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QUAN_LY_THUONG_MAI\"/>
    </mc:Choice>
  </mc:AlternateContent>
  <bookViews>
    <workbookView xWindow="-120" yWindow="-120" windowWidth="29040" windowHeight="15840" tabRatio="695" firstSheet="5" activeTab="6"/>
  </bookViews>
  <sheets>
    <sheet name="CONNECTION_INFO" sheetId="1" r:id="rId1"/>
    <sheet name="CN_PHAI_THU" sheetId="14" r:id="rId2"/>
    <sheet name="CN_PHAI_TRA" sheetId="3" r:id="rId3"/>
    <sheet name="KHO_NXT" sheetId="4" r:id="rId4"/>
    <sheet name="KHO_DON_GIA_TON_BQ" sheetId="16" r:id="rId5"/>
    <sheet name="CAN_DOI_TAI_KHOAN" sheetId="15" r:id="rId6"/>
    <sheet name="NHAT_KY_CHUNG" sheetId="5" r:id="rId7"/>
    <sheet name="MUC_TIEU" sheetId="17" r:id="rId8"/>
    <sheet name="PL_REPORT" sheetId="18" r:id="rId9"/>
  </sheets>
  <definedNames>
    <definedName name="ExternalData_1" localSheetId="1" hidden="1">CN_PHAI_THU!$A$2:$H$178</definedName>
    <definedName name="ExternalData_1" localSheetId="2" hidden="1">CN_PHAI_TRA!$A$2:$H$27</definedName>
    <definedName name="ExternalData_1" localSheetId="4" hidden="1">KHO_DON_GIA_TON_BQ!#REF!</definedName>
    <definedName name="ExternalData_1" localSheetId="3" hidden="1">KHO_NXT!$A$2:$M$2274</definedName>
    <definedName name="ExternalData_1" localSheetId="6" hidden="1">NHAT_KY_CHUNG!$A$2:$I$2173</definedName>
    <definedName name="ExternalData_2" localSheetId="4" hidden="1">KHO_DON_GIA_TON_BQ!$A$2:$P$2274</definedName>
    <definedName name="PATH">CONNECTION_INFO!$A$2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7" l="1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B53" i="17"/>
  <c r="C53" i="17" s="1"/>
  <c r="B52" i="17"/>
  <c r="C52" i="17" s="1"/>
  <c r="C50" i="17"/>
  <c r="C49" i="17"/>
  <c r="C48" i="17"/>
  <c r="C43" i="17"/>
  <c r="C40" i="17"/>
  <c r="C33" i="17"/>
  <c r="C36" i="17" s="1"/>
  <c r="C32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35" i="17" l="1"/>
  <c r="C39" i="17"/>
  <c r="C38" i="17"/>
  <c r="C34" i="17"/>
  <c r="C37" i="17"/>
  <c r="F61" i="15"/>
  <c r="H58" i="15"/>
  <c r="G58" i="15"/>
  <c r="F58" i="15"/>
  <c r="E58" i="15"/>
  <c r="D58" i="15"/>
  <c r="C58" i="15"/>
  <c r="H49" i="15"/>
  <c r="G49" i="15"/>
  <c r="F49" i="15"/>
  <c r="E49" i="15"/>
  <c r="D49" i="15"/>
  <c r="C49" i="15"/>
  <c r="H44" i="15"/>
  <c r="G44" i="15"/>
  <c r="F44" i="15"/>
  <c r="E44" i="15"/>
  <c r="D44" i="15"/>
  <c r="C44" i="15"/>
  <c r="H41" i="15"/>
  <c r="G41" i="15"/>
  <c r="F41" i="15"/>
  <c r="E41" i="15"/>
  <c r="D41" i="15"/>
  <c r="C41" i="15"/>
  <c r="H38" i="15"/>
  <c r="G38" i="15"/>
  <c r="F38" i="15"/>
  <c r="E38" i="15"/>
  <c r="D38" i="15"/>
  <c r="C38" i="15"/>
  <c r="H35" i="15"/>
  <c r="G35" i="15"/>
  <c r="F35" i="15"/>
  <c r="E35" i="15"/>
  <c r="D35" i="15"/>
  <c r="C35" i="15"/>
  <c r="C33" i="15"/>
  <c r="H28" i="15"/>
  <c r="G28" i="15"/>
  <c r="F28" i="15"/>
  <c r="E28" i="15"/>
  <c r="D28" i="15"/>
  <c r="C28" i="15"/>
  <c r="H26" i="15"/>
  <c r="G26" i="15"/>
  <c r="F26" i="15"/>
  <c r="E26" i="15"/>
  <c r="D26" i="15"/>
  <c r="C26" i="15"/>
  <c r="H22" i="15"/>
  <c r="G22" i="15"/>
  <c r="F22" i="15"/>
  <c r="E22" i="15"/>
  <c r="D22" i="15"/>
  <c r="C22" i="15"/>
  <c r="H17" i="15"/>
  <c r="G17" i="15"/>
  <c r="F17" i="15"/>
  <c r="E17" i="15"/>
  <c r="D17" i="15"/>
  <c r="C17" i="15"/>
  <c r="H15" i="15"/>
  <c r="G15" i="15"/>
  <c r="F15" i="15"/>
  <c r="E15" i="15"/>
  <c r="D15" i="15"/>
  <c r="C15" i="15"/>
  <c r="H12" i="15"/>
  <c r="G12" i="15"/>
  <c r="F12" i="15"/>
  <c r="E12" i="15"/>
  <c r="D12" i="15"/>
  <c r="C12" i="15"/>
  <c r="H10" i="15"/>
  <c r="G10" i="15"/>
  <c r="F10" i="15"/>
  <c r="E10" i="15"/>
  <c r="D10" i="15"/>
  <c r="C10" i="15"/>
  <c r="C6" i="15"/>
  <c r="H4" i="15"/>
  <c r="H61" i="15" s="1"/>
  <c r="G4" i="15"/>
  <c r="G61" i="15" s="1"/>
  <c r="F4" i="15"/>
  <c r="E4" i="15"/>
  <c r="E61" i="15" s="1"/>
  <c r="D4" i="15"/>
  <c r="D61" i="15" s="1"/>
  <c r="C4" i="15"/>
  <c r="C61" i="15" s="1"/>
  <c r="A3" i="1" l="1"/>
  <c r="A2" i="1" s="1"/>
  <c r="D2" i="1" s="1"/>
  <c r="F2" i="1"/>
  <c r="B2" i="1"/>
</calcChain>
</file>

<file path=xl/connections.xml><?xml version="1.0" encoding="utf-8"?>
<connections xmlns="http://schemas.openxmlformats.org/spreadsheetml/2006/main">
  <connection id="1" keepAlive="1" name="Query - CN_PHAI_THU_DAU_KY" description="Connection to the 'CN_PHAI_THU_DAU_KY' query in the workbook." type="5" refreshedVersion="0" background="1">
    <dbPr connection="Provider=Microsoft.Mashup.OleDb.1;Data Source=$Workbook$;Location=CN_PHAI_THU_DAU_KY" command="SELECT * FROM [CN_PHAI_THU_DAU_KY]"/>
  </connection>
  <connection id="2" keepAlive="1" name="Query - CN_PHAI_THU_THANH_TOAN_TRONG_KY" description="Connection to the 'CN_PHAI_THU_THANH_TOAN_TRONG_KY' query in the workbook." type="5" refreshedVersion="0" background="1">
    <dbPr connection="Provider=Microsoft.Mashup.OleDb.1;Data Source=$Workbook$;Location=CN_PHAI_THU_THANH_TOAN_TRONG_KY" command="SELECT * FROM [CN_PHAI_THU_THANH_TOAN_TRONG_KY]"/>
  </connection>
  <connection id="3" keepAlive="1" name="Query - CN_PHAI_TRA_DAU_KY" description="Connection to the 'CN_PHAI_TRA_DAU_KY' query in the workbook." type="5" refreshedVersion="0" background="1">
    <dbPr connection="Provider=Microsoft.Mashup.OleDb.1;Data Source=$Workbook$;Location=CN_PHAI_TRA_DAU_KY" command="SELECT * FROM [CN_PHAI_TRA_DAU_KY]"/>
  </connection>
  <connection id="4" keepAlive="1" name="Query - CN_PHAI_TRA_THANH_TOAN_TRONG_KY" description="Connection to the 'CN_PHAI_TRA_THANH_TOAN_TRONG_KY' query in the workbook." type="5" refreshedVersion="0" background="1">
    <dbPr connection="Provider=Microsoft.Mashup.OleDb.1;Data Source=$Workbook$;Location=CN_PHAI_TRA_THANH_TOAN_TRONG_KY" command="SELECT * FROM [CN_PHAI_TRA_THANH_TOAN_TRONG_KY]"/>
  </connection>
  <connection id="5" keepAlive="1" name="Query - CN_PHAT_SINH_BAN_TRONG_KY" description="Connection to the 'CN_PHAT_SINH_BAN_TRONG_KY' query in the workbook." type="5" refreshedVersion="0" background="1">
    <dbPr connection="Provider=Microsoft.Mashup.OleDb.1;Data Source=$Workbook$;Location=CN_PHAT_SINH_BAN_TRONG_KY" command="SELECT * FROM [CN_PHAT_SINH_BAN_TRONG_KY]"/>
  </connection>
  <connection id="6" keepAlive="1" name="Query - CN_PHAT_SINH_MUA_TRONG_KY" description="Connection to the 'CN_PHAT_SINH_MUA_TRONG_KY' query in the workbook." type="5" refreshedVersion="0" background="1">
    <dbPr connection="Provider=Microsoft.Mashup.OleDb.1;Data Source=$Workbook$;Location=CN_PHAT_SINH_MUA_TRONG_KY" command="SELECT * FROM [CN_PHAT_SINH_MUA_TRONG_KY]"/>
  </connection>
  <connection id="7" keepAlive="1" name="Query - DGV_BQ_THANG" description="Connection to the 'DGV_BQ_THANG' query in the workbook." type="5" refreshedVersion="6" background="1" saveData="1">
    <dbPr connection="Provider=Microsoft.Mashup.OleDb.1;Data Source=$Workbook$;Location=DGV_BQ_THANG" command="SELECT * FROM [DGV_BQ_THANG]"/>
  </connection>
  <connection id="8" keepAlive="1" name="Query - DGV_M01" description="Connection to the 'DGV_M01' query in the workbook." type="5" refreshedVersion="0" background="1">
    <dbPr connection="Provider=Microsoft.Mashup.OleDb.1;Data Source=$Workbook$;Location=DGV_M01" command="SELECT * FROM [DGV_M01]"/>
  </connection>
  <connection id="9" keepAlive="1" name="Query - DGV_M02" description="Connection to the 'DGV_M02' query in the workbook." type="5" refreshedVersion="0" background="1">
    <dbPr connection="Provider=Microsoft.Mashup.OleDb.1;Data Source=$Workbook$;Location=DGV_M02" command="SELECT * FROM [DGV_M02]"/>
  </connection>
  <connection id="10" keepAlive="1" name="Query - DGV_M03" description="Connection to the 'DGV_M03' query in the workbook." type="5" refreshedVersion="0" background="1">
    <dbPr connection="Provider=Microsoft.Mashup.OleDb.1;Data Source=$Workbook$;Location=DGV_M03" command="SELECT * FROM [DGV_M03]"/>
  </connection>
  <connection id="11" keepAlive="1" name="Query - DGV_M04" description="Connection to the 'DGV_M04' query in the workbook." type="5" refreshedVersion="0" background="1">
    <dbPr connection="Provider=Microsoft.Mashup.OleDb.1;Data Source=$Workbook$;Location=DGV_M04" command="SELECT * FROM [DGV_M04]"/>
  </connection>
  <connection id="12" keepAlive="1" name="Query - DGV_M05" description="Connection to the 'DGV_M05' query in the workbook." type="5" refreshedVersion="0" background="1">
    <dbPr connection="Provider=Microsoft.Mashup.OleDb.1;Data Source=$Workbook$;Location=DGV_M05" command="SELECT * FROM [DGV_M05]"/>
  </connection>
  <connection id="13" keepAlive="1" name="Query - DGV_M06" description="Connection to the 'DGV_M06' query in the workbook." type="5" refreshedVersion="0" background="1">
    <dbPr connection="Provider=Microsoft.Mashup.OleDb.1;Data Source=$Workbook$;Location=DGV_M06" command="SELECT * FROM [DGV_M06]"/>
  </connection>
  <connection id="14" keepAlive="1" name="Query - DGV_M07" description="Connection to the 'DGV_M07' query in the workbook." type="5" refreshedVersion="0" background="1">
    <dbPr connection="Provider=Microsoft.Mashup.OleDb.1;Data Source=$Workbook$;Location=DGV_M07" command="SELECT * FROM [DGV_M07]"/>
  </connection>
  <connection id="15" keepAlive="1" name="Query - DGV_M08" description="Connection to the 'DGV_M08' query in the workbook." type="5" refreshedVersion="0" background="1">
    <dbPr connection="Provider=Microsoft.Mashup.OleDb.1;Data Source=$Workbook$;Location=DGV_M08" command="SELECT * FROM [DGV_M08]"/>
  </connection>
  <connection id="16" keepAlive="1" name="Query - DGV_M09" description="Connection to the 'DGV_M09' query in the workbook." type="5" refreshedVersion="0" background="1">
    <dbPr connection="Provider=Microsoft.Mashup.OleDb.1;Data Source=$Workbook$;Location=DGV_M09" command="SELECT * FROM [DGV_M09]"/>
  </connection>
  <connection id="17" keepAlive="1" name="Query - DGV_M10" description="Connection to the 'DGV_M10' query in the workbook." type="5" refreshedVersion="0" background="1">
    <dbPr connection="Provider=Microsoft.Mashup.OleDb.1;Data Source=$Workbook$;Location=DGV_M10" command="SELECT * FROM [DGV_M10]"/>
  </connection>
  <connection id="18" keepAlive="1" name="Query - DGV_M11" description="Connection to the 'DGV_M11' query in the workbook." type="5" refreshedVersion="0" background="1">
    <dbPr connection="Provider=Microsoft.Mashup.OleDb.1;Data Source=$Workbook$;Location=DGV_M11" command="SELECT * FROM [DGV_M11]"/>
  </connection>
  <connection id="19" keepAlive="1" name="Query - DGV_M12" description="Connection to the 'DGV_M12' query in the workbook." type="5" refreshedVersion="0" background="1">
    <dbPr connection="Provider=Microsoft.Mashup.OleDb.1;Data Source=$Workbook$;Location=DGV_M12" command="SELECT * FROM [DGV_M12]"/>
  </connection>
  <connection id="20" keepAlive="1" name="Query - DVG_DK" description="Connection to the 'DVG_DK' query in the workbook." type="5" refreshedVersion="8" background="1" saveData="1">
    <dbPr connection="Provider=Microsoft.Mashup.OleDb.1;Data Source=$Workbook$;Location=DVG_DK" command="SELECT * FROM [DVG_DK]"/>
  </connection>
  <connection id="21" keepAlive="1" name="Query - KHO_NHAP_TRONG_KY" description="Connection to the 'KHO_NHAP_TRONG_KY' query in the workbook." type="5" refreshedVersion="0" background="1">
    <dbPr connection="Provider=Microsoft.Mashup.OleDb.1;Data Source=$Workbook$;Location=KHO_NHAP_TRONG_KY" command="SELECT * FROM [KHO_NHAP_TRONG_KY]"/>
  </connection>
  <connection id="22" keepAlive="1" name="Query - KHO_TON_DAU_KY" description="Connection to the 'KHO_TON_DAU_KY' query in the workbook." type="5" refreshedVersion="0" background="1">
    <dbPr connection="Provider=Microsoft.Mashup.OleDb.1;Data Source=$Workbook$;Location=KHO_TON_DAU_KY" command="SELECT * FROM [KHO_TON_DAU_KY]"/>
  </connection>
  <connection id="23" keepAlive="1" name="Query - KHO_TONG_HOP_NHAP_XUAT_TON" description="Connection to the 'KHO_TONG_HOP_NHAP_XUAT_TON' query in the workbook." type="5" refreshedVersion="6" background="1" saveData="1">
    <dbPr connection="Provider=Microsoft.Mashup.OleDb.1;Data Source=$Workbook$;Location=KHO_TONG_HOP_NHAP_XUAT_TON" command="SELECT * FROM [KHO_TONG_HOP_NHAP_XUAT_TON]"/>
  </connection>
  <connection id="24" keepAlive="1" name="Query - KHO_XUAT_TRONG_KY" description="Connection to the 'KHO_XUAT_TRONG_KY' query in the workbook." type="5" refreshedVersion="0" background="1">
    <dbPr connection="Provider=Microsoft.Mashup.OleDb.1;Data Source=$Workbook$;Location=KHO_XUAT_TRONG_KY" command="SELECT * FROM [KHO_XUAT_TRONG_KY]"/>
  </connection>
  <connection id="25" keepAlive="1" name="Query - NKC_138_1561_APPENDED" description="Connection to the 'NKC_138_1561_APPENDED' query in the workbook." type="5" refreshedVersion="0" background="1">
    <dbPr connection="Provider=Microsoft.Mashup.OleDb.1;Data Source=$Workbook$;Location=NKC_138_1561_APPENDED" command="SELECT * FROM [NKC_138_1561_APPENDED]"/>
  </connection>
  <connection id="26" keepAlive="1" name="Query - NKC_1561_138_APPENDED" description="Connection to the 'NKC_1561_138_APPENDED' query in the workbook." type="5" refreshedVersion="0" background="1">
    <dbPr connection="Provider=Microsoft.Mashup.OleDb.1;Data Source=$Workbook$;Location=NKC_1561_138_APPENDED" command="SELECT * FROM [NKC_1561_138_APPENDED]"/>
  </connection>
  <connection id="27" keepAlive="1" name="Query - NKC_1561_331_APPENDED" description="Connection to the 'NKC_1561_331_APPENDED' query in the workbook." type="5" refreshedVersion="0" background="1">
    <dbPr connection="Provider=Microsoft.Mashup.OleDb.1;Data Source=$Workbook$;Location=NKC_1561_331_APPENDED" command="SELECT * FROM [NKC_1561_331_APPENDED]"/>
  </connection>
  <connection id="28" keepAlive="1" name="Query - NKC_1561_331_TIEN_HANG" description="Connection to the 'NKC_1561_331_TIEN_HANG' query in the workbook." type="5" refreshedVersion="0" background="1">
    <dbPr connection="Provider=Microsoft.Mashup.OleDb.1;Data Source=$Workbook$;Location=NKC_1561_331_TIEN_HANG" command="SELECT * FROM [NKC_1561_331_TIEN_HANG]"/>
  </connection>
  <connection id="29" keepAlive="1" name="Query - NKC_1561_331_VAT" description="Connection to the 'NKC_1561_331_VAT' query in the workbook." type="5" refreshedVersion="0" background="1">
    <dbPr connection="Provider=Microsoft.Mashup.OleDb.1;Data Source=$Workbook$;Location=NKC_1561_331_VAT" command="SELECT * FROM [NKC_1561_331_VAT]"/>
  </connection>
  <connection id="30" keepAlive="1" name="Query - NKC_511_911" description="Connection to the 'NKC_511_911' query in the workbook." type="5" refreshedVersion="0" background="1">
    <dbPr connection="Provider=Microsoft.Mashup.OleDb.1;Data Source=$Workbook$;Location=NKC_511_911" command="SELECT * FROM [NKC_511_911]"/>
  </connection>
  <connection id="31" keepAlive="1" name="Query - NKC_632_1561" description="Connection to the 'NKC_632_1561' query in the workbook." type="5" refreshedVersion="0" background="1">
    <dbPr connection="Provider=Microsoft.Mashup.OleDb.1;Data Source=$Workbook$;Location=NKC_632_1561" command="SELECT * FROM [NKC_632_1561]"/>
  </connection>
  <connection id="32" keepAlive="1" name="Query - NKC_632_1561_APPENDED" description="Connection to the 'NKC_632_1561_APPENDED' query in the workbook." type="5" refreshedVersion="8" background="1" saveData="1">
    <dbPr connection="Provider=Microsoft.Mashup.OleDb.1;Data Source=$Workbook$;Location=NKC_632_1561_APPENDED" command="SELECT * FROM [NKC_632_1561_APPENDED]"/>
  </connection>
  <connection id="33" keepAlive="1" name="Query - NKC_632_1561_TO_131_1331" description="Connection to the 'NKC_632_1561_TO_131_1331' query in the workbook." type="5" refreshedVersion="0" background="1">
    <dbPr connection="Provider=Microsoft.Mashup.OleDb.1;Data Source=$Workbook$;Location=NKC_632_1561_TO_131_1331" command="SELECT * FROM [NKC_632_1561_TO_131_1331]"/>
  </connection>
  <connection id="34" keepAlive="1" name="Query - NKC_632_1561_TO_131_5111" description="Connection to the 'NKC_632_1561_TO_131_5111' query in the workbook." type="5" refreshedVersion="0" background="1">
    <dbPr connection="Provider=Microsoft.Mashup.OleDb.1;Data Source=$Workbook$;Location=NKC_632_1561_TO_131_5111" command="SELECT * FROM [NKC_632_1561_TO_131_5111]"/>
  </connection>
  <connection id="35" keepAlive="1" name="Query - NKC_CHI_PHI_CHUA_CHI_APPENDED" description="Connection to the 'NKC_CHI_PHI_CHUA_CHI_APPENDED' query in the workbook." type="5" refreshedVersion="0" background="1">
    <dbPr connection="Provider=Microsoft.Mashup.OleDb.1;Data Source=$Workbook$;Location=NKC_CHI_PHI_CHUA_CHI_APPENDED" command="SELECT * FROM [NKC_CHI_PHI_CHUA_CHI_APPENDED]"/>
  </connection>
  <connection id="36" keepAlive="1" name="Query - NKC_CHI_PHI_CHUA_CHI_TIEN_HANG" description="Connection to the 'NKC_CHI_PHI_CHUA_CHI_TIEN_HANG' query in the workbook." type="5" refreshedVersion="0" background="1">
    <dbPr connection="Provider=Microsoft.Mashup.OleDb.1;Data Source=$Workbook$;Location=NKC_CHI_PHI_CHUA_CHI_TIEN_HANG" command="SELECT * FROM [NKC_CHI_PHI_CHUA_CHI_TIEN_HANG]"/>
  </connection>
  <connection id="37" keepAlive="1" name="Query - NKC_CHI_PHI_CHUA_CHI_VAT" description="Connection to the 'NKC_CHI_PHI_CHUA_CHI_VAT' query in the workbook." type="5" refreshedVersion="0" background="1">
    <dbPr connection="Provider=Microsoft.Mashup.OleDb.1;Data Source=$Workbook$;Location=NKC_CHI_PHI_CHUA_CHI_VAT" command="SELECT * FROM [NKC_CHI_PHI_CHUA_CHI_VAT]"/>
  </connection>
  <connection id="38" keepAlive="1" name="Query - NKC_THU_CHI_CP_APPENDED" description="Connection to the 'NKC_THU_CHI_CP_APPENDED' query in the workbook." type="5" refreshedVersion="0" background="1">
    <dbPr connection="Provider=Microsoft.Mashup.OleDb.1;Data Source=$Workbook$;Location=NKC_THU_CHI_CP_APPENDED" command="SELECT * FROM [NKC_THU_CHI_CP_APPENDED]"/>
  </connection>
  <connection id="39" keepAlive="1" name="Query - NKC_THU_CHI_CP_CHUA_CHI" description="Connection to the 'NKC_THU_CHI_CP_CHUA_CHI' query in the workbook." type="5" refreshedVersion="0" background="1">
    <dbPr connection="Provider=Microsoft.Mashup.OleDb.1;Data Source=$Workbook$;Location=NKC_THU_CHI_CP_CHUA_CHI" command="SELECT * FROM [NKC_THU_CHI_CP_CHUA_CHI]"/>
  </connection>
  <connection id="40" keepAlive="1" name="Query - NKC_THU_CHI_CP_TRONG_KY" description="Connection to the 'NKC_THU_CHI_CP_TRONG_KY' query in the workbook." type="5" refreshedVersion="0" background="1">
    <dbPr connection="Provider=Microsoft.Mashup.OleDb.1;Data Source=$Workbook$;Location=NKC_THU_CHI_CP_TRONG_KY" command="SELECT * FROM [NKC_THU_CHI_CP_TRONG_KY]"/>
  </connection>
  <connection id="41" keepAlive="1" name="Query - NKC_TONG_HOP" description="Connection to the 'NKC_TONG_HOP' query in the workbook." type="5" refreshedVersion="6" background="1" saveData="1">
    <dbPr connection="Provider=Microsoft.Mashup.OleDb.1;Data Source=$Workbook$;Location=NKC_TONG_HOP;Extended Properties=&quot;&quot;" command="SELECT * FROM [NKC_TONG_HOP]"/>
  </connection>
  <connection id="42" keepAlive="1" name="Query - PARAMETER_MONTH" description="Connection to the 'PARAMETER_MONTH' query in the workbook." type="5" refreshedVersion="0" background="1">
    <dbPr connection="Provider=Microsoft.Mashup.OleDb.1;Data Source=$Workbook$;Location=PARAMETER_MONTH" command="SELECT * FROM [PARAMETER_MONTH]"/>
  </connection>
  <connection id="43" keepAlive="1" name="Query - PARAMETER_PATH" description="Connection to the 'PARAMETER_PATH' query in the workbook." type="5" refreshedVersion="0" background="1">
    <dbPr connection="Provider=Microsoft.Mashup.OleDb.1;Data Source=$Workbook$;Location=PARAMETER_PATH" command="SELECT * FROM [PARAMETER_PATH]"/>
  </connection>
  <connection id="44" keepAlive="1" name="Query - THANG_01" description="Connection to the 'THANG_01' query in the workbook." type="5" refreshedVersion="0" background="1">
    <dbPr connection="Provider=Microsoft.Mashup.OleDb.1;Data Source=$Workbook$;Location=THANG_01" command="SELECT * FROM [THANG_01]"/>
  </connection>
  <connection id="45" keepAlive="1" name="Query - THANG_02" description="Connection to the 'THANG_02' query in the workbook." type="5" refreshedVersion="0" background="1">
    <dbPr connection="Provider=Microsoft.Mashup.OleDb.1;Data Source=$Workbook$;Location=THANG_02" command="SELECT * FROM [THANG_02]"/>
  </connection>
  <connection id="46" keepAlive="1" name="Query - TONG_HOP_CN_PHAI THU" description="Connection to the 'TONG_HOP_CN_PHAI THU' query in the workbook." type="5" refreshedVersion="6" background="1" saveData="1">
    <dbPr connection="Provider=Microsoft.Mashup.OleDb.1;Data Source=$Workbook$;Location=&quot;TONG_HOP_CN_PHAI THU&quot;" command="SELECT * FROM [TONG_HOP_CN_PHAI THU]"/>
  </connection>
  <connection id="47" keepAlive="1" name="Query - TONG_HOP_CN_PHAI_TRA" description="Connection to the 'TONG_HOP_CN_PHAI_TRA' query in the workbook." type="5" refreshedVersion="6" background="1" saveData="1">
    <dbPr connection="Provider=Microsoft.Mashup.OleDb.1;Data Source=$Workbook$;Location=TONG_HOP_CN_PHAI_TRA" command="SELECT * FROM [TONG_HOP_CN_PHAI_TRA]"/>
  </connection>
</connections>
</file>

<file path=xl/sharedStrings.xml><?xml version="1.0" encoding="utf-8"?>
<sst xmlns="http://schemas.openxmlformats.org/spreadsheetml/2006/main" count="29334" uniqueCount="6128">
  <si>
    <t>MÃ ĐỐI TƯỢNG</t>
  </si>
  <si>
    <t>TÊN ĐỐI TƯỢNG</t>
  </si>
  <si>
    <t>MÃ SỐ THUẾ</t>
  </si>
  <si>
    <t>ĐỊA CHỈ</t>
  </si>
  <si>
    <t>CÔNG NỢ ĐẦU KỲ</t>
  </si>
  <si>
    <t>CÔNG NỢ CUỐI KỲ</t>
  </si>
  <si>
    <t>NCC-001</t>
  </si>
  <si>
    <t>Công ty CP Tuấn Ân Long An</t>
  </si>
  <si>
    <t>NCC-004</t>
  </si>
  <si>
    <t>Công ty TNHH Tuấn Ân Đồng Nai</t>
  </si>
  <si>
    <t>NCC-002</t>
  </si>
  <si>
    <t xml:space="preserve"> Cty CP TBĐ Tuấn Ân  </t>
  </si>
  <si>
    <t>NCC-003</t>
  </si>
  <si>
    <t>CÔNG TY TNHH THIẾT BỊ ĐIỆN MINH TRÍ</t>
  </si>
  <si>
    <t>NCC-005</t>
  </si>
  <si>
    <t>Công ty CP Tuấn Ân Đà Nẵng</t>
  </si>
  <si>
    <t>NCC-006</t>
  </si>
  <si>
    <t>Công ty TNHH vật liệu điện Polymer Alpha</t>
  </si>
  <si>
    <t>NCC-007</t>
  </si>
  <si>
    <t>Công ty Cổ phần Năng lượng Minh Tuấn</t>
  </si>
  <si>
    <t>NCC-008</t>
  </si>
  <si>
    <t>Công ty CP Tuấn Ân Miền Tây</t>
  </si>
  <si>
    <t>NCC-009</t>
  </si>
  <si>
    <t>Xử lý tồn kho</t>
  </si>
  <si>
    <t>NCC-010</t>
  </si>
  <si>
    <t>Chuyển mã hàng tồn kho</t>
  </si>
  <si>
    <t>NCC-011</t>
  </si>
  <si>
    <t>Cơ sở TM SX phụ kiện lưới điện Cao Hiểu</t>
  </si>
  <si>
    <t>NCC-012</t>
  </si>
  <si>
    <t>Công ty TNHH TM_DV Châu Vĩnh Cường</t>
  </si>
  <si>
    <t>NCC-013</t>
  </si>
  <si>
    <t>Cty TNHH SX TM  điện Sài Gòn TTL</t>
  </si>
  <si>
    <t>NCC-014</t>
  </si>
  <si>
    <t>Công ty TNHH SX TM Vân Phúc</t>
  </si>
  <si>
    <t>NCC-015</t>
  </si>
  <si>
    <t>Công ty TNHH TM XD SX TBĐ Thái Bình Dương</t>
  </si>
  <si>
    <t>NCC-016</t>
  </si>
  <si>
    <t>Công Ty CP Điện và Chiếu Sáng Phước Mỹ</t>
  </si>
  <si>
    <t>NCC-017</t>
  </si>
  <si>
    <t>Công Ty TNHH Điện Nam Việt</t>
  </si>
  <si>
    <t>NCC-018</t>
  </si>
  <si>
    <t>Công Ty TNHH Win Việt Nam</t>
  </si>
  <si>
    <t>NCC-019</t>
  </si>
  <si>
    <t>Công ty TNHH TM&amp;DV Cơ Điện Vinat</t>
  </si>
  <si>
    <t>NCC-020</t>
  </si>
  <si>
    <t>Công ty TNHH Thương Mại Dịch Vụ Sugovit</t>
  </si>
  <si>
    <t>NCC-021</t>
  </si>
  <si>
    <t>Công ty TNHH TBĐ Trung Nam</t>
  </si>
  <si>
    <t>NCC-022</t>
  </si>
  <si>
    <t>CÔNG TY CỔ PHẦN ĐẦU TƯ VÀ THƯƠNG MẠI - HK</t>
  </si>
  <si>
    <t>NCC-023</t>
  </si>
  <si>
    <t>Công Ty Trách Nhiệm Hữu Hạn Thiết Bị Điện Quân Tấn</t>
  </si>
  <si>
    <t>NCC-024</t>
  </si>
  <si>
    <t>CÔNG TY TNHH KỸ THUẬT CÔNG NGHỆ PHÁT TIẾN</t>
  </si>
  <si>
    <t>NCC-025</t>
  </si>
  <si>
    <t>Anh Hiếu - PP. KHVT ĐL Vũng Tàu</t>
  </si>
  <si>
    <t>KH-001</t>
  </si>
  <si>
    <t>Điện Lực Vũng Tàu</t>
  </si>
  <si>
    <t>0300942001-026</t>
  </si>
  <si>
    <t>Số 60 Trần Hưng Đạo, Phường 1, Thành Phố Vũng Tàu, Tỉnh Bà Rịa - Vũng Tàu, Việt Nam</t>
  </si>
  <si>
    <t>KH-002</t>
  </si>
  <si>
    <t>Công ty Điện lực Bà Rịa - Vũng Tàu (PA)</t>
  </si>
  <si>
    <t>KH-003</t>
  </si>
  <si>
    <t>Điện Lực Long An</t>
  </si>
  <si>
    <t>0300942001-017</t>
  </si>
  <si>
    <t>Số 168 Tuyến tránh, Phường 4, Thành phố Tân An, Tỉnh Long An, Việt Nam</t>
  </si>
  <si>
    <t>KH-004</t>
  </si>
  <si>
    <t>Điện Lực Tiền Giang</t>
  </si>
  <si>
    <t>0300942001-020</t>
  </si>
  <si>
    <t>Số 07 đường Học Lạc, Phường 8, Thành phố Mỹ Tho, Tỉnh Tiền Giang, Việt Nam</t>
  </si>
  <si>
    <t>KH-040</t>
  </si>
  <si>
    <t>Công Ty TNHH Tư Vấn SX TM Xây Lắp Điện Song An</t>
  </si>
  <si>
    <t>1101896881</t>
  </si>
  <si>
    <t>280 Đỗ Đình Thoại, Xã Hướng Thọ Phú, Thành phố Tân An, Tỉnh Long An, Việt Nam</t>
  </si>
  <si>
    <t>KH-005</t>
  </si>
  <si>
    <t>Điện Lực Bến Tre</t>
  </si>
  <si>
    <t>0300942001-019</t>
  </si>
  <si>
    <t>Số 450F, Quốc lộ 60, ấp 1, Xã Sơn Đông, Thành phố Bến Tre, Tỉnh Bến Tre, Việt Nam</t>
  </si>
  <si>
    <t>KH-006</t>
  </si>
  <si>
    <t>Công ty TNHH Liên Nam</t>
  </si>
  <si>
    <t>0302236964</t>
  </si>
  <si>
    <t>135/37/15 Nguyễn Hữu Cảnh, Phường 22, Quận Bình Thạnh, Thành phố Hồ Chí Minh, Việt Nam</t>
  </si>
  <si>
    <t>KH-007</t>
  </si>
  <si>
    <t>Công Ty TNHH MTV Thiết Kế Và Chế Tạo Thiết Bị Điện - Eemc</t>
  </si>
  <si>
    <t>Tổ 3, đường Trung Văn, Phường Trung Văn, Quận Nam Từ Liêm, Thành phố Hà Nội, Việt Nam</t>
  </si>
  <si>
    <t>KH-008</t>
  </si>
  <si>
    <t>Công Ty TNHH MTV Thiên Thơ</t>
  </si>
  <si>
    <t>1402103705</t>
  </si>
  <si>
    <t>Quốc lộ 30, khóm 4, Phường 11, Thành phố Cao Lãnh, Tỉnh Đồng Tháp, Việt Nam</t>
  </si>
  <si>
    <t>KH-009</t>
  </si>
  <si>
    <t>Cửa hàng Điện Cơ Cường Thịnh</t>
  </si>
  <si>
    <t>KH-010</t>
  </si>
  <si>
    <t>Công Ty TNHH Bình Nghiên</t>
  </si>
  <si>
    <t>1400625713</t>
  </si>
  <si>
    <t>Số 36/2, Lê Thánh Tôn, khóm 1, Phường 2, Thành phố Sa Đéc, Tỉnh Đồng Tháp, Việt Nam</t>
  </si>
  <si>
    <t>KH-029</t>
  </si>
  <si>
    <t>Công Ty Trách Nhiệm Hữu Hạn Tâm Tiến</t>
  </si>
  <si>
    <t>3500746553</t>
  </si>
  <si>
    <t>Số 225/3 Võ Thị Sáu, Phường Thắng Tam, Thành phố Vũng Tàu, Tỉnh Bà Rịa - Vũng Tàu, Việt Nam</t>
  </si>
  <si>
    <t>KH-011</t>
  </si>
  <si>
    <t>Công Ty TNHH Điện Công Nghiệp Himelo</t>
  </si>
  <si>
    <t>0201893441</t>
  </si>
  <si>
    <t>Số 245 An Lạc 1, Phường Sở Dầu, Quận Hồng Bàng, Thành phố Hải Phòng, Việt Nam</t>
  </si>
  <si>
    <t>KH-012</t>
  </si>
  <si>
    <t>Công Ty TNHH TM-DV Viễn Thông Quốc Hào</t>
  </si>
  <si>
    <t>3501590524</t>
  </si>
  <si>
    <t>Số 59 Yên Bái, Phường 4, Thành Phố Vũng Tàu, Tỉnh Bà Rịa - Vũng Tàu, Việt Nam</t>
  </si>
  <si>
    <t>KH-013</t>
  </si>
  <si>
    <t xml:space="preserve"> Công Ty TNHH Thương Mại Dịch Vụ Xây Dựng Trung Sơn</t>
  </si>
  <si>
    <t>3502408045</t>
  </si>
  <si>
    <t>162/6 Thạnh Sơn 2A, Xã Phước Tân, Huyện Xuyên Mộc, Bà Rịa - Vũng Tàu, Việt Nam</t>
  </si>
  <si>
    <t>KH-014</t>
  </si>
  <si>
    <t>Chị Ngân Bến Tre</t>
  </si>
  <si>
    <t>KH-015</t>
  </si>
  <si>
    <t>Công Ty TNHH Xây Dựng Điện Hưng Hòa Phát</t>
  </si>
  <si>
    <t>1301017150</t>
  </si>
  <si>
    <t>07E2, Mỹ Tân, Phường 7, Thành phố Bến Tre, Tỉnh Bến Tre, Việt Nam</t>
  </si>
  <si>
    <t>KH-016</t>
  </si>
  <si>
    <t>Khách xây lắp khu vực Vũng Tàu - Long An - Tiền Giang - Bến Tre - Đồng Tháp</t>
  </si>
  <si>
    <t>KH-023</t>
  </si>
  <si>
    <t>Cửa Hàng Điện Nước Quang Phát (Công ty TNHH Dịch vụ TM XD điện Hoàng Hạnh)</t>
  </si>
  <si>
    <t>3502289711</t>
  </si>
  <si>
    <t>Số 127/7C Phạm Hồng Thái, Phường 7, Thành Phố Vũng Tàu, Tỉnh Bà Rịa - Vũng Tàu, Việt Nam</t>
  </si>
  <si>
    <t>KH-017</t>
  </si>
  <si>
    <t>Công Ty TNHH Xây Dựng Và Thương Mại Bá Trung</t>
  </si>
  <si>
    <t>3500853795</t>
  </si>
  <si>
    <t>Số 234 Nguyễn Văn Linh, Phường Phước Nguyên, Thành phố Bà Rịa, Bà Rịa - Vũng Tàu, Việt Nam</t>
  </si>
  <si>
    <t>KH-018</t>
  </si>
  <si>
    <t>Cửa Hàng Quang Vinh  (Công Ty TNHH Quang Khải)</t>
  </si>
  <si>
    <t>3500546586</t>
  </si>
  <si>
    <t>243 Nguyễn An Ninh, Phường Thắng Nhì, Thành Phố Vũng Tàu, Tỉnh Bà Rịa - Vũng Tàu, Việt Nam</t>
  </si>
  <si>
    <t>KH-019</t>
  </si>
  <si>
    <t>Doanh Nghiệp Tư Nhân Thương Mại Và Xây Dựng Diệu Hiền</t>
  </si>
  <si>
    <t>3500701425</t>
  </si>
  <si>
    <t>Số 36 Phạm Ngọc Thạch, Phường 9, Thành phố Vũng Tàu, Tỉnh Bà Rịa - Vũng Tàu, Việt Nam</t>
  </si>
  <si>
    <t>KH-020</t>
  </si>
  <si>
    <t>Công Ty TNHH Kỹ Thuật Điện Hùng Việt</t>
  </si>
  <si>
    <t>3500807157</t>
  </si>
  <si>
    <t>Số 219C Võ Thị Sáu, Phường Thắng Tam, Thành phố Vũng Tàu, Tỉnh Bà Rịa - Vũng Tàu, Việt Nam</t>
  </si>
  <si>
    <t>KH-021</t>
  </si>
  <si>
    <t>Công Ty TNHH Xây Lắp Điện Hoàng Thành</t>
  </si>
  <si>
    <t>3502230108</t>
  </si>
  <si>
    <t>Tổ 1 ấp Phước Thọ , Xã Phước Hưng, Huyện Long Điền, Tỉnh Bà Rịa - Vũng Tàu, Việt Nam</t>
  </si>
  <si>
    <t>KH-022</t>
  </si>
  <si>
    <t>Công Ty Cp Sản Xuất TM Và Xây Dựng Điện Miền Đông</t>
  </si>
  <si>
    <t>3501313672</t>
  </si>
  <si>
    <t>KH-024</t>
  </si>
  <si>
    <t>Cửa Hàng Duy Kha</t>
  </si>
  <si>
    <t>KH-025</t>
  </si>
  <si>
    <t>Tiệm Điện Hoàng Sơn</t>
  </si>
  <si>
    <t>KH-026</t>
  </si>
  <si>
    <t>Công Ty Cổ Phần Thiên Lộc</t>
  </si>
  <si>
    <t>3500740946</t>
  </si>
  <si>
    <t>C5.1/12 Khu Trung tâm đô thị Chí Linh, Phường Thắng Nhất, Thành phố Vũng Tàu, Tỉnh Bà Rịa - Vũng Tàu, Việt Nam</t>
  </si>
  <si>
    <t>KH-027</t>
  </si>
  <si>
    <t>Công Ty TNHH Lắp Đặt Điện Lê Thịnh</t>
  </si>
  <si>
    <t>3502309862</t>
  </si>
  <si>
    <t>Số 43 Hai Bà Trưng, Phường Phước Hiệp, Thành phố Bà Rịa, Tỉnh Bà Rịa - Vũng Tàu, Việt Nam</t>
  </si>
  <si>
    <t>KH-028</t>
  </si>
  <si>
    <t>Công Ty Cổ Phần Đầu Tư Xây Dựng Thương Mại Nam Hưng</t>
  </si>
  <si>
    <t>3502229448</t>
  </si>
  <si>
    <t>21B6 Lý Thường Kiệt, Khu phố Hồng Lan, Thị trấn Ngãi Giao, Huyện Châu Đức, Tỉnh Bà Rịa - Vũng Tàu, Việt Nam</t>
  </si>
  <si>
    <t>KH-030</t>
  </si>
  <si>
    <t>Công Ty TNHH Xây Dựng Thương Mại Kỹ Thuật T&amp;T</t>
  </si>
  <si>
    <t>947 Phạm Hùng, Phường Phước Nguyên, Thành phố Bà Rịa, Tỉnh Bà Rịa - Vũng Tàu, Việt Nam</t>
  </si>
  <si>
    <t>KH-031</t>
  </si>
  <si>
    <t>Công Ty TNHH Thành Phát</t>
  </si>
  <si>
    <t>3500408473</t>
  </si>
  <si>
    <t>127A đường Bắc Sơn, Phường 11, Thành Phố Vũng Tàu, Tỉnh Bà Rịa - Vũng Tàu, Việt Nam</t>
  </si>
  <si>
    <t>KH-034</t>
  </si>
  <si>
    <t xml:space="preserve">Công Ty TNHH Xây Lắp - Điện Lực Đồng Tiến Phát </t>
  </si>
  <si>
    <t>1101285459</t>
  </si>
  <si>
    <t>Lầu 01-36 Mai Thị Non, Khu phố 3, Thị trấn Bến Lức, Huyện Bến Lức, Tỉnh Long An, Việt Nam</t>
  </si>
  <si>
    <t>KH-032</t>
  </si>
  <si>
    <t>Công Ty Cổ Phần Thiết Kế Và Xây Dựng Điện Đại An</t>
  </si>
  <si>
    <t>3500968806</t>
  </si>
  <si>
    <t>KH-033</t>
  </si>
  <si>
    <t>Công Ty Trách Nhiệm Hữu Hạn Hà Trung</t>
  </si>
  <si>
    <t>3000436747</t>
  </si>
  <si>
    <t>Khu dân cư Đội Thao Vườn Cộ, xóm Tân Trung, Xã Thạch Trung, Thành phố Hà Tĩnh, Tỉnh Hà Tĩnh, Việt Nam</t>
  </si>
  <si>
    <t>KH-037</t>
  </si>
  <si>
    <t>Công Ty TNHH  TM - XL Điện Minh Nhật Quang Đức Hòa</t>
  </si>
  <si>
    <t>1101878642</t>
  </si>
  <si>
    <t>Số 339C, Khu phố 3, Thị Trấn Đức Hòa, Huyện Đức Hoà, Tỉnh Long An, Việt Nam</t>
  </si>
  <si>
    <t>KH-035</t>
  </si>
  <si>
    <t>Công Ty TNHH Sản Xuất Thương Mại Xây Lắp Điện Phương An</t>
  </si>
  <si>
    <t>1100801372</t>
  </si>
  <si>
    <t>ấp 1, Xã Long Khê, Huyện Cần Đước, Tỉnh Long An, Việt Nam</t>
  </si>
  <si>
    <t>KH-036</t>
  </si>
  <si>
    <t>Công Ty Cổ Phần Sản Xuất Thiết Bị Điện Thành Long</t>
  </si>
  <si>
    <t>1100774009</t>
  </si>
  <si>
    <t>Lô số 1A, đường số 7, khu công nghiệp Tân Đức, Xã Đức Hòa Hạ, Huyện Đức Hoà, Tỉnh Long An, Việt Nam</t>
  </si>
  <si>
    <t>KH-038</t>
  </si>
  <si>
    <t>Cửa Hàng Hải Sơn</t>
  </si>
  <si>
    <t>KH-039</t>
  </si>
  <si>
    <t>Công Ty TNHH Xây Dựng Việt Sáng</t>
  </si>
  <si>
    <t>Ấp 4, Xã An Nhựt Tân, Huyện Tân Trụ, Tỉnh Long An, Việt Nam</t>
  </si>
  <si>
    <t>KH-041</t>
  </si>
  <si>
    <t>Công Ty TNHH Đầu Tư SX - TM - DV Nam Lập Phát</t>
  </si>
  <si>
    <t>1101695060</t>
  </si>
  <si>
    <t>275A Quốc lộ 1A, khu phố 3, Thị trấn Bến Lức, Huyện Bến Lức, Long An, Việt Nam</t>
  </si>
  <si>
    <t>KH-042</t>
  </si>
  <si>
    <t>Công Ty TNHH Một Thành Viên Thái Hải</t>
  </si>
  <si>
    <t>Ấp Thới, Xã Đông Hòa, Huyện Châu Thành, Tỉnh Tiền Giang, Việt Nam</t>
  </si>
  <si>
    <t>KH-043</t>
  </si>
  <si>
    <t>Công Ty TNHH Xây Lắp Điện Xuân Phát</t>
  </si>
  <si>
    <t>1200359327</t>
  </si>
  <si>
    <t>Số 82/2, Đường Thái Thị Kiểu, Khu phố 2, Phường 1, Thị Xã Cai Lậy, Tỉnh Tiền Giang, Việt Nam</t>
  </si>
  <si>
    <t>KH-044</t>
  </si>
  <si>
    <t>Công Ty TNHH Xây Lắp Điện Kim Ngân Phát</t>
  </si>
  <si>
    <t>1201551993</t>
  </si>
  <si>
    <t>Ấp Kênh 2A, Xã Long Định, Huyện Châu Thành, Tỉnh Tiền Giang, Việt Nam</t>
  </si>
  <si>
    <t>KH-045</t>
  </si>
  <si>
    <t>CÔNG TY TNHH ENP</t>
  </si>
  <si>
    <t>1201018168</t>
  </si>
  <si>
    <t>52/18 ấp Bắc - Phường 5 - Thành phố Mỹ Tho - Tiền Giang</t>
  </si>
  <si>
    <t>KH-046</t>
  </si>
  <si>
    <t>Công Ty TNHH Sao Việt</t>
  </si>
  <si>
    <t>1200699161</t>
  </si>
  <si>
    <t>KH-047</t>
  </si>
  <si>
    <t>Cửa Hàng Phục Hưng</t>
  </si>
  <si>
    <t>KH-048</t>
  </si>
  <si>
    <t>Cửa Hàng Toàn Trâm</t>
  </si>
  <si>
    <t>KH-049</t>
  </si>
  <si>
    <t>Công Ty Hồng Phúc</t>
  </si>
  <si>
    <t>8097175968</t>
  </si>
  <si>
    <t>36 Lê Văn Nghề, ấp 1, Xã Đạo Thạnh, Thành phố Mỹ Tho, Tỉnh Tiền Giang, Việt Nam</t>
  </si>
  <si>
    <t>KH-050</t>
  </si>
  <si>
    <t>Cửa Hàng Thanh Kiệp</t>
  </si>
  <si>
    <t>KH-051</t>
  </si>
  <si>
    <t>Cửa Hàng Hoàng Thanh Phát</t>
  </si>
  <si>
    <t>KH-052</t>
  </si>
  <si>
    <t>Tiệm Điện Thuận Thành</t>
  </si>
  <si>
    <t>KH-053</t>
  </si>
  <si>
    <t>Cửa Hàng Huỳnh Trí</t>
  </si>
  <si>
    <t>KH-054</t>
  </si>
  <si>
    <t>Vựa Trường Thịnh</t>
  </si>
  <si>
    <t>KH-055</t>
  </si>
  <si>
    <t>Cửa Hàng Ngọc Thì</t>
  </si>
  <si>
    <t>KH-056</t>
  </si>
  <si>
    <t>Chị Chinh</t>
  </si>
  <si>
    <t>KH-057</t>
  </si>
  <si>
    <t>CỦA HÀNG ĐIỆN NGHIÊN</t>
  </si>
  <si>
    <t>1400206078</t>
  </si>
  <si>
    <t>số 23 Trần Hưng Đạo, Khóm 1, Phường 2, Thành phố Sa Đéc, Tỉnh Đồng Tháp, Việt Nam</t>
  </si>
  <si>
    <t>KH-058</t>
  </si>
  <si>
    <t>Công Ty TNHH Bách Khoa</t>
  </si>
  <si>
    <t>1400337842</t>
  </si>
  <si>
    <t>Số 99, tổ 8, đường 30/4 khóm 1, Phường 1, Thành phố Cao Lãnh, Tỉnh Đồng Tháp, Việt Nam</t>
  </si>
  <si>
    <t>KH-059</t>
  </si>
  <si>
    <t>Công Ty TNHH E.C</t>
  </si>
  <si>
    <t>1400106242</t>
  </si>
  <si>
    <t>Số 586, Cách Mạng Tháng 8, Phường 3, Thành phố Cao Lãnh, Đồng Tháp, Việt Nam</t>
  </si>
  <si>
    <t>KH-060</t>
  </si>
  <si>
    <t>Tiệm Điện Hoàng Bảy Tốt</t>
  </si>
  <si>
    <t>KH-061</t>
  </si>
  <si>
    <t>Hợp Tác Xã Dịch Vụ Nông Nghiệp Bình Thành</t>
  </si>
  <si>
    <t>KH-062</t>
  </si>
  <si>
    <t>Công Ty TNHH Minh Thanh</t>
  </si>
  <si>
    <t>1400353072</t>
  </si>
  <si>
    <t>Số 166, đường Lê Duẩn, Phường Mỹ Phú, Thành phố Cao Lãnh, Tỉnh Đồng Tháp, Việt Nam</t>
  </si>
  <si>
    <t>KH-063</t>
  </si>
  <si>
    <t>Khách lẻ Long An-Tiền Giang-Bến Tre-Đồng Tháp-Vũng Tàu</t>
  </si>
  <si>
    <t>KH-064</t>
  </si>
  <si>
    <t>Công ty TNHH Xây lắp 168</t>
  </si>
  <si>
    <t>3502289260</t>
  </si>
  <si>
    <t>Số 855/5/6 Bình Giã, Phường 10, Thành Phố Vũng Tàu, Bà Rịa - Vũng Tàu, Việt Nam</t>
  </si>
  <si>
    <t>KH-065</t>
  </si>
  <si>
    <t>Công Ty Tnhh Xây Lắp 19/5</t>
  </si>
  <si>
    <t>4200525675</t>
  </si>
  <si>
    <t>Số 812 Lê Hồng Phong, Phường Phước Long, Thành phố Nha Trang, Tỉnh Khánh Hòa, Việt Nam</t>
  </si>
  <si>
    <t>KH-066</t>
  </si>
  <si>
    <t>Công Ty CP Bảo Trì &amp; Thí Nghiệm Trường An</t>
  </si>
  <si>
    <t>3502362538</t>
  </si>
  <si>
    <t>28 Nguyễn Thị Định, Phường 9, Thành Phố Vũng Tàu, Bà Rịa - Vũng Tàu, Việt Nam</t>
  </si>
  <si>
    <t>KH-067</t>
  </si>
  <si>
    <t>Công Ty TNHH Tư Vấn Tháp Trí</t>
  </si>
  <si>
    <t>1201620728</t>
  </si>
  <si>
    <t>ấp Quý Chánh, Xã Nhị Quý, Thị Xã Cai Lậy, Tỉnh Tiền Giang, Việt Nam</t>
  </si>
  <si>
    <t>KH-068</t>
  </si>
  <si>
    <t>Tiệm Điện Nước Hoàng Thành</t>
  </si>
  <si>
    <t>KH-069</t>
  </si>
  <si>
    <t>Công ty An Ngãi</t>
  </si>
  <si>
    <t>4300326176</t>
  </si>
  <si>
    <t>Số 06-Nguyễn Thụy, Phường Trần Phú, Thành phố Quảng Ngãi, Tỉnh Quảng Ngãi, Việt Nam</t>
  </si>
  <si>
    <t>KH-070</t>
  </si>
  <si>
    <t xml:space="preserve">Chi Nhánh Công Ty Cổ Phần Kinh Doanh Tổng Hợp Thịnh Phát Tại Long An </t>
  </si>
  <si>
    <t>0313620682-002</t>
  </si>
  <si>
    <t>Tỉnh lộ 830 Ấp 3, Xã Lương Bình, Huyện Bến Lức, Long An, Việt Nam</t>
  </si>
  <si>
    <t>KH-071</t>
  </si>
  <si>
    <t>Cửa hàng Hoàng Oanh</t>
  </si>
  <si>
    <t>KH-072</t>
  </si>
  <si>
    <t>Cửa hàng Quốc Thịnh</t>
  </si>
  <si>
    <t>KH-073</t>
  </si>
  <si>
    <t xml:space="preserve"> Công Ty TNHH Thương Mại Dịch Vụ Điện Nam Trung</t>
  </si>
  <si>
    <t>E15 Nguyễn Văn Linh, khu phố 4, Phường Phú Tài, Thành phố  Phan Thiết, Bình Thuận, Việt Nam</t>
  </si>
  <si>
    <t>KH-074</t>
  </si>
  <si>
    <t>Công Ty TNHH Điện Minh Tân</t>
  </si>
  <si>
    <t>Số 09 đường Xuyên Phước Cơ, Thị trấn Phước Bửu, Huyện Xuyên Mộc, Tỉnh Bà Rịa - Vũng Tàu, Việt Nam</t>
  </si>
  <si>
    <t>KH-075</t>
  </si>
  <si>
    <t>Công Ty TNHH Thí Nghiệm Điện Seltec</t>
  </si>
  <si>
    <t>Số 65, đường Nguyễn Chí Thanh, Phường An Hòa, Thành phố Sa Đéc, Tỉnh Đồng Tháp, Việt Nam</t>
  </si>
  <si>
    <t>KH-076</t>
  </si>
  <si>
    <t xml:space="preserve">Công Ty Cp Tư Vấn Và Xây Dựng Miền Trung </t>
  </si>
  <si>
    <t>2901185705</t>
  </si>
  <si>
    <t>Số nhà 19, đường Tân Tiến, Phường Hưng Bình, Thành phố Vinh, Tỉnh Nghệ An, Việt Nam</t>
  </si>
  <si>
    <t>KH-077</t>
  </si>
  <si>
    <t>Công Ty Cổ Phần Thương Mại Dịch Vụ Kỹ Thuật Chấn Hưng</t>
  </si>
  <si>
    <t>3502233451</t>
  </si>
  <si>
    <t>Số 15 Lê Quang Định, Phường 9, Thành Phố Vũng Tàu, Tỉnh Bà Rịa - Vũng Tàu, Việt Nam</t>
  </si>
  <si>
    <t>KH-078</t>
  </si>
  <si>
    <t>CÔNG TY CỔ PHẦN CÔNG NGHỆ NEXTGEN</t>
  </si>
  <si>
    <t>3502379612</t>
  </si>
  <si>
    <t>A97 số 688 Trương Công Định, Phường Nguyễn An Ninh, Thành Phố Vũng Tàu, Tỉnh Bà Rịa - Vũng Tàu, Việt Nam</t>
  </si>
  <si>
    <t>KH-079</t>
  </si>
  <si>
    <t>CÔNG TY TNHH THƯƠNG MẠI AN TÂN BRVT</t>
  </si>
  <si>
    <t>3502420469</t>
  </si>
  <si>
    <t>Số nhà 11 Nguyễn Thanh Đằng, Phường Phước Hiệp, Thành phố Bà Rịa, Tỉnh Bà Rịa - Vũng Tàu, Việt Nam</t>
  </si>
  <si>
    <t>KH-080</t>
  </si>
  <si>
    <t>CÔNG TY CỔ PHẦN NAM SONG LONG</t>
  </si>
  <si>
    <t>KH-081</t>
  </si>
  <si>
    <t xml:space="preserve">CÔNG TY TNHH ĐẦU TƯ VINA DV VŨNG TÀU </t>
  </si>
  <si>
    <t>3502402244</t>
  </si>
  <si>
    <t>Số 37/49/4 Lạc Long Quân, Thị trấn Ngãi Giao, Huyện Châu Đức, Bà Rịa - Vũng Tàu, Việt Nam</t>
  </si>
  <si>
    <t>KH-082</t>
  </si>
  <si>
    <t>CÔNG TY TNHH XÂY DỰNG PHÚC BÌNH AN</t>
  </si>
  <si>
    <t>3502299300</t>
  </si>
  <si>
    <t>125/5 Ấp Nhân Tâm , Xã Xuyên Mộc, Huyện Xuyên Mộc, Tỉnh Bà Rịa - Vũng Tàu, Việt Nam</t>
  </si>
  <si>
    <t>KH-083</t>
  </si>
  <si>
    <t>CÔNG TY TNHH V-TAS</t>
  </si>
  <si>
    <t>Số 63 Nguyễn Thị Định, Phường 9, Thành Phố Vũng Tàu, Tỉnh Bà Rịa - Vũng Tàu, Việt Nam</t>
  </si>
  <si>
    <t>KH-084</t>
  </si>
  <si>
    <t>CÔNG TY TNHH XÂY LẮP THƯƠNG MẠI AN BÌNH PHÁT</t>
  </si>
  <si>
    <t>Số 81/26D Thùy Vân, Phường 2, Thành phố Vũng Tàu, Tỉnh Bà Rịa - Vũng Tàu, Việt Nam</t>
  </si>
  <si>
    <t>KH-085</t>
  </si>
  <si>
    <t>CÔNG TY CỔ PHẦN ĐẦU TƯ EPT</t>
  </si>
  <si>
    <t>KH-086</t>
  </si>
  <si>
    <t>Công Ty TNHH Thương Mại Dịch Vụ Kỹ Thuật Mặt Trời</t>
  </si>
  <si>
    <t>0306026238</t>
  </si>
  <si>
    <t>135/14 Đường Tây Lân, khu phố 7, Phường Bình Trị Đông A, Quận Bình Tân, Thành phố Hồ Chí Minh, Việt Nam</t>
  </si>
  <si>
    <t>KH-087</t>
  </si>
  <si>
    <t>Công Ty TNHH Xây Lắp Điện Hưng Thịnh Phát</t>
  </si>
  <si>
    <t>0304584325</t>
  </si>
  <si>
    <t>51 Lê Lăng, Phường Phú Thọ Hoà, Quận Tân phú, Thành phố Hồ Chí Minh, Việt Nam</t>
  </si>
  <si>
    <t>KH-088</t>
  </si>
  <si>
    <t>Công ty TNHH đầu tư phát triển sản xuất Mai Anh</t>
  </si>
  <si>
    <t>0312880448</t>
  </si>
  <si>
    <t>A7/13B Trần Đại Nghĩa, ấp 1, Xã Tân Kiên, Huyện Bình Chánh, Thành phố Hồ Chí Minh, Việt Nam</t>
  </si>
  <si>
    <t>KH-089</t>
  </si>
  <si>
    <t>Công ty TNHH SX TM DV đầu tư phát triển Thành Đạt</t>
  </si>
  <si>
    <t>0313460767</t>
  </si>
  <si>
    <t>10/3C Đường TTH21, khu phố 3 - phường Tân Thới Hiệp, Quận 12, Thành phố Hồ Chí Minh, Việt Nam</t>
  </si>
  <si>
    <t>KH-090</t>
  </si>
  <si>
    <t>Công Ty TNHH Thương Mại Kỹ Thuật Thiên Lộc Phát</t>
  </si>
  <si>
    <t>0312578445</t>
  </si>
  <si>
    <t>488/56 Phạm Văn Chiêu, Phường 16, Quận Gò Vấp, TP Hồ Chí Minh, Việt Nam</t>
  </si>
  <si>
    <t>KH-091</t>
  </si>
  <si>
    <t>Công ty Tiến Thành</t>
  </si>
  <si>
    <t>KH-092</t>
  </si>
  <si>
    <t>Công Ty TNHH Sản Xuất Thương Mại Dịch Vụ Song Hào</t>
  </si>
  <si>
    <t>1101817343</t>
  </si>
  <si>
    <t>792 ấp Bình Tiền 1, Xã Đức Hòa Hạ, Huyện Đức Hoà, Tỉnh Long An, Việt Nam</t>
  </si>
  <si>
    <t>KH-093</t>
  </si>
  <si>
    <t xml:space="preserve">Công Ty TNHH Điện Song Phan </t>
  </si>
  <si>
    <t>0315225783</t>
  </si>
  <si>
    <t>125/150E3 Nguyễn Thị Tần, Phường 2, Quận 8, TP Hồ Chí Minh, Việt Nam</t>
  </si>
  <si>
    <t>KH-094</t>
  </si>
  <si>
    <t>Khách xây lắp khu vực TP.HCM</t>
  </si>
  <si>
    <t>KH-095</t>
  </si>
  <si>
    <t>Công Ty TNHH Sản Xuất Thương Mại  Điện Sài Gòn TTL</t>
  </si>
  <si>
    <t>0313005119</t>
  </si>
  <si>
    <t>Số 89 Đường B2, Phường Tây Thạnh, Quận Tân phú, TP Hồ Chí Minh, Việt Nam</t>
  </si>
  <si>
    <t>KH-096</t>
  </si>
  <si>
    <t>Công Ty Cổ Phần  Xây Dựng Thăng Long</t>
  </si>
  <si>
    <t>0302845606</t>
  </si>
  <si>
    <t>Số 42 Đường số 17, Khu phố 4, Tổ 12, Phường Tân Thuận Tây, Quận 7, Thành phố Hồ Chí Minh, Việt Nam</t>
  </si>
  <si>
    <t>KH-097</t>
  </si>
  <si>
    <t>Công Ty TNHH  Sản Xuất Thương Mại Vân Phúc</t>
  </si>
  <si>
    <t>0306667175</t>
  </si>
  <si>
    <t>Số 276/2F đường Mã Lò, khu phố 6, Phường Bình Trị Đông A, Quận Bình Tân, Thành phố Hồ Chí Minh, Việt Nam</t>
  </si>
  <si>
    <t>KH-098</t>
  </si>
  <si>
    <t>Công Ty TNHH TM Xây Lắp Điện Phương Nam Phát</t>
  </si>
  <si>
    <t>0309796595</t>
  </si>
  <si>
    <t>541/1/5 Tỉnh Lộ 10, Khu phố 3, Phường Bình Trị Đông B, Quận Bình Tân, Thành phố Hồ Chí Minh, Việt Nam</t>
  </si>
  <si>
    <t>KH-099</t>
  </si>
  <si>
    <t>Công Ty TNHH Thiết Bị Điện Minh Toàn</t>
  </si>
  <si>
    <t>0310944833</t>
  </si>
  <si>
    <t>240/33 Đường Gò Xoài, Phường Bình Hưng Hòa A, Quận Bình Tân, Thành phố Hồ Chí Minh, Việt Nam</t>
  </si>
  <si>
    <t>KH-100</t>
  </si>
  <si>
    <t>Công Ty TNHH Một Thành Viên TM Điện Nhật Việt</t>
  </si>
  <si>
    <t>0310918953</t>
  </si>
  <si>
    <t>194/2 Nhật Tảo, Phường 08, Quận 10, Thành phố Hồ Chí Minh, Việt Nam</t>
  </si>
  <si>
    <t>KH-101</t>
  </si>
  <si>
    <t>Công Ty TNHH TM Sản Xuất ThiếT Bị Điện Anh Kha</t>
  </si>
  <si>
    <t>0309346740</t>
  </si>
  <si>
    <t>40/4A Gò Dầu, Phường Tân Quý, Quận Tân Phú, Thành phố Hồ Chí Minh, Việt Nam</t>
  </si>
  <si>
    <t>KH-102</t>
  </si>
  <si>
    <t>Công Ty TNHH Xây Dựng Thương Mại Dịch Vụ Tín Phong</t>
  </si>
  <si>
    <t>0304427876</t>
  </si>
  <si>
    <t>176M Khu phố 1 - phường Trung Mỹ Tây, Quận 12, TP Hồ Chí Minh, Việt Nam</t>
  </si>
  <si>
    <t>KH-103</t>
  </si>
  <si>
    <t>Công Ty Cổ Phần Thương Mại Vạn Minh Châu</t>
  </si>
  <si>
    <t>0305539847</t>
  </si>
  <si>
    <t>6-8-10 Đường Số 7, Phường An Lạc A, Quận Bình Tân, Thành phố Hồ Chí Minh, Việt Nam</t>
  </si>
  <si>
    <t>KH-104</t>
  </si>
  <si>
    <t>Công Ty TNHH Sản Xuất Thiết Bị Sơn Hà</t>
  </si>
  <si>
    <t xml:space="preserve">0311532046 </t>
  </si>
  <si>
    <t>C7/17D ấp 3, Xã Bình Chánh, Huyện Bình Chánh, TP Hồ Chí Minh, Việt Nam</t>
  </si>
  <si>
    <t>KH-105</t>
  </si>
  <si>
    <t>Công Ty Cổ Phần Xây Dựng Điện Kiến Hùng</t>
  </si>
  <si>
    <t>0311006484</t>
  </si>
  <si>
    <t>26 Đường số 5, Khu dân cư Bình Phú, Phường 11, Quận 6, TP Hồ Chí Minh, Việt Nam</t>
  </si>
  <si>
    <t>KH-106</t>
  </si>
  <si>
    <t>Công Ty TNHH TM -SX Thiết Bị Điện Hồng Phúc</t>
  </si>
  <si>
    <t>0304993261</t>
  </si>
  <si>
    <t>65/7A Quốc Lộ 22, ấp Dân Thắng 1, Xã Tân Thới Nhì, Huyện Hóc Môn, TP Hồ Chí Minh, Việt Nam</t>
  </si>
  <si>
    <t>KH-107</t>
  </si>
  <si>
    <t>Công Ty TNHH Thiết Bị Điện Đức Dũng</t>
  </si>
  <si>
    <t>0304264967</t>
  </si>
  <si>
    <t>28/45 Lương Thế Vinh, Phường Tân Thới Hoà, Quận Tân phú, Thành phố Hồ Chí Minh, Việt Nam</t>
  </si>
  <si>
    <t>KH-108</t>
  </si>
  <si>
    <t>Công Ty TNHH Tư Vấn-Xây Dựng Điện Thành Thái</t>
  </si>
  <si>
    <t>0304768153</t>
  </si>
  <si>
    <t>440/13/78 Thống Nhất, Phường 16, Quận Gò Vấp, TP Hồ Chí Minh, Việt Nam</t>
  </si>
  <si>
    <t>KH-109</t>
  </si>
  <si>
    <t>Công Ty Cổ Phần Cơ Điện Và Năng Lượng Đông Nam</t>
  </si>
  <si>
    <t>0303761331</t>
  </si>
  <si>
    <t>KH-110</t>
  </si>
  <si>
    <t>Công Ty TNHH Một Thành Viên Hoàng Phát E.V.N</t>
  </si>
  <si>
    <t>0309517386</t>
  </si>
  <si>
    <t>688/93/39 Đường Tân Kỳ Tân Quý, Khu phố 15, Phường Bình Hưng Hòa, Quận Bình Tân, Thành phố Hồ Chí Minh, Việt Nam</t>
  </si>
  <si>
    <t>KH-111</t>
  </si>
  <si>
    <t>Công Ty  TNHH  Một Thành Viên Đại Thiên An</t>
  </si>
  <si>
    <t>0305645588</t>
  </si>
  <si>
    <t>69 Bùi Tư Toàn, Khu phố 5, Phường An Lạc, Quận Bình Tân, Thành phố Hồ Chí Minh, Việt Nam</t>
  </si>
  <si>
    <t>KH-112</t>
  </si>
  <si>
    <t>Công Ty TNHH TM Dịch Vụ Thiết Bị Điện Ngân Trường</t>
  </si>
  <si>
    <t>0311978049</t>
  </si>
  <si>
    <t>67/4/27/42 Nguyễn Quý Yêm, Khu phố 4, Phường An Lạc, Quận Bình Tân, TP Hồ Chí Minh, Việt Nam</t>
  </si>
  <si>
    <t>KH-113</t>
  </si>
  <si>
    <t>Công Ty TNHH TM Kỹ Thuật Sản Xuất Tân Thành An</t>
  </si>
  <si>
    <t>0308815894</t>
  </si>
  <si>
    <t>100/12 Lê Liễu, Tổ 87, Khu phố 4, Phường Tân Quý, Quận Tân phú, Thành phố Hồ Chí Minh, Việt Nam</t>
  </si>
  <si>
    <t>KH-114</t>
  </si>
  <si>
    <t>Công Ty TNHH SX Thương Mại Xây Dựng Minh Hoàng</t>
  </si>
  <si>
    <t>0302566754</t>
  </si>
  <si>
    <t>20 Đường Số 5, Phường An Lạc A, Quận Bình Tân, Thành phố Hồ Chí Minh, Việt Nam</t>
  </si>
  <si>
    <t>KH-115</t>
  </si>
  <si>
    <t>Công Ty TNHH TM Dịch Vụ Thiết Bị Điện Đại An</t>
  </si>
  <si>
    <t>0312628897</t>
  </si>
  <si>
    <t>15/1A Đường số 20, Khu Phố 1, Phường Bình Hưng Hòa A, Quận Bình Tân, Thành phố Hồ Chí Minh, Việt Nam</t>
  </si>
  <si>
    <t>KH-116</t>
  </si>
  <si>
    <t>Công Ty TNHH Kỹ Thuật Thiết Bị Điện Phúc Thịnh</t>
  </si>
  <si>
    <t>0312229412</t>
  </si>
  <si>
    <t>KH-117</t>
  </si>
  <si>
    <t>Công Ty TNHH Phương Lai</t>
  </si>
  <si>
    <t>0303750548</t>
  </si>
  <si>
    <t>KH-118</t>
  </si>
  <si>
    <t xml:space="preserve">Công Ty TNHH Sản Xuất Và Thương Mại Cơ Điện Tiến Phát </t>
  </si>
  <si>
    <t>0316164910</t>
  </si>
  <si>
    <t>270B/30/22/5 Lý Thường Kiệt, Phường 6, Quận Tân Bình, Thành phố Hồ Chí Minh, Việt Nam</t>
  </si>
  <si>
    <t>KH-119</t>
  </si>
  <si>
    <t>Công Ty TNHH Thương Mại -Dịch Vụ Quan Trường</t>
  </si>
  <si>
    <t>0305859759</t>
  </si>
  <si>
    <t>98/685AB Nguyễn Kiệm, Phường 3, Quận Gò Vấp, Thành phố Hồ Chí Minh, Việt Nam</t>
  </si>
  <si>
    <t>KH-120</t>
  </si>
  <si>
    <t>Công Ty TNHH Liên Minh Phát</t>
  </si>
  <si>
    <t>0305692612</t>
  </si>
  <si>
    <t>42 Đường Vành Đai, Phường 10, Quận 6, Thành phố Hồ Chí Minh, Việt Nam</t>
  </si>
  <si>
    <t>KH-121</t>
  </si>
  <si>
    <t>Công Ty Cổ Phần Thái Bình Dương</t>
  </si>
  <si>
    <t>0302002109</t>
  </si>
  <si>
    <t>KH-122</t>
  </si>
  <si>
    <t>Công Ty TNHH Khang Bửu</t>
  </si>
  <si>
    <t>0312814501</t>
  </si>
  <si>
    <t>KH-123</t>
  </si>
  <si>
    <t>Công Ty TNHH Đầu Tư XD Điện Việt Trường</t>
  </si>
  <si>
    <t>0305288047</t>
  </si>
  <si>
    <t>18 Đường số 4, Khu đô thị Lakeview City-Nam Rạch Chiếc, Phường An Phú, Thành phố Thủ Đức, Thành phố Hồ Chí Minh, Việt Nam</t>
  </si>
  <si>
    <t>KH-124</t>
  </si>
  <si>
    <t>Công Ty TNHH TM Dv Thiết Bị Điện Thiên Khánh</t>
  </si>
  <si>
    <t>0314232202</t>
  </si>
  <si>
    <t>205/1/49, đường Liên Khu 4-5, Phường Bình Hưng Hòa B, Quận Bình Tân, Thành phố Hồ Chí Minh, Việt Nam</t>
  </si>
  <si>
    <t>KH-125</t>
  </si>
  <si>
    <t>Công Ty TNHH Đầu Tư Xây Dựng Phương Nam Việt</t>
  </si>
  <si>
    <t>0314081634</t>
  </si>
  <si>
    <t>KH-126</t>
  </si>
  <si>
    <t>Công Ty TNHH Sản Xuất - Thương Mại Thiết Bị Điện Tcb</t>
  </si>
  <si>
    <t>0317153252</t>
  </si>
  <si>
    <t>272/28 Phan Văn Hớn, Khu Phố 6 - phường Tân Thới Nhất, Quận 12, Thành phố Hồ Chí Minh, Việt Nam</t>
  </si>
  <si>
    <t>KH-127</t>
  </si>
  <si>
    <t>0313960745</t>
  </si>
  <si>
    <t>56/5M Tam Đông 3, Xã Thới Tam Thôn, Huyện Hóc Môn, Thành phố Hồ Chí Minh, Việt Nam</t>
  </si>
  <si>
    <t>KH-128</t>
  </si>
  <si>
    <t>Công Ty TNHH Phân Phối Thiết Bị Điện Trân Châu</t>
  </si>
  <si>
    <t>0313194314</t>
  </si>
  <si>
    <t>Số D32 đường D1, khu phố 4, Phường Hiệp Thành, Quận 12, Thành phố Hồ Chí Minh, Việt Nam</t>
  </si>
  <si>
    <t>KH-129</t>
  </si>
  <si>
    <t xml:space="preserve">Công Ty TNHH Đầu Tư Thương Mại Thiết Bị Điện Ánh Sáng </t>
  </si>
  <si>
    <t>0316125492</t>
  </si>
  <si>
    <t>34/6 ấp Thới Tây 1 , Xã Tân Hiệp, Huyện Hóc Môn, Thành phố Hồ Chí Minh, Việt Nam</t>
  </si>
  <si>
    <t>KH-130</t>
  </si>
  <si>
    <t>Công Ty CP Điện Và Chiếu Sáng Phước Mỹ</t>
  </si>
  <si>
    <t>0314187951</t>
  </si>
  <si>
    <t>169 đường Lê Thiệt, Phường Phú Thọ Hoà, Quận Tân phú, Thành phố Hồ Chí Minh, Việt Nam</t>
  </si>
  <si>
    <t>KH-131</t>
  </si>
  <si>
    <t>Công Ty TNHH Thiết Bị Điện Dương Tiến</t>
  </si>
  <si>
    <t>0314722013</t>
  </si>
  <si>
    <t>103/8 TTN08, Phường Tân Thới Nhất, Quận 12, Thành phố Hồ Chí Minh, Việt Nam</t>
  </si>
  <si>
    <t>KH-132</t>
  </si>
  <si>
    <t>Công Ty TNHH Thương Mại Sản Xuất Thiết Bị Điện Á Thành</t>
  </si>
  <si>
    <t>0312163698</t>
  </si>
  <si>
    <t>62/5 Đường số 15, Phường Bình Hưng Hòa, Quận Bình Tân, Thành phố Hồ Chí Minh, Việt Nam</t>
  </si>
  <si>
    <t>KH-133</t>
  </si>
  <si>
    <t>Công Ty Cổ Phần Dịch Vụ Xây Dựng Quang Vũ</t>
  </si>
  <si>
    <t>0310332816</t>
  </si>
  <si>
    <t>2731A Đường Phạm Thế Hiển, Phường 7, Quận 8, Thành phố Hồ Chí Minh, Việt Nam</t>
  </si>
  <si>
    <t>KH-134</t>
  </si>
  <si>
    <t>Công Ty TNHH TM -Dịch Vụ -Xây Dựng Điện Trường Thành</t>
  </si>
  <si>
    <t>0309988402</t>
  </si>
  <si>
    <t>35/4X Ấp Xuân Thới Đông 2 , Xã Xuân Thới Đông, Huyện Hóc Môn, Thành phố Hồ Chí Minh, Việt Nam</t>
  </si>
  <si>
    <t>KH-135</t>
  </si>
  <si>
    <t>Công Ty TNHH Vn Đại Phong</t>
  </si>
  <si>
    <t>0312084735</t>
  </si>
  <si>
    <t>54/6 E Ấp Tiền Lân, Xã Bà Điểm, Huyện Hóc Môn, Thành phố Hồ Chí Minh, Việt Nam</t>
  </si>
  <si>
    <t>KH-136</t>
  </si>
  <si>
    <t>Công Ty Cổ Phần Xây Dựng Điện Hoàng Thái Dương</t>
  </si>
  <si>
    <t>0305290222</t>
  </si>
  <si>
    <t>11 Tú Xương, Phường Hiệp Phú, Quận 9, Thành phố Hồ Chí Minh, Việt Nam</t>
  </si>
  <si>
    <t>KH-137</t>
  </si>
  <si>
    <t>Công Ty Cổ Phần Điện Nam Thạch Hãn</t>
  </si>
  <si>
    <t>0315264278</t>
  </si>
  <si>
    <t>Số 31/1 đường số 1, Phường Cát Lái, Quận 2, Thành phố Hồ Chí Minh, Việt Nam</t>
  </si>
  <si>
    <t>KH-138</t>
  </si>
  <si>
    <t>Công Ty Cổ Phần Thí Nghiệm Điện Sài Gòn Miền Tây</t>
  </si>
  <si>
    <t>0313357960</t>
  </si>
  <si>
    <t>173/36 Đường TX52, Khu phố 4, Phường Thạnh Xuân, Quận 12, Thành phố Hồ Chí Minh, Việt Nam</t>
  </si>
  <si>
    <t>KH-139</t>
  </si>
  <si>
    <t>Cửa Hàng Trường Giang</t>
  </si>
  <si>
    <t>KH-140</t>
  </si>
  <si>
    <t>Công Ty TNHH Thương Mại Xây Dựng Điện Phan An</t>
  </si>
  <si>
    <t>0305124747</t>
  </si>
  <si>
    <t>240/13D Lưu Hữu Phước, Phường 15, Quận 8, Thành phố Hồ Chí Minh, Việt Nam</t>
  </si>
  <si>
    <t>KH-141</t>
  </si>
  <si>
    <t>Công ty TNHH Thương Mại Điện Hào Quang</t>
  </si>
  <si>
    <t>0304773957</t>
  </si>
  <si>
    <t>39 Triệu Quang Phục , Phường 10, Quận 5, Thành phố Hồ Chí Minh, Việt Nam</t>
  </si>
  <si>
    <t>KH-142</t>
  </si>
  <si>
    <t>Công ty CP Tư Vấn Đầu Tư Và Xây Lắp Điện Số Năm</t>
  </si>
  <si>
    <t>0303942659</t>
  </si>
  <si>
    <t>KH-143</t>
  </si>
  <si>
    <t>Công ty TNHH Thiết Bị Điện Sang Trọng</t>
  </si>
  <si>
    <t>0305475382</t>
  </si>
  <si>
    <t>469/10A Chiến Lược, Khu phố 10, Phường Tân Tạo, Quận Bình Tân, TP Hồ Chí Minh, Việt Nam</t>
  </si>
  <si>
    <t>KH-144</t>
  </si>
  <si>
    <t>Công ty TNHH Thiết Bị Điện EVN Sài Gòn</t>
  </si>
  <si>
    <t>0312425671</t>
  </si>
  <si>
    <t>50 Đường D, Khu đô thị Lakeview City - Nam Rạch Chiếc, Phường An Phú, Quận 2, Thành phố Hồ Chí Minh, Việt Nam</t>
  </si>
  <si>
    <t>KH-145</t>
  </si>
  <si>
    <t>Công Ty TNHH Sản Xuất TM Tư Vấn Điện Nhật Phát</t>
  </si>
  <si>
    <t>0315487901</t>
  </si>
  <si>
    <t>Số 41 đường số 25, Khu phố 3, Phường Tân Quy, Quận 7, Thành phố Hồ Chí Minh, Việt Nam</t>
  </si>
  <si>
    <t>KH-146</t>
  </si>
  <si>
    <t>Công Ty TNHH TM XD Điện Đại Quang Phát</t>
  </si>
  <si>
    <t>0314964894</t>
  </si>
  <si>
    <t>9/32A ấp 3, Xã Tân Quý Tây, Huyện Bình Chánh, Thành phố Hồ Chí Minh, Việt Nam</t>
  </si>
  <si>
    <t>KH-147</t>
  </si>
  <si>
    <t>Công Ty Cổ Phần Phát Triển Sài Gòn</t>
  </si>
  <si>
    <t>0302817052</t>
  </si>
  <si>
    <t>143/7D Ung Văn Khiêm, Phường 25, Quận Bình Thạnh, Thành phố Hồ Chí Minh, Việt Nam</t>
  </si>
  <si>
    <t>KH-148</t>
  </si>
  <si>
    <t>Khách lẻ TP.HCM</t>
  </si>
  <si>
    <t>0315539765</t>
  </si>
  <si>
    <t>G7/52 Ấp 7, Xã Lê Minh Xuân, Huyện Bình Chánh, Thành phố Hồ Chí Minh, Việt Nam</t>
  </si>
  <si>
    <t>KH-149</t>
  </si>
  <si>
    <t>Anh Thành - Minh Phụng</t>
  </si>
  <si>
    <t>KH-150</t>
  </si>
  <si>
    <t>Công Ty TNHH Xây Dựng Công Nghệ Leju Eco</t>
  </si>
  <si>
    <t>0314130176</t>
  </si>
  <si>
    <t>436 Đường Vành Đai 2, Khu phố 2, Phường Bình Trưng Đông, Thành phố Thủ Đức, Thành phố Hồ Chí Minh, Việt Nam</t>
  </si>
  <si>
    <t>KH-151</t>
  </si>
  <si>
    <t>Công Ty Cổ Phần Kỹ Thuật 168</t>
  </si>
  <si>
    <t>0313952060</t>
  </si>
  <si>
    <t>Số 11 Đường 9B, Khu phố 5, Phường An Phú, Thành phố Thủ Đức, Thành phố Hồ Chí Minh, Việt Nam</t>
  </si>
  <si>
    <t>KH-152</t>
  </si>
  <si>
    <t>Công Ty TNHH Xây Dựng Điện Thành Công</t>
  </si>
  <si>
    <t>0314303816</t>
  </si>
  <si>
    <t>C13/19/8 Đường Cư Xá Phú Lâm B, Phường 13, Quận 6, Thành phố Hồ Chí Minh, Việt Nam</t>
  </si>
  <si>
    <t>KH-153</t>
  </si>
  <si>
    <t>Công Ty TNHH Tân Kỹ</t>
  </si>
  <si>
    <t>0304065979</t>
  </si>
  <si>
    <t>176/16 Nguyễn Thái Sơn, Phường 4, Quận Gò Vấp, Thành phố Hồ Chí Minh, Việt Nam</t>
  </si>
  <si>
    <t>KH-154</t>
  </si>
  <si>
    <t xml:space="preserve">Công Ty TNHH Tư Vấn Xây Dựng Điện Tâm Khôi </t>
  </si>
  <si>
    <t>0312745287</t>
  </si>
  <si>
    <t>436 Phú Thọ Hòa, Phường Phú Thọ Hoà, Quận Tân phú, Thành phố Hồ Chí Minh, Việt Nam</t>
  </si>
  <si>
    <t>KH-155</t>
  </si>
  <si>
    <t>Công Ty TNHH Giải Pháp Công Nghệ Năng Lượng Việt</t>
  </si>
  <si>
    <t>0316977218</t>
  </si>
  <si>
    <t>Số 4 Đường số 9, Cityland Park Hills, Phường 10, Quận Gò Vấp, Thành phố Hồ Chí Minh, Việt Nam</t>
  </si>
  <si>
    <t>KH-156</t>
  </si>
  <si>
    <t>Công Ty TNHH Xây Dựng Cơ Điện Thương Mại Hưng Phát</t>
  </si>
  <si>
    <t>0306189024</t>
  </si>
  <si>
    <t>471/16 Nơ Trang Long - Phường 13 - Quận Bình Thạnh - TP Hồ Chí Minh.</t>
  </si>
  <si>
    <t>KH-157</t>
  </si>
  <si>
    <t xml:space="preserve"> Công ty TNHH MTV xây lắp điện 2</t>
  </si>
  <si>
    <t>0300422669</t>
  </si>
  <si>
    <t>81 Nguyễn Đình Chiểu, Phường Võ Thị Sáu, Quận 3, Thành phố Hồ Chí Minh, Việt Nam</t>
  </si>
  <si>
    <t>KH-158</t>
  </si>
  <si>
    <t>Công Ty CP Đầu Tư - Kỹ Thuật - Xây Dựng Nam Thịnh</t>
  </si>
  <si>
    <t>0315449021</t>
  </si>
  <si>
    <t>8-10 Nguyễn Bá Tuyển, Phường 12, Quận Tân Bình, Thành phố Hồ Chí Minh, Việt Nam</t>
  </si>
  <si>
    <t>KH-159</t>
  </si>
  <si>
    <t>Công Ty TNHH Thương Mại Xây Dựng Điện Hồng Phúc</t>
  </si>
  <si>
    <t>0317264869</t>
  </si>
  <si>
    <t>1590/2 Tỉnh Lộ 10, Khu Phố 2, Phường Tân Tạo, Quận Bình Tân, Thành phố Hồ Chí Minh, Việt Nam</t>
  </si>
  <si>
    <t>KH-160</t>
  </si>
  <si>
    <t>Công Ty Cổ Phần Elektek</t>
  </si>
  <si>
    <t>0315415784</t>
  </si>
  <si>
    <t>Số 525/142 đường Huỳnh Văn Bánh, Phường 14, Quận Phú Nhuận, Thành phố Hồ Chí Minh, Việt Nam</t>
  </si>
  <si>
    <t>KH-161</t>
  </si>
  <si>
    <t>Công Ty TNHH Công Nghệ Kỹ Thuật Điện An Đức Thịnh</t>
  </si>
  <si>
    <t xml:space="preserve">0310679871 </t>
  </si>
  <si>
    <t>KH-162</t>
  </si>
  <si>
    <t>Công Ty TNHH Một Thành Viên Công Nghệ Chung Tín</t>
  </si>
  <si>
    <t>0309279893</t>
  </si>
  <si>
    <t>T19, Khu A, Tòa Nhà Indochina Park Tower, 04 Nguyễn Đình Chiểu, Phường Đa Kao, Quận 1, Thành phố Hồ Chí Minh, Việt Nam</t>
  </si>
  <si>
    <t>KH-163</t>
  </si>
  <si>
    <t>Công Ty TNHH Sản Xuất Và Thương Mại Tiến Trần</t>
  </si>
  <si>
    <t>0310794810</t>
  </si>
  <si>
    <t>86/137/A2 đường Huỳnh Thị Hai, KP8 - phường Tân Chánh Hiệp, Quận 12, Thành phố Hồ Chí Minh, Việt Nam</t>
  </si>
  <si>
    <t>KH-164</t>
  </si>
  <si>
    <t>CÔNG TY TNHH KỸ THUẬT ĐIỆN PHƯỚC THỊNH</t>
  </si>
  <si>
    <t>0316854431</t>
  </si>
  <si>
    <t>73 Đường 57, Phường Tân Tạo, Quận Bình Tân, Thành phố Hồ Chí Minh, Việt Nam</t>
  </si>
  <si>
    <t>KH-165</t>
  </si>
  <si>
    <t>CÔNG TY TNHH THƯƠNG MẠI - SẢN XUẤT THIẾT BỊ ĐIỆN - ĐIỆN TỬ HOÀNG NGUYỄN</t>
  </si>
  <si>
    <t>0302558312</t>
  </si>
  <si>
    <t>345/39A Tân Kỳ Tân Quý, Phường Tân Quý, Quận Tân phú, Thành phố Hồ Chí Minh, Việt Nam</t>
  </si>
  <si>
    <t>KH-166</t>
  </si>
  <si>
    <t>CÔNG TY THƯƠNG MẠI PHÚC LỘC TNHH</t>
  </si>
  <si>
    <t>0301442192</t>
  </si>
  <si>
    <t>245A Trần Quang Khải, Phường Tân Định, Quận 1, Thành phố Hồ Chí Minh, Việt Nam</t>
  </si>
  <si>
    <t>KH-167</t>
  </si>
  <si>
    <t>CÔNG TY TNHH TƯ VẤN XÂY DỰNG ĐIỆN LỰC</t>
  </si>
  <si>
    <t>0305315646</t>
  </si>
  <si>
    <t>3189/14/5 Phạm Thế Hiển, Phường 7, Quận 8, Thành phố Hồ Chí Minh, Việt Nam</t>
  </si>
  <si>
    <t>KH-168</t>
  </si>
  <si>
    <t>CÔNG TY TNHH THIẾT BỊ ĐIỆN QUỐC HƯNG</t>
  </si>
  <si>
    <t>KH-169</t>
  </si>
  <si>
    <t>Công ty CP Tuấn Ân Long An Mượn Hàng</t>
  </si>
  <si>
    <t>KH-170</t>
  </si>
  <si>
    <t>Công ty Cổ phần thiết bị điện Tuấn Ân</t>
  </si>
  <si>
    <t>KH-171</t>
  </si>
  <si>
    <t>Công ty CP Tuấn Ân Đồng Nai</t>
  </si>
  <si>
    <t>KH-172</t>
  </si>
  <si>
    <t>Công ty Cổ phần Tuấn Ân Ninh Bình</t>
  </si>
  <si>
    <t>KH-173</t>
  </si>
  <si>
    <t>Công ty TNHH Tuấn Ân Bình Dương</t>
  </si>
  <si>
    <t>KH-174</t>
  </si>
  <si>
    <t>Công ty Cổ phần Tuấn Ân Miền Tây</t>
  </si>
  <si>
    <t>KH-175</t>
  </si>
  <si>
    <t>Công ty TNHH VLĐ Polymer Alpha</t>
  </si>
  <si>
    <t>MÃ HÀNG HOÁ</t>
  </si>
  <si>
    <t>TÊN HÀNG</t>
  </si>
  <si>
    <t>ĐVT</t>
  </si>
  <si>
    <t>HH-01A</t>
  </si>
  <si>
    <t xml:space="preserve">DÂY CHÌ TRUNG THẾ </t>
  </si>
  <si>
    <t>HH-01A-006</t>
  </si>
  <si>
    <t>Fuselink 6K - Tuấn Ân</t>
  </si>
  <si>
    <t>Sợi</t>
  </si>
  <si>
    <t>HH-01A-001</t>
  </si>
  <si>
    <t>Fuselink 1K - Tuấn Ân</t>
  </si>
  <si>
    <t>HH-01A-007</t>
  </si>
  <si>
    <t>Fuselink 8K - Tuấn Ân</t>
  </si>
  <si>
    <t>HH-01A-002</t>
  </si>
  <si>
    <t>Fuselink 2K - Tuấn Ân</t>
  </si>
  <si>
    <t>HH-01A-008</t>
  </si>
  <si>
    <t>Fuselink 10K - Tuấn Ân</t>
  </si>
  <si>
    <t>HH-01A-003</t>
  </si>
  <si>
    <t>Fuselink 3K - Tuấn Ân</t>
  </si>
  <si>
    <t>HH-03A-013</t>
  </si>
  <si>
    <t>LBFCO 100A - 27KV-150KV BIL - Polymer (không bass)</t>
  </si>
  <si>
    <t xml:space="preserve"> Cái </t>
  </si>
  <si>
    <t>HH-03A-010</t>
  </si>
  <si>
    <t>FCO 100A - 27KV - 150KV BIL - Polymer (không bass)</t>
  </si>
  <si>
    <t>HH-01A-004</t>
  </si>
  <si>
    <t>Fuselink 4K - Tuấn Ân</t>
  </si>
  <si>
    <t>HH-03A-015</t>
  </si>
  <si>
    <t>Bass FCO</t>
  </si>
  <si>
    <t>Cái</t>
  </si>
  <si>
    <t>HH-04A-002</t>
  </si>
  <si>
    <t>LA 18KV - MCOV  15.3 - 10KA</t>
  </si>
  <si>
    <t>HH-01A-005</t>
  </si>
  <si>
    <t>Fuselink 5K - Tuấn Ân</t>
  </si>
  <si>
    <t>HH-03A-019</t>
  </si>
  <si>
    <t xml:space="preserve">Cần   LBFCO   100A - 27KV </t>
  </si>
  <si>
    <t>HH-03A-020</t>
  </si>
  <si>
    <t>Cần   LBFCO   200A - 27KV</t>
  </si>
  <si>
    <t>HH-05A-002</t>
  </si>
  <si>
    <t>LTD 800A - 38KV - 120KN (không cosse)</t>
  </si>
  <si>
    <t>HH-04A-004</t>
  </si>
  <si>
    <t>LA 24KV - MCOV  19.5 - 10KA</t>
  </si>
  <si>
    <t>HH-01A-009</t>
  </si>
  <si>
    <t>Fuselink 12K - Tuấn Ân</t>
  </si>
  <si>
    <t>HH-09A-016</t>
  </si>
  <si>
    <t>Ty Pin post/Line post 24Kv- 35Kv, M20 dài 180mm</t>
  </si>
  <si>
    <t>HH-01A-010</t>
  </si>
  <si>
    <t>Fuselink 15K - Tuấn Ân</t>
  </si>
  <si>
    <t>HH-01A-011</t>
  </si>
  <si>
    <t>Fuselink 20K - Tuấn Ân</t>
  </si>
  <si>
    <t>HH-09A-012</t>
  </si>
  <si>
    <t>Pin post/Line post 24Kv- 680, Polymer có kẹp (không ty)</t>
  </si>
  <si>
    <t>HH-01A-012</t>
  </si>
  <si>
    <t>Fuselink 25K - Tuấn Ân</t>
  </si>
  <si>
    <t>HH-01A-013</t>
  </si>
  <si>
    <t>Fuselink 30K - Tuấn Ân</t>
  </si>
  <si>
    <t>HH-09A-009</t>
  </si>
  <si>
    <t>Pin post/Line post 24Kv- 680, Polymer (không ty)</t>
  </si>
  <si>
    <t>HH-01A-014</t>
  </si>
  <si>
    <t>Fuselink 40K - Tuấn Ân</t>
  </si>
  <si>
    <t>HH-09A-004</t>
  </si>
  <si>
    <t>Chuỗi treo 24Kv - 70KN, Polymer</t>
  </si>
  <si>
    <t>HH-01A-015</t>
  </si>
  <si>
    <t>Fuselink 45K - Tuấn Ân</t>
  </si>
  <si>
    <t>HH-03A-001</t>
  </si>
  <si>
    <t>FCO 100A - 27KV -125KV BIL - sứ (không bass)</t>
  </si>
  <si>
    <t>HH-01A-016</t>
  </si>
  <si>
    <t>Fuselink 50K - Tuấn Ân</t>
  </si>
  <si>
    <t>HH-01A-017</t>
  </si>
  <si>
    <t>Fuselink 65K - Tuấn Ân</t>
  </si>
  <si>
    <t>HH-01A-018</t>
  </si>
  <si>
    <t>Fuselink 80K - Tuấn Ân</t>
  </si>
  <si>
    <t>HH-01A-019</t>
  </si>
  <si>
    <t>Fuselink 100K - Tuấn Ân</t>
  </si>
  <si>
    <t>HH-01A-020</t>
  </si>
  <si>
    <t>Fuselink 120K - Tuấn Ân</t>
  </si>
  <si>
    <t>HH-01A-021</t>
  </si>
  <si>
    <t>Fuselink 140K - Tuấn Ân</t>
  </si>
  <si>
    <t>HH-01A-022</t>
  </si>
  <si>
    <t>Fuselink 200K - Tuấn Ân</t>
  </si>
  <si>
    <t>HH-01A-023</t>
  </si>
  <si>
    <t>Dây chì 1K - Tuấn Ân (dài 810mm)</t>
  </si>
  <si>
    <t>HH-01A-024</t>
  </si>
  <si>
    <t>Dây chì 2K - Tuấn Ân (dài 810mm)</t>
  </si>
  <si>
    <t>HH-01A-025</t>
  </si>
  <si>
    <t>Dây chì 3K - Tuấn Ân (dài 810mm)</t>
  </si>
  <si>
    <t>HH-01A-026</t>
  </si>
  <si>
    <t>Dây chì 4K - Tuấn Ân (dài 810mm)</t>
  </si>
  <si>
    <t>HH-01A-027</t>
  </si>
  <si>
    <t>Dây chì 5K - Tuấn Ân (dài 810mm)</t>
  </si>
  <si>
    <t>HH-01A-028</t>
  </si>
  <si>
    <t>Dây chì 6K - Tuấn Ân (dài 810mm)</t>
  </si>
  <si>
    <t>HH-01A-029</t>
  </si>
  <si>
    <t>Dây chì 8K - Tuấn Ân (dài 810mm)</t>
  </si>
  <si>
    <t>HH-05A-010</t>
  </si>
  <si>
    <t xml:space="preserve">Cosse nhôm LTD </t>
  </si>
  <si>
    <t>HH-01A-030</t>
  </si>
  <si>
    <t>Dây chì 10K - Tuấn Ân (dài 810mm)</t>
  </si>
  <si>
    <t>HH-01A-031</t>
  </si>
  <si>
    <t>Dây chì 12K - Tuấn Ân (dài 810mm)</t>
  </si>
  <si>
    <t>HH-01A-032</t>
  </si>
  <si>
    <t>Dây chì 15K - Tuấn Ân (dài 810mm)</t>
  </si>
  <si>
    <t>HH-01A-033</t>
  </si>
  <si>
    <t>Dây chì 20K - Tuấn Ân (dài 810mm)</t>
  </si>
  <si>
    <t>HH-06A-001</t>
  </si>
  <si>
    <t>DS 3P- 630A - 24KV-150 KV BIL Sứ OD, lắp phương đứng trên 1 trụ</t>
  </si>
  <si>
    <t>Bộ</t>
  </si>
  <si>
    <t>HH-01A-034</t>
  </si>
  <si>
    <t>Dây chì 25K - Tuấn Ân (dài 810mm)</t>
  </si>
  <si>
    <t>HH-01A-035</t>
  </si>
  <si>
    <t>Dây chì 30K - Tuấn Ân (dài 810mm)</t>
  </si>
  <si>
    <t>HH-01A-036</t>
  </si>
  <si>
    <t>Dây chì 40K - Tuấn Ân (dài 810mm)</t>
  </si>
  <si>
    <t>HH-05A-006</t>
  </si>
  <si>
    <t>DS 1 pha 630A - 24Kv-150 KV BIL, OD, polymer</t>
  </si>
  <si>
    <t>HH-01A-037</t>
  </si>
  <si>
    <t>Dây chì 45K - Tuấn Ân (dài 810mm)</t>
  </si>
  <si>
    <t>HH-05A-012</t>
  </si>
  <si>
    <t>Phụ kiện lắp DS 1 pha 24Kv</t>
  </si>
  <si>
    <t>HH-01A-038</t>
  </si>
  <si>
    <t>Dây chì 50K - Tuấn Ân (dài 810mm)</t>
  </si>
  <si>
    <t>HH-06A-009</t>
  </si>
  <si>
    <t xml:space="preserve">DS 3P- 630A - 24Kv-150 KV BIL, OD, Polymer, 2 phương, lắp trên 1 trụ </t>
  </si>
  <si>
    <t>HH-01A-039</t>
  </si>
  <si>
    <t>Dây chì 65K - Tuấn Ân (dài 810mm)</t>
  </si>
  <si>
    <t>HH-06A-023</t>
  </si>
  <si>
    <t>Bộ sào thao tác  DS 24KV - 35KV ngoài trời, dài 8 mét (boulon nhúng kẽm)</t>
  </si>
  <si>
    <t>HH-01A-040</t>
  </si>
  <si>
    <t>Dây chì 80K - Tuấn Ân (dài 810mm)</t>
  </si>
  <si>
    <t>HH-08A-012</t>
  </si>
  <si>
    <t>Bộ sào thao tác dao cắt có tải trong dầu 24 kV - 35 kV, dài 8 m</t>
  </si>
  <si>
    <t>HH-01A-041</t>
  </si>
  <si>
    <t>Dây chì 100K - Tuấn Ân (dài 810mm)</t>
  </si>
  <si>
    <t>HH-01A-042</t>
  </si>
  <si>
    <t>Dây chì 120K - Tuấn Ân (dài 810mm)</t>
  </si>
  <si>
    <t>HH-01A-043</t>
  </si>
  <si>
    <t>Dây chì 140K - Tuấn Ân (dài 810mm)</t>
  </si>
  <si>
    <t>HH-02A</t>
  </si>
  <si>
    <t>DAO CÁCH LY 3 PHA ĐIỀU KHIỂN TỪ XA</t>
  </si>
  <si>
    <t>HH-02A-001</t>
  </si>
  <si>
    <t>Tủ điều khiển tại chổ DS 3 pha indoor và outdoor</t>
  </si>
  <si>
    <t>HH-02A-002</t>
  </si>
  <si>
    <t>Tủ điều khiển từ xa DS 3 pha indoor và outdoor</t>
  </si>
  <si>
    <t>HH-08A-002</t>
  </si>
  <si>
    <t>LBS 3 pha 630A - 35Kv - OD, dầu - Polymer</t>
  </si>
  <si>
    <t>HH-02A-003</t>
  </si>
  <si>
    <t xml:space="preserve">DS điều khiển từ xa 3P- 630A - 24Kv-150 KV BIL, OD, Polymer, 2 phương, lắp trên 1 trụ </t>
  </si>
  <si>
    <t>HH-08A-013</t>
  </si>
  <si>
    <t>Bộ sào thao tác LBS dầu 24-35KV dài 11 mét</t>
  </si>
  <si>
    <t>HH-02A-004</t>
  </si>
  <si>
    <t>DS điều khiển từ xa 3P- 630A - 35Kv-170 KV BIL, OD, Polymer, 2 phương, lắp trên 1 trụ</t>
  </si>
  <si>
    <t>HH-02A-005</t>
  </si>
  <si>
    <t>DS điều khiển từ xa 3P-630A - 24Kv-150 KV BIL, mở ngang, OD, Polymer, 2 phương</t>
  </si>
  <si>
    <t>HH-02A-006</t>
  </si>
  <si>
    <t>DS điều khiển từ xa 3P-630A - 35Kv-170 KV BIL, mở ngang, OD, Polymer, 2 phương</t>
  </si>
  <si>
    <t>HH-02A-007</t>
  </si>
  <si>
    <t xml:space="preserve">LBS điều khiển từ xa 3 pha 630A - 24Kv - OD, dầu - Polymer </t>
  </si>
  <si>
    <t>HH-02A-008</t>
  </si>
  <si>
    <t>LBS điều khiển từ xa 3 pha 630A - 35Kv - OD, dầu - Polymer</t>
  </si>
  <si>
    <t>HH-02A-009</t>
  </si>
  <si>
    <t xml:space="preserve">DS điều khiển từ xa 3 pha 630A - 24KV- ID, không bệ chì </t>
  </si>
  <si>
    <t>HH-02A-010</t>
  </si>
  <si>
    <t xml:space="preserve">DS điều khiển từ xa 3 pha 630A - 24KV- ID, có bệ chì </t>
  </si>
  <si>
    <t>HH-02A-011</t>
  </si>
  <si>
    <t xml:space="preserve">DS điều khiển từ xa 3 pha 630A - 24Kv - ID, có bệ chì - liên động chì </t>
  </si>
  <si>
    <t>HH-04A-001</t>
  </si>
  <si>
    <t>LA 12KV - MCOV  10.2 - 10KA</t>
  </si>
  <si>
    <t>HH-03A-014</t>
  </si>
  <si>
    <t>LBFCO 200A - 27KV-150KV BIL - Polymer (không bass)</t>
  </si>
  <si>
    <t>HH-03A</t>
  </si>
  <si>
    <t>CẦU CHÌ TỰ RƠI TRUNG THẾ</t>
  </si>
  <si>
    <t>HH-03A-002</t>
  </si>
  <si>
    <t>FCO 200A - 27KV-125KV BIL - sứ (không bass)</t>
  </si>
  <si>
    <t>HH-03A-003</t>
  </si>
  <si>
    <t>FCO 100A - 27KV-150KV BIL - sứ (không bass)</t>
  </si>
  <si>
    <t>HH-03A-004</t>
  </si>
  <si>
    <t>FCO 200A - 27KV -150KV BIL - sứ (không bass)</t>
  </si>
  <si>
    <t>HH-03A-005</t>
  </si>
  <si>
    <t>FCO 100A - 35KV-170KV BIL - sứ (không bass)</t>
  </si>
  <si>
    <t>HH-03A-006</t>
  </si>
  <si>
    <t>LBFCO 100A - 27KV-125KV BIL - sứ (không bass)</t>
  </si>
  <si>
    <t>HH-03A-007</t>
  </si>
  <si>
    <t>LBFCO 200A -27KV-125KV BIL - sứ (không bass)</t>
  </si>
  <si>
    <t>HH-06A-024</t>
  </si>
  <si>
    <t>Bộ sào thao tác  DS 24KV - 35KV ngoài trời, dài 11 mét (boulon nhúng kẽm)</t>
  </si>
  <si>
    <t>HH-03A-012</t>
  </si>
  <si>
    <t>FCO 100A - 35KV - 170KV BIL - Polymer (không bass)</t>
  </si>
  <si>
    <t>HH-03A-008</t>
  </si>
  <si>
    <t>LBFCO 100A - 27KV-150KV BIL - sứ (không bass)</t>
  </si>
  <si>
    <t>HH-04A-005</t>
  </si>
  <si>
    <t>LA 42KV - MCOV  34.0 - 10KA</t>
  </si>
  <si>
    <t>HH-03A-009</t>
  </si>
  <si>
    <t>LBFCO 200A - 27KV-150KV BIL - sứ (không bass)</t>
  </si>
  <si>
    <t>HH-09A-005</t>
  </si>
  <si>
    <t>Chuỗi treo 35Kv - 70KN, Polymer</t>
  </si>
  <si>
    <t>HH-03A-011</t>
  </si>
  <si>
    <t>FCO 200A - 27KV - 150KV BIL - Polymer (không bass)</t>
  </si>
  <si>
    <t>HH-03A-016</t>
  </si>
  <si>
    <t>Cần   FCO   100A - 27KV</t>
  </si>
  <si>
    <t>HH-03A-017</t>
  </si>
  <si>
    <t>Cần   FCO   200A - 27KV</t>
  </si>
  <si>
    <t>HH-03A-018</t>
  </si>
  <si>
    <t xml:space="preserve">Cần   FCO   100A - 35KV </t>
  </si>
  <si>
    <t>HH-03A-021</t>
  </si>
  <si>
    <t xml:space="preserve">Cần   LBFCO   100A - 35KV </t>
  </si>
  <si>
    <t>HH-03A-022</t>
  </si>
  <si>
    <t xml:space="preserve">Cần   LBFCO   200A - 35KV </t>
  </si>
  <si>
    <t>HH-03A-023</t>
  </si>
  <si>
    <t>LBFCO 100A - 35KV - 170KV BIL - Polymer (không bass)</t>
  </si>
  <si>
    <t>HH-03A-024</t>
  </si>
  <si>
    <t>LBFCO 200A - 35KV - 170KV BIL - polymer (không bass)</t>
  </si>
  <si>
    <t>HH-04A</t>
  </si>
  <si>
    <t>CHỐNG SÉT</t>
  </si>
  <si>
    <t>HH-04A-003</t>
  </si>
  <si>
    <t>LA 21KV - MCOV  17.0 - 10KA</t>
  </si>
  <si>
    <t>HH-04A-006</t>
  </si>
  <si>
    <t>LA 48KV - MCOV  38.5 - 10KA</t>
  </si>
  <si>
    <t>HH-04A-007</t>
  </si>
  <si>
    <t xml:space="preserve">Bass LA </t>
  </si>
  <si>
    <t>HH-05A</t>
  </si>
  <si>
    <t>DAO CÁCH LY 1 PHA</t>
  </si>
  <si>
    <t>HH-05A-001</t>
  </si>
  <si>
    <t>Ống chì tụ bù 100A - 24Kv</t>
  </si>
  <si>
    <t>HH-05A-003</t>
  </si>
  <si>
    <t>DS 1 pha 630A - 24KV-150 KV BIL, OD, sứ</t>
  </si>
  <si>
    <t>HH-05A-004</t>
  </si>
  <si>
    <t>DS 1 pha 800A - 24KV-150 KV BIL, OD, sứ</t>
  </si>
  <si>
    <t>HH-05A-005</t>
  </si>
  <si>
    <t>DS 1 pha 630A - 35KV-170 KV BIL, OD, sứ</t>
  </si>
  <si>
    <t>HH-05A-007</t>
  </si>
  <si>
    <t>DS 1 pha 800A - 24Kv-150 KV BIL, OD, polymer</t>
  </si>
  <si>
    <t>HH-05A-008</t>
  </si>
  <si>
    <t>DS 1 pha 630A - 35Kv-170 KV BIL, OD, polymer</t>
  </si>
  <si>
    <t>HH-05A-009</t>
  </si>
  <si>
    <t>DS 1 pha 800A - 35Kv-170 KV BIL, OD, polymer</t>
  </si>
  <si>
    <t>HH-05A-011</t>
  </si>
  <si>
    <t>Cosse nhôm LTD (bounlon inox)</t>
  </si>
  <si>
    <t>HH-05A-013</t>
  </si>
  <si>
    <t>Phụ kiện lắp DS 1 pha 35Kv</t>
  </si>
  <si>
    <t>HH-05A-014</t>
  </si>
  <si>
    <t>Khánh gia cố LTD</t>
  </si>
  <si>
    <t>HH-06A</t>
  </si>
  <si>
    <t>DAO CÁCH LY 3 PHA OUTDOOR</t>
  </si>
  <si>
    <t>HH-06A-002</t>
  </si>
  <si>
    <t>DS 3P- 630A - 24KV-150 KV BIL Sứ OD, lắp phương đứng, lắp trên 2 trụ, (tâm 1.4m)</t>
  </si>
  <si>
    <t>HH-06A-003</t>
  </si>
  <si>
    <t xml:space="preserve">DS 3P- 630A - 24KV-150 KV BIL Sứ OD, 2 phương, lắp trên 1 trụ </t>
  </si>
  <si>
    <t>HH-06A-004</t>
  </si>
  <si>
    <t>DS 3P- 630A - 24KV-150 KV BIL Sứ OD, 2 phương, lắp trên 2 trụ, (tâm 1.4m)</t>
  </si>
  <si>
    <t>HH-06A-005</t>
  </si>
  <si>
    <t>DS 3P- 630A - 24KV-150 KV BIL Sứ OD, 2 phương, lắp trên 2 trụ, (tâm 2.0m )</t>
  </si>
  <si>
    <t>HH-06A-006</t>
  </si>
  <si>
    <t>DS 3P- 630A - 24KV-150 KV BIL Sứ OD, 2 phương, lắp trên 2 trụ, (tâm 2.2m)</t>
  </si>
  <si>
    <t>HH-06A-007</t>
  </si>
  <si>
    <t>DS 3P- 630A - 24KV-150 KV BIL Sứ OD, 2 phương, lắp trên 2 trụ, (tâm 2.5m)</t>
  </si>
  <si>
    <t>HH-06A-008</t>
  </si>
  <si>
    <t xml:space="preserve">DS 3P- 630A - 35KV-170 KV BIL Sứ OD, 2 phương </t>
  </si>
  <si>
    <t>HH-06A-010</t>
  </si>
  <si>
    <t>DS 3P- 630A - 24Kv-150 KV BIL, OD, Polymer, 2 phương, lắp trên 2 trụ (tâm 1.4m)</t>
  </si>
  <si>
    <t>HH-09A-006</t>
  </si>
  <si>
    <t>Chuỗi treo 24Kv - 120KN, Polymer</t>
  </si>
  <si>
    <t>HH-06A-011</t>
  </si>
  <si>
    <t>DS 3P- 630A - 24Kv-150 KV BIL, OD, Polymer, 2 phương, lắp trên 2 trụ, (tâm 2.0m)</t>
  </si>
  <si>
    <t>HH-06A-012</t>
  </si>
  <si>
    <t xml:space="preserve">DS 3P- 630A - 24Kv-150 KV BIL, OD, Polymer, 2 phương, lắp trên 2 trụ, (tâm 2.5m) </t>
  </si>
  <si>
    <t>HH-06A-013</t>
  </si>
  <si>
    <t>DS 3P- 630A - 35Kv-170 KV BIL, OD, Polymer, 2 phương, lắp trên 1 trụ</t>
  </si>
  <si>
    <t>HH-06A-014</t>
  </si>
  <si>
    <t>DS 3P- 630A - 35Kv-170 KV BIL, OD, Polymer, 2 phương, lắp trên 2 trụ, (tâm 2.0m)</t>
  </si>
  <si>
    <t>HH-06A-015</t>
  </si>
  <si>
    <t>DS 3P- 630A - 35Kv-170 KV BIL, OD, Polymer, 2 phương, lắp trên 2 trụ, (tâm 2.5m)</t>
  </si>
  <si>
    <t>HH-06A-016</t>
  </si>
  <si>
    <t xml:space="preserve">DS 3P- 800A - 24Kv-150 KV BIL, OD, Polymer, 2 phương, lắp trên 1 trụ </t>
  </si>
  <si>
    <t>HH-06A-017</t>
  </si>
  <si>
    <t>DS 1P-630A - 24Kv-150 KV BIL, mở ngang, OD, Polymer</t>
  </si>
  <si>
    <t>HH-06A-018</t>
  </si>
  <si>
    <t>DS 1P-630A - 35Kv-170 KV BIL, mở ngang, OD, Polymer</t>
  </si>
  <si>
    <t>HH-06A-019</t>
  </si>
  <si>
    <t>DS 3P-630A - 24Kv-150 KV BIL, mở ngang, OD, Polymer, 2 phương</t>
  </si>
  <si>
    <t>HH-06A-020</t>
  </si>
  <si>
    <t>DS 3P-630A - 35Kv-170 KV BIL, mở ngang, OD, Polymer, 2 phương</t>
  </si>
  <si>
    <t>HH-06A-021</t>
  </si>
  <si>
    <t>Bộ sào thao tác  DS 24KV - 35KV mở ngang, dài 8 mét</t>
  </si>
  <si>
    <t>HH-06A-022</t>
  </si>
  <si>
    <t>Bộ sào thao tác  DS 24KV - 35KV ngoài trời, dài 5 mét (boulon nhúng kẽm)</t>
  </si>
  <si>
    <t>HH-06A-025</t>
  </si>
  <si>
    <t>Bộ sào thao tác  DS 24KV - 35KV ngoài trời, dài 5 mét (boulon inox)</t>
  </si>
  <si>
    <t>HH-06A-026</t>
  </si>
  <si>
    <t>Bộ sào thao tác  DS 24KV - 35KV ngoài trời, dài 8 mét (boulon inox)</t>
  </si>
  <si>
    <t>HH-06A-027</t>
  </si>
  <si>
    <t>Bộ sào thao tác  DS 24KV - 35KV ngoài trời, dài 11 mét (boulon inox)</t>
  </si>
  <si>
    <t>HH-06A-028</t>
  </si>
  <si>
    <t>Giá lắp DS 3P - 24KV Polymer lên trụ không lổ</t>
  </si>
  <si>
    <t>HH-06A-029</t>
  </si>
  <si>
    <t>Giá lắp DS 3P - 35Kv - Polymer lên trụ không lỗ</t>
  </si>
  <si>
    <t>HH-06A-030</t>
  </si>
  <si>
    <t>Thanh chống  DS 3 pha outdoor</t>
  </si>
  <si>
    <t>HH-06A-031</t>
  </si>
  <si>
    <t>Giá lắp DS 3P - 24Kv - mở ngang, bên hông trụ, không lỗ</t>
  </si>
  <si>
    <t>HH-06A-032</t>
  </si>
  <si>
    <t>Giá lắp DS 3P - 35Kv - mở ngang, bên hông trụ, không lỗ</t>
  </si>
  <si>
    <t>HH-07A</t>
  </si>
  <si>
    <t>DAO CÁCH LY 3 PHA INDOOR</t>
  </si>
  <si>
    <t>HH-07A-001</t>
  </si>
  <si>
    <t xml:space="preserve">DS 3 pha 630A - 24KV- ID, không bệ chì </t>
  </si>
  <si>
    <t>HH-07A-002</t>
  </si>
  <si>
    <t xml:space="preserve">DS 3 pha 630A - 24KV- ID, có bệ chì </t>
  </si>
  <si>
    <t>HH-07A-003</t>
  </si>
  <si>
    <t xml:space="preserve">DS 3 pha 630A - 24Kv - ID, có bệ chì - liên động chì </t>
  </si>
  <si>
    <t>HH-07A-004</t>
  </si>
  <si>
    <t>Bộ Truyền Động DS Indoor</t>
  </si>
  <si>
    <t>HH-07A-005</t>
  </si>
  <si>
    <t>Bộ Truyền Động DS Indoor có bệ chì liên động</t>
  </si>
  <si>
    <t>HH-07A-006</t>
  </si>
  <si>
    <t>Bộ khớp nối DS indoor dài 0.5 mét</t>
  </si>
  <si>
    <t>HH-07A-007</t>
  </si>
  <si>
    <t>Bộ khớp nối DS indoor dài 1.0 mét</t>
  </si>
  <si>
    <t>HH-07A-008</t>
  </si>
  <si>
    <t>Bộ khớp nối DS indoor dài 1.5 mét</t>
  </si>
  <si>
    <t>HH-07A-009</t>
  </si>
  <si>
    <t>Bộ khớp nối DS indoor dài 2.0 mét</t>
  </si>
  <si>
    <t>HH-08A</t>
  </si>
  <si>
    <t>LBS DẦU</t>
  </si>
  <si>
    <t>HH-08A-001</t>
  </si>
  <si>
    <t xml:space="preserve">LBS 3 pha 630A - 24Kv - OD, dầu - Polymer </t>
  </si>
  <si>
    <t>HH-08A-003</t>
  </si>
  <si>
    <t>LBS 3P - 630A - 24Kv, Bil, OD, Polymer -  mở ngang</t>
  </si>
  <si>
    <t>HH-08A-004</t>
  </si>
  <si>
    <t>LBS 3P - 630A - 35Kv, Bil, OD, Polymer -  mở ngang</t>
  </si>
  <si>
    <t>HH-08A-005</t>
  </si>
  <si>
    <t>Giá lắp LBS dầu 24KV , bên hông trụ 1 trụ không lổ</t>
  </si>
  <si>
    <t>HH-08A-006</t>
  </si>
  <si>
    <t>Giá lắp LBS dầu 24KV, bên hông trụ 1 trụ có lổ</t>
  </si>
  <si>
    <t>HH-08A-007</t>
  </si>
  <si>
    <t xml:space="preserve">Giá lắp LBS dầu 24KV, trên đỉnh trụ 1 trụ </t>
  </si>
  <si>
    <t>HH-08A-008</t>
  </si>
  <si>
    <t>Giá lắp LBS dầu 35KV, bên hông trụ 1 trụ có lổ</t>
  </si>
  <si>
    <t>HH-08A-009</t>
  </si>
  <si>
    <t>Giá lắp LBS dầu 35KV, bên hông trụ 1 trụ không lổ</t>
  </si>
  <si>
    <t>HH-08A-010</t>
  </si>
  <si>
    <t>Giá lắp LBS 3P - 24Kv - mở ngang, bên hông trụ, không lỗ</t>
  </si>
  <si>
    <t>HH-08A-011</t>
  </si>
  <si>
    <t>Bộ sào thao tác LBS dầu 24-35KV dài 5 mét</t>
  </si>
  <si>
    <t>HH-08A-014</t>
  </si>
  <si>
    <t>Bộ sào thao tác LBS 24KV - 35KV mở ngang, dài 8 mét</t>
  </si>
  <si>
    <t>HH-09A</t>
  </si>
  <si>
    <t xml:space="preserve">CÁCH ĐIỆN ĐỨNG </t>
  </si>
  <si>
    <t>HH-09A-001</t>
  </si>
  <si>
    <t>Kẹp sứ thanh cái</t>
  </si>
  <si>
    <t>HH-09A-002</t>
  </si>
  <si>
    <t>Cách điện đỡ 24Kv Epoxy</t>
  </si>
  <si>
    <t>HH-09A-003</t>
  </si>
  <si>
    <t>Cách điện đỡ 35Kv Epoxy</t>
  </si>
  <si>
    <t>HH-09A-007</t>
  </si>
  <si>
    <t>Chuỗi treo 35Kv - 120KN, Polymer</t>
  </si>
  <si>
    <t>HH-09A-008</t>
  </si>
  <si>
    <t xml:space="preserve">Chuỗi treo 110Kv - 120KN, Polymer </t>
  </si>
  <si>
    <t>HH-09A-010</t>
  </si>
  <si>
    <t>Pin post/Line post 24Kv- 840, Polymer (không ty)</t>
  </si>
  <si>
    <t>HH-09A-011</t>
  </si>
  <si>
    <t>Pin post/Line post 35Kv- 1140, Polymer (không ty)</t>
  </si>
  <si>
    <t>HH-09A-013</t>
  </si>
  <si>
    <t>Pin post/Line post 24Kv- 840, Polymer có kẹp (không ty)</t>
  </si>
  <si>
    <t>HH-09A-014</t>
  </si>
  <si>
    <t>Pin post/Line post 35Kv- 1140, Polymer có kẹp (không ty)</t>
  </si>
  <si>
    <t>HH-09A-015</t>
  </si>
  <si>
    <t>Pin post/Line post 24Kv- 680, Polymer (chân sứ vát 2 bên) (không ty)</t>
  </si>
  <si>
    <t>HH-09A-017</t>
  </si>
  <si>
    <t>Ty Pin post/Line post 24Kv- 35Kv, M20 dài 200mm</t>
  </si>
  <si>
    <t>HH-09A-018</t>
  </si>
  <si>
    <t>Ty Pin post/Line post 24Kv- 35Kv, M20 dài 250mm</t>
  </si>
  <si>
    <t>HH-09A-019</t>
  </si>
  <si>
    <t>Ty Pin post/Line post 24Kv- 35Kv, M20 dài 285mm</t>
  </si>
  <si>
    <t>HH-09A-020</t>
  </si>
  <si>
    <t>Ty Pin post/Line post 24Kv - 35Kv, M20 dài 180mm (răng suốt)</t>
  </si>
  <si>
    <t>HH-09A-021</t>
  </si>
  <si>
    <t>Ty sứ thẳng 870 cho sứ đứng polymer</t>
  </si>
  <si>
    <t>HH-09A-022</t>
  </si>
  <si>
    <t>Ty sứ cong 870 cho sứ đứng polymer</t>
  </si>
  <si>
    <t>HH-09A-023</t>
  </si>
  <si>
    <t>Sứ tăng cường FCO, LBFCO, polymer</t>
  </si>
  <si>
    <t>HH-09A-024</t>
  </si>
  <si>
    <t>Pin post/Line post 24Kv, sứ (không ty)</t>
  </si>
  <si>
    <t>HH-09A-025</t>
  </si>
  <si>
    <t>Pin post/Line post 35Kv, sứ (bao gồm ty)</t>
  </si>
  <si>
    <t>HH-09A-026</t>
  </si>
  <si>
    <t>Ty Pin post/Line post 24Kv sứ</t>
  </si>
  <si>
    <t>HH-09A-027</t>
  </si>
  <si>
    <t>Sứ ống chỉ</t>
  </si>
  <si>
    <t>HH-10A</t>
  </si>
  <si>
    <t>MÁY BIẾN DÒNG TRUNG THẾ</t>
  </si>
  <si>
    <t>HH-10A-001</t>
  </si>
  <si>
    <t>CT 24KV 5-10/5A CCX 0.5 - 15VA - Loại khô</t>
  </si>
  <si>
    <t>HH-10A-002</t>
  </si>
  <si>
    <t>CT 24KV 10-20/5A CCX 0.5 - 15VA - Loại khô</t>
  </si>
  <si>
    <t>HH-10A-003</t>
  </si>
  <si>
    <t>CT 24KV 15-30/5A CCX 0.5 - 15VA - Loại khô</t>
  </si>
  <si>
    <t>HH-10A-004</t>
  </si>
  <si>
    <t>CT 24KV 20-40/5A CCX 0.5 - 15VA - Loại khô</t>
  </si>
  <si>
    <t>HH-10A-005</t>
  </si>
  <si>
    <t>CT 24KV 25-50/5A - CCX 0.5 - 15VA Loại khô</t>
  </si>
  <si>
    <t>HH-10A-006</t>
  </si>
  <si>
    <t>CT 24KV 30-60/5A - CCX 0.5 - 15VA - Loại khô</t>
  </si>
  <si>
    <t>HH-10A-007</t>
  </si>
  <si>
    <t>CT 24KV 50-100/5A - CCX 0.5 - 15VA - Loại khô</t>
  </si>
  <si>
    <t>HH-10A-008</t>
  </si>
  <si>
    <t>CT 24KV 75-150/5A - CCX 0.5 - 15VA - Loại khô</t>
  </si>
  <si>
    <t>HH-10A-009</t>
  </si>
  <si>
    <t>CT 24KV 100-200/5A - CCX 0.5 - 15VA - Loại khô</t>
  </si>
  <si>
    <t>HH-10A-010</t>
  </si>
  <si>
    <t>CT 24KV 150-300/5A - CCX 0.5 - 15VA - Loại khô</t>
  </si>
  <si>
    <t>HH-10A-011</t>
  </si>
  <si>
    <t>CT 24KV 200-400/5A - CCX 0.5 - 15VA - Loại khô</t>
  </si>
  <si>
    <t>HH-10A-012</t>
  </si>
  <si>
    <t>CT 24KV 5-10/5A CCX 0.5 - 30VA - Loại khô</t>
  </si>
  <si>
    <t>HH-10A-013</t>
  </si>
  <si>
    <t>CT 24KV 10-20/5A CCX 0.5 - 30VA - Loại khô</t>
  </si>
  <si>
    <t>HH-10A-014</t>
  </si>
  <si>
    <t>CT 24KV 15-30/5A CCX 0.5 - 30VA - Loại khô</t>
  </si>
  <si>
    <t>HH-10A-015</t>
  </si>
  <si>
    <t>CT 24KV 20-40/5A CCX 0.5 - 30VA - Loại khô</t>
  </si>
  <si>
    <t>HH-10A-016</t>
  </si>
  <si>
    <t>CT 24KV 25-50/5A - CCX 0.5 - 30VA - Loại khô</t>
  </si>
  <si>
    <t>HH-10A-017</t>
  </si>
  <si>
    <t>CT 24KV 30-60/5A - CCX 0.5 - 30VA - Loại khô</t>
  </si>
  <si>
    <t>HH-10A-018</t>
  </si>
  <si>
    <t>CT 24KV 50-100/5A - CCX 0.5 - 30VA - Loại khô</t>
  </si>
  <si>
    <t>HH-10A-019</t>
  </si>
  <si>
    <t>CT 24KV 75-150/5A - CCX 0.5 - 30VA - Loại khô</t>
  </si>
  <si>
    <t>HH-10A-020</t>
  </si>
  <si>
    <t>CT 24KV 100-200/5A - CCX 0.5 - 30VA - Loại khô</t>
  </si>
  <si>
    <t>HH-10A-021</t>
  </si>
  <si>
    <t>CT 24KV 150-300/5A - CCX 0.5 - 30VA - Loại khô</t>
  </si>
  <si>
    <t>HH-10A-022</t>
  </si>
  <si>
    <t>CT 24KV 200-400/5A - CCX 0.5 - 30VA - Loại khô</t>
  </si>
  <si>
    <t>HH-10A-023</t>
  </si>
  <si>
    <t>CT 24KV 400-800/5A - CCX 0.5 - 15VA - Loại khô</t>
  </si>
  <si>
    <t>HH-10A-024</t>
  </si>
  <si>
    <t>CT 24KV 500-1000/5A - CCX 0.5 - 15VA - Loại khô</t>
  </si>
  <si>
    <t>HH-10A-025</t>
  </si>
  <si>
    <t>CT 24KV 400-800/5A - CCX 0.5 - 30VA - Loại khô</t>
  </si>
  <si>
    <t>HH-10A-026</t>
  </si>
  <si>
    <t>CT 24KV 500-1000/5A - CCX 0.5 - 30VA - Loại khô</t>
  </si>
  <si>
    <t>HH-11A</t>
  </si>
  <si>
    <t>MÁY BIẾN THẾ TRUNG THẾ</t>
  </si>
  <si>
    <t>HH-11A-001</t>
  </si>
  <si>
    <t>PT 8400/100V - CCX 0.5 - 50VA - Loại khô</t>
  </si>
  <si>
    <t>cái</t>
  </si>
  <si>
    <t>HH-11A-002</t>
  </si>
  <si>
    <t>PT 8400/100V - CCX 0.5 - 100VA - Loại khô</t>
  </si>
  <si>
    <t>HH-11A-003</t>
  </si>
  <si>
    <t>PT 8400/120V - CCX 0.5 - 50VA - Loại khô</t>
  </si>
  <si>
    <t>HH-11A-004</t>
  </si>
  <si>
    <t>PT 8400/120V - CCX 0.5 - 100VA - Loại khô</t>
  </si>
  <si>
    <t>HH-11A-005</t>
  </si>
  <si>
    <t>PT 8660/100V - CCX 0.5 - 50VA - Loại khô</t>
  </si>
  <si>
    <t>HH-11A-006</t>
  </si>
  <si>
    <t>PT 8660/100V - CCX 0.5 - 100VA - Loại khô</t>
  </si>
  <si>
    <t>HH-11A-007</t>
  </si>
  <si>
    <t>PT 8660/120V - CCX 0.5 - 50VA - Loại khô</t>
  </si>
  <si>
    <t>HH-11A-008</t>
  </si>
  <si>
    <t>PT 8660/120V - CCX 0.5 - 100VA - Loại khô</t>
  </si>
  <si>
    <t>HH-11A-009</t>
  </si>
  <si>
    <t>PT 12000/100V - CCX 0.5 - 50VA - Loại khô</t>
  </si>
  <si>
    <t>HH-11A-010</t>
  </si>
  <si>
    <t>PT 12000/100V - CCX 0.5 - 100VA - Loại khô</t>
  </si>
  <si>
    <t>HH-11A-011</t>
  </si>
  <si>
    <t>PT 12000/120V - CCX 0.5 - 50VA - Loại khô</t>
  </si>
  <si>
    <t>HH-11A-012</t>
  </si>
  <si>
    <t>PT 12000/120V - CCX 0.5 - 100VA - Loại khô</t>
  </si>
  <si>
    <t>HH-11A-013</t>
  </si>
  <si>
    <t>PT 12700/100V - CCX 0.5 - 50VA - Loại khô</t>
  </si>
  <si>
    <t>HH-11A-014</t>
  </si>
  <si>
    <t>PT 12700/100V - CCX 0.5 - 100VA - Loại khô</t>
  </si>
  <si>
    <t>HH-11A-015</t>
  </si>
  <si>
    <t>PT 12700/120V - CCX 0.5 - 50VA - Loại khô</t>
  </si>
  <si>
    <t>HH-11A-016</t>
  </si>
  <si>
    <t>PT 12700/120V - CCX 0.5 - 100VA - Loại khô</t>
  </si>
  <si>
    <t>HH-11A-017</t>
  </si>
  <si>
    <t>PT 22000:√3/100:√3V - 50VA - CCX 0.5 - Loại khô</t>
  </si>
  <si>
    <t>HH-11A-018</t>
  </si>
  <si>
    <t>PT 22000:√3/100:√3V - 100VA - CCX 0.5 - Loại khô</t>
  </si>
  <si>
    <t>HH-12A</t>
  </si>
  <si>
    <t>MÁY ÁP CẤP NGUỒN</t>
  </si>
  <si>
    <t>HH-12A-001</t>
  </si>
  <si>
    <t>MBACN 8.6kV/220V - 50VA - 1 pha - Loại khô</t>
  </si>
  <si>
    <t>HH-12A-002</t>
  </si>
  <si>
    <t>MBACN 8.6kV/220V - 100VA - 1 pha - Loại khô</t>
  </si>
  <si>
    <t>HH-12A-003</t>
  </si>
  <si>
    <t>MBACN 12.7kV/220V - 50VA - 1 pha - Loại khô</t>
  </si>
  <si>
    <t>HH-12A-004</t>
  </si>
  <si>
    <t>MBACN 12.7kV/220V - 100VA - 1 pha - Loại khô</t>
  </si>
  <si>
    <t>HH-13A</t>
  </si>
  <si>
    <t>MÁY BIẾN DÒNG HẠ THẾ</t>
  </si>
  <si>
    <t>HH-13A-001</t>
  </si>
  <si>
    <t>CT Hạ Thế 75/5A-5VA, CCX0.5, W1=2</t>
  </si>
  <si>
    <t>HH-13A-002</t>
  </si>
  <si>
    <t>CT Hạ Thế 100/5A-5VA, CCX0.5, W1=1</t>
  </si>
  <si>
    <t>HH-13A-003</t>
  </si>
  <si>
    <t>CT Hạ Thế 150/5A-5VA, CCX0.5, W1=1</t>
  </si>
  <si>
    <t>HH-13A-004</t>
  </si>
  <si>
    <t>CT Hạ Thế 200/5A-5VA, CCX0.5, W1=1</t>
  </si>
  <si>
    <t>HH-13A-005</t>
  </si>
  <si>
    <t>CT Hạ Thế 250/5A-5VA, CCX0.5, W1=1</t>
  </si>
  <si>
    <t>HH-13A-006</t>
  </si>
  <si>
    <t>CT Hạ Thế 300/5A-5VA, CCX0.5, W1=1</t>
  </si>
  <si>
    <t>HH-13A-007</t>
  </si>
  <si>
    <t>CT Hạ Thế 400/5A-5VA, CCX0.5, W1=1</t>
  </si>
  <si>
    <t>HH-13A-008</t>
  </si>
  <si>
    <t>CT Hạ Thế 500/5A-5VA, CCX0.5, W1=1</t>
  </si>
  <si>
    <t>HH-13A-009</t>
  </si>
  <si>
    <t>CT Hạ Thế 600/5A-5VA, CCX0.5, W1=1</t>
  </si>
  <si>
    <t>HH-13A-010</t>
  </si>
  <si>
    <t>CT Hạ Thế 750/5A-5VA, CCX0.5, W1=1</t>
  </si>
  <si>
    <t>HH-13A-011</t>
  </si>
  <si>
    <t>CT Hạ Thế 800/5A-5VA, CCX0.5, W1=1</t>
  </si>
  <si>
    <t>HH-13A-012</t>
  </si>
  <si>
    <t>CT Hạ Thế 1000/5A-5VA, CCX0.5, W1=1</t>
  </si>
  <si>
    <t>HH-13A-013</t>
  </si>
  <si>
    <t>CT Hạ Thế 1200/5A-5VA, CCX0.5, W1=1</t>
  </si>
  <si>
    <t>HH-13A-014</t>
  </si>
  <si>
    <t>CT Hạ Thế 1500/5A-5VA, CCX0.5, W1=1</t>
  </si>
  <si>
    <t>HH-13A-015</t>
  </si>
  <si>
    <t>CT Hạ Thế 1600/5A-5VA, CCX0.5, W1=2</t>
  </si>
  <si>
    <t>HH-13A-016</t>
  </si>
  <si>
    <t>CT Hạ Thế 2000/5A-5VA, CCX0.5, W1=1</t>
  </si>
  <si>
    <t>HH-13A-017</t>
  </si>
  <si>
    <t>CT Hạ Thế 2500/5A-5VA, CCX0.5, W1=1</t>
  </si>
  <si>
    <t>HH-13A-018</t>
  </si>
  <si>
    <t>CT Hạ Thế 4000/5A-5VA, CCX0.5, W1=1</t>
  </si>
  <si>
    <t>HH-13A-019</t>
  </si>
  <si>
    <t>CT Hạ Thế 200/5A-10VA, CCX0.5, W1=1</t>
  </si>
  <si>
    <t>HH-13A-020</t>
  </si>
  <si>
    <t>CT Hạ Thế 250/5A-10VA, CCX0.5, W1=1</t>
  </si>
  <si>
    <t>HH-13A-021</t>
  </si>
  <si>
    <t>CT Hạ Thế 300/5A-10VA, CCX0.5, W1=1</t>
  </si>
  <si>
    <t>HH-13A-022</t>
  </si>
  <si>
    <t>CT Hạ Thế 400/5A-10VA, CCX0.5, W1=1</t>
  </si>
  <si>
    <t>HH-13A-023</t>
  </si>
  <si>
    <t>CT Hạ Thế 500/5A-10VA, CCX0.5, W1=1</t>
  </si>
  <si>
    <t>HH-13A-024</t>
  </si>
  <si>
    <t>CT Hạ Thế 600/5A-10VA, CCX0.5, W1=1</t>
  </si>
  <si>
    <t>HH-13A-025</t>
  </si>
  <si>
    <t>CT Hạ Thế 750/5A-10VA, CCX0.5, W1=1</t>
  </si>
  <si>
    <t>HH-13A-026</t>
  </si>
  <si>
    <t>CT Hạ Thế 800/5A-10VA, CCX0.5, W1=1</t>
  </si>
  <si>
    <t>HH-13A-027</t>
  </si>
  <si>
    <t>CT Hạ Thế 1000/5A-10VA, CCX0.5, W1=1</t>
  </si>
  <si>
    <t>HH-13A-028</t>
  </si>
  <si>
    <t>CT Hạ Thế 1200/5A-10VA, CCX0.5, W1=1</t>
  </si>
  <si>
    <t>HH-13A-029</t>
  </si>
  <si>
    <t>CT Hạ Thế 1500/5A-10VA, CCX0.5, W1=1</t>
  </si>
  <si>
    <t>HH-13A-030</t>
  </si>
  <si>
    <t>CT Hạ Thế 1600/5A-10VA, CCX0.5, W1=2</t>
  </si>
  <si>
    <t>HH-13A-031</t>
  </si>
  <si>
    <t>CT Hạ Thế 2000/5A-10VA, CCX0.5, W1=1</t>
  </si>
  <si>
    <t>HH-13A-032</t>
  </si>
  <si>
    <t>CT Hạ Thế 2500/5A-10VA, CCX0.5, W1=1</t>
  </si>
  <si>
    <t>HH-13A-033</t>
  </si>
  <si>
    <t>CT Hạ Thế 4000/5A-10VA, CCX0.5, W1=1</t>
  </si>
  <si>
    <t>HH-13A-034</t>
  </si>
  <si>
    <t>CT Hạ Thế 500/5A-15VA, CCX0.5, W1=1</t>
  </si>
  <si>
    <t>HH-13A-035</t>
  </si>
  <si>
    <t>CT Hạ Thế 600/5A-15VA, CCX0.5, W1=1</t>
  </si>
  <si>
    <t>HH-13A-036</t>
  </si>
  <si>
    <t>CT Hạ Thế 750/5A-15VA, CCX0.5, W1=1</t>
  </si>
  <si>
    <t>HH-13A-037</t>
  </si>
  <si>
    <t>CT Hạ Thế 800/5A-15VA, CCX0.5, W1=1</t>
  </si>
  <si>
    <t>HH-13A-038</t>
  </si>
  <si>
    <t>CT Hạ Thế 1000/5A-15VA, CCX0.5, W1=1</t>
  </si>
  <si>
    <t>HH-13A-039</t>
  </si>
  <si>
    <t>CT Hạ Thế 1200/5A-15VA, CCX0.5, W1=1</t>
  </si>
  <si>
    <t>HH-13A-040</t>
  </si>
  <si>
    <t>CT Hạ Thế 1500/5A-15VA, CCX0.5, W1=1</t>
  </si>
  <si>
    <t>HH-13A-041</t>
  </si>
  <si>
    <t>CT Hạ Thế 1600/5A-15VA, CCX0.5, W1=2</t>
  </si>
  <si>
    <t>HH-13A-042</t>
  </si>
  <si>
    <t>CT Hạ Thế 2000/5A-15VA, CCX0.5, W1=1</t>
  </si>
  <si>
    <t>HH-13A-043</t>
  </si>
  <si>
    <t>CT Hạ Thế 2500/5A-15VA, CCX0.5, W1=1</t>
  </si>
  <si>
    <t>HH-13A-044</t>
  </si>
  <si>
    <t>CT Hạ Thế 4000/5A-15VA, CCX0.5, W1=1</t>
  </si>
  <si>
    <t>HH-13A-045</t>
  </si>
  <si>
    <t>CT Hạ Thế Kiểu Hở Dạng Kẹp 100/5A-5VA, CCX0.5, W1=1</t>
  </si>
  <si>
    <t>HH-13A-046</t>
  </si>
  <si>
    <t>CT Hạ Thế Kiểu Hở Dạng Kẹp 150/5A-5VA, CCX0.5, W1=1</t>
  </si>
  <si>
    <t>HH-13A-047</t>
  </si>
  <si>
    <t>CT Hạ Thế Kiểu Hở Dạng Kẹp 200/5A-5VA, CCX0.5, W1=1</t>
  </si>
  <si>
    <t>HH-13A-048</t>
  </si>
  <si>
    <t>CT Hạ Thế Kiểu Hở Dạng Kẹp 250/5A-5VA, CCX0.5, W1=1</t>
  </si>
  <si>
    <t>HH-13A-049</t>
  </si>
  <si>
    <t>CT Hạ Thế Kiểu Hở Dạng Kẹp 300/5A-5VA, CCX0.5, W1=1</t>
  </si>
  <si>
    <t>HH-13A-050</t>
  </si>
  <si>
    <t>CT Hạ Thế Kiểu Hở Dạng Kẹp 400/5A-5VA, CCX0.5, W1=1</t>
  </si>
  <si>
    <t>HH-13A-051</t>
  </si>
  <si>
    <t>CT Hạ Thế Kiểu Hở Dạng Kẹp 500/5A-5VA, CCX0.5, W1=1</t>
  </si>
  <si>
    <t>HH-13A-052</t>
  </si>
  <si>
    <t>CT Hạ Thế Kiểu Hở Dạng Kẹp 600/5A-5VA, CCX0.5, W1=1</t>
  </si>
  <si>
    <t>HH-13A-053</t>
  </si>
  <si>
    <t>CT Hạ Thế Kiểu Hở Dạng Kẹp 750/5A-5VA, CCX0.5, W1=1</t>
  </si>
  <si>
    <t>HH-13A-054</t>
  </si>
  <si>
    <t>CT Hạ Thế Kiểu Hở Dạng Kẹp 800/5A-5VA, CCX0.5, W1=1</t>
  </si>
  <si>
    <t>HH-13A-055</t>
  </si>
  <si>
    <t>CT Hạ Thế Kiểu Hở Dạng Kẹp 1000/5A-5VA, CCX0.5, W1=1</t>
  </si>
  <si>
    <t>HH-13A-056</t>
  </si>
  <si>
    <t>CT Hạ Thế Kiểu Hở Dạng Kẹp 1200/5A-5VA, CCX0.5, W1=1</t>
  </si>
  <si>
    <t>HH-13A-057</t>
  </si>
  <si>
    <t>CT Hạ Thế Kiểu Hở Dạng Kẹp 1500/5A-5VA, CCX0.5, W1=1</t>
  </si>
  <si>
    <t>HH-13A-058</t>
  </si>
  <si>
    <t>CT Hạ Thế Kiểu Hở Dạng Kẹp 1600/5A-5VA, CCX0.5, W1=2</t>
  </si>
  <si>
    <t>HH-13A-059</t>
  </si>
  <si>
    <t>CT Hạ Thế Kiểu Hở Dạng Kẹp 2000/5A-5VA, CCX0.5, W1=1</t>
  </si>
  <si>
    <t>HH-13A-060</t>
  </si>
  <si>
    <t>CT Hạ Thế Kiểu Hở Dạng Kẹp 2500/5A-5VA, CCX0.5, W1=1</t>
  </si>
  <si>
    <t>HH-13A-061</t>
  </si>
  <si>
    <t>CT Hạ Thế Kiểu Hở Dạng Kẹp 4000/5A-5VA, CCX0.5, W1=1</t>
  </si>
  <si>
    <t>HH-13A-062</t>
  </si>
  <si>
    <t>CT Hạ Thế Kiểu Hở Dạng Kẹp 1000/5A-10VA, CCX0.5, W1=1</t>
  </si>
  <si>
    <t>HH-13A-063</t>
  </si>
  <si>
    <t>CT Hạ Thế Kiểu Hở Dạng Kẹp 1200/5A-10VA, CCX0.5, W1=1</t>
  </si>
  <si>
    <t>HH-13A-064</t>
  </si>
  <si>
    <t>CT Hạ Thế Kiểu Hở Dạng Kẹp 1500/5A-10VA, CCX0.5, W1=1</t>
  </si>
  <si>
    <t>HH-13A-065</t>
  </si>
  <si>
    <t>CT Hạ Thế Kiểu Hở Dạng Kẹp 1600/5A-10VA, CCX0.5, W1=2</t>
  </si>
  <si>
    <t>HH-13A-066</t>
  </si>
  <si>
    <t>CT Hạ Thế Kiểu Hở Dạng Kẹp 2000/5A-10VA, CCX0.5, W1=1</t>
  </si>
  <si>
    <t>HH-13A-067</t>
  </si>
  <si>
    <t>CT Hạ Thế Kiểu Hở Dạng Kẹp 2500/5A-10VA, CCX0.5, W1=1</t>
  </si>
  <si>
    <t>HH-13A-068</t>
  </si>
  <si>
    <t>CT Hạ Thế Kiểu Hở Dạng Kẹp 4000/5A-10VA, CCX0.5, W1=1</t>
  </si>
  <si>
    <t>HH-14A</t>
  </si>
  <si>
    <t>GIÁ ĐỠ LBS, RECLOSER</t>
  </si>
  <si>
    <t>HH-14A-001</t>
  </si>
  <si>
    <t>Cosse đồng LBS,  hình L</t>
  </si>
  <si>
    <t>HH-14A-002</t>
  </si>
  <si>
    <t>Cosse đồng Recloser 24</t>
  </si>
  <si>
    <t>HH-14A-003</t>
  </si>
  <si>
    <t>LBS 630A - 24KV - SF6 thao tác bằng sào</t>
  </si>
  <si>
    <t>HH-14A-004</t>
  </si>
  <si>
    <t>LBS 630A - 24KV - SF6 thao tác từ xa, bao gồm giá lắp</t>
  </si>
  <si>
    <t>HH-14A-005</t>
  </si>
  <si>
    <t>LBS 630A - 24KV - SF6 có dao cách ly thao tác từ xa, bao gồm giá lắp</t>
  </si>
  <si>
    <t>HH-14A-006</t>
  </si>
  <si>
    <t>LBS 630A - 24KV - chân không thao tác từ xa, bao gồm giá lắp</t>
  </si>
  <si>
    <t>HH-14A-007</t>
  </si>
  <si>
    <t>LBS 630A - 24KV - chân không có dao cách ly thao tác từ xa, bao gồm giá lắp</t>
  </si>
  <si>
    <t>HH-14A-008</t>
  </si>
  <si>
    <t>Recloser 630A - 24KV, bao gồm giá lắp</t>
  </si>
  <si>
    <t>HH-14A-009</t>
  </si>
  <si>
    <t>Recloser 630A - 24KV, có dao cách ly, bao gồm giá lắp</t>
  </si>
  <si>
    <t>HH-14A-010</t>
  </si>
  <si>
    <t>Recloser 630A - 35KV, bao gồm giá lắp</t>
  </si>
  <si>
    <t>HH-14A-011</t>
  </si>
  <si>
    <t>Recloser 630A - 35KV, có dao cách ly, bao gồm giá lắp</t>
  </si>
  <si>
    <t>HH-14A-012</t>
  </si>
  <si>
    <t>Giá lắp PT 24 Kv</t>
  </si>
  <si>
    <t>HH-14A-013</t>
  </si>
  <si>
    <t>Giá lắp PT 35 Kv</t>
  </si>
  <si>
    <t>HH-14A-014</t>
  </si>
  <si>
    <t>Mỡ Compound đồng nhôm, 50g</t>
  </si>
  <si>
    <t>Tuýp</t>
  </si>
  <si>
    <t>HH-14A-015</t>
  </si>
  <si>
    <t>Mỡ Compound đồng nhôm, 1kg</t>
  </si>
  <si>
    <t>Kg</t>
  </si>
  <si>
    <t>HH-15A</t>
  </si>
  <si>
    <t>CHÌ LÁ VÀ CẦU DAO HẠ THẾ</t>
  </si>
  <si>
    <t>HH-15A-001</t>
  </si>
  <si>
    <t>Chì lá 100A</t>
  </si>
  <si>
    <t>HH-15A-002</t>
  </si>
  <si>
    <t>Chì lá 125A</t>
  </si>
  <si>
    <t>HH-15A-003</t>
  </si>
  <si>
    <t>Chì lá 150A</t>
  </si>
  <si>
    <t>HH-15A-004</t>
  </si>
  <si>
    <t>Chì lá 200A</t>
  </si>
  <si>
    <t>HH-15A-005</t>
  </si>
  <si>
    <t>Chì lá 250A</t>
  </si>
  <si>
    <t>HH-15A-006</t>
  </si>
  <si>
    <t>Chì lá 300A</t>
  </si>
  <si>
    <t>HH-15A-007</t>
  </si>
  <si>
    <t>Chì lá 350A</t>
  </si>
  <si>
    <t>HH-15A-008</t>
  </si>
  <si>
    <t>Chì lá 400A</t>
  </si>
  <si>
    <t>HH-15A-009</t>
  </si>
  <si>
    <t>Chì lá 450A</t>
  </si>
  <si>
    <t>HH-15A-010</t>
  </si>
  <si>
    <t>Chì lá 500A</t>
  </si>
  <si>
    <t>HH-15A-011</t>
  </si>
  <si>
    <t>Chì lá 550A</t>
  </si>
  <si>
    <t>HH-15A-012</t>
  </si>
  <si>
    <t>Chì lá 600A</t>
  </si>
  <si>
    <t>HH-15A-013</t>
  </si>
  <si>
    <t>Chì lá 650A</t>
  </si>
  <si>
    <t>HH-15A-014</t>
  </si>
  <si>
    <t>Chì lá 700A</t>
  </si>
  <si>
    <t>HH-15A-015</t>
  </si>
  <si>
    <t>Chì lá 800A</t>
  </si>
  <si>
    <t>HH-15A-016</t>
  </si>
  <si>
    <t>Cosse Cu 70 - 120 mm2 - cầu dao</t>
  </si>
  <si>
    <t>HH-15A-017</t>
  </si>
  <si>
    <t xml:space="preserve">Cosse Cu  120 - 320 mm2 - cầu dao </t>
  </si>
  <si>
    <t>HH-15A-018</t>
  </si>
  <si>
    <t>Cầu dao trần 250A - 600V   trong nhà</t>
  </si>
  <si>
    <t>HH-15A-019</t>
  </si>
  <si>
    <t>Cầu dao trần 400A - 600V   trong nhà</t>
  </si>
  <si>
    <t>HH-15A-020</t>
  </si>
  <si>
    <t>Cầu dao trần 600A - 600V   trong nhà</t>
  </si>
  <si>
    <t>HH-15A-021</t>
  </si>
  <si>
    <t>Cầu dao trần 800A - 600V   trong nhà</t>
  </si>
  <si>
    <t>HH-15A-022</t>
  </si>
  <si>
    <t>Cầu dao trần 1200A - 600V trong nhà</t>
  </si>
  <si>
    <t>HH-15A-023</t>
  </si>
  <si>
    <t>Cầu dao đảo 250A - 600V   trong nhà</t>
  </si>
  <si>
    <t>HH-15A-024</t>
  </si>
  <si>
    <t>Cầu dao đảo 400A - 600V   trong nhà</t>
  </si>
  <si>
    <t>HH-15A-025</t>
  </si>
  <si>
    <t>Cầu dao đảo 600A - 600V   trong nhà</t>
  </si>
  <si>
    <t>HH-15A-026</t>
  </si>
  <si>
    <t>Cầu dao đảo 800A - 600V   trong nhà</t>
  </si>
  <si>
    <t>HH-16A</t>
  </si>
  <si>
    <t>MCB TUẤN ÂN</t>
  </si>
  <si>
    <t>HH-16A-001</t>
  </si>
  <si>
    <t>MCB   1 pha 10A  - 6KA - TA</t>
  </si>
  <si>
    <t>HH-16A-002</t>
  </si>
  <si>
    <t>MCB   1 pha 16A  - 6KA - TA</t>
  </si>
  <si>
    <t>HH-16A-003</t>
  </si>
  <si>
    <t>MCB   1 pha 20A  - 6KA - TA</t>
  </si>
  <si>
    <t>HH-16A-004</t>
  </si>
  <si>
    <t>MCB   1 pha 32A  - 6KA - TA</t>
  </si>
  <si>
    <t>HH-16A-005</t>
  </si>
  <si>
    <t>MCB   1 pha 40A  - 6KA -TA</t>
  </si>
  <si>
    <t>HH-16A-006</t>
  </si>
  <si>
    <t>MCB   1 pha 50A  - 6KA -TA</t>
  </si>
  <si>
    <t>HH-16A-007</t>
  </si>
  <si>
    <t>MCB   1 pha 63A  - 6KA -TA</t>
  </si>
  <si>
    <t>HH-16A-008</t>
  </si>
  <si>
    <t xml:space="preserve">MCB   2 pha 10A  - 6KA -TA </t>
  </si>
  <si>
    <t>HH-16A-009</t>
  </si>
  <si>
    <t xml:space="preserve">MCB   2 pha 16A  - 6KA -TA </t>
  </si>
  <si>
    <t>HH-16A-010</t>
  </si>
  <si>
    <t xml:space="preserve">MCB   2 pha 20A  - 6KA -TA </t>
  </si>
  <si>
    <t>HH-16A-011</t>
  </si>
  <si>
    <t xml:space="preserve">MCB   2 pha 32A  - 6KA -TA </t>
  </si>
  <si>
    <t>HH-16A-012</t>
  </si>
  <si>
    <t xml:space="preserve">MCB   2 pha 40A  - 6KA -TA </t>
  </si>
  <si>
    <t>HH-16A-013</t>
  </si>
  <si>
    <t>MCB   2 pha 50A  - 6KA -TA</t>
  </si>
  <si>
    <t>HH-16A-014</t>
  </si>
  <si>
    <t xml:space="preserve">MCB   2 pha 63A  - 6KA -TA </t>
  </si>
  <si>
    <t>HH-16A-015</t>
  </si>
  <si>
    <t xml:space="preserve">MCB   3 pha 20A  - 6KA -TA </t>
  </si>
  <si>
    <t>HH-16A-016</t>
  </si>
  <si>
    <t xml:space="preserve">MCB   3 pha 32A  - 6KA -TA </t>
  </si>
  <si>
    <t>HH-16A-017</t>
  </si>
  <si>
    <t xml:space="preserve">MCB   3 pha 40A  - 6KA -TA </t>
  </si>
  <si>
    <t>HH-16A-018</t>
  </si>
  <si>
    <t>MCB   3 pha 50A  - 6KA -TA</t>
  </si>
  <si>
    <t>HH-16A-019</t>
  </si>
  <si>
    <t xml:space="preserve">MCB   3 pha 63A  - 6KA -TA </t>
  </si>
  <si>
    <t>HH-16A-020</t>
  </si>
  <si>
    <t xml:space="preserve">MCB   3 pha + 1N , 20A  - 6KA -TA </t>
  </si>
  <si>
    <t>HH-16A-021</t>
  </si>
  <si>
    <t xml:space="preserve">MCB   3 pha + 1N , 32A  - 6KA -TA </t>
  </si>
  <si>
    <t>HH-16A-022</t>
  </si>
  <si>
    <t xml:space="preserve">MCB   3 pha + 1N , 40A  - 6KA -TA </t>
  </si>
  <si>
    <t>HH-16A-023</t>
  </si>
  <si>
    <t>MCB   3 pha + 1N , 50A  - 6KA -TA</t>
  </si>
  <si>
    <t>HH-16A-024</t>
  </si>
  <si>
    <t xml:space="preserve">MCB   3 pha + 1N , 63A  - 6KA -TA </t>
  </si>
  <si>
    <t>HH-16A-025</t>
  </si>
  <si>
    <t>MCB 1 pha 80A - 10KA -TA</t>
  </si>
  <si>
    <t>HH-16A-026</t>
  </si>
  <si>
    <t>MCB 1 pha 100A - 10KA -TA</t>
  </si>
  <si>
    <t>HH-16A-027</t>
  </si>
  <si>
    <t>MCB 1 pha 125A - 10KA -TA</t>
  </si>
  <si>
    <t>HH-16A-028</t>
  </si>
  <si>
    <t>MCB 2 pha 80A - 10KA -TA</t>
  </si>
  <si>
    <t>HH-16A-029</t>
  </si>
  <si>
    <t>MCB 2 pha 100A - 10KA -TA</t>
  </si>
  <si>
    <t>HH-16A-030</t>
  </si>
  <si>
    <t>MCB 2 pha 125A - 10KA -TA</t>
  </si>
  <si>
    <t>HH-16A-031</t>
  </si>
  <si>
    <t>MCB 3 pha   80A - 10KA - TA</t>
  </si>
  <si>
    <t>HH-16A-032</t>
  </si>
  <si>
    <t>MCB 3 pha 100A - 10KA -TA</t>
  </si>
  <si>
    <t>HH-16A-033</t>
  </si>
  <si>
    <t>MCB 3 pha 125A - 10KA - TA</t>
  </si>
  <si>
    <t>HH-16A-034</t>
  </si>
  <si>
    <t>MCB 3 pha +1N, 80A - 10KA -TA</t>
  </si>
  <si>
    <t>HH-16A-035</t>
  </si>
  <si>
    <t>MCB 3 pha + 1N, 100A - 10KA -TA</t>
  </si>
  <si>
    <t>HH-16A-036</t>
  </si>
  <si>
    <t>MCB 3 pha + 1N,  125A - 10KA -TA</t>
  </si>
  <si>
    <t>HH-17A</t>
  </si>
  <si>
    <t>MCCB VÀ PHỤ KIỆN</t>
  </si>
  <si>
    <t>HH-17A-001</t>
  </si>
  <si>
    <t>Busbar dùng cho MCCB 80A - 250A</t>
  </si>
  <si>
    <t xml:space="preserve"> Bộ </t>
  </si>
  <si>
    <t>HH-17A-002</t>
  </si>
  <si>
    <t>Busbar dùng cho MCCB 400A - 630A</t>
  </si>
  <si>
    <t>HH-17A-003</t>
  </si>
  <si>
    <t>Busbar dùng cho MCCB 2 cực 75A-125A</t>
  </si>
  <si>
    <t>HH-17A-004</t>
  </si>
  <si>
    <t>Busbar dùng cho MCCB 2 cực 80A - 250A</t>
  </si>
  <si>
    <t>HH-17A-005</t>
  </si>
  <si>
    <t>Chắn pha dùng cho MCCB 100A - 630A</t>
  </si>
  <si>
    <t>HH-17A-006</t>
  </si>
  <si>
    <t>Thiết bị cảnh báo sự cố trạm biến áp 22/0.4 - DTMS</t>
  </si>
  <si>
    <t>HH-17A-007</t>
  </si>
  <si>
    <t>MCCB 3P, 400V,   80A, 70KA</t>
  </si>
  <si>
    <t>HH-17A-008</t>
  </si>
  <si>
    <t>MCCB 3P, 400V, 100A, 70KA</t>
  </si>
  <si>
    <t>HH-17A-009</t>
  </si>
  <si>
    <t>MCCB 3P, 400V, 125A, 70KA</t>
  </si>
  <si>
    <t>HH-17A-010</t>
  </si>
  <si>
    <t>MCCB 3P, 400V, 160A, 70KA</t>
  </si>
  <si>
    <t>HH-17A-011</t>
  </si>
  <si>
    <t>MCCB 3P, 400V, 200A, 70KA</t>
  </si>
  <si>
    <t>HH-17A-012</t>
  </si>
  <si>
    <t>MCCB 3P, 400V, 250A, 70KA</t>
  </si>
  <si>
    <t>HH-17A-013</t>
  </si>
  <si>
    <t>MCCB 3P, 400V, 320A, 70KA</t>
  </si>
  <si>
    <t>HH-17A-014</t>
  </si>
  <si>
    <t>MCCB 3P, 400V, 400A, 70KA</t>
  </si>
  <si>
    <t>HH-17A-015</t>
  </si>
  <si>
    <t>MCCB 3P, 400V, 500A, 70KA</t>
  </si>
  <si>
    <t>HH-17A-016</t>
  </si>
  <si>
    <t>MCCB 3P, 400V, 630A, 70KA</t>
  </si>
  <si>
    <t>HH-17A-017</t>
  </si>
  <si>
    <t>Tủ hợp bộ máy cắt hạ thế thông minh, ACB   630A - 4MCCB 160A, trụ 1 cột</t>
  </si>
  <si>
    <t>Tủ</t>
  </si>
  <si>
    <t>HH-17A-018</t>
  </si>
  <si>
    <t>Tủ hợp bộ máy cắt hạ thế thông minh, ACB   800A - 4MCCB 200A, trụ 1 cột</t>
  </si>
  <si>
    <t>HH-17A-019</t>
  </si>
  <si>
    <t>Tủ hợp bộ máy cắt hạ thế thông minh, ACB 1000A - 4MCCB 250A, trụ 1 cột</t>
  </si>
  <si>
    <t>HH-17A-020</t>
  </si>
  <si>
    <t>Tủ hợp bộ máy cắt hạ thế thông minh, ACB 1200A - 4MCCB 320A, trụ 1 cột</t>
  </si>
  <si>
    <t>HH-17A-021</t>
  </si>
  <si>
    <t>Tủ hợp bộ máy cắt hạ thế thông minh, ACB   630A - 4MCCB 160A, treo trụ</t>
  </si>
  <si>
    <t>HH-17A-022</t>
  </si>
  <si>
    <t>Tủ hợp bộ máy cắt hạ thế thông minh, ACB   800A - 4MCCB 200A, treo trụ</t>
  </si>
  <si>
    <t>HH-17A-023</t>
  </si>
  <si>
    <t>Tủ hợp bộ máy cắt hạ thế thông minh, ACB 1000A - 4MCCB 250A, treo trụ</t>
  </si>
  <si>
    <t>HH-17A-024</t>
  </si>
  <si>
    <t>Tủ hợp bộ máy cắt hạ thế thông minh, ACB 1200A - 4MCCB 320A, treo trụ</t>
  </si>
  <si>
    <t>HH-18A</t>
  </si>
  <si>
    <t>PHỤ KIỆN TREO CÁP ABC</t>
  </si>
  <si>
    <t>HH-18A-001</t>
  </si>
  <si>
    <t>Móc treo cáp ABC 4 X 25mm2</t>
  </si>
  <si>
    <t>HH-18A-002</t>
  </si>
  <si>
    <t>Móc treo cáp ABC 4 X 35mm2</t>
  </si>
  <si>
    <t>HH-18A-003</t>
  </si>
  <si>
    <t>Móc treo cáp ABC 4 X 50mm2</t>
  </si>
  <si>
    <t>HH-18A-004</t>
  </si>
  <si>
    <t>Móc treo cáp ABC 4 X 70mm2</t>
  </si>
  <si>
    <t>HH-18A-005</t>
  </si>
  <si>
    <t>Móc treo cáp ABC 4 X 95mm2</t>
  </si>
  <si>
    <t>HH-18A-006</t>
  </si>
  <si>
    <t>Móc treo cáp ABC 4 X 120mm2</t>
  </si>
  <si>
    <t>HH-18A-007</t>
  </si>
  <si>
    <t>Móc treo cáp ABC 4 X 150mm2</t>
  </si>
  <si>
    <t>HH-18A-008</t>
  </si>
  <si>
    <t xml:space="preserve">Kẹp ngừng cáp ABC 2 X 50 mm2 </t>
  </si>
  <si>
    <t>HH-18A-009</t>
  </si>
  <si>
    <t>Kẹp ngừng cáp ABC 2 X 70 mm2</t>
  </si>
  <si>
    <t>HH-18A-010</t>
  </si>
  <si>
    <t>Kẹp ngừng cáp ABC 2 x 90mm2</t>
  </si>
  <si>
    <t>HH-18A-011</t>
  </si>
  <si>
    <t>Kẹp ngừng  ABC 2 x (6 - 35)mm2</t>
  </si>
  <si>
    <t>HH-18A-012</t>
  </si>
  <si>
    <t>Kẹp ngừng ABC 4 x (11-50)mm2</t>
  </si>
  <si>
    <t>HH-18A-013</t>
  </si>
  <si>
    <t>Kẹp ngừng ABC 4 x (50-95)mm2</t>
  </si>
  <si>
    <t>HH-18A-014</t>
  </si>
  <si>
    <t>Kẹp ngừng ABC 4 x (50-120)mm2</t>
  </si>
  <si>
    <t>HH-18A-015</t>
  </si>
  <si>
    <t>Kẹp ngừng ABC 4 x (50-150)mm2</t>
  </si>
  <si>
    <t>HH-18A-016</t>
  </si>
  <si>
    <t>Kẹp ngừng ABC 4 x (50 - 95)mm2,( thanh thép dầy 4mm)</t>
  </si>
  <si>
    <t>HH-18A-017</t>
  </si>
  <si>
    <t>Kẹp ngừng cáp ABC 4 x (11-50)mm2 (thanh thép dầy 4mm, không khoan lỗ ovan)</t>
  </si>
  <si>
    <t>HH-18A-018</t>
  </si>
  <si>
    <t>Kẹp ngừng cáp ABC 4 x (50-95)mm2 (thanh thép dày 4mm, không khoan lỗ ovan)</t>
  </si>
  <si>
    <t>HH-19A</t>
  </si>
  <si>
    <t xml:space="preserve">NỐI BỌC CÁCH ĐIỆN </t>
  </si>
  <si>
    <t>HH-19A-001</t>
  </si>
  <si>
    <t>Nối bọc  IPC 16-95, Vỏ cách điện dầy 1-3mm,  4 - 16 / 16 - 95, 1 boulon M8 nhựa</t>
  </si>
  <si>
    <t>HH-19A-002</t>
  </si>
  <si>
    <t>Nối bọc  IPC 35-95, Vỏ cách điện dầy 1-3mm,  16 - 35 / 16 - 95, 1 boulon M8 nhựa</t>
  </si>
  <si>
    <t>HH-19A-003</t>
  </si>
  <si>
    <t>Nối bọc  IPC 70-95, Vỏ cách điện dầy 1-3mm,  16 - 70 / 35 - 95, 1 boulon M10 nhựa</t>
  </si>
  <si>
    <t>HH-19A-004</t>
  </si>
  <si>
    <t>Nối bọc  IPC 95-95, Vỏ cách điện dầy 1-3mm,  25 - 95 / 25 - 95, 2 boulon M8 nhựa</t>
  </si>
  <si>
    <t>HH-19A-005</t>
  </si>
  <si>
    <t xml:space="preserve">Nối bọc  IPC 120-120, Vỏ cách điện dầy 1-3mm,  70 - 120 /70 - 120, 2 boulon M8 nhựa </t>
  </si>
  <si>
    <t>HH-19A-006</t>
  </si>
  <si>
    <t xml:space="preserve">Nối bọc  IPC 150-185,  Vỏ cách điện dầy 1-3mm,  25 - 150 /50 - 185, 2 boulon M8 nhựa </t>
  </si>
  <si>
    <t>HH-19A-007</t>
  </si>
  <si>
    <t xml:space="preserve">Nối bọc  IPC 150-240,  Vỏ cách điện dầy 1-3mm,  50 - 150 / 95 - 240, 2 boulon M10 nhựa </t>
  </si>
  <si>
    <t>HH-19A-008</t>
  </si>
  <si>
    <t>Nối bọc  IPC 300-300,  Vỏ cách điện dầy 1-3mm,  50 - 300 / 50 -  300, 2 boulon M10 nhựa</t>
  </si>
  <si>
    <t>HH-19A-009</t>
  </si>
  <si>
    <t>Nối bọc  IPC 16-95,  Vỏ cách điện dầy 1-3mm,  4 - 16 / 16 - 95, 1 boulon M8 nhôm</t>
  </si>
  <si>
    <t>HH-19A-010</t>
  </si>
  <si>
    <t>Nối bọc  IPC 35-95,  Vỏ cách điện dầy 1-3mm,  16 - 35 / 16 - 95, 1 boulon M8 nhôm</t>
  </si>
  <si>
    <t>HH-19A-011</t>
  </si>
  <si>
    <t>Nối bọc  IPC 70-95,  Vỏ cách điện dầy 1-3mm,  16 - 70 / 35 - 95, 1 boulon M10 nhôm</t>
  </si>
  <si>
    <t>HH-19A-012</t>
  </si>
  <si>
    <t>Nối bọc  IPC 95-95,  Vỏ cách điện dầy 1-3mm,  25 - 95 / 25 - 95, 2 boulon M8 nhôm</t>
  </si>
  <si>
    <t>HH-19A-013</t>
  </si>
  <si>
    <t>Nối bọc  IPC 120-120,  Vỏ cách điện dầy 1-3mm,  70 - 120 /70 - 120, 2 boulon M8 nhôm</t>
  </si>
  <si>
    <t>HH-19A-014</t>
  </si>
  <si>
    <t>Nối bọc  IPC 150-185,  Vỏ cách điện dầy 1-3mm,  25 - 150 /50 - 185, 2 boulon M8 nhôm</t>
  </si>
  <si>
    <t>HH-19A-015</t>
  </si>
  <si>
    <t>Nối bọc  IPC 150-240,  Vỏ cách điện dầy 1-3mm,  50 - 150 / 95 - 240, 2 boulon M10 nhôm</t>
  </si>
  <si>
    <t>HH-19A-016</t>
  </si>
  <si>
    <t>Nối bọc  IPC 300-300,  Vỏ cách điện dầy 1-3mm,  50 - 300 / 50 -  300, 2 boulon M10 nhôm</t>
  </si>
  <si>
    <t>HH-19A-017</t>
  </si>
  <si>
    <t>Nối bọc MV IPC 70-95,  Vỏ cách điện dầy 3-7mm, 35 - 70 / 35 - 95, 2 boulon M10 thép</t>
  </si>
  <si>
    <t>HH-19A-018</t>
  </si>
  <si>
    <t>Nối bọc MV IPC 95-120,  Vỏ cách điện dầy 3-7mm, 70 - 95 / 95 - 120, 2 boulon M10 thép</t>
  </si>
  <si>
    <t>HH-19A-019</t>
  </si>
  <si>
    <t>Nối bọc MV IPC 120-120,  Vỏ cách điện dầy 3-7mm, 35 - 120 / 35 - 120, 2 boulon M10 thép</t>
  </si>
  <si>
    <t>HH-19A-020</t>
  </si>
  <si>
    <t>Nối bọc MV IPC 185-185,  Vỏ cách điện dầy 3-7mm, 70 - 185 / 70 - 185, 2 boulon M10 thép</t>
  </si>
  <si>
    <t>HH-19A-021</t>
  </si>
  <si>
    <t>Nối bọc MV IPC 70-300,  Vỏ cách điện dầy 3-7mm, 35 - 70 / 120 - 300, 2 boulon M10 thép</t>
  </si>
  <si>
    <t>HH-19A-022</t>
  </si>
  <si>
    <t>Nối bọc MV IPC 185-300,  Vỏ cách điện dầy 3-7mm, 120 - 185 / 185 - 300, 2 boulon M10 thép</t>
  </si>
  <si>
    <t>HH-19A-023</t>
  </si>
  <si>
    <t>Nối bọc MV IPC 300-300,  Vỏ cách điện dầy 3-7mm, 120 - 300 / 120 - 300, 2 boulon M10 thép</t>
  </si>
  <si>
    <t>HH-19A-024</t>
  </si>
  <si>
    <t>Nối bọc MV IPC 95-95,  Vỏ cách điện dầy 7-12mm, 50 - 95 / 50 - 95, 2 boulon M10 thép</t>
  </si>
  <si>
    <t>HH-19A-025</t>
  </si>
  <si>
    <t>Nối bọc MV IPC 70-120,  Vỏ cách điện dầy 7-12mm, 50 - 70 / 95 - 120, 2 boulon M10 thép</t>
  </si>
  <si>
    <t>HH-19A-026</t>
  </si>
  <si>
    <t>Nối bọc MV IPC 95-185,  Vỏ cách điện dầy 7-12mm, 70 - 95 / 120 - 185, 2 boulon M10 thép</t>
  </si>
  <si>
    <t>HH-19A-027</t>
  </si>
  <si>
    <t>Nối bọc MV IPC 95-300,  Vỏ cách điện dầy 7-12mm, 70 - 95 / 120 - 300, 2 boulon M10 thép</t>
  </si>
  <si>
    <t>HH-19A-028</t>
  </si>
  <si>
    <t>Nối bọc MV IPC 120-300,  Vỏ cách điện dầy 7-12mm, 95 - 120 / 185 - 300, 2 boulon M10 thép</t>
  </si>
  <si>
    <t>HH-19A-029</t>
  </si>
  <si>
    <t>Nối bọc MV IPC 300-300,  Vỏ cách điện dầy 7-12mm, 120 - 300 / 120 - 300, 2 boulon M10 thép</t>
  </si>
  <si>
    <t>HH-19A-030</t>
  </si>
  <si>
    <t>Nắp bịt đầu cáp 6 - 35,  Vỏ cách điện dầy 1-3mm, (màu đen)</t>
  </si>
  <si>
    <t xml:space="preserve">Cái </t>
  </si>
  <si>
    <t>HH-19A-031</t>
  </si>
  <si>
    <t>Nắp bịt đầu cáp 6 - 35,  Vỏ cách điện dầy 1-3mm, (màu xanh)</t>
  </si>
  <si>
    <t>HH-19A-032</t>
  </si>
  <si>
    <t>Nắp bịt đầu cáp 6 - 35,  Vỏ cách điện dầy 1-3mm, (màu đỏ)</t>
  </si>
  <si>
    <t>HH-19A-033</t>
  </si>
  <si>
    <t>Nắp bịt đầu cáp 6 - 35,  Vỏ cách điện dầy 1-3mm, (màu vàng)</t>
  </si>
  <si>
    <t>HH-19A-034</t>
  </si>
  <si>
    <t>Nắp bịt đầu cáp 35 - 95,  Vỏ cách điện dầy 1-3mm, (màu đen)</t>
  </si>
  <si>
    <t>HH-19A-035</t>
  </si>
  <si>
    <t>Nắp bịt đầu cáp 35 - 95,  Vỏ cách điện dầy 1-3mm, (màu xanh)</t>
  </si>
  <si>
    <t>HH-19A-036</t>
  </si>
  <si>
    <t>Nắp bịt đầu cáp 35 - 95,  Vỏ cách điện dầy 1-3mm, (màu đỏ)</t>
  </si>
  <si>
    <t>HH-19A-037</t>
  </si>
  <si>
    <t>Nắp bịt đầu cáp 35 - 95,  Vỏ cách điện dầy 1-3mm, (màu vàng)</t>
  </si>
  <si>
    <t>HH-19A-038</t>
  </si>
  <si>
    <t>Nắp bịt đầu cáp 25 - 95,  Vỏ cách điện dầy 1-3mm, (màu đen)</t>
  </si>
  <si>
    <t>HH-19A-039</t>
  </si>
  <si>
    <t>Nắp bịt đầu cáp 25 - 95,  Vỏ cách điện dầy 1-3mm, (màu xanh)</t>
  </si>
  <si>
    <t>HH-19A-040</t>
  </si>
  <si>
    <t>Nắp bịt đầu cáp 25 - 95,  Vỏ cách điện dầy 1-3mm, (màu đỏ)</t>
  </si>
  <si>
    <t>HH-19A-041</t>
  </si>
  <si>
    <t>Nắp bịt đầu cáp 25 - 95,  Vỏ cách điện dầy 1-3mm, (màu vàng)</t>
  </si>
  <si>
    <t>HH-19A-042</t>
  </si>
  <si>
    <t>Nắp bịt đầu cáp 120 - 150,  Vỏ cách điện dầy 1-3mm, (màu đen)</t>
  </si>
  <si>
    <t>HH-19A-043</t>
  </si>
  <si>
    <t>Nắp bịt đầu cáp 120 - 150,  Vỏ cách điện dầy 1-3mm, (màu xanh)</t>
  </si>
  <si>
    <t>HH-19A-044</t>
  </si>
  <si>
    <t>Nắp bịt đầu cáp 120 - 150,  Vỏ cách điện dầy 1-3mm, (màu đỏ)</t>
  </si>
  <si>
    <t>HH-19A-045</t>
  </si>
  <si>
    <t>Nắp bịt đầu cáp 120 - 150,  Vỏ cách điện dầy 1-3mm, (màu vàng)</t>
  </si>
  <si>
    <t>HH-20A</t>
  </si>
  <si>
    <t>PHỤ KIỆN TRUNG THẾ CHO CÁP BỌC</t>
  </si>
  <si>
    <t>HH-20A-001</t>
  </si>
  <si>
    <t>Mỏ phóng sắt</t>
  </si>
  <si>
    <t>HH-20A-002</t>
  </si>
  <si>
    <t>Bar tiếp địa nhôm</t>
  </si>
  <si>
    <t>HH-20A-003</t>
  </si>
  <si>
    <t>Kẹp đấu rẽ TA-CDB 86 34G28 - 35mm2</t>
  </si>
  <si>
    <t>HH-20A-004</t>
  </si>
  <si>
    <t>Kẹp đấu rẽ TA-CDB 86 54G28 - 50mm2</t>
  </si>
  <si>
    <t>HH-20A-005</t>
  </si>
  <si>
    <t>Kẹp đấu rẽ TA-CDB 86 75G28 - 70mm2</t>
  </si>
  <si>
    <t>HH-20A-006</t>
  </si>
  <si>
    <t>Kẹp đấu rẽ TA-CDB 86 93G28 - 95mm2</t>
  </si>
  <si>
    <t>HH-20A-007</t>
  </si>
  <si>
    <t>Kẹp đấu rẽ TA-CDB 86 117G28 - 120mm2</t>
  </si>
  <si>
    <t>HH-20A-008</t>
  </si>
  <si>
    <t>Kẹp đấu rẽ TA-CDB 86 148G28 - 150mm2</t>
  </si>
  <si>
    <t>HH-20A-009</t>
  </si>
  <si>
    <t>Kẹp đấu rẽ TA-CDB 86 182G28 - 185mm2</t>
  </si>
  <si>
    <t>HH-20A-010</t>
  </si>
  <si>
    <t>Kẹp đấu rẽ TA-CDB 86 228G28 - 240mm2</t>
  </si>
  <si>
    <t>HH-20A-011</t>
  </si>
  <si>
    <t>Kẹp đấu rẽ TA-CDB 86 288G28  - 300mm2</t>
  </si>
  <si>
    <t>HH-20A-012</t>
  </si>
  <si>
    <t>Khóa néo TA-AB 34G28 - 35mm2</t>
  </si>
  <si>
    <t>HH-20A-013</t>
  </si>
  <si>
    <t>Khóa néo TA-AB 54G28 - 50mm2</t>
  </si>
  <si>
    <t>HH-20A-014</t>
  </si>
  <si>
    <t>Khóa néo TA-AB 75G28 - 70mm2</t>
  </si>
  <si>
    <t>HH-20A-015</t>
  </si>
  <si>
    <t>Khóa néo TA-AB 93G28 - 95mm2</t>
  </si>
  <si>
    <t>HH-20A-016</t>
  </si>
  <si>
    <t xml:space="preserve">Khóa néo TA-AB 117G28 - 120mm2 </t>
  </si>
  <si>
    <t>HH-20A-017</t>
  </si>
  <si>
    <t>Khóa néo TA-AB 148G28 - 150mm2</t>
  </si>
  <si>
    <t>HH-20A-018</t>
  </si>
  <si>
    <t>Khóa néo TA-AB 182G28 - 185mm2</t>
  </si>
  <si>
    <t>HH-20A-019</t>
  </si>
  <si>
    <t>Khóa néo TA-AB 228G28 - 240mm2</t>
  </si>
  <si>
    <t>HH-20A-020</t>
  </si>
  <si>
    <t>Khóa néo TA-AB 288G28  - 300mm2</t>
  </si>
  <si>
    <t>HH-21A</t>
  </si>
  <si>
    <t>ỐNG NỐI CÁCH ĐIỆN</t>
  </si>
  <si>
    <t>HH-21A-001</t>
  </si>
  <si>
    <t>Ống nối MJPT 10 - 10</t>
  </si>
  <si>
    <t>HH-21A-002</t>
  </si>
  <si>
    <t>Ống nối MJPT 10 - 16</t>
  </si>
  <si>
    <t>HH-21A-003</t>
  </si>
  <si>
    <t>Ống nối MJPT 16 - 16</t>
  </si>
  <si>
    <t>HH-21A-004</t>
  </si>
  <si>
    <t>Ống nối MJPT 25 - 25</t>
  </si>
  <si>
    <t>HH-21A-005</t>
  </si>
  <si>
    <t>Ống nối MJPT 25 - 35</t>
  </si>
  <si>
    <t>HH-21A-006</t>
  </si>
  <si>
    <t>Ống nối MJPT 35 - 35</t>
  </si>
  <si>
    <t>HH-21A-007</t>
  </si>
  <si>
    <t>Ống nối MJPT 50 -50</t>
  </si>
  <si>
    <t>HH-21A-008</t>
  </si>
  <si>
    <t>Ống nối MJPT 70 - 70</t>
  </si>
  <si>
    <t>HH-21A-009</t>
  </si>
  <si>
    <t>Ống nối MJPT 95 - 95</t>
  </si>
  <si>
    <t>HH-21A-010</t>
  </si>
  <si>
    <t>Ống nối MJPT 120 - 120</t>
  </si>
  <si>
    <t>HH-21A-011</t>
  </si>
  <si>
    <t>Ống nối MJPT 150 - 150</t>
  </si>
  <si>
    <t>HH-21A-012</t>
  </si>
  <si>
    <t>Ống nối MJPT 185 - 185</t>
  </si>
  <si>
    <t>HH-22A</t>
  </si>
  <si>
    <t>0</t>
  </si>
  <si>
    <t>HH-23A</t>
  </si>
  <si>
    <t>HỘP PHÂN PHỐI, HỘP CHIA DÂY</t>
  </si>
  <si>
    <t>HH-23A-001</t>
  </si>
  <si>
    <t>Hộp phân phối nhỏ không  phụ kiện</t>
  </si>
  <si>
    <t>HH-23A-002</t>
  </si>
  <si>
    <t>Hộp phân phối nhỏ 6 MCB (boulon vis xi niken)</t>
  </si>
  <si>
    <t>HH-23A-003</t>
  </si>
  <si>
    <t>Hộp phân phối nhỏ 9 MCB (boulon vis xi niken)</t>
  </si>
  <si>
    <t>HH-23A-004</t>
  </si>
  <si>
    <t>Hộp phân phối nhỏ 6 MCB (boulon vis inox)</t>
  </si>
  <si>
    <t>HH-23A-005</t>
  </si>
  <si>
    <t>Hộp phân phối nhỏ 9 MCB (boulon vis inox)</t>
  </si>
  <si>
    <t>HH-23A-006</t>
  </si>
  <si>
    <t>Hộp chia dây 6 cực (boulon vis xi niken)</t>
  </si>
  <si>
    <t>HH-23A-007</t>
  </si>
  <si>
    <t>Hộp chia dây 9 cực (boulon vis xi niken)</t>
  </si>
  <si>
    <t>HH-23A-008</t>
  </si>
  <si>
    <t>Hộp chia dây 12 cực (boulon vis xi niken, thau 4 x 20)</t>
  </si>
  <si>
    <t>HH-23A-009</t>
  </si>
  <si>
    <t>Hộp phân phối 12 cực loại lớn (bass 2 đai)</t>
  </si>
  <si>
    <t>HH-23A-010</t>
  </si>
  <si>
    <t>Hộp chia dây 6 cực (boulon vis inox)</t>
  </si>
  <si>
    <t>HH-23A-011</t>
  </si>
  <si>
    <t>Hộp chia dây 9 cực (boulon vis inox)</t>
  </si>
  <si>
    <t>HH-23A-012</t>
  </si>
  <si>
    <t>Hộp chia dây 12 cực (boulon vis inox, thau 4 x 20)</t>
  </si>
  <si>
    <t>HH-23A-013</t>
  </si>
  <si>
    <t>Hộp chia dây 12 cực (boulon vis inox, thau 11 x 14)</t>
  </si>
  <si>
    <t>HH-23A-014</t>
  </si>
  <si>
    <t xml:space="preserve">Tấm mica che thanh pha </t>
  </si>
  <si>
    <t>HH-24A</t>
  </si>
  <si>
    <t>PHỤ KIỆN CÁP NGẦM TRUNG THẾ ( Polymer Alpha )</t>
  </si>
  <si>
    <t>HH-24A-001</t>
  </si>
  <si>
    <t xml:space="preserve">Băng keo cách điện 9 mét </t>
  </si>
  <si>
    <t>Cuộn</t>
  </si>
  <si>
    <t>HH-24A-002</t>
  </si>
  <si>
    <t xml:space="preserve">Băng keo cách điện 11 mét </t>
  </si>
  <si>
    <t>HH-24A-003</t>
  </si>
  <si>
    <t>Đầu ra cáp ngầm 3P, 24Kv, 35 - 50mm2, indoor</t>
  </si>
  <si>
    <t>HH-24A-004</t>
  </si>
  <si>
    <t>Đầu ra cáp ngầm 3P, 24Kv, 70 - 120mm2, indoor</t>
  </si>
  <si>
    <t>HH-24A-005</t>
  </si>
  <si>
    <t>Đầu ra cáp ngầm 3P, 24Kv, 150 - 240mm2, indoor</t>
  </si>
  <si>
    <t>HH-24A-006</t>
  </si>
  <si>
    <t>Đầu ra cáp ngầm 3P, 24Kv, 300 - 400mm2, indoor</t>
  </si>
  <si>
    <t>HH-24A-007</t>
  </si>
  <si>
    <t>Đầu ra cáp ngầm 3P, 24Kv, 35 - 50mm2, outdoor</t>
  </si>
  <si>
    <t>HH-24A-008</t>
  </si>
  <si>
    <t>Đầu ra cáp ngầm 3P, 24Kv, 70 - 120mm2, outdoor</t>
  </si>
  <si>
    <t>HH-24A-009</t>
  </si>
  <si>
    <t>Đầu ra cáp ngầm 3P, 24Kv, 150 - 240mm2, outdoor</t>
  </si>
  <si>
    <t>HH-24A-010</t>
  </si>
  <si>
    <t>Đầu ra cáp ngầm 3P, 24Kv, 300 - 400mm2, outdoor</t>
  </si>
  <si>
    <t>HH-24A-011</t>
  </si>
  <si>
    <t>Hộp nối cáp ngầm 3P, 24Kv, 35 - 50mm2</t>
  </si>
  <si>
    <t>HH-24A-012</t>
  </si>
  <si>
    <t>Hộp nối cáp ngầm 3P, 24Kv, 70 - 120mm2</t>
  </si>
  <si>
    <t>HH-24A-013</t>
  </si>
  <si>
    <t>Hộp nối cáp ngầm 3P, 24Kv, 150 - 240mm2</t>
  </si>
  <si>
    <t>HH-24A-014</t>
  </si>
  <si>
    <t>Hộp nối cáp ngầm 3P, 24Kv, 300 - 400mm2</t>
  </si>
  <si>
    <t>HH-25A</t>
  </si>
  <si>
    <t>HỘP ĐIỆN KẾ NHỰA PVC</t>
  </si>
  <si>
    <t>HH-25A-001</t>
  </si>
  <si>
    <t>Nắp đậy điện kế 2 dây</t>
  </si>
  <si>
    <t>HH-25A-002</t>
  </si>
  <si>
    <t>Bảng đơn gắn điện kế 2 dây</t>
  </si>
  <si>
    <t>HH-25A-003</t>
  </si>
  <si>
    <t>Bảng đôi gắn điện kế 2 dây - ngắn</t>
  </si>
  <si>
    <t>HH-25A-004</t>
  </si>
  <si>
    <t>Bảng đôi gắn điện kế 2 dây - dài.</t>
  </si>
  <si>
    <t>HH-25A-005</t>
  </si>
  <si>
    <t>Đế sau bảng đôi gắn điện kế 2 dây - ngắn</t>
  </si>
  <si>
    <t>HH-25A-006</t>
  </si>
  <si>
    <t>Đế sau bảng đôi gắn điện kế 2 dây - dài</t>
  </si>
  <si>
    <t>HH-25A-007</t>
  </si>
  <si>
    <t xml:space="preserve">Bảng gắn MCB 2 dây </t>
  </si>
  <si>
    <t>HH-25A-008</t>
  </si>
  <si>
    <t>Nắp đậy điện kế 3 dây - kính thủy</t>
  </si>
  <si>
    <t>HH-25A-009</t>
  </si>
  <si>
    <t xml:space="preserve">Bảng đơn gắn điện kế 3 dây </t>
  </si>
  <si>
    <t>HH-25A-010</t>
  </si>
  <si>
    <t xml:space="preserve">Bảng gắn MCB 3 dây </t>
  </si>
  <si>
    <t>HH-26A</t>
  </si>
  <si>
    <t>HỘP ĐIỆN KẾ NHỰA UPVC - KHÔNG PHỤ KIỆN</t>
  </si>
  <si>
    <t>HH-26A-001</t>
  </si>
  <si>
    <t>Hộp 1 điện kế 1P- UPVC, điện kế điện tử (boulon vis xi niken)</t>
  </si>
  <si>
    <t>HH-26A-002</t>
  </si>
  <si>
    <t>Hộp 2 điện kế 1P- UPVC, điện kế điện tử (boulon vis xi niken)</t>
  </si>
  <si>
    <t>HH-26A-003</t>
  </si>
  <si>
    <t>Hộp 4 điện kế 1P- UPVC, điện kế điện tử (boulon vis xi niken)</t>
  </si>
  <si>
    <t>HH-26A-004</t>
  </si>
  <si>
    <t>Hộp 1 điện kế 1P- UPVC, điện kế điện tử (boulon vis inox)</t>
  </si>
  <si>
    <t>HH-26A-005</t>
  </si>
  <si>
    <t>Hộp 2 điện kế 1P- UPVC, điện kế điện tử (boulon vis inox)</t>
  </si>
  <si>
    <t>HH-26A-006</t>
  </si>
  <si>
    <t>Hộp 4 điện kế 1P- UPVC, điện kế điện tử (boulon vis inox)</t>
  </si>
  <si>
    <t>HH-26A-007</t>
  </si>
  <si>
    <t>Hộp 1 điện kế 1P- UPVC, điện kế cơ (boulon vis xi niken)</t>
  </si>
  <si>
    <t>HH-26A-008</t>
  </si>
  <si>
    <t>Hộp 2 điện kế 1P- UPVC, điện kế cơ (boulon vis xi niken)</t>
  </si>
  <si>
    <t>HH-26A-009</t>
  </si>
  <si>
    <t>Hộp 4 điện kế 1P- UPVC, điện kế cơ (boulon vis xi niken)</t>
  </si>
  <si>
    <t>HH-26A-010</t>
  </si>
  <si>
    <t>Hộp 1 điện kế 1P- UPVC, điện kế cơ (boulon vis inox)</t>
  </si>
  <si>
    <t>HH-26A-011</t>
  </si>
  <si>
    <t>Hộp 2 điện kế 1P- UPVC, điện kế cơ (boulon vis inox)</t>
  </si>
  <si>
    <t>HH-26A-012</t>
  </si>
  <si>
    <t>Hộp 4 điện kế 1P- UPVC, điện kế cơ (boulon vis inox)</t>
  </si>
  <si>
    <t>HH-26A-013</t>
  </si>
  <si>
    <t>Hộp 1 điện kế 3P- trực tiếp, UPVC (boulon vis xi niken)</t>
  </si>
  <si>
    <t>HH-26A-014</t>
  </si>
  <si>
    <t>Hộp 1 điện kế 3P- gián tiếp, UPVC (boulon vis xi niken)</t>
  </si>
  <si>
    <t>HH-26A-015</t>
  </si>
  <si>
    <t>Hộp 1 điện kế 3P- trực tiếp, UPVC (boulon vis inox)</t>
  </si>
  <si>
    <t>HH-26A-016</t>
  </si>
  <si>
    <t>Hộp 1 điện kế 3P- gián tiếp, UPVC (boulon vis inox)</t>
  </si>
  <si>
    <t>HH-26A-017</t>
  </si>
  <si>
    <t>Bộ gối đỡ công tơ điện tử 1 pha, hộp điện kế cơ UPVC</t>
  </si>
  <si>
    <t>HH-26A-018</t>
  </si>
  <si>
    <t>Bộ gối đỡ công tơ điện tử 1 pha - 3 pha, hộp điện kế điện tử uPVC</t>
  </si>
  <si>
    <t>HH-27A</t>
  </si>
  <si>
    <t>HỘP ĐIỆN KẾ COMPOSITER - KHÔNG PHỤ KIỆN</t>
  </si>
  <si>
    <t>HH-27A-001</t>
  </si>
  <si>
    <t>Hộp 1 điện kế cơ, 1 pha - Compositer (boulon vis xi niken)</t>
  </si>
  <si>
    <t>HH-27A-002</t>
  </si>
  <si>
    <t>Hộp 2 điện kế cơ, 1 pha - Compositer (loại nhỏ,boulon vis xi niken)</t>
  </si>
  <si>
    <t>HH-27A-003</t>
  </si>
  <si>
    <t>Hộp 4 điện kế cơ, 1 pha - Compositer (loại nhỏ, boulon vis xi niken)</t>
  </si>
  <si>
    <t>HH-27A-004</t>
  </si>
  <si>
    <t>Hộp 6 điện kế cơ, 1 pha - Compositer (boulon vis xi niken)</t>
  </si>
  <si>
    <t>HH-27A-005</t>
  </si>
  <si>
    <t>Hộp 1 điện kế cơ, 3 pha - Compositer (boulon vis xi niken)</t>
  </si>
  <si>
    <t>HH-27A-006</t>
  </si>
  <si>
    <t>Hộp 1 điện kế cơ, 1 pha - Compositer (boulon vis inox)</t>
  </si>
  <si>
    <t>HH-27A-007</t>
  </si>
  <si>
    <t>Hộp 2 điện kế cơ, 1 pha - Compositer (loại nhỏ, boulon vis inox)</t>
  </si>
  <si>
    <t>HH-27A-008</t>
  </si>
  <si>
    <t>Hộp 4 điện kế cơ, 1 pha - Compositer (loại nhỏ, boulon vis inox)</t>
  </si>
  <si>
    <t>HH-27A-009</t>
  </si>
  <si>
    <t>Hộp 6 điện kế cơ, 1 pha - Compositer (boulon vis inox)</t>
  </si>
  <si>
    <t>HH-27A-010</t>
  </si>
  <si>
    <t>Hộp 1 điện kế cơ, 3 pha - Compositer (boulon vis inox)</t>
  </si>
  <si>
    <t>HH-27A-011</t>
  </si>
  <si>
    <t>Hộp 1 điện kế điện tử, 1 pha - Compositer (boulon vis xi niken)</t>
  </si>
  <si>
    <t>HH-27A-012</t>
  </si>
  <si>
    <t>Hộp 2 điện kế điện tử, 1 pha - Compositer (loại nhỏ, boulon vis xi niken)</t>
  </si>
  <si>
    <t>HH-27A-013</t>
  </si>
  <si>
    <t>Hộp 4 điện kế điện tử, 1 pha - Compositer (boulon vis xi niken)</t>
  </si>
  <si>
    <t>HH-27A-014</t>
  </si>
  <si>
    <t>Hộp 6 điện kế điện tử, 1 pha - Compositer (boulon vis xi niken)</t>
  </si>
  <si>
    <t>HH-27A-015</t>
  </si>
  <si>
    <t>Hộp 1 điện kế điện tử, 3 pha - Compositer (boulon vis xi niken)</t>
  </si>
  <si>
    <t>HH-27A-016</t>
  </si>
  <si>
    <t>Hộp 1 điện kế điện tử, 1 pha - Compositer (boulon vis inox)</t>
  </si>
  <si>
    <t>HH-27A-017</t>
  </si>
  <si>
    <t>Hộp 2 điện kế điện tử, 1 pha - Compositer (boulon vis inox)</t>
  </si>
  <si>
    <t>HH-27A-018</t>
  </si>
  <si>
    <t>Hộp 4 điện kế điện tử, 1 pha - Compositer (boulon vis inox)</t>
  </si>
  <si>
    <t>HH-27A-019</t>
  </si>
  <si>
    <t>Hộp 6 điện kế điện tử, 1 pha - Compositer (boulon vis inox)</t>
  </si>
  <si>
    <t>HH-27A-020</t>
  </si>
  <si>
    <t>Hộp 1 điện kế điện tử, 3 pha - Compositer (boulon vis inox)</t>
  </si>
  <si>
    <t>HH-27A-021</t>
  </si>
  <si>
    <t>Hộp 1 điện kế 3 pha - Compositer (không thau phíp)</t>
  </si>
  <si>
    <t>HH-27A-022</t>
  </si>
  <si>
    <t>Hộp bảo vệ MCCB 3 pha - 250A - Compositer</t>
  </si>
  <si>
    <t>HH-27A-023</t>
  </si>
  <si>
    <t>Hộp bảo vệ MCB 2 cực nắp mica, có niêm chì</t>
  </si>
  <si>
    <t>HH-27A-024</t>
  </si>
  <si>
    <t>Hộp bảo vệ MCB 3 cực nắp mica, có niêm chì</t>
  </si>
  <si>
    <t>HH-27A-025</t>
  </si>
  <si>
    <t>Bộ gối đỡ công tơ điện tử 1 pha, điện kế cơ composite</t>
  </si>
  <si>
    <t>HH-27A-026</t>
  </si>
  <si>
    <t>Bộ gối đỡ công tơ điện tử 1 pha, hộp điện kế điện tử composite</t>
  </si>
  <si>
    <t>HH-27A-027</t>
  </si>
  <si>
    <t>Bộ gối đỡ công tơ điện tử 3 pha, hộp điện kế cơ composite</t>
  </si>
  <si>
    <t>HH-28A</t>
  </si>
  <si>
    <t xml:space="preserve">PHỤ KIỆN TREO HỘP ĐIỆN KẾ </t>
  </si>
  <si>
    <t>HH-28A-001</t>
  </si>
  <si>
    <t>Phụ kiện treo hộp 1 công tơ điện tử 1 pha lên xà</t>
  </si>
  <si>
    <t>HH-28A-002</t>
  </si>
  <si>
    <t>Phụ kiện treo hộp 1 công tơ điện tử 1 pha lên trụ</t>
  </si>
  <si>
    <t>HH-28A-003</t>
  </si>
  <si>
    <t>Phụ kiện treo hộp 1 công tơ 1 pha lên xà</t>
  </si>
  <si>
    <t>HH-28A-004</t>
  </si>
  <si>
    <t>Phụ kiện treo hộp 1 công tơ 1 pha lên trụ</t>
  </si>
  <si>
    <t>HH-28A-005</t>
  </si>
  <si>
    <t>Phụ kiện treo hộp 1 công tơ 1 pha lên tường</t>
  </si>
  <si>
    <t>HH-28A-006</t>
  </si>
  <si>
    <t>Phụ kiện treo hộp 2-4-6 công tơ 1 pha, 1 công tơ 3 pha lên xà</t>
  </si>
  <si>
    <t>HH-28A-007</t>
  </si>
  <si>
    <t>Phụ kiện treo hộp 2-4 công tơ 1 pha, 1 công tơ 3 pha lên trụ</t>
  </si>
  <si>
    <t>HH-28A-008</t>
  </si>
  <si>
    <t>Phụ kiện treo hộp 2-4 công tơ 1 pha, 1 công tơ 3 pha lên tường</t>
  </si>
  <si>
    <t>HH-28A-009</t>
  </si>
  <si>
    <t>Phụ kiện treo hộp 6 công tơ 1 pha lên trụ</t>
  </si>
  <si>
    <t>HH-28A-010</t>
  </si>
  <si>
    <t>Phụ kiện treo hộp 6 công tơ 1 pha lên tường</t>
  </si>
  <si>
    <t>HH-28A-011</t>
  </si>
  <si>
    <t>Bass M treo hộp 1 công tơ 1 pha điện tử</t>
  </si>
  <si>
    <t>HH-28A-012</t>
  </si>
  <si>
    <t>Bass M treo hộp 1 công tơ 1 pha</t>
  </si>
  <si>
    <t>HH-28A-013</t>
  </si>
  <si>
    <t>Bass M treo hộp 2-4 công tơ 1 pha - 1 công tơ 3 pha.</t>
  </si>
  <si>
    <t>HH-28A-014</t>
  </si>
  <si>
    <t>Bass M treo hộp 6 công tơ 1 pha</t>
  </si>
  <si>
    <t>HH-28A-015</t>
  </si>
  <si>
    <t>Khóa đai A200</t>
  </si>
  <si>
    <t>HH-28A-016</t>
  </si>
  <si>
    <t>Dây đai inox 20 x 0.4mm, 1 mét</t>
  </si>
  <si>
    <t>HH-28A-017</t>
  </si>
  <si>
    <t>Dây đai inox 20 x 0.4mm, 1.2 mét</t>
  </si>
  <si>
    <t>HH-28A-018</t>
  </si>
  <si>
    <t>Dây đai inox 20 x 0.4mm, 1.5 mét</t>
  </si>
  <si>
    <t>HH-28A-019</t>
  </si>
  <si>
    <t>Dây đai inox 20 x 0.4mm, 25 mét</t>
  </si>
  <si>
    <t>HH-28A-020</t>
  </si>
  <si>
    <t>Dây đai inox 20 x 0.4mm, 50 mét</t>
  </si>
  <si>
    <t>HH-28A-021</t>
  </si>
  <si>
    <t>Dây đai inox 20 x 0.5mm, 1.2 mét</t>
  </si>
  <si>
    <t>HH-28A-022</t>
  </si>
  <si>
    <t>Dây đai inox 20 x 0.5mm, 25 mét</t>
  </si>
  <si>
    <t>HH-28A-023</t>
  </si>
  <si>
    <t>Dây đai inox 20 x 0.7mm, 1 mét</t>
  </si>
  <si>
    <t>HH-28A-024</t>
  </si>
  <si>
    <t>Dây đai inox 20 x 0.7mm, 1.2 mét</t>
  </si>
  <si>
    <t>HH-28A-025</t>
  </si>
  <si>
    <t>Dây đai inox 20 x 1.0mm, 1.2 mét</t>
  </si>
  <si>
    <t>HH-28A-026</t>
  </si>
  <si>
    <t>Dây đai inox 20 x 0.7mm, 25 mét</t>
  </si>
  <si>
    <t>HH-29A</t>
  </si>
  <si>
    <t>VẬT TƯ LẮP ĐIỆN KẾ</t>
  </si>
  <si>
    <t>HH-29A-001</t>
  </si>
  <si>
    <t>Vỏ nhựa MCB 2 pha</t>
  </si>
  <si>
    <t>HH-29A-002</t>
  </si>
  <si>
    <t>Vỏ nhựa MCB 3 pha</t>
  </si>
  <si>
    <t>HH-29A-003</t>
  </si>
  <si>
    <t xml:space="preserve">Chì lá 60A cầu chì cá </t>
  </si>
  <si>
    <t>HH-29A-004</t>
  </si>
  <si>
    <t xml:space="preserve">Chì lá 100 A cầu chì cá </t>
  </si>
  <si>
    <t>HH-29A-005</t>
  </si>
  <si>
    <t>Cầu chì cá 60A</t>
  </si>
  <si>
    <t>HH-29A-006</t>
  </si>
  <si>
    <t>Cầu chì cá 100A</t>
  </si>
  <si>
    <t>HH-29A-007</t>
  </si>
  <si>
    <t xml:space="preserve">Kẹp nhựa mắc điện </t>
  </si>
  <si>
    <t>HH-30A</t>
  </si>
  <si>
    <t>CHỤP CÁCH ĐIỆN</t>
  </si>
  <si>
    <t>HH-30A-001</t>
  </si>
  <si>
    <t>Nắp chụp LA màu xám</t>
  </si>
  <si>
    <t>HH-30A-002</t>
  </si>
  <si>
    <t>Nắp chụp đầu trên FCO màu  xám</t>
  </si>
  <si>
    <t>HH-30A-003</t>
  </si>
  <si>
    <t>Nắp chụp đầu trên LBFCO màu xám</t>
  </si>
  <si>
    <t>HH-30A-004</t>
  </si>
  <si>
    <t>Nắp chụp đầu dưới FCO, LBFCO màu xám</t>
  </si>
  <si>
    <t>HH-30A-005</t>
  </si>
  <si>
    <t>Nắp chụp TU màu xám</t>
  </si>
  <si>
    <t>HH-30A-006</t>
  </si>
  <si>
    <t>Nắp chụp TI màu xám</t>
  </si>
  <si>
    <t>HH-30A-007</t>
  </si>
  <si>
    <t>Nắp chụp sứ cách điện đứng đơn thẳng màu xám (dài 1,3 mét)</t>
  </si>
  <si>
    <t>HH-30A-008</t>
  </si>
  <si>
    <t>Nắp chụp sứ cách điện đứng đơn góc màu xám (dài 1,3 mét)</t>
  </si>
  <si>
    <t>HH-30A-009</t>
  </si>
  <si>
    <t>Nắp chụp sứ cách điện đứng đôi thẳng màu xám (dài 1,588 mét, tim sứ 288mm)</t>
  </si>
  <si>
    <t>HH-30A-010</t>
  </si>
  <si>
    <t>Nắp chụp sứ cách điện đứng đôi góc màu xám (dài 1,588 mét, tim sứ 288mm)</t>
  </si>
  <si>
    <t>HH-30A-011</t>
  </si>
  <si>
    <t>Nắp chụp sứ cách điện đứng màu xám (dài 390mm)</t>
  </si>
  <si>
    <t>HH-30A-012</t>
  </si>
  <si>
    <t>Nắp chụp cách điện kẹp quai màu xám</t>
  </si>
  <si>
    <t>HH-30A-013</t>
  </si>
  <si>
    <t xml:space="preserve">Nắp chụp MBA F90 màu xám </t>
  </si>
  <si>
    <t>HH-30A-014</t>
  </si>
  <si>
    <t>Nắp chụp MBA F120 màu xám</t>
  </si>
  <si>
    <t>HH-30A-015</t>
  </si>
  <si>
    <t>Nắp chụp MBA F145 màu xám</t>
  </si>
  <si>
    <t>HH-30A-016</t>
  </si>
  <si>
    <t>Nắp chụp MBA F170 màu xám</t>
  </si>
  <si>
    <t>HH-30A-017</t>
  </si>
  <si>
    <t>Nắp chụp LA màu xanh</t>
  </si>
  <si>
    <t>HH-30A-018</t>
  </si>
  <si>
    <t xml:space="preserve">Nắp chụp LA màu đỏ </t>
  </si>
  <si>
    <t>HH-30A-019</t>
  </si>
  <si>
    <t xml:space="preserve">Nắp chụp LA màu vàng </t>
  </si>
  <si>
    <t>HH-30A-020</t>
  </si>
  <si>
    <t>Nắp chụp trên FCO màu đỏ</t>
  </si>
  <si>
    <t>HH-30A-021</t>
  </si>
  <si>
    <t>Nắp chụp trên FCO màu vàng</t>
  </si>
  <si>
    <t>HH-30A-022</t>
  </si>
  <si>
    <t>Nắp chụp trên FCO màu xanh</t>
  </si>
  <si>
    <t>HH-30A-023</t>
  </si>
  <si>
    <t>Nắp chụp trên LBFCO màu đỏ</t>
  </si>
  <si>
    <t>HH-30A-024</t>
  </si>
  <si>
    <t>Nắp chụp trên LBFCO màu vàng</t>
  </si>
  <si>
    <t>HH-30A-025</t>
  </si>
  <si>
    <t>Nắp chụp trên LBFCO màu xanh</t>
  </si>
  <si>
    <t>HH-30A-026</t>
  </si>
  <si>
    <t>Nắp chụp dưới FCO, LBFCO màu đỏ</t>
  </si>
  <si>
    <t>HH-30A-027</t>
  </si>
  <si>
    <t>Nắp chụp dưới FCO, LBFCO màu vàng</t>
  </si>
  <si>
    <t>HH-30A-028</t>
  </si>
  <si>
    <t>Nắp chụp dưới FCO, LBFCO màu xanh</t>
  </si>
  <si>
    <t>HH-30A-029</t>
  </si>
  <si>
    <t>Nắp chụp MBT F90 màu xanh</t>
  </si>
  <si>
    <t>HH-30A-030</t>
  </si>
  <si>
    <t>Nắp chụp MBT F90 màu đỏ</t>
  </si>
  <si>
    <t>HH-30A-031</t>
  </si>
  <si>
    <t xml:space="preserve">Nắp chụp MBT F90 màu vàng </t>
  </si>
  <si>
    <t>HH-30A-032</t>
  </si>
  <si>
    <t xml:space="preserve">Nắp chụp MBT F120 màu xanh </t>
  </si>
  <si>
    <t>HH-30A-033</t>
  </si>
  <si>
    <t>Nắp chụp MBT F120 màu đỏ</t>
  </si>
  <si>
    <t>HH-30A-034</t>
  </si>
  <si>
    <t xml:space="preserve">Nắp chụp MBT F120 màu vàng </t>
  </si>
  <si>
    <t>HH-30A-035</t>
  </si>
  <si>
    <t>Nắp chụp MBT F145 màu xanh</t>
  </si>
  <si>
    <t>HH-30A-036</t>
  </si>
  <si>
    <t xml:space="preserve">Nắp chụp MBT F145 màu đỏ </t>
  </si>
  <si>
    <t>HH-30A-037</t>
  </si>
  <si>
    <t>Nắp chụp MBT F145 màu vàng</t>
  </si>
  <si>
    <t>HH-30A-038</t>
  </si>
  <si>
    <t>Nắp chụp MBT F170 màu xanh</t>
  </si>
  <si>
    <t>HH-30A-039</t>
  </si>
  <si>
    <t xml:space="preserve">Nắp chụp MBT F170 màu đỏ </t>
  </si>
  <si>
    <t>HH-30A-040</t>
  </si>
  <si>
    <t>Nắp chụp MBT F170 màu vàng</t>
  </si>
  <si>
    <t>HH-30A-041</t>
  </si>
  <si>
    <t>Nắp chụp sứ cách điện đứng đơn thẳng màu xanh (dài 1,3 mét)</t>
  </si>
  <si>
    <t>HH-30A-042</t>
  </si>
  <si>
    <t>Nắp chụp sứ cách điện đứng đơn thẳng màu đỏ (dài 1,3 mét)</t>
  </si>
  <si>
    <t>HH-30A-043</t>
  </si>
  <si>
    <t>Nắp chụp sứ cách điện đứng đơn thẳng màu vàng (dài 1,3 mét)</t>
  </si>
  <si>
    <t>HH-30A-044</t>
  </si>
  <si>
    <t>Nắp chụp sứ cách điện đứng đơn góc màu xanh (dài 1,3 mét)</t>
  </si>
  <si>
    <t>HH-30A-045</t>
  </si>
  <si>
    <t>Nắp chụp sứ cách điện đứng đơn góc màu đỏ (dài 1,3 mét)</t>
  </si>
  <si>
    <t>HH-30A-046</t>
  </si>
  <si>
    <t>Nắp chụp sứ cách điện đứng đơn góc màu vàng (dài 1,3 mét)</t>
  </si>
  <si>
    <t>HH-30A-047</t>
  </si>
  <si>
    <t>Nắp chụp sứ cách điện đứng đôi thẳng màu xanh (dài 1,588 mét, tim sứ 288mm)</t>
  </si>
  <si>
    <t>HH-30A-048</t>
  </si>
  <si>
    <t>Nắp chụp sứ cách điện đứng đôi thẳng màu đỏ (dài 1,588 mét, tim sứ 288mm)</t>
  </si>
  <si>
    <t>HH-30A-049</t>
  </si>
  <si>
    <t>Nắp chụp sứ cách điện đứng đôi thẳng màu vàng (dài 1,588 mét, tim sứ 288mm)</t>
  </si>
  <si>
    <t>HH-30A-050</t>
  </si>
  <si>
    <t>Nắp chụp sứ cách điện đứng đôi góc màu xanh (dài 1,588 mét, tim sứ 288mm)</t>
  </si>
  <si>
    <t>HH-30A-051</t>
  </si>
  <si>
    <t>Nắp chụp sứ cách điện đứng đôi góc màu đỏ (dài 1,588 mét, tim sứ 288mm)</t>
  </si>
  <si>
    <t>HH-30A-052</t>
  </si>
  <si>
    <t>Nắp chụp sứ cách điện đứng đôi góc màu vàng (dài 1,588 mét, tim sứ 288mm)</t>
  </si>
  <si>
    <t>HH-30A-053</t>
  </si>
  <si>
    <t>Nắp chụp sứ cách điện đứng màu xanh (dài 390mm)</t>
  </si>
  <si>
    <t>HH-30A-054</t>
  </si>
  <si>
    <t>Nắp chụp sứ cách điện đứng màu đỏ (dài 390mm)</t>
  </si>
  <si>
    <t>HH-30A-055</t>
  </si>
  <si>
    <t>Nắp chụp sứ cách điện đứng màu vàng (dài 390mm)</t>
  </si>
  <si>
    <t>HH-30A-056</t>
  </si>
  <si>
    <t>Nắp chụp cách điện kẹp quai màu xanh</t>
  </si>
  <si>
    <t>HH-30A-057</t>
  </si>
  <si>
    <t>Nắp chụp cách điện kẹp quai màu đỏ</t>
  </si>
  <si>
    <t>HH-30A-058</t>
  </si>
  <si>
    <t>Nắp chụp cách điện kẹp quai màu vàng</t>
  </si>
  <si>
    <t>HH-30A-059</t>
  </si>
  <si>
    <t>Nắp chụp TU màu đỏ</t>
  </si>
  <si>
    <t>HH-30A-060</t>
  </si>
  <si>
    <t>Nắp chụp TU màu vàng</t>
  </si>
  <si>
    <t>HH-30A-061</t>
  </si>
  <si>
    <t>Nắp chụp TU màu xanh</t>
  </si>
  <si>
    <t>HH-30A-062</t>
  </si>
  <si>
    <t>Nắp chụp TI màu đỏ</t>
  </si>
  <si>
    <t>HH-30A-063</t>
  </si>
  <si>
    <t>Nắp chụp TI màu vàng</t>
  </si>
  <si>
    <t>HH-30A-064</t>
  </si>
  <si>
    <t>Nắp chụp TI màu xanh</t>
  </si>
  <si>
    <t>HH-30A-065</t>
  </si>
  <si>
    <t>Nắp chụp cực TU-TI màu đỏ</t>
  </si>
  <si>
    <t>HH-30A-066</t>
  </si>
  <si>
    <t>Nắp chụp cực TU-TI màu vàng</t>
  </si>
  <si>
    <t>HH-30A-067</t>
  </si>
  <si>
    <t>Nắp chụp cực TU-TI  màu xanh</t>
  </si>
  <si>
    <t>HH-30A-068</t>
  </si>
  <si>
    <t>Nắp chụp hạ thế máy biến thế màu đỏ</t>
  </si>
  <si>
    <t>HH-30A-069</t>
  </si>
  <si>
    <t>Nắp chụp hạ thế máy biến thế màu vàng</t>
  </si>
  <si>
    <t>HH-30A-070</t>
  </si>
  <si>
    <t>Nắp chụp hạ thế máy biến thế màu xám</t>
  </si>
  <si>
    <t>HH-30A-071</t>
  </si>
  <si>
    <t>Nắp chụp hạ thế máy biến thế màu xanh</t>
  </si>
  <si>
    <t>HH-31A</t>
  </si>
  <si>
    <t>COSSE ÉP ĐỒNG NHÔM</t>
  </si>
  <si>
    <t>HH-31A-001</t>
  </si>
  <si>
    <t>Cosse ép Cu-Al  16mm2-N-TA dài 45mm chiều dài ép dây 21mm</t>
  </si>
  <si>
    <t>HH-31A-002</t>
  </si>
  <si>
    <t>Cosse ép Cu-Al  16mm2-N-TA dài 52mm chiều dài ép dây 28mm</t>
  </si>
  <si>
    <t>HH-31A-003</t>
  </si>
  <si>
    <t>Cosse ép Cu-Al  25mm2-N-TA dài 45mm chiều dài ép dây 21mm</t>
  </si>
  <si>
    <t>HH-31A-004</t>
  </si>
  <si>
    <t>Cosse ép Cu-Al  25mm2-N-TA dài 52mm chiều dài ép dây 28mm</t>
  </si>
  <si>
    <t>HH-31A-005</t>
  </si>
  <si>
    <t>Cosse ép Cu-Al  35mm2-N-TA dài 51mm chiều dài ép dây 23mm</t>
  </si>
  <si>
    <t>HH-31A-006</t>
  </si>
  <si>
    <t>Cosse ép Cu-Al  35mm2-N-TA dài 60mm chiều dài ép dây 32mm</t>
  </si>
  <si>
    <t>HH-31A-007</t>
  </si>
  <si>
    <t>Cosse ép Cu-Al  50mm2-N-TA dài 51mm chiều dài ép dây 23mm</t>
  </si>
  <si>
    <t>HH-31A-008</t>
  </si>
  <si>
    <t>Cosse ép Cu-Al  50mm2-N-TA dài 64mm chiều dài ép dây 36mm</t>
  </si>
  <si>
    <t>HH-31A-009</t>
  </si>
  <si>
    <t>Cosse ép Cu-Al  70mm2-N-TA dài 58mm chiều dài ép dây 24mm</t>
  </si>
  <si>
    <t>HH-31A-010</t>
  </si>
  <si>
    <t>Cosse ép Cu-Al  70mm2-N-TA dài 72mm chiều dài ép dây 38mm</t>
  </si>
  <si>
    <t>HH-31A-011</t>
  </si>
  <si>
    <t>Cosse ép Cu-Al  95mm2-N-TA dài 65mm chiều dài ép dây 26mm</t>
  </si>
  <si>
    <t>HH-31A-012</t>
  </si>
  <si>
    <t>Cosse ép Cu-Al  95mm2-N-TA dài 81mm chiều dài ép dây 42mm</t>
  </si>
  <si>
    <t>HH-31A-013</t>
  </si>
  <si>
    <t>Cosse ép Cu-Al  120mm2-N-TA dài 71mm chiều dài ép dây 27mm</t>
  </si>
  <si>
    <t>HH-31A-014</t>
  </si>
  <si>
    <t>Cosse ép Cu-Al  120mm2-N-TA dài 86mm chiều dài ép dây 42mm</t>
  </si>
  <si>
    <t>HH-31A-015</t>
  </si>
  <si>
    <t>Cosse ép Cu-Al  150mm2-N-TA dài 76mm chiều dài ép dây 27mm</t>
  </si>
  <si>
    <t>HH-31A-016</t>
  </si>
  <si>
    <t>Cosse ép Cu-Al  150mm2-N-TA dài 101mm chiều dài ép dây 52mm</t>
  </si>
  <si>
    <t>HH-31A-017</t>
  </si>
  <si>
    <t>Cosse ép Cu-Al  185mm2-N-TA dài 83mm chiều dài ép dây 29mm</t>
  </si>
  <si>
    <t>HH-31A-018</t>
  </si>
  <si>
    <t>Cosse ép Cu-Al  185mm2-N-TA dài 106mm chiều dài ép dây 52mm</t>
  </si>
  <si>
    <t>HH-31A-019</t>
  </si>
  <si>
    <t>Cosse ép Cu-Al  240mm2-N-TA dài 93mm chiều dài ép dây 29mm</t>
  </si>
  <si>
    <t>HH-31A-020</t>
  </si>
  <si>
    <t>Cosse ép Cu-Al  240mm2-N-TA dài 115mm chiều dài ép dây 58mm</t>
  </si>
  <si>
    <t>HH-31A-021</t>
  </si>
  <si>
    <t>Cosse ép Cu-Al  300mm2-N-TA dài 103mm chiều dài ép dây 43mm</t>
  </si>
  <si>
    <t>HH-31A-022</t>
  </si>
  <si>
    <t>Cosse ép Cu-Al  300mm2-N-TA dài 130mm chiều dài ép dây 70mm</t>
  </si>
  <si>
    <t>HH-31A-023</t>
  </si>
  <si>
    <t>Cosse ép Cu-Al  400mm2-N-TA dài 112mm chiều dài ép dây 48mm</t>
  </si>
  <si>
    <t>HH-31A-024</t>
  </si>
  <si>
    <t>Cosse ép Cu-Al  400mm2 - N-TA dài 140mm chiều dài ép dây 76mm</t>
  </si>
  <si>
    <t>HH-31A-025</t>
  </si>
  <si>
    <t>Cosse ép Cu-Al  16mm2-2N-TA dài 90mm chiều dài ép dây 21mm</t>
  </si>
  <si>
    <t>HH-31A-026</t>
  </si>
  <si>
    <t>Cosse ép Cu-Al  16mm2-2N-TA dài 97mm chiều dài ép dây 28mm</t>
  </si>
  <si>
    <t>HH-31A-027</t>
  </si>
  <si>
    <t>Cosse ép Cu-Al  25mm2-2N-TA dài 90mm chiều dài ép dây 21mm</t>
  </si>
  <si>
    <t>HH-31A-028</t>
  </si>
  <si>
    <t>Cosse ép Cu-Al  25mm2-2N-TA dài 97mm chiều dài ép dây 28mm</t>
  </si>
  <si>
    <t>HH-31A-029</t>
  </si>
  <si>
    <t>Cosse ép Cu-Al  35mm2 - 2N- TA dài 96mm chiều dài ép dây 23mm</t>
  </si>
  <si>
    <t>HH-31A-030</t>
  </si>
  <si>
    <t>Cosse ép Cu-Al  35mm2 - 2N- TA dài 105mm chiều dài ép dây 32mm</t>
  </si>
  <si>
    <t>HH-31A-031</t>
  </si>
  <si>
    <t>Cosse ép Cu-Al  50mm2-2N-TA dài 96mm chiều dài ép dây 23mm</t>
  </si>
  <si>
    <t>HH-31A-032</t>
  </si>
  <si>
    <t>Cosse ép Cu-Al  50mm2-2N-TA dài 109mm chiều dài ép dây 36mm</t>
  </si>
  <si>
    <t>HH-31A-033</t>
  </si>
  <si>
    <t>Cosse ép Cu-Al  70mm2-2N-TA dài 103mm chiều dài ép dây 24mm</t>
  </si>
  <si>
    <t>HH-31A-034</t>
  </si>
  <si>
    <t>Cosse ép Cu-Al  70mm2-2N-TA dài 117mm chiều dài ép dây 38mm</t>
  </si>
  <si>
    <t>HH-31A-035</t>
  </si>
  <si>
    <t>Cosse ép Cu-Al  95mm2-2N-TA dài 110mm chiều dài ép dây 26mm</t>
  </si>
  <si>
    <t>HH-31A-036</t>
  </si>
  <si>
    <t>Cosse ép Cu-Al  95mm2-2N-TA dài 126mm chiều dài ép dây 42mm</t>
  </si>
  <si>
    <t>HH-31A-037</t>
  </si>
  <si>
    <t>Cosse ép Cu-Al  120mm2-2N-TA dài 116mm chiều dài ép dây 27mm</t>
  </si>
  <si>
    <t>HH-31A-038</t>
  </si>
  <si>
    <t>Cosse ép Cu-Al  120mm2-2N-TA dài 131mm chiều dài ép dây 42mm</t>
  </si>
  <si>
    <t>HH-31A-039</t>
  </si>
  <si>
    <t>Cosse ép Cu-Al  150mm2-2N-TA dài 121mm chiều dài ép dây 27mm</t>
  </si>
  <si>
    <t>HH-31A-040</t>
  </si>
  <si>
    <t>Cosse ép Cu-Al  150mm2-2N-TA dài 146mm chiều dài ép dây 52mm</t>
  </si>
  <si>
    <t>HH-31A-041</t>
  </si>
  <si>
    <t>Cosse ép Cu-Al  185mm2-2N-TA dài 128mm chiều dài ép dây 29mm</t>
  </si>
  <si>
    <t>HH-31A-042</t>
  </si>
  <si>
    <t>Cosse ép Cu-Al  185mm2-2N-TA dài 151mm chiều dài ép dây 52mm</t>
  </si>
  <si>
    <t>HH-31A-043</t>
  </si>
  <si>
    <t>Cosse ép Cu-Al  240mm2-2N-TA dài 138mm chiều dài ép dây 36mm</t>
  </si>
  <si>
    <t>HH-31A-044</t>
  </si>
  <si>
    <t>Cosse ép Cu-Al  240mm2-2N-TA dài 160mm chiều dài ép dây 58mm</t>
  </si>
  <si>
    <t>HH-31A-045</t>
  </si>
  <si>
    <t>Cosse ép Cu-Al  300mm2-2N-TA dài 148mm chiều dài ép dây 43mm</t>
  </si>
  <si>
    <t>HH-31A-046</t>
  </si>
  <si>
    <t>Cosse ép Cu-Al  300mm2-2N-TA dài 175mm chiều dài ép dây 70mm</t>
  </si>
  <si>
    <t>HH-31A-047</t>
  </si>
  <si>
    <t>Cosse ép Cu-Al  400mm2-2N-TA dài 157mm chiều dài ép dây 48mm</t>
  </si>
  <si>
    <t>HH-31A-048</t>
  </si>
  <si>
    <t>Cosse ép Cu-Al  400mm2-2N-TA dài 185mm chiều dài ép dây 76mm</t>
  </si>
  <si>
    <t>HH-32A</t>
  </si>
  <si>
    <t>TỦ ĐIỆN HẠ THẾ COMPOSITER ( Polymer Alpha )</t>
  </si>
  <si>
    <t>HH-32A-001</t>
  </si>
  <si>
    <t>Tủ điện compositer    H500*  W300 * D200</t>
  </si>
  <si>
    <t>HH-32A-002</t>
  </si>
  <si>
    <t>Tủ điện compositer    H630*  W450 * D420</t>
  </si>
  <si>
    <t>HH-32A-003</t>
  </si>
  <si>
    <t>Tủ điện compositer    H630*  W900 * D420</t>
  </si>
  <si>
    <t>HH-32A-004</t>
  </si>
  <si>
    <t>Tủ điện compositer    H760*  W500 * D340</t>
  </si>
  <si>
    <t>HH-32A-005</t>
  </si>
  <si>
    <t>Tủ điện compositer    H800*  W380 * D300</t>
  </si>
  <si>
    <t>HH-32A-006</t>
  </si>
  <si>
    <t>Tủ điện compositer    H920*  W460 * D420</t>
  </si>
  <si>
    <t>HH-32A-007</t>
  </si>
  <si>
    <t>Tủ điện compositer    H990*  W500 * D340</t>
  </si>
  <si>
    <t>HH-32A-008</t>
  </si>
  <si>
    <t>Tủ điện compositer  H1000*  W400 * D300</t>
  </si>
  <si>
    <t>HH-32A-009</t>
  </si>
  <si>
    <t>Tủ điện compositer  H1050*  W600 * D400</t>
  </si>
  <si>
    <t>HH-32A-010</t>
  </si>
  <si>
    <t>Tủ điện compositer  H1200*  W500 * D320</t>
  </si>
  <si>
    <t>HH-32A-011</t>
  </si>
  <si>
    <t>Tủ điện compositer  H1250*  W600 * D450</t>
  </si>
  <si>
    <t>HH-32A-012</t>
  </si>
  <si>
    <t>Tủ điện compositer  H1250*  W600 * D500</t>
  </si>
  <si>
    <t>HH-32A-013</t>
  </si>
  <si>
    <t>Tủ điện compositer  H1400*W1200 * D400</t>
  </si>
  <si>
    <t>HH-32A-014</t>
  </si>
  <si>
    <t>Tủ điện compositer  H1400*W600 * D400</t>
  </si>
  <si>
    <t>HH-33A</t>
  </si>
  <si>
    <t>NỐI ÉP ĐỒNG NHÔM - TUẤN ÂN</t>
  </si>
  <si>
    <t>HH-33A-001</t>
  </si>
  <si>
    <t>Nối ép đồng nhôm WR-159</t>
  </si>
  <si>
    <t>HH-33A-002</t>
  </si>
  <si>
    <t>Nối ép đồng nhôm WR-259</t>
  </si>
  <si>
    <t>HH-33A-003</t>
  </si>
  <si>
    <t>Nối ép đồng nhôm WR-279</t>
  </si>
  <si>
    <t>HH-33A-004</t>
  </si>
  <si>
    <t>Nối ép đồng nhôm WR-379</t>
  </si>
  <si>
    <t>HH-33A-005</t>
  </si>
  <si>
    <t>Nối ép đồng nhôm WR-399</t>
  </si>
  <si>
    <t>HH-33A-006</t>
  </si>
  <si>
    <t>Nối ép đồng nhôm WR-419</t>
  </si>
  <si>
    <t>HH-33A-007</t>
  </si>
  <si>
    <t>Nối ép đồng nhôm WR-815</t>
  </si>
  <si>
    <t>HH-33A-008</t>
  </si>
  <si>
    <t>Nối ép đồng nhôm WR-835</t>
  </si>
  <si>
    <t>HH-33A-009</t>
  </si>
  <si>
    <t>Nối ép đồng nhôm WR-909</t>
  </si>
  <si>
    <t>HH-33A-010</t>
  </si>
  <si>
    <t>Nối ép đồng nhôm WR-929</t>
  </si>
  <si>
    <t>HH-34A</t>
  </si>
  <si>
    <t>KHÁNH TREO CÁP &amp; ĐÀ COMPOSITER ( Polymer Alpha )</t>
  </si>
  <si>
    <t>HH-34A-001</t>
  </si>
  <si>
    <t>Dây buộc cáp</t>
  </si>
  <si>
    <t>HH-34A-002</t>
  </si>
  <si>
    <t xml:space="preserve">Ty cách điện đứng HDPE </t>
  </si>
  <si>
    <t>HH-34A-003</t>
  </si>
  <si>
    <t xml:space="preserve">Khánh định vị phân pha </t>
  </si>
  <si>
    <t>HH-34A-004</t>
  </si>
  <si>
    <t>Giá treo khánh định vị bao bồm kẹp dây trung tính và móc</t>
  </si>
  <si>
    <t>HH-34A-005</t>
  </si>
  <si>
    <t>Thanh chống lắc trọn bộ</t>
  </si>
  <si>
    <t>HH-34A-006</t>
  </si>
  <si>
    <t>Giá đỡ trụ góc</t>
  </si>
  <si>
    <t>HH-34A-007</t>
  </si>
  <si>
    <t>Giá đừng dây</t>
  </si>
  <si>
    <t>HH-34A-008</t>
  </si>
  <si>
    <t xml:space="preserve">Cách điện đứng HDPE, không ty </t>
  </si>
  <si>
    <t>HH-34A-009</t>
  </si>
  <si>
    <t>Đà chữ A, Compositer</t>
  </si>
  <si>
    <t>HH-34A-010</t>
  </si>
  <si>
    <t>Đà chữ I, Compositer</t>
  </si>
  <si>
    <t>HH-34A-011</t>
  </si>
  <si>
    <t>Thanh chống V, Compositer</t>
  </si>
  <si>
    <t>HH-35A</t>
  </si>
  <si>
    <t>KẸP AC</t>
  </si>
  <si>
    <t>HH-35A-001</t>
  </si>
  <si>
    <t>Kẹp AC 25 - 35 , 1 boulon</t>
  </si>
  <si>
    <t>HH-35A-002</t>
  </si>
  <si>
    <t xml:space="preserve">Kẹp AC 25 - 70 , 2 boulon </t>
  </si>
  <si>
    <t>HH-35A-003</t>
  </si>
  <si>
    <t xml:space="preserve">Kẹp AC 25 - 70 , 3 boulon </t>
  </si>
  <si>
    <t>HH-35A-004</t>
  </si>
  <si>
    <t>Kẹp AC 25 - 150 , 2 boulon</t>
  </si>
  <si>
    <t>HH-35A-005</t>
  </si>
  <si>
    <t>Kẹp AC 25 - 150 , 3 boulon</t>
  </si>
  <si>
    <t>HH-35A-006</t>
  </si>
  <si>
    <t xml:space="preserve">Kẹp AC 25 - 240 , 2 boulon </t>
  </si>
  <si>
    <t>HH-35A-007</t>
  </si>
  <si>
    <t>Kẹp AC 25 - 240 , 3 boulon</t>
  </si>
  <si>
    <t>HH-36A</t>
  </si>
  <si>
    <t>PHỤ KIỆN ĐƯỜNG DÂY TRUNG THẾ</t>
  </si>
  <si>
    <t>HH-36A-001</t>
  </si>
  <si>
    <t>Kẹp dừng 25 - 70mm2, loại cong 2U</t>
  </si>
  <si>
    <t>HH-36A-002</t>
  </si>
  <si>
    <t>Kẹp dừng 25 - 120mm2, loại cong 3U</t>
  </si>
  <si>
    <t>HH-36A-003</t>
  </si>
  <si>
    <t>Kẹp dừng 25 - 240mm2, loại cong 3U</t>
  </si>
  <si>
    <t>HH-36A-004</t>
  </si>
  <si>
    <t>Kẹp dừng 25 - 240mm2, loại cong 4U</t>
  </si>
  <si>
    <t>HH-36A-005</t>
  </si>
  <si>
    <t>Kẹp dừng 50-240mm2, loại cong 5U</t>
  </si>
  <si>
    <t>HH-36A-006</t>
  </si>
  <si>
    <t>Kẹp dừng 50 - 240mm2, loại cong 3U dây bọc</t>
  </si>
  <si>
    <t>HH-36A-007</t>
  </si>
  <si>
    <t xml:space="preserve">Kẹp dừng 50 - 240mm2, loại cong 4U dây bọc </t>
  </si>
  <si>
    <t>HH-36A-008</t>
  </si>
  <si>
    <t xml:space="preserve">Kẹp dừng 50 - 240mm2, loại cong 5U dây bọc </t>
  </si>
  <si>
    <t>HH-36A-009</t>
  </si>
  <si>
    <t>Kẹp dừng thẳng 25 - 70mm2 - 3U</t>
  </si>
  <si>
    <t>HH-36A-010</t>
  </si>
  <si>
    <t>Kẹp dừng thẳng 25 - 150mm2 - 4U</t>
  </si>
  <si>
    <t>HH-36A-011</t>
  </si>
  <si>
    <t>Kẹp dừng thẳng 25 - 240mm2 - 5U</t>
  </si>
  <si>
    <t>HH-37A</t>
  </si>
  <si>
    <t>ỐNG NỐI SỬ DỤNG CHO DÂY NHÔM</t>
  </si>
  <si>
    <t>HH-37A-001</t>
  </si>
  <si>
    <t>Ống nối ON-AL 35mm2 dài 130mm</t>
  </si>
  <si>
    <t>Ống</t>
  </si>
  <si>
    <t>HH-37A-002</t>
  </si>
  <si>
    <t>Ống nối ON-AL 50mm2 dài 180mm</t>
  </si>
  <si>
    <t>HH-37A-003</t>
  </si>
  <si>
    <t>Ống nối ON-AL 70mm2 dài 230mm</t>
  </si>
  <si>
    <t>HH-37A-004</t>
  </si>
  <si>
    <t>Ống nối ON-AL 95mm2 dài 230mm</t>
  </si>
  <si>
    <t>HH-37A-005</t>
  </si>
  <si>
    <t>Ống nối ON-AL 120mm2 dài 240mm</t>
  </si>
  <si>
    <t>HH-37A-006</t>
  </si>
  <si>
    <t>Ống nối ON-AL 150mm2 dài 290mm</t>
  </si>
  <si>
    <t>HH-37A-007</t>
  </si>
  <si>
    <t>Ống nối ON-AL 185mm2 dài 290mm</t>
  </si>
  <si>
    <t>HH-37A-008</t>
  </si>
  <si>
    <t>Ống nối ON-AL 240mm2 dài 340mm</t>
  </si>
  <si>
    <t>HH-37A-009</t>
  </si>
  <si>
    <t>Ống nối ON-AL 300mm2 dài 340mm</t>
  </si>
  <si>
    <t>HH-37A-010</t>
  </si>
  <si>
    <t>Ống nối ON-AL 400mm2 dài 340mm</t>
  </si>
  <si>
    <t>HH-38A</t>
  </si>
  <si>
    <t>KẸP QUAI</t>
  </si>
  <si>
    <t>HH-38A-001</t>
  </si>
  <si>
    <t>Kẹp quai 2/0 lọai ty, trung thế</t>
  </si>
  <si>
    <t>HH-38A-002</t>
  </si>
  <si>
    <t>Kẹp quai 4/0 lọai ty, trung thế</t>
  </si>
  <si>
    <t>HH-38A-003</t>
  </si>
  <si>
    <t>Kẹp quai 150-240mm2 loại ty, trung thế</t>
  </si>
  <si>
    <t>HH-38A-004</t>
  </si>
  <si>
    <t>Kẹp quai 2/0 loại thường</t>
  </si>
  <si>
    <t>HH-38A-005</t>
  </si>
  <si>
    <t>Kẹp quai 4/0 loại thường</t>
  </si>
  <si>
    <t>HH-38A-006</t>
  </si>
  <si>
    <t>Kẹp quai 2/0 boulon inox, trung thế</t>
  </si>
  <si>
    <t>HH-38A-007</t>
  </si>
  <si>
    <t>Kẹp quai 4/0 boulon inox, trung thế</t>
  </si>
  <si>
    <t>HH-38A-008</t>
  </si>
  <si>
    <t>Kẹp quai 150-240 boulon inox, trung thế</t>
  </si>
  <si>
    <t>HH-38A-009</t>
  </si>
  <si>
    <t>Kẹp quai dạng ép 50-70</t>
  </si>
  <si>
    <t>HH-38A-010</t>
  </si>
  <si>
    <t>Kẹp quai dạng ép 95-120</t>
  </si>
  <si>
    <t>HH-38A-011</t>
  </si>
  <si>
    <t>Kẹp quai dạng ép 150-240</t>
  </si>
  <si>
    <t>HH-39A</t>
  </si>
  <si>
    <t xml:space="preserve">HOTLINE </t>
  </si>
  <si>
    <t>HH-39A-001</t>
  </si>
  <si>
    <t>Hotline 2/0</t>
  </si>
  <si>
    <t>HH-39A-002</t>
  </si>
  <si>
    <t>Hotline 4/0</t>
  </si>
  <si>
    <t>HH-39A-003</t>
  </si>
  <si>
    <t>Hotline Cu 240mm2, mỏ vịt</t>
  </si>
  <si>
    <t>HH-39A-004</t>
  </si>
  <si>
    <t>Hotline Al 4/0</t>
  </si>
  <si>
    <t>HH-39A-005</t>
  </si>
  <si>
    <t>Hotline Al 240mm2, mỏ vịt</t>
  </si>
  <si>
    <t>HH-39A-006</t>
  </si>
  <si>
    <t>Hotline Al 240-300mm2, mỏ vịt</t>
  </si>
  <si>
    <t>HH-39A-007</t>
  </si>
  <si>
    <t>Hotline Cu 240mm2</t>
  </si>
  <si>
    <t>HH-40A</t>
  </si>
  <si>
    <t>COSSE ÉP SỬ DỤNG VỚI DÂY ĐỒNG ( có Compound)</t>
  </si>
  <si>
    <t>HH-40A-001</t>
  </si>
  <si>
    <t>Cosse ép Cu 16mm2-N dài 45mm chiều dài ép dây 21mm</t>
  </si>
  <si>
    <t>HH-40A-002</t>
  </si>
  <si>
    <t>Cosse ép Cu 16mm2-N dài 52mm chiều dài ép dây 28mm</t>
  </si>
  <si>
    <t>HH-40A-003</t>
  </si>
  <si>
    <t>Cosse ép Cu 25mm2-N dài 45mm chiều dài ép dây 21mm</t>
  </si>
  <si>
    <t>HH-40A-004</t>
  </si>
  <si>
    <t>Cosse ép Cu 25mm2-N dài 52mm chiều dài ép dây 28mm</t>
  </si>
  <si>
    <t>HH-40A-005</t>
  </si>
  <si>
    <t>Cosse ép Cu 35mm2-N dài 51mm chiều dài ép dây 23mm</t>
  </si>
  <si>
    <t>HH-40A-006</t>
  </si>
  <si>
    <t>Cosse ép Cu 35mm2-N dài 60mm chiều dài ép dây 32mm</t>
  </si>
  <si>
    <t>HH-40A-007</t>
  </si>
  <si>
    <t>Cosse ép Cu 50mm2-N dài 51mm chiều dài ép dây 23mm</t>
  </si>
  <si>
    <t>HH-40A-008</t>
  </si>
  <si>
    <t>Cosse ép Cu 50mm2-N dài 64mm chiều dài ép dây 36mm</t>
  </si>
  <si>
    <t>HH-40A-009</t>
  </si>
  <si>
    <t>Cosse ép Cu 70mm2-N dài 58mm chiều dài ép dây 24mm</t>
  </si>
  <si>
    <t>HH-40A-010</t>
  </si>
  <si>
    <t>Cosse ép Cu 70mm2-N dài 72mm chiều dài ép dây 38mm</t>
  </si>
  <si>
    <t>HH-40A-011</t>
  </si>
  <si>
    <t>Cosse ép Cu 95mm2-N dài 65mm chiều dài ép dây 26mm</t>
  </si>
  <si>
    <t>HH-40A-012</t>
  </si>
  <si>
    <t>Cosse ép Cu 95mm2-N dài 81mm chiều dài ép dây 42mm</t>
  </si>
  <si>
    <t>HH-40A-013</t>
  </si>
  <si>
    <t>Cosse ép Cu 120mm2-N dài 71mm chiều dài ép dây 27mm</t>
  </si>
  <si>
    <t>HH-40A-014</t>
  </si>
  <si>
    <t>Cosse ép Cu 120mm2-N dài 86mm chiều dài ép dây 42mm</t>
  </si>
  <si>
    <t>HH-40A-015</t>
  </si>
  <si>
    <t>Cosse ép Cu 150mm2-N dài 76mm chiều dài ép dây 27mm</t>
  </si>
  <si>
    <t>HH-40A-016</t>
  </si>
  <si>
    <t>Cosse ép Cu 150mm2-N dài 101mm chiều dài ép dây 52mm</t>
  </si>
  <si>
    <t>HH-40A-017</t>
  </si>
  <si>
    <t>Cosse ép Cu 185mm2-N dài 83mm chiều dài ép dây 29mm</t>
  </si>
  <si>
    <t>HH-40A-018</t>
  </si>
  <si>
    <t>Cosse ép Cu 185mm2-N dài 106mm chiều dài ép dây 52mm</t>
  </si>
  <si>
    <t>HH-40A-019</t>
  </si>
  <si>
    <t>Cosse ép Cu 200mm2-N dài 104mm chiều dài ép dây 50mm</t>
  </si>
  <si>
    <t>HH-40A-020</t>
  </si>
  <si>
    <t>Cosse ép Cu 240mm2-N dài 93mm chiều dài ép dây 36mm</t>
  </si>
  <si>
    <t>HH-40A-021</t>
  </si>
  <si>
    <t>Cosse ép Cu 240mm2-N dài 115mm chiều dài ép dây 58mm</t>
  </si>
  <si>
    <t>HH-40A-022</t>
  </si>
  <si>
    <t>Cosse ép Cu 300mm2-N dài 103mm chiều dài ép dây 43mm</t>
  </si>
  <si>
    <t>HH-40A-023</t>
  </si>
  <si>
    <t>Cosse ép Cu 300mm2-N dài 130mm chiều dài ép dây 70mm</t>
  </si>
  <si>
    <t>HH-40A-024</t>
  </si>
  <si>
    <t>Cosse ép Cu 400mm2-N dài 112mm chiều dài ép dây 48mm</t>
  </si>
  <si>
    <t>HH-40A-025</t>
  </si>
  <si>
    <t>Cosse ép Cu 400mm2-N dài 140mm chiều dài ép dây 76mm</t>
  </si>
  <si>
    <t>HH-40A-026</t>
  </si>
  <si>
    <t>Cosse ép Cu 16mm2-2N dài 90mm chiều dài ép dây 21mm</t>
  </si>
  <si>
    <t>HH-40A-027</t>
  </si>
  <si>
    <t>Cosse ép Cu 16mm2-2N dài 97mm chiều dài ép dây 28mm</t>
  </si>
  <si>
    <t>HH-40A-028</t>
  </si>
  <si>
    <t>Cosse ép Cu 25mm2-2N dài 90mm chiều dài ép dây 21mm</t>
  </si>
  <si>
    <t>HH-40A-029</t>
  </si>
  <si>
    <t>Cosse ép Cu 25mm2-2N dài 97mm chiều dài ép dây 28mm</t>
  </si>
  <si>
    <t>HH-40A-030</t>
  </si>
  <si>
    <t>Cosse ép Cu 35mm2-2N dài 96mm chiều dài ép dây 23mm</t>
  </si>
  <si>
    <t>HH-40A-031</t>
  </si>
  <si>
    <t>Cosse ép Cu 35mm2-2N dài 105mm chiều dài ép dây 32mm</t>
  </si>
  <si>
    <t>HH-40A-032</t>
  </si>
  <si>
    <t>Cosse ép Cu 50mm2-2N dài 96mm chiều dài ép dây 23mm</t>
  </si>
  <si>
    <t>HH-40A-033</t>
  </si>
  <si>
    <t>Cosse ép Cu 50mm2-2N dài 109mm chiều dài ép dây 36mm</t>
  </si>
  <si>
    <t>HH-40A-034</t>
  </si>
  <si>
    <t>Cosse ép Cu 70mm2-2N dài 103mm chiều dài ép dây 24mm</t>
  </si>
  <si>
    <t>HH-40A-035</t>
  </si>
  <si>
    <t>Cosse ép Cu 70mm2-2N dài 117mm chiều dài ép dây 38mm</t>
  </si>
  <si>
    <t>HH-40A-036</t>
  </si>
  <si>
    <t>Cosse ép Cu 95mm2-2N dài 110mm chiều dài ép dây 26mm</t>
  </si>
  <si>
    <t>HH-40A-037</t>
  </si>
  <si>
    <t>Cosse ép Cu 95mm2-2N dài 126mm chiều dài ép dây 42mm</t>
  </si>
  <si>
    <t>HH-40A-038</t>
  </si>
  <si>
    <t>Cosse ép Cu 120mm2-2N dài 116mm chiều dài ép dây 27mm</t>
  </si>
  <si>
    <t>HH-40A-039</t>
  </si>
  <si>
    <t>Cosse ép Cu 120mm2-2N dài 131mm chiều dài ép dây 42mm</t>
  </si>
  <si>
    <t>HH-40A-040</t>
  </si>
  <si>
    <t>Cosse ép Cu 150mm2-2N dài 121mm chiều dài ép dây 27mm</t>
  </si>
  <si>
    <t>HH-40A-041</t>
  </si>
  <si>
    <t>Cosse ép Cu 150mm2-2N dài 146mm chiều dài ép dây 52mm</t>
  </si>
  <si>
    <t>HH-40A-042</t>
  </si>
  <si>
    <t>Cosse ép Cu 185mm2-2N dài 128mm chiều dài ép dây 29mm</t>
  </si>
  <si>
    <t>HH-40A-043</t>
  </si>
  <si>
    <t>Cosse ép Cu 185mm2-2N dài 151mm chiều dài ép dây 52mm</t>
  </si>
  <si>
    <t>HH-40A-044</t>
  </si>
  <si>
    <t>Cosse ép Cu 200mm2-2N dài 149mm chiều dài ép dây 50mm</t>
  </si>
  <si>
    <t>HH-40A-045</t>
  </si>
  <si>
    <t>Cosse ép Cu 240mm2-2N dài 138mm chiều dài ép dây 36mm</t>
  </si>
  <si>
    <t>HH-40A-046</t>
  </si>
  <si>
    <t>Cosse ép Cu 240mm2-2N dài 160mm chiều dài ép dây 58mm</t>
  </si>
  <si>
    <t>HH-40A-047</t>
  </si>
  <si>
    <t>Cosse ép Cu 300mm2-2N dài 148mm chiều dài ép dây 43mm</t>
  </si>
  <si>
    <t>HH-40A-048</t>
  </si>
  <si>
    <t>Cosse ép Cu 300mm2-2N dài 175mm chiều dài ép dây 70mm</t>
  </si>
  <si>
    <t>HH-40A-049</t>
  </si>
  <si>
    <t>Cosse ép Cu 400mm2-2N dài 157mm chiều dài ép dây 48mm</t>
  </si>
  <si>
    <t>HH-40A-050</t>
  </si>
  <si>
    <t>Cosse ép Cu 400mm2 -2 N dài 185mm chiều dài ép dây 76mm</t>
  </si>
  <si>
    <t>HH-41A</t>
  </si>
  <si>
    <t>ỐNG NỐI SỬ DỤNG CHO CÁP ĐỒNG</t>
  </si>
  <si>
    <t>HH-41A-001</t>
  </si>
  <si>
    <t>Ống nối ON - Cu 38mm2 dài 80mm</t>
  </si>
  <si>
    <t>HH-41A-002</t>
  </si>
  <si>
    <t>Ống nối ON - Cu 50mm2 dài 130mm</t>
  </si>
  <si>
    <t>HH-41A-003</t>
  </si>
  <si>
    <t>Ống nối ON - Cu 70mm2 dài 130mm</t>
  </si>
  <si>
    <t>HH-41A-004</t>
  </si>
  <si>
    <t>Ống nối ON - Cu 95mm2 dài 180mm</t>
  </si>
  <si>
    <t>HH-41A-005</t>
  </si>
  <si>
    <t>Ống nối ON - Cu 120mm2 dài 190mm</t>
  </si>
  <si>
    <t>HH-41A-006</t>
  </si>
  <si>
    <t>Ống nối ON - Cu 150mm2 dài 190mm</t>
  </si>
  <si>
    <t>HH-41A-007</t>
  </si>
  <si>
    <t>Ống nối ON - Cu 185mm2 dài 240mm</t>
  </si>
  <si>
    <t>HH-41A-008</t>
  </si>
  <si>
    <t>Ống nối ON - Cu 240mm2 dài 290mm</t>
  </si>
  <si>
    <t>HH-41A-009</t>
  </si>
  <si>
    <t>Ống nối ON - Cu 300mm2 dài 290mm</t>
  </si>
  <si>
    <t>HH-41A-010</t>
  </si>
  <si>
    <t>Ống nối ON - Cu 400mm2 dài 340mm</t>
  </si>
  <si>
    <t>HH-41A-011</t>
  </si>
  <si>
    <t>Ống nối OL-Cu 38mm2 dài 80mm</t>
  </si>
  <si>
    <t>HH-41A-012</t>
  </si>
  <si>
    <t>Ống nối OL-Cu 50mm2 dài 80mm</t>
  </si>
  <si>
    <t>HH-41A-013</t>
  </si>
  <si>
    <t>Ống nối OL-Cu 70mm2 dài 80mm</t>
  </si>
  <si>
    <t>HH-41A-014</t>
  </si>
  <si>
    <t>Ống nối OL-Cu 95mm2 dài 80mm</t>
  </si>
  <si>
    <t>HH-41A-015</t>
  </si>
  <si>
    <t>Ống nối OL-Cu 120mm2 dài 90mm</t>
  </si>
  <si>
    <t>HH-41A-016</t>
  </si>
  <si>
    <t>Ống nối OL-Cu 150mm2 dài 140mm</t>
  </si>
  <si>
    <t>HH-41A-017</t>
  </si>
  <si>
    <t>Ống nối OL-Cu 185mm2 dài 140mm</t>
  </si>
  <si>
    <t>HH-41A-018</t>
  </si>
  <si>
    <t>Ống nối OL-Cu 240mm2 dài 140mm</t>
  </si>
  <si>
    <t>HH-41A-019</t>
  </si>
  <si>
    <t>Ống nối OL-Cu 300mm2 dài 190mm</t>
  </si>
  <si>
    <t>HH-41A-020</t>
  </si>
  <si>
    <t>Ống nối OL-Cu 400mm2 dài 190mm</t>
  </si>
  <si>
    <t>HH-42A</t>
  </si>
  <si>
    <t xml:space="preserve">COSSE ÉP SỬ DỤNG VỚI DÂY NHÔM </t>
  </si>
  <si>
    <t>HH-42A-001</t>
  </si>
  <si>
    <t>Cosse ép AL 35mm2-N</t>
  </si>
  <si>
    <t>HH-42A-002</t>
  </si>
  <si>
    <t>Cosse ép AL 50mm2-N</t>
  </si>
  <si>
    <t>HH-42A-003</t>
  </si>
  <si>
    <t>Cosse ép AL 70mm2-N</t>
  </si>
  <si>
    <t>HH-42A-004</t>
  </si>
  <si>
    <t>Cosse ép AL 95mm2-N</t>
  </si>
  <si>
    <t>HH-42A-005</t>
  </si>
  <si>
    <t>Cosse ép AL 120mm2-N</t>
  </si>
  <si>
    <t>HH-42A-006</t>
  </si>
  <si>
    <t>Cosse ép AL 150mm2-N</t>
  </si>
  <si>
    <t>HH-42A-007</t>
  </si>
  <si>
    <t>Cosse ép AL 185mm2-N</t>
  </si>
  <si>
    <t>HH-42A-008</t>
  </si>
  <si>
    <t>Cosse ép AL 240mm2-N</t>
  </si>
  <si>
    <t>HH-42A-009</t>
  </si>
  <si>
    <t>Cosse ép AL 300mm2-N</t>
  </si>
  <si>
    <t>HH-42A-010</t>
  </si>
  <si>
    <t>Cosse ép AL 400mm2-N</t>
  </si>
  <si>
    <t>HH-42A-011</t>
  </si>
  <si>
    <t>Cosse ép AL 500mm2-N</t>
  </si>
  <si>
    <t>HH-42A-012</t>
  </si>
  <si>
    <t>Cosse ép AL 50mm2-2N</t>
  </si>
  <si>
    <t>HH-42A-013</t>
  </si>
  <si>
    <t>Cosse ép AL 70mm2-2N</t>
  </si>
  <si>
    <t>HH-42A-014</t>
  </si>
  <si>
    <t>Cosse ép AL 95mm2-2N</t>
  </si>
  <si>
    <t>HH-42A-015</t>
  </si>
  <si>
    <t>Cosse ép AL 120mm2-2N</t>
  </si>
  <si>
    <t>HH-42A-016</t>
  </si>
  <si>
    <t>Cosse ép AL 150mm2-2N</t>
  </si>
  <si>
    <t>HH-42A-017</t>
  </si>
  <si>
    <t>Cosse ép AL 185mm2-2N</t>
  </si>
  <si>
    <t>HH-42A-018</t>
  </si>
  <si>
    <t>Cosse ép AL 240mm2-2N</t>
  </si>
  <si>
    <t>HH-42A-019</t>
  </si>
  <si>
    <t>Cosse ép AL 300mm2-2N</t>
  </si>
  <si>
    <t>HH-42A-020</t>
  </si>
  <si>
    <t>Cosse ép AL 400mm2-2N</t>
  </si>
  <si>
    <t>HH-42A-021</t>
  </si>
  <si>
    <t>Cosse ép AL 500mm2-2N</t>
  </si>
  <si>
    <t>HH-43A</t>
  </si>
  <si>
    <t xml:space="preserve">COSSE ÉP SỬ DỤNG VỚI DÂY ACSR </t>
  </si>
  <si>
    <t>HH-43A-001</t>
  </si>
  <si>
    <t>Cosse ép ACSR 50mm2-N</t>
  </si>
  <si>
    <t>HH-43A-002</t>
  </si>
  <si>
    <t>Cosse ép ACSR 70mm2-N</t>
  </si>
  <si>
    <t>HH-43A-003</t>
  </si>
  <si>
    <t>Cosse ép ACSR 95mm2-N</t>
  </si>
  <si>
    <t>HH-43A-004</t>
  </si>
  <si>
    <t>Cosse ép ACSR 120mm2-N</t>
  </si>
  <si>
    <t>HH-43A-005</t>
  </si>
  <si>
    <t>Cosse ép ACSR 150mm2-N</t>
  </si>
  <si>
    <t>HH-43A-006</t>
  </si>
  <si>
    <t>Cosse ép ACSR 185mm2-N</t>
  </si>
  <si>
    <t>HH-43A-007</t>
  </si>
  <si>
    <t>Cosse ép ACSR 240mm2-N</t>
  </si>
  <si>
    <t>HH-43A-008</t>
  </si>
  <si>
    <t>Cosse ép ACSR 300mm2-N</t>
  </si>
  <si>
    <t>HH-43A-009</t>
  </si>
  <si>
    <t>Cosse ép ACSR 400mm2-N</t>
  </si>
  <si>
    <t>HH-43A-010</t>
  </si>
  <si>
    <t>Cosse ép ACSR 500mm2-N</t>
  </si>
  <si>
    <t>HH-43A-011</t>
  </si>
  <si>
    <t>Cosse ép ACSR 50mm2-2N</t>
  </si>
  <si>
    <t>HH-43A-012</t>
  </si>
  <si>
    <t>Cosse ép ACSR 70mm2-2N</t>
  </si>
  <si>
    <t>HH-43A-013</t>
  </si>
  <si>
    <t>Cosse ép ACSR 95mm2-2N</t>
  </si>
  <si>
    <t>HH-43A-014</t>
  </si>
  <si>
    <t>Cosse ép ACSR 120mm2-2N</t>
  </si>
  <si>
    <t>HH-43A-015</t>
  </si>
  <si>
    <t>Cosse ép ACSR 150mm2-2N</t>
  </si>
  <si>
    <t>HH-43A-016</t>
  </si>
  <si>
    <t>Cosse ép ACSR 185mm2-2N</t>
  </si>
  <si>
    <t>HH-43A-017</t>
  </si>
  <si>
    <t>Cosse ép ACSR 240mm2-2N</t>
  </si>
  <si>
    <t>HH-43A-018</t>
  </si>
  <si>
    <t>Cosse ép ACSR 300mm2-2N</t>
  </si>
  <si>
    <t>HH-43A-019</t>
  </si>
  <si>
    <t>Cosse ép ACSR 400mm2-2N</t>
  </si>
  <si>
    <t>HH-43A-020</t>
  </si>
  <si>
    <t>Cosse ép ACSR 500mm2-2N</t>
  </si>
  <si>
    <t>HH-44A</t>
  </si>
  <si>
    <t>ỐNG NỐI LÈO SỬ DUNG CHO DÂY NHÔM</t>
  </si>
  <si>
    <t>HH-44A-001</t>
  </si>
  <si>
    <t>Ống nối OL-AL 35mm2 dài 130mm</t>
  </si>
  <si>
    <t>HH-44A-002</t>
  </si>
  <si>
    <t>Ống nối OL-AL 50mm2 dài 130mm</t>
  </si>
  <si>
    <t>HH-44A-003</t>
  </si>
  <si>
    <t>Ống nối OL-AL 70mm2 dài 130mm</t>
  </si>
  <si>
    <t>HH-44A-004</t>
  </si>
  <si>
    <t>Ống nối OL-AL 95mm2 dài 180mm</t>
  </si>
  <si>
    <t>HH-44A-005</t>
  </si>
  <si>
    <t>Ống nối OL-AL 120mm2 dài 190mm</t>
  </si>
  <si>
    <t>HH-44A-006</t>
  </si>
  <si>
    <t>Ống nối OL-AL 150mm2 dài 190mm</t>
  </si>
  <si>
    <t>HH-44A-007</t>
  </si>
  <si>
    <t>Ống nối OL-AL 185mm2 dài 240mm</t>
  </si>
  <si>
    <t>HH-44A-008</t>
  </si>
  <si>
    <t>Ống nối OL-AL 240mm2 dài 240mm</t>
  </si>
  <si>
    <t>HH-44A-009</t>
  </si>
  <si>
    <t>Ống nối OL-AL 300mm2 dài 290mm</t>
  </si>
  <si>
    <t>HH-44A-010</t>
  </si>
  <si>
    <t>Ống nối OL-AL 400mm2 dài 290mm</t>
  </si>
  <si>
    <t>HH-45A</t>
  </si>
  <si>
    <t xml:space="preserve">ỐNG NỐI DÂY NHÔM LÕI THÉP </t>
  </si>
  <si>
    <t>HH-45A-001</t>
  </si>
  <si>
    <t>Ống nối ON-ACSR 35mm2 (ống nhôm dài 390mm, ống sắt dài 120mm)</t>
  </si>
  <si>
    <t>HH-45A-002</t>
  </si>
  <si>
    <t>Ống nối ON-ACSR 50mm2 (ống nhôm dài 390mm, ống sắt dài 120mm)</t>
  </si>
  <si>
    <t>HH-45A-003</t>
  </si>
  <si>
    <t>Ống nối ON-ACSR 70mm2 (ống nhôm dài 450mm, ống sắt dài 130mm)</t>
  </si>
  <si>
    <t>HH-45A-004</t>
  </si>
  <si>
    <t>Ống nối ON-ACSR 95mm2 (ống nhôm dài 460mm, ống sắt dài 140mm)</t>
  </si>
  <si>
    <t>HH-45A-005</t>
  </si>
  <si>
    <t>Ống nối ON-ACSR 120mm2 (ống nhôm dài 520mm, ống sắt dài 150mm)</t>
  </si>
  <si>
    <t>HH-45A-006</t>
  </si>
  <si>
    <t>Ống nối ON-ACSR 150mm2 (ống nhôm dài 545mm, ống sắt dài 175mm)</t>
  </si>
  <si>
    <t>HH-45A-007</t>
  </si>
  <si>
    <t>Ống nối ON-ACSR 185mm2 (ống nhôm dài 620mm, ống sắt dài 200mm)</t>
  </si>
  <si>
    <t>HH-45A-008</t>
  </si>
  <si>
    <t>Ống nối ON-ACSR 240mm2 (ống nhôm dài 680mm, ống sắt dài 210mm)</t>
  </si>
  <si>
    <t>HH-45A-009</t>
  </si>
  <si>
    <t>Ống nối ON-ACSR 300mm2 (ống nhôm dài 750mm, ống sắt dài 230mm)</t>
  </si>
  <si>
    <t>HH-45A-010</t>
  </si>
  <si>
    <t>Ống nối ON-ACSR 400mm2 (ống nhôm dài 780mm, ống sắt dài 260mm)</t>
  </si>
  <si>
    <t>HH-46A</t>
  </si>
  <si>
    <t>ỐNG NỐI LÈO DÂY NHÔM LÕI THÉP (có Compound)</t>
  </si>
  <si>
    <t>HH-46A-001</t>
  </si>
  <si>
    <t>Ống nối OL-ACSR 35mm2 dài 130mm</t>
  </si>
  <si>
    <t>HH-46A-002</t>
  </si>
  <si>
    <t>Ống nối OL-ACSR 50mm2 dài 130 mm</t>
  </si>
  <si>
    <t>HH-46A-003</t>
  </si>
  <si>
    <t>Ống nối OL-ACSR 70mm2 dài 130mm</t>
  </si>
  <si>
    <t>HH-46A-004</t>
  </si>
  <si>
    <t>Ống nối OL-ACSR 95mm2 dài 180mm</t>
  </si>
  <si>
    <t>HH-46A-005</t>
  </si>
  <si>
    <t>Ống nối OL-ACSR 120mm2 dài 190mm</t>
  </si>
  <si>
    <t>HH-46A-006</t>
  </si>
  <si>
    <t>Ống nối OL-ACSR 150mm2 dài 190mm</t>
  </si>
  <si>
    <t>HH-46A-007</t>
  </si>
  <si>
    <t>Ống nối OL-ACSR 185mm2 dài 240mm</t>
  </si>
  <si>
    <t>HH-46A-008</t>
  </si>
  <si>
    <t>Ống nối OL-ACSR 240mm2 dài 240mm</t>
  </si>
  <si>
    <t>HH-46A-009</t>
  </si>
  <si>
    <t>Ống nối OL-ACSR 300mm2 dài 290mm</t>
  </si>
  <si>
    <t>HH-46A-010</t>
  </si>
  <si>
    <t>Ống nối OL-ACSR 400mm2 dài 290mm</t>
  </si>
  <si>
    <t>HH-47A</t>
  </si>
  <si>
    <t>GIÁP BUỘC, NÍU ( Polymer Alpha )</t>
  </si>
  <si>
    <t>HH-47A-001</t>
  </si>
  <si>
    <t>Giáp níu dây trần ADG0840, dài 625mm, 8,38 ÷ 9,02mm (35mm2)</t>
  </si>
  <si>
    <t>HH-47A-002</t>
  </si>
  <si>
    <t>Giáp níu dây trần ADG0940, dài 700mm, 9,40 ÷ 9,80mm (50mm2)</t>
  </si>
  <si>
    <t>HH-47A-003</t>
  </si>
  <si>
    <t>Giáp níu dây trần ADG1135, dài 800mm, 11,35 ÷ 11,85mm (70mm2)</t>
  </si>
  <si>
    <t>HH-47A-004</t>
  </si>
  <si>
    <t>Giáp níu dây trần ADG1350, dài 905mm, 13,32 ÷ 13,73mm (95mm2)</t>
  </si>
  <si>
    <t>HH-47A-005</t>
  </si>
  <si>
    <t>Giáp níu dây trần ADG1470, dài 935mm, 14,68 ÷ 16,59mm (120mm2)</t>
  </si>
  <si>
    <t>HH-47A-006</t>
  </si>
  <si>
    <t>Giáp níu dây trần ADG1660, dài 1040mm, 16,60 ÷ 18,77mm (150mm2)</t>
  </si>
  <si>
    <t>HH-47A-007</t>
  </si>
  <si>
    <t>Giáp níu dây trần ADG1880, dài 1215mm, 18,80 ÷ 21,26mm (185mm2)</t>
  </si>
  <si>
    <t>HH-47A-008</t>
  </si>
  <si>
    <t>Giáp níu dây trần ADG2130, dài 1330mm, 21,29 ÷ 24,05mm (240mm2)</t>
  </si>
  <si>
    <t>HH-47A-009</t>
  </si>
  <si>
    <t>Giáp níu dây bọc ACD1660-BP, dài 1100mm, 15,1 ÷ 18,4mm (50mm2)</t>
  </si>
  <si>
    <t>HH-47A-010</t>
  </si>
  <si>
    <t>Giáp níu dây bọc ACD1880-BP, dài 1200mm, 18,5 ÷ 21,6mm (70-95mm2)</t>
  </si>
  <si>
    <t>HH-47A-011</t>
  </si>
  <si>
    <t>Giáp níu dây bọc ACD2130-BP, dài 1300mm, 21,3 ÷ 24,1mm (120-150mm2)</t>
  </si>
  <si>
    <t>HH-47A-012</t>
  </si>
  <si>
    <t>Giáp níu dây bọc ACD2450-BP, dài 1390mm, 24,1 ÷ 28,1mm (185-240mm2)</t>
  </si>
  <si>
    <t>HH-47A-013</t>
  </si>
  <si>
    <t>Giáp níu dây bọc ACD2260-TP, dài 1100mm,  20,1 ÷ 23,5mm (50mm2)</t>
  </si>
  <si>
    <t>HH-47A-014</t>
  </si>
  <si>
    <t>Giáp níu dây bọc ACD2405-TP, dài 1180mm, 22,2 ÷ 25,6mm (70mm2)</t>
  </si>
  <si>
    <t>HH-47A-015</t>
  </si>
  <si>
    <t>Giáp níu dây bọc ACD2555-TP, dài 1200mm, 24.0 ÷ 27,5mm (95mm2)</t>
  </si>
  <si>
    <t>HH-47A-016</t>
  </si>
  <si>
    <t>Giáp níu dây bọc ACD2720-TP, dài 1240mm, 26,1 ÷ 28,9mm (120mm2)</t>
  </si>
  <si>
    <t>HH-47A-017</t>
  </si>
  <si>
    <t>Giáp níu dây bọc ACD2895-TP, dài 1300mm, 27,6 ÷ 30,7mm (150mm2)</t>
  </si>
  <si>
    <t>HH-47A-018</t>
  </si>
  <si>
    <t>Giáp níu dây bọc ACD3080-TP, dài 1350mm, 30,8 ÷ 33,7mm (185mm2)</t>
  </si>
  <si>
    <t>HH-47A-019</t>
  </si>
  <si>
    <t>Giáp níu dây bọc ACD3485-TP, dài 1390mm, 33,8 ÷ 37,5mm (240mm2)</t>
  </si>
  <si>
    <t>HH-47A-020</t>
  </si>
  <si>
    <t>Giáp níu dây bọc ACD3705-TP, dài 1485mm, 36,6 ÷ 39,7mm (300mm2)</t>
  </si>
  <si>
    <t>HH-47A-021</t>
  </si>
  <si>
    <t>Giáp buộc đầu sứ đơn composite PTT1202-C, đường kính cáp 18,5 ÷ 23,4mm (35-50mm2)</t>
  </si>
  <si>
    <t>HH-47A-022</t>
  </si>
  <si>
    <t>Giáp buộc đầu sứ đơn composite PTT1203-C, đường kính cáp 23,4 ÷ 27,9mm (70-95mm2)</t>
  </si>
  <si>
    <t>HH-47A-023</t>
  </si>
  <si>
    <t>Giáp buộc đầu sứ đơn composite PTT1204-C, đường kính cáp 27,9 ÷ 30,9mm (120-150mm2)</t>
  </si>
  <si>
    <t>HH-47A-024</t>
  </si>
  <si>
    <t>Giáp buộc đầu sứ đơn composite PTT1373-C, đường kính cáp 31 ÷ 37,5mm (185-240mm2)</t>
  </si>
  <si>
    <t>HH-47A-025</t>
  </si>
  <si>
    <t>Giáp buộc đầu sứ đôi composite PDLT2175-C, đường kính cáp 18,5 ÷ 23,4mm (35-50mm2)</t>
  </si>
  <si>
    <t>HH-47A-026</t>
  </si>
  <si>
    <t>Giáp buộc đầu sứ đôi composite PDLT2460-C, đường kính cáp 23,4 ÷ 27,9mm (70-95mm2)</t>
  </si>
  <si>
    <t>HH-47A-027</t>
  </si>
  <si>
    <t>Giáp buộc đầu sứ đôi composite PDLT2785-C, đường kính cáp 27,9 ÷ 30,9mm (120-150mm2)</t>
  </si>
  <si>
    <t>HH-47A-028</t>
  </si>
  <si>
    <t>Giáp buộc đầu sứ đôi composite PDLT3140-C, đường kính cáp 31,0 ÷ 37,5mm (185-240mm2)</t>
  </si>
  <si>
    <t>HH-47A-029</t>
  </si>
  <si>
    <t>Giáp buộc cổ sứ đơn thẳng composite PST2202-C, đường kính cáp 18,5 ÷ 23,4mm (35-50mm2)</t>
  </si>
  <si>
    <t>HH-47A-030</t>
  </si>
  <si>
    <t>Giáp buộc cổ sứ đơn thẳng composite PST2203-C, đường kính cáp 23,4 ÷ 27,9mm (70-95mm2)</t>
  </si>
  <si>
    <t>HH-47A-031</t>
  </si>
  <si>
    <t>Giáp buộc cổ sứ đơn thẳng composite PST2204-C, đường kính cáp 27,9 ÷ 30,9mm (120-150mm2)</t>
  </si>
  <si>
    <t>HH-47A-032</t>
  </si>
  <si>
    <t>Giáp buộc cổ sứ đơn thẳng composite PST2206-C, đường kính cáp 31 ÷ 37,5mm (185-240mm2)</t>
  </si>
  <si>
    <t>HH-47A-033</t>
  </si>
  <si>
    <t>Giáp buộc cổ sứ đơn góc composite PSST2202-C, đường kính cáp 18,5 ÷ 23,4mm (35-50mm2)</t>
  </si>
  <si>
    <t>HH-47A-034</t>
  </si>
  <si>
    <t>Giáp buộc cổ sứ đơn góc composite PSST2203-C, đường kính cáp 23,4 ÷ 27,9mm (70-95mm2)</t>
  </si>
  <si>
    <t>HH-47A-035</t>
  </si>
  <si>
    <t>Giáp buộc cổ sứ đơn góc composite PSST2204-C, đường kính cáp 27,9 ÷ 30,9mm (120-150mm2)</t>
  </si>
  <si>
    <t>HH-47A-036</t>
  </si>
  <si>
    <t>Giáp buộc cổ sứ đơn góc composite PSST2206-C, đường kính cáp 31 ÷ 37,5mm (185-240mm2)</t>
  </si>
  <si>
    <t>HH-47A-037</t>
  </si>
  <si>
    <t>Giáp buộc cổ sứ đôi composite PDST2175-C, đường kính cáp 18,5 ÷ 23,4mm (35-50mm2)</t>
  </si>
  <si>
    <t>HH-47A-038</t>
  </si>
  <si>
    <t>Giáp buộc cổ sứ đôi composite PDST2460-C, đường kính cáp 23,4 ÷ 27,9mm (70-95mm2)</t>
  </si>
  <si>
    <t>HH-47A-039</t>
  </si>
  <si>
    <t>Giáp buộc cổ sứ đôi composite PDST2785-C, đường kính cáp 27,9 ÷ 30,9mm (120-150mm2)</t>
  </si>
  <si>
    <t>HH-47A-040</t>
  </si>
  <si>
    <t>Giáp buộc cổ sứ đôi composite PDST3150-C, đường kính cáp 31,0 ÷ 37,5mm (185-240mm2)</t>
  </si>
  <si>
    <t>HH-47A-041</t>
  </si>
  <si>
    <t>Giáp buộc đầu sứ đơn composite PTT1202-F, đường kính cáp 18,5 ÷ 23,4mm (35-50mm2)</t>
  </si>
  <si>
    <t>HH-47A-042</t>
  </si>
  <si>
    <t>Giáp buộc đầu sứ đơn composite PTT1203-F, đường kính cáp 23,4 ÷ 27,9mm (70-95mm2)</t>
  </si>
  <si>
    <t>HH-47A-043</t>
  </si>
  <si>
    <t>Giáp buộc đầu sứ đơn composite PTT1204-F, đường kính cáp 27,9 ÷ 30,9mm (120-150mm2)</t>
  </si>
  <si>
    <t>HH-47A-044</t>
  </si>
  <si>
    <t>Giáp buộc đầu sứ đơn composite PTT1373-F, đường kính cáp 31 ÷ 37,5mm (185-240mm2)</t>
  </si>
  <si>
    <t>HH-47A-045</t>
  </si>
  <si>
    <t>Giáp buộc đầu sứ đôi composite PDLT2175-F, đường kính cáp 18,5 ÷ 23,4mm (35-50mm2)</t>
  </si>
  <si>
    <t>HH-47A-046</t>
  </si>
  <si>
    <t>Giáp buộc đầu sứ đôi composite PDLT2460-F, đường kính cáp 23,4 ÷ 27,9mm (70-95mm2)</t>
  </si>
  <si>
    <t>HH-47A-047</t>
  </si>
  <si>
    <t>Giáp buộc đầu sứ đôi composite PDLT2785-F, đường kính cáp 27,9 ÷ 30,9mm (120-150mm2)</t>
  </si>
  <si>
    <t>HH-47A-048</t>
  </si>
  <si>
    <t>Giáp buộc đầu sứ đôi composite PDLT3140-F, đường kính cáp 31,0 ÷ 37,5mm (185-240mm2)</t>
  </si>
  <si>
    <t>HH-47A-049</t>
  </si>
  <si>
    <t>Giáp buộc cổ sứ đơn thẳng composite PST2202-F, đường kính cáp 18,5 ÷ 23,4mm (35-50mm2)</t>
  </si>
  <si>
    <t>HH-47A-050</t>
  </si>
  <si>
    <t>Giáp buộc cổ sứ đơn thẳng composite PST2203-F, đường kính cáp 23,4 ÷ 27,9mm (70-95mm2)</t>
  </si>
  <si>
    <t>HH-47A-051</t>
  </si>
  <si>
    <t>Giáp buộc cổ sứ đơn thẳng composite PST2204-F, đường kính cáp 27,9 ÷ 30,9mm (120-150mm2)</t>
  </si>
  <si>
    <t>HH-47A-052</t>
  </si>
  <si>
    <t>Giáp buộc cổ sứ đơn thẳng composite PST2206-F, đường kính cáp 31 ÷ 37,5mm (185-240mm2)</t>
  </si>
  <si>
    <t>HH-47A-053</t>
  </si>
  <si>
    <t>Giáp buộc cổ sứ đơn góc composite PSST2202-F, đường kính cáp 18,5 ÷ 23,4mm ( 35-50mm2)</t>
  </si>
  <si>
    <t>HH-47A-054</t>
  </si>
  <si>
    <t>Giáp buộc cổ sứ đơn góc composite PSST2203-F, đường kính cáp 23,4 ÷ 27,9mm ( 70-95mm2)</t>
  </si>
  <si>
    <t>HH-47A-055</t>
  </si>
  <si>
    <t>Giáp buộc cổ sứ đơn góc composite PSST2204-F, đường kính cáp 27,9 ÷ 30,9mm ( 120-150mm2)</t>
  </si>
  <si>
    <t>HH-47A-056</t>
  </si>
  <si>
    <t>Giáp buộc cổ sứ đơn góc composite PSST2206-F, đường kính cáp 31 ÷ 37,5mm ( 185-240mm2)</t>
  </si>
  <si>
    <t>HH-47A-057</t>
  </si>
  <si>
    <t>Giáp buộc cổ sứ đôi composite PDST2175-F, đường kính cáp 18,5 ÷ 23,4mm (35-50mm2)</t>
  </si>
  <si>
    <t>HH-47A-058</t>
  </si>
  <si>
    <t>Giáp buộc cổ sứ đôi composite PDST2460-F, đường kính cáp 23,4 ÷ 27,9mm (70-95mm2)</t>
  </si>
  <si>
    <t>HH-47A-059</t>
  </si>
  <si>
    <t>Giáp buộc cổ sứ đôi composite PDST2785-F, đường kính cáp 27,9 ÷ 30,9mm (120-150mm2)</t>
  </si>
  <si>
    <t>HH-47A-060</t>
  </si>
  <si>
    <t>Giáp buộc cổ sứ đôi composite PDST3150-F, đường kính cáp 31,0 ÷ 37,5mm (185-240mm2)</t>
  </si>
  <si>
    <t>HH-47A-061</t>
  </si>
  <si>
    <t>Giáp buộc đầu sứ đơn composite PTT 1202SC-C, đường kính cáp 18.5 - 23.4mm (35-50mm2), bán dẫn</t>
  </si>
  <si>
    <t>HH-47A-062</t>
  </si>
  <si>
    <t>Giáp buộc đầu sứ đơn composite PTT 1203SC-C, đường kính cáp  23.4 - 27.9mm (70-95mm2), bán dẫn</t>
  </si>
  <si>
    <t>HH-47A-063</t>
  </si>
  <si>
    <t>Giáp buộc đầu sứ đơn composite PTT 1204SC-C, đường kính cáp 27.9 - 30.9mm (120-150mm2) , bán dẫn</t>
  </si>
  <si>
    <t>HH-47A-064</t>
  </si>
  <si>
    <t>Giáp buộc đầu sứ đơn composite PTT 1373SC-C, đường kính cáp 31 - 37.5mm (185-240mm2), bán dẫn</t>
  </si>
  <si>
    <t>HH-47A-065</t>
  </si>
  <si>
    <t>Giáp buộc đầu sứ đôi composite PDLT 2175SC-C, đường kính cáp 18.5 - 23.4mm (35-50mm2), bán dẫn</t>
  </si>
  <si>
    <t>HH-47A-066</t>
  </si>
  <si>
    <t>Giáp buộc đầu sứ đôi composite PDLT 2460SC-C, đường kính cáp 23.4 - 27.9mm (70-95mm2), bán dẫn</t>
  </si>
  <si>
    <t>HH-47A-067</t>
  </si>
  <si>
    <t>Giáp buộc đầu sứ đôi composite PDLT 2785SC-C, đường kính cáp 27.9 - 30.9mm (120-150mm2), bán dẫn</t>
  </si>
  <si>
    <t>HH-47A-068</t>
  </si>
  <si>
    <t>Giáp buộc đầu sứ đôi composite PDLT 3140SC-C, đường kính cáp 31.0 - 37.5mm (185-240mm2), bán dẫn</t>
  </si>
  <si>
    <t>HH-47A-069</t>
  </si>
  <si>
    <t>Giáp buộc cổ sứ đơn thẳng composite PST 2202SC-C, đường kính cáp 18.5 - 23.4mm (35 -50mm2), bán dẫn</t>
  </si>
  <si>
    <t>HH-47A-070</t>
  </si>
  <si>
    <t>Giáp buộc cổ sứ đơn thẳng composite PST 2203SC-C, đường kính cáp 23.4 - 27.9mm (70 -95mm2), bán dẫn</t>
  </si>
  <si>
    <t>HH-47A-071</t>
  </si>
  <si>
    <t>Giáp buộc cổ sứ đơn thẳng composite PST 2204SC-C, đường kính cáp 27.9 - 30.9mm (120 -150mm2), bán dẫn</t>
  </si>
  <si>
    <t>HH-47A-072</t>
  </si>
  <si>
    <t>Giáp buộc cổ sứ đơn thẳng composite PST 2206SC-C, đường kính cáp 31 - 37.5mm (185 -240mm2), bán dẫn</t>
  </si>
  <si>
    <t>HH-47A-073</t>
  </si>
  <si>
    <t>Giáp buộc cổ sứ đơn góc composite PSST 2202SC-C, đường kính cáp 18.5 - 23.4mm (35 - 50mm2), bán dẫn</t>
  </si>
  <si>
    <t>HH-47A-074</t>
  </si>
  <si>
    <t>Giáp buộc cổ sứ đơn góc composite PSST 2203SC-C, đường kính cáp 23.4 - 27.9mm (70 - 95mm2), bán dẫn</t>
  </si>
  <si>
    <t>HH-47A-075</t>
  </si>
  <si>
    <t>Giáp buộc cổ sứ đơn góc composite PSST 2204SC-C, đường kính cáp 27.9 - 30.9mm (120 - 150mm2), bán dẫn</t>
  </si>
  <si>
    <t>HH-47A-076</t>
  </si>
  <si>
    <t>Giáp buộc cổ sứ đơn góc composite PSST 2206SC-C, đường kính cáp 31 - 37.5mm (185 -240mm2), bán dẫn</t>
  </si>
  <si>
    <t>HH-47A-077</t>
  </si>
  <si>
    <t>Giáp buộc cổ sứ đôi composite PDST 2175SC-C, đường kính cáp 18.5 - 23.4mm (35- 50mm2), bán dẫn</t>
  </si>
  <si>
    <t>HH-47A-078</t>
  </si>
  <si>
    <t>Giáp buộc cổ sứ đôi composite PDST 2460SC-C, đường kính cáp 23.4 - 27.9mm (70 -95mm2), bán dẫn</t>
  </si>
  <si>
    <t>HH-47A-079</t>
  </si>
  <si>
    <t>Giáp buộc cổ sứ đôi composite PDST 2785SC-C, đường kính cáp 27.9 - 30.9mm (120 -150mm2), bán dẫn</t>
  </si>
  <si>
    <t>HH-47A-080</t>
  </si>
  <si>
    <t>Giáp buộc cổ sứ đôi composite PDST 3150SC-C, đường kính cáp 31.0- 37.5mm (185 -240mm2), bán dẫn</t>
  </si>
  <si>
    <t>HH-47A-081</t>
  </si>
  <si>
    <t>Giáp buộc đầu sứ đơn composite PTT 1202SC-F, đường kính cáp 18.5 - 23.4mm (35-50mm2), bán dẫn</t>
  </si>
  <si>
    <t>HH-47A-082</t>
  </si>
  <si>
    <t>Giáp buộc đầu sứ đơn composite PTT 1203SC-F, đường kính cáp  23.4 - 27.9mm (70-95mm2), bán dẫn</t>
  </si>
  <si>
    <t>HH-47A-083</t>
  </si>
  <si>
    <t>Giáp buộc đầu sứ đơn composite PTT 1204SC-F, đường kính cáp 27.9 - 30.9mm (120-150mm2) , bán dẫn</t>
  </si>
  <si>
    <t>HH-47A-084</t>
  </si>
  <si>
    <t>Giáp buộc đầu sứ đơn composite PTT 1373SC-F, đường kính cáp 31 - 37.5mm (185-240mm2), bán dẫn</t>
  </si>
  <si>
    <t>HH-47A-085</t>
  </si>
  <si>
    <t>Giáp buộc đầu sứ đôi composite PDLT 2175SC-F, đường kính cáp 18.5 - 23.4mm (35-50mm2), bán dẫn</t>
  </si>
  <si>
    <t>HH-47A-086</t>
  </si>
  <si>
    <t>Giáp buộc đầu sứ đôi composite PDLT 2460SC-F, đường kính cáp 23.4 - 27.9mm (70-95mm2), bán dẫn</t>
  </si>
  <si>
    <t>HH-47A-087</t>
  </si>
  <si>
    <t>Giáp buộc đầu sứ đôi composite PDLT 2785SC-F, đường kính cáp 27.9 - 30.9mm (120-150mm2), bán dẫn</t>
  </si>
  <si>
    <t>HH-47A-088</t>
  </si>
  <si>
    <t>Giáp buộc đầu sứ đôi composite PDLT 3140SC-F, đường kính cáp 31.0 - 37.5mm (185-240mm2), bán dẫn</t>
  </si>
  <si>
    <t>HH-47A-089</t>
  </si>
  <si>
    <t>Giáp buộc cổ sứ đơn thẳng composite PST 2202SC-F, đường kính cáp 18.5 - 23.4 mm (35 -50mm2), bán dẫn</t>
  </si>
  <si>
    <t>HH-47A-090</t>
  </si>
  <si>
    <t>Giáp buộc cổ sứ đơn thẳng composite PST 2203SC-F, đường kính cáp 23.4 - 27.9mm (70 -95mm2), bán dẫn</t>
  </si>
  <si>
    <t>HH-47A-091</t>
  </si>
  <si>
    <t>Giáp buộc cổ sứ đơn thẳng composite PST 2204SC-F, đường kính cáp 27.9 - 30.9mm (120 -150mm2), bán dẫn</t>
  </si>
  <si>
    <t>HH-47A-092</t>
  </si>
  <si>
    <t>Giáp buộc cổ sứ đơn thẳng composite PST 2206SC-F, đường kính cáp 31 - 37.5mm (185 -240mm2), bán dẫn</t>
  </si>
  <si>
    <t>HH-47A-093</t>
  </si>
  <si>
    <t>Giáp buộc cổ sứ đơn góc composite PSST 2202SC-F, đường kính cáp 18.5 - 23.4mm (35 - 50mm2), bán dẫn</t>
  </si>
  <si>
    <t>HH-47A-094</t>
  </si>
  <si>
    <t>Giáp buộc cổ sứ đơn góc composite PSST 2203SC-F, đường kính cáp 23.4 - 27.9mm (70 - 95mm2), bán dẫn</t>
  </si>
  <si>
    <t>HH-47A-095</t>
  </si>
  <si>
    <t>Giáp buộc cổ sứ đơn góc composite PSST 2204SC-F, đường kính cáp 27.9 - 30.9mm (120 - 150mm2), bán dẫn</t>
  </si>
  <si>
    <t>HH-47A-096</t>
  </si>
  <si>
    <t>Giáp buộc cổ sứ đơn góc composite PSST 2206SC-F, đường kính cáp 31 - 37.5mm (185 -240mm2), bán dẫn</t>
  </si>
  <si>
    <t>HH-47A-097</t>
  </si>
  <si>
    <t>Giáp buộc cổ sứ đôi composite PDST 2175SC-F, đường kính cáp 18.5 - 23.4mm (35- 50mm2), bán dẫn</t>
  </si>
  <si>
    <t>HH-47A-098</t>
  </si>
  <si>
    <t>Giáp buộc cổ sứ đôi composite PDST 2460SC-F, đường kính cáp 23.4 - 27.9mm (70 -95mm2), bán dẫn</t>
  </si>
  <si>
    <t>HH-47A-099</t>
  </si>
  <si>
    <t>Giáp buộc cổ sứ đôi composite PDST 2785SC-F, đường kính cáp 27.9 - 30.9mm (120 -150mm2), bán dẫn</t>
  </si>
  <si>
    <t>HH-47A-100</t>
  </si>
  <si>
    <t>Giáp buộc cổ sứ đôi composite PDST 3150SC-F, đường kính cáp 31.0- 37.5mm (185 -240mm2), bán dẫn</t>
  </si>
  <si>
    <t>HH-47A-101</t>
  </si>
  <si>
    <t>Giáp buộc lõi thép SDLT 2175-F dùng cho dây bọc cách điện đường kính dây dẫn 18,5-23,4mm</t>
  </si>
  <si>
    <t>HH-47A-102</t>
  </si>
  <si>
    <t>Giáp buộc lõi thép SDLT 2460-F dùng cho dây bọc cách điện đường kính dây dẫn 23,4-27,9mm</t>
  </si>
  <si>
    <t>HH-47A-103</t>
  </si>
  <si>
    <t>Giáp buộc lõi thép SDLT 2785-F dùng cho dây bọc cách điện đường kính dây dẫn 27,9-30,9mm</t>
  </si>
  <si>
    <t>HH-47A-104</t>
  </si>
  <si>
    <t>Giáp buộc lõi thép SDLT 3140-F dùng cho dây bọc cách điện đường kính dây dẫn 31,0-37,5mm</t>
  </si>
  <si>
    <t>HH-48A</t>
  </si>
  <si>
    <t xml:space="preserve">TRANG CỤ AN TOÀN VÀ THI CÔNG </t>
  </si>
  <si>
    <t>HH-48A-001</t>
  </si>
  <si>
    <t>Sào tiếp địa 2.4 mét</t>
  </si>
  <si>
    <t>HH-48A-002</t>
  </si>
  <si>
    <t>Sào thao tác trung thế dài 4.8 mét</t>
  </si>
  <si>
    <t xml:space="preserve"> Cây </t>
  </si>
  <si>
    <t>HH-48A-003</t>
  </si>
  <si>
    <t>Đầu tiếp địa cố định hạ thế IPC, cách điện dày 1-3mm, 50-120mm2</t>
  </si>
  <si>
    <t>HH-48A-004</t>
  </si>
  <si>
    <t>Đầu tiếp địa cố định hạ thế IPC, cách điện dày 1-3mm, 150-300mm2</t>
  </si>
  <si>
    <t>HH-48A-005</t>
  </si>
  <si>
    <t>Đầu tiếp địa cố định hạ thế IPC, dùng chung nối bọc cách điện</t>
  </si>
  <si>
    <t>HH-48A-006</t>
  </si>
  <si>
    <t>Dây tiếp địa lưu động hạ thế cho cáp ABC dài 1m</t>
  </si>
  <si>
    <t>HH-48A-007</t>
  </si>
  <si>
    <t xml:space="preserve">Tiếp địa lưu động sử dụng cho MCCB </t>
  </si>
  <si>
    <t>HH-48A-008</t>
  </si>
  <si>
    <t xml:space="preserve">Sào tiếp địa lưu động hạ thế, 4 đầu kẹp 240mm2, dây dài 0.5m </t>
  </si>
  <si>
    <t>HH-48A-009</t>
  </si>
  <si>
    <t>Dây tiếp địa lưu động trung thế 3x2m+1x3m (25mm2)</t>
  </si>
  <si>
    <t>HH-48A-010</t>
  </si>
  <si>
    <t>Dây tiếp địa lưu động trung thế 3x2m+1x10m (25mm2)</t>
  </si>
  <si>
    <t>HH-48A-011</t>
  </si>
  <si>
    <t>Dây tiếp địa lưu động trung thế 3x2m+1x14m (25mm2)</t>
  </si>
  <si>
    <t>HH-48A-012</t>
  </si>
  <si>
    <t>Dây tiếp địa lưu động trung thế 3x2m+1x20m (25mm2)</t>
  </si>
  <si>
    <t>HH-48A-013</t>
  </si>
  <si>
    <t>Dây tiếp địa lưu động trung thế 3x2m+1x20m (50mm2)</t>
  </si>
  <si>
    <t>HH-01A-044</t>
  </si>
  <si>
    <t>Dây chì 200K - Tuấn Ân (dài 810mm)</t>
  </si>
  <si>
    <t>HH-49A-008</t>
  </si>
  <si>
    <t>Tem inox kích thước 630x900x420mm (HxDxW)</t>
  </si>
  <si>
    <t>HH-01B-002</t>
  </si>
  <si>
    <t>Dây chì 160K - Tuấn Ân</t>
  </si>
  <si>
    <t>HH-03B-001</t>
  </si>
  <si>
    <t>FCO 100A - 27KV-150KV BIL - Polymer (Dòng rò 800mm , không bass)</t>
  </si>
  <si>
    <t>HH-03B-002</t>
  </si>
  <si>
    <t>LBFCO 100A - 27KV-150KV BIL - Polymer (Dòng rò 800mm , không bass)</t>
  </si>
  <si>
    <t>HH-03B-003</t>
  </si>
  <si>
    <t>LBFCO 200A - 27KV-150KV BIL - Polymer (Dòng rò 800mm , không bass)</t>
  </si>
  <si>
    <t>HH-03B-007</t>
  </si>
  <si>
    <t>FCO 200A - 27KV-150KV BIL - Polymer (Dòng rò 800mm , không bass)</t>
  </si>
  <si>
    <t>HH-03B-009</t>
  </si>
  <si>
    <t>FCO 200A - 35KV - 170KV BIL - Polymer (không bass)</t>
  </si>
  <si>
    <t>HH-06B-005</t>
  </si>
  <si>
    <t xml:space="preserve">DS 3P- 630A - 24Kv-150 KV BIL, OD, Polymer, 2 phương, lắp trên 2 trụ,( tâm 2.6m) </t>
  </si>
  <si>
    <t>HH-06B-034</t>
  </si>
  <si>
    <t>Bộ đai sắt trục thao tác số 3 (lớn) của bộ sào thao tác DS 24KV - 35KV ngoài trời</t>
  </si>
  <si>
    <t>HH-06B-043</t>
  </si>
  <si>
    <t>DS 3P- 800A - 24Kv-150 KV BIL, OD, Polymer, 2 phương, lắp trên 2 trụ, tâm 2.6m</t>
  </si>
  <si>
    <t>HH-06B-044</t>
  </si>
  <si>
    <t xml:space="preserve">DS 3P- 630A - 35Kv-170 KV BIL, OD, Polymer, 2 phương, lắp trên trụ tháp sắt 14m, kèm boulon lắp DS </t>
  </si>
  <si>
    <t>HH-06B-045</t>
  </si>
  <si>
    <t>Bộ sào thao tác  DS 24KV - 35KV ngoài trời, dài 8 mét, boulon nhúng kẽm, lắp trên trụ tháp sắt 14m</t>
  </si>
  <si>
    <t>HH-07B-009</t>
  </si>
  <si>
    <t>Tay đẩy nhựa DS 3 pha Indoor - 24KV (Dòng rò 480)</t>
  </si>
  <si>
    <t>HH-09B-003</t>
  </si>
  <si>
    <t>Pin post/Line post 35Kv- 900, Polymer (không ty)</t>
  </si>
  <si>
    <t>HH-09B-013</t>
  </si>
  <si>
    <t>Pin post/Line post 24Kv- 680, Polymer + kẹp (không ty)</t>
  </si>
  <si>
    <t>HH-16B-006</t>
  </si>
  <si>
    <t>MCB 3 cực 80A - 230/400V</t>
  </si>
  <si>
    <t>HH-16B-008</t>
  </si>
  <si>
    <t>MCB 4 cực 80A</t>
  </si>
  <si>
    <t>HH-17B-005</t>
  </si>
  <si>
    <t>Boulon 8x40 + tán + londel nhúng kẽm</t>
  </si>
  <si>
    <t>HH-17B-006</t>
  </si>
  <si>
    <t>Boulon 10 X 40 + tán + londel nhúng kẽm</t>
  </si>
  <si>
    <t>HH-17B-009</t>
  </si>
  <si>
    <t>Boulon 12x40 + tán + londel nhúng kẽm</t>
  </si>
  <si>
    <t>HH-17B-014</t>
  </si>
  <si>
    <t>Busbar dùng cho MCCB 3 cực 800A, HGM/HYUNDAI</t>
  </si>
  <si>
    <t>HH-17B-024</t>
  </si>
  <si>
    <t>Boulon 8 x 30 + tán + londel (nhúng kẽm)</t>
  </si>
  <si>
    <t>HH-18B-001</t>
  </si>
  <si>
    <t>Móc treo cáp ABC 4x70mm2 (Thanh thép dày 4mm)</t>
  </si>
  <si>
    <t>HH-18B-004</t>
  </si>
  <si>
    <t>Móc treo cáp ABC 4x95mm2 (Thanh thép dày 4mm)</t>
  </si>
  <si>
    <t>HH-18B-006</t>
  </si>
  <si>
    <t>Kẹp ngừng cáp ABC 4 x (50-120)mm2 (thanh thép dày 4mm, không khoan lỗ ovan)</t>
  </si>
  <si>
    <t>HH-18B-007</t>
  </si>
  <si>
    <t>Móc treo cáp ABC 4x150mm2 (Thanh thép dày 4mm)</t>
  </si>
  <si>
    <t>HH-18B-013</t>
  </si>
  <si>
    <t>Móc treo cáp ABC 4x120mm2 (Thanh thép dày 4mm)</t>
  </si>
  <si>
    <t>HH-19B-005</t>
  </si>
  <si>
    <t>Nối bọc IPC trung thế 185 (tiếp địa)</t>
  </si>
  <si>
    <t>HH-19B-006</t>
  </si>
  <si>
    <t>Nối bọc IPC trung thế 300 (tiếp địa)</t>
  </si>
  <si>
    <t>HH-19B-008</t>
  </si>
  <si>
    <t xml:space="preserve">Nối bọc  IPC 35-150,  Vỏ cách điện dầy 1-3mm,  16-35 /35-150, 2 boulon M8 nhựa </t>
  </si>
  <si>
    <t>HH-19B-011</t>
  </si>
  <si>
    <t>Nối bọc MV IPC 70-240,  Vỏ cách điện dầy 7-12mm, 25 - 70 / 120 - 240, 2 boulon M10 thép</t>
  </si>
  <si>
    <t>HH-19B-046</t>
  </si>
  <si>
    <t>Nối bọc MV IPC 240-240,  Vỏ cách điện dầy 7-12mm, 120 - 240 / 150 - 240, 2 boulon M10 thép</t>
  </si>
  <si>
    <t>HH-20B-002</t>
  </si>
  <si>
    <t xml:space="preserve">Bar nhôm 25-16 sử dụng nối bọc đuôi dài  </t>
  </si>
  <si>
    <t>HH-20B-003</t>
  </si>
  <si>
    <t>Bar tiếp địa nhôm 16 - 25 loại dài</t>
  </si>
  <si>
    <t>HH-23B-013</t>
  </si>
  <si>
    <t xml:space="preserve">Hộp phân phối nhỏ 9 cực, thanh pha bằng đồng lá lắp 3 cosse ép Cu 50, 1 thanh trung tính lắp 1 cosse ép Cu 50 ở giữa, 9 cosse ép Cu 25,   in chữ </t>
  </si>
  <si>
    <t>HH-23B-023</t>
  </si>
  <si>
    <t>Hộp chia dây 9 cực (loại nhỏ , có tấm mica , nắp bịt cáp , lỗ thẳng hàng , phe gài inox , ty khóa nhúng kẽm , tay khóa dính ty khóa)</t>
  </si>
  <si>
    <t>HH-23B-024</t>
  </si>
  <si>
    <t>Hộp phân phối lắp MCCB , nắp mở ngang (phe gài inox , ty khóa nhúng kẽm , tay khóa dính ty khóa)</t>
  </si>
  <si>
    <t>HH-27B-014</t>
  </si>
  <si>
    <t>Bộ cáp đấu nối 6mm2 CV - Hộp 4 Composite loại nhỏ</t>
  </si>
  <si>
    <t>HH-27B-036</t>
  </si>
  <si>
    <t>Hộp 2 điện kế cơ, 1 pha - Compositer (loại nhỏ,boulon vis xi niken), rây lắp MCB 2 cực</t>
  </si>
  <si>
    <t>HH-27B-042</t>
  </si>
  <si>
    <t>Bộ cáp đấu nối 6mm2 CV - Hộp 2 Composite loại nhỏ lắp MCB 2 cực</t>
  </si>
  <si>
    <t>HH-27B-043</t>
  </si>
  <si>
    <t>Hộp 4 điện kế cơ, 1 pha - Compositer (loại nhỏ,boulon vis xi niken),2 cửa thao tác MCB, thay đầu vào 11x14</t>
  </si>
  <si>
    <t>HH-27B-044</t>
  </si>
  <si>
    <t>Hộp 6 điện kế cơ, 1 pha - Compositer, boulon vis xi niken, 2 cửa thao tác MCB, thau đầu vào 11x14</t>
  </si>
  <si>
    <t>HH-27B-045</t>
  </si>
  <si>
    <t>Bộ cáp đấu nối 6mm2 CV - Hộp 6 Composite lắp MCB 2 cực</t>
  </si>
  <si>
    <t>HH-27B-046</t>
  </si>
  <si>
    <t>Hộp 1 điện kế 3 pha - Compositer, boulon vis xi niken, không thau phíp, kính thủy tinh khoan lỗ phi 22 kèm nắp đậy</t>
  </si>
  <si>
    <t>HH-27B-058</t>
  </si>
  <si>
    <t>Hộp 1 công tơ 1 pha đặt ngoài trời  (không bao gồm đai inox 0,4x20x1200 &amp; khóa đai)</t>
  </si>
  <si>
    <t>HH-27B-059</t>
  </si>
  <si>
    <t>Hộp 2 điện kế cơ, 1 pha - Compositer (loại nhỏ,boulon vis xi niken), kính thủy tinh, có chữ EVN SPC, thanh ray gắn được MCB 2 cực, có nẹp giữ mặt kính</t>
  </si>
  <si>
    <t>HH-27B-060</t>
  </si>
  <si>
    <t>Hộp 4 công tơ 1 pha đặt ngoài trời  (không bao gồm đai inox 0,4x20x1200 &amp; khóa đai)</t>
  </si>
  <si>
    <t>HH-27B-061</t>
  </si>
  <si>
    <t>Hộp 6 điện kế cơ, 1 pha - Compositer (loại nhỏ,boulon vis xi niken), kính thủy tinh, có chữ EVN SPC, thanh ray gắn được 6 MCB 2 cực, loại 2 cửa thao tác MCB, có nẹp giữ mặt kính
- Lỗ đầu vào hàng kẹp đấu dây phù hợp cho cáp 35mm2</t>
  </si>
  <si>
    <t>HH-27B-062</t>
  </si>
  <si>
    <t>Hộp 1 công tơ 3 pha đặt ngoài trời (không bao gồm đai inox 0,4x20x1200 &amp; khóa đai)</t>
  </si>
  <si>
    <t>HH-28B-007</t>
  </si>
  <si>
    <t>Khóa đai A100</t>
  </si>
  <si>
    <t>HH-28B-012</t>
  </si>
  <si>
    <t>Dây đai inox 10 x 0.4mm, 1 mét</t>
  </si>
  <si>
    <t>HH-40B-002</t>
  </si>
  <si>
    <t>Cosse ép Cu 25mm2-N dài 49mm, lỗ phi 9, bản cực 2.5mm, chiều dài ép dây 25mm</t>
  </si>
  <si>
    <t>HH-49B-001</t>
  </si>
  <si>
    <t>Cần   LBFCO   100A - 27KV ( sử dụng dòng rò 800 )</t>
  </si>
  <si>
    <t>HH-49B-002</t>
  </si>
  <si>
    <t>DS 3 pha 630A - 24KV- ID, không bệ chì (DR 340mm)</t>
  </si>
  <si>
    <t>HH-49B-003</t>
  </si>
  <si>
    <t>HH-49B-004</t>
  </si>
  <si>
    <t>HH-49B-005</t>
  </si>
  <si>
    <t>HH-49B-006</t>
  </si>
  <si>
    <t>Nối bọc IPC trung thế 35 - 70 / 120 - 300, 2 boulon M10 nhựa</t>
  </si>
  <si>
    <t>HH-49B-007</t>
  </si>
  <si>
    <t>Nối bọc IPC trung thế 70 - 95 / 120 - 300, 2 boulon M10 nhựa</t>
  </si>
  <si>
    <t>HH-49B-008</t>
  </si>
  <si>
    <t>Rây sắt hộp công tơ 3P lắp MCCB LS ABS 100A (MN)</t>
  </si>
  <si>
    <t>HH-49B-009</t>
  </si>
  <si>
    <t>Bass sắt hộp phân phối 2 đai</t>
  </si>
  <si>
    <t>HH-49B-010</t>
  </si>
  <si>
    <t xml:space="preserve">Tiếp địa lưu động hạ thế 4x0.5m dây trần </t>
  </si>
  <si>
    <t>HH-49B-011</t>
  </si>
  <si>
    <t>Tấm lưỡng kim đồng nhôm TP-C</t>
  </si>
  <si>
    <t>HH-49B-012</t>
  </si>
  <si>
    <t>Dây đồng lá mềm 400A dài 460</t>
  </si>
  <si>
    <t>Hộp</t>
  </si>
  <si>
    <t>HH-49B-013</t>
  </si>
  <si>
    <t>Bass nhỏ sứ đỡ tăng cường nhỏ</t>
  </si>
  <si>
    <t>HH-49B-014</t>
  </si>
  <si>
    <t>Bass lớn sứ đỡ tăng cường lớn</t>
  </si>
  <si>
    <t>HH-49B-015</t>
  </si>
  <si>
    <t>Ống chữa dây tưa 70</t>
  </si>
  <si>
    <t>HH-49B-016</t>
  </si>
  <si>
    <t>Ống chữa dây tưa 150</t>
  </si>
  <si>
    <t>HH-49B-017</t>
  </si>
  <si>
    <t>HH-49B-018</t>
  </si>
  <si>
    <t>Ty Pin post/Line post 24Kv- 35Kv, M20 dài 170mm, (londen vuông)</t>
  </si>
  <si>
    <t>HH-49B-019</t>
  </si>
  <si>
    <t xml:space="preserve">Ống nối ON - Cu 38mm2 </t>
  </si>
  <si>
    <t>HH-49B-020</t>
  </si>
  <si>
    <t xml:space="preserve">Ống nối ON - Cu 185mm2 </t>
  </si>
  <si>
    <t>HH-49B-021</t>
  </si>
  <si>
    <t>Cosse ép đồng 120 1 Lổ - dài 94mm</t>
  </si>
  <si>
    <t>HH-49B-022</t>
  </si>
  <si>
    <t>Cosse ép đồng 150 1 Lổ - dài 83mm</t>
  </si>
  <si>
    <t>HH-49B-023</t>
  </si>
  <si>
    <t>Cosse ép đồng 150 1 Lổ - dài 99mm</t>
  </si>
  <si>
    <t>HH-49B-024</t>
  </si>
  <si>
    <t>Cosse ép đồng 300 1 Lổ - dài 96mm</t>
  </si>
  <si>
    <t>HH-49B-025</t>
  </si>
  <si>
    <t>Cosse ép đồng 400  1 lổ</t>
  </si>
  <si>
    <t>HH-49B-026</t>
  </si>
  <si>
    <t>Cosse ép đồng 35 2 Lổ - dài 100mm</t>
  </si>
  <si>
    <t>HH-49B-027</t>
  </si>
  <si>
    <t>Cosse ép đồng 50 2 Lổ - dài 115mm</t>
  </si>
  <si>
    <t>HH-49B-028</t>
  </si>
  <si>
    <t>Cosse ép đồng 70 2 Lổ - dài 125mm</t>
  </si>
  <si>
    <t>HH-49B-029</t>
  </si>
  <si>
    <t>Cosse ép đồng 95 2 Lổ - dài 131mm</t>
  </si>
  <si>
    <t>HH-49B-030</t>
  </si>
  <si>
    <t>Cosse ép đồng 120 2 Lổ - dài 124mm</t>
  </si>
  <si>
    <t>HH-49B-031</t>
  </si>
  <si>
    <t>Cosse ép đồng 150 2 Lổ - dài 144mm</t>
  </si>
  <si>
    <t>HH-49B-032</t>
  </si>
  <si>
    <t>Cosse ép đồng 300  2 lổ</t>
  </si>
  <si>
    <t>HH-49B-033</t>
  </si>
  <si>
    <t>Cosse ép đồng 400  2 lổ</t>
  </si>
  <si>
    <t>HH-49B-034</t>
  </si>
  <si>
    <t>Cosse ép đồng 500  2 lổ</t>
  </si>
  <si>
    <t>HH-49B-035</t>
  </si>
  <si>
    <t>Phí in chữ</t>
  </si>
  <si>
    <t>HH-49B-036</t>
  </si>
  <si>
    <t xml:space="preserve">Thùng giấy 40 x 29 x 36,5 (5 lớp) pinpost 24Kv - 838 </t>
  </si>
  <si>
    <t>HH-49B-048</t>
  </si>
  <si>
    <t>HH-50B-030</t>
  </si>
  <si>
    <t>Cosse ép Cu 150mm2 - N dài 119mm, lỗ phi 19, bản cực dày 8mm, chiều dài ép dây 70mm</t>
  </si>
  <si>
    <t>HH-50B-103</t>
  </si>
  <si>
    <t>Giáp buộc đầu sứ đơn composite PTT1202, FC (Dây bọc 5.5mm, 35 - 50)</t>
  </si>
  <si>
    <t>HH-50B-105</t>
  </si>
  <si>
    <t>Giáp buộc đầu sứ đơn composite PTT1373,FC (Dây bọc 5.5mm, 240 )</t>
  </si>
  <si>
    <t>HH-50B-121</t>
  </si>
  <si>
    <t>Giáp níu ACD2895, FC (Dây bọc 5.5mm, 150)</t>
  </si>
  <si>
    <t xml:space="preserve">HH-99B-177 </t>
  </si>
  <si>
    <t xml:space="preserve">Giáp buộc đầu sứ đôi composite PDLT2175, FC ( Dây bọc 5.5mm, 35 - 50 ) </t>
  </si>
  <si>
    <t>HH-23B-036</t>
  </si>
  <si>
    <t xml:space="preserve">Hộp phân phối nhỏ 6 cực, thanh chống nắp, thanh pha bằng đồng lá, lắp  4 cosse ép Cu 50 boulon  lục giác M8, 6 cosse ép Cu 25,  in chữ </t>
  </si>
  <si>
    <t>HH-04B-003</t>
  </si>
  <si>
    <t>2 londel kẹp dây dùng cho LA</t>
  </si>
  <si>
    <t>HH-07B-012</t>
  </si>
  <si>
    <t>Bộ khớp nối DS indoor dài 1.7 mét</t>
  </si>
  <si>
    <t>HH-06B-058</t>
  </si>
  <si>
    <t>DS 3P-630A - 24Kv-150 KV BIL, OD, Polymer, 2 phương, lắp trên 2 trụ (tâm 1.3m)</t>
  </si>
  <si>
    <t>HH-50B-020</t>
  </si>
  <si>
    <t>Hộp 1 điện kế cơ, 3 pha - Compositer</t>
  </si>
  <si>
    <t>HH-17B-027</t>
  </si>
  <si>
    <t>Busbar dùng cho MCCB 3 cực 800A, TS800N</t>
  </si>
  <si>
    <t>HH-49B-037</t>
  </si>
  <si>
    <t>Ty khóa + bass L hộp 2.4.6</t>
  </si>
  <si>
    <t>PA-47B-010</t>
  </si>
  <si>
    <t>Giáp buộc lõi thép SDLT 3140-C dùng cho dây bọc các điện đường kinh dây dẫn 30,9-37,5mm</t>
  </si>
  <si>
    <t>HH-06B-061</t>
  </si>
  <si>
    <t>Tấm lưỡng kim đồng nhôm 80x40 không khoan lỗ</t>
  </si>
  <si>
    <t>HH-20B-013</t>
  </si>
  <si>
    <t>Bar tiếp địa nhôm 25-16  dạng chữ H</t>
  </si>
  <si>
    <t>HH-19B-007</t>
  </si>
  <si>
    <t>Nối bọc trung thế 70-240, vỏ cách điện dày 7-12mm, tiếp địa</t>
  </si>
  <si>
    <t>HH-09B-011</t>
  </si>
  <si>
    <t>Cách điện đỡ 24 kV, epoxy (Đúc ly tâm)</t>
  </si>
  <si>
    <t>HH-09B-016</t>
  </si>
  <si>
    <t>Chuỗi treo 35 kV - 120 kN, polymer (sử dụng cho LTD 800A - 38,5kV - 200kV BIL - 120kN)</t>
  </si>
  <si>
    <t>HH-20B-004</t>
  </si>
  <si>
    <t xml:space="preserve">Khoá néo ép dây AC/ XLPE- 70mm2 </t>
  </si>
  <si>
    <t>HH-20B-006</t>
  </si>
  <si>
    <t xml:space="preserve">Khoá néo ép dây AC/ XLPE- 95mm2 </t>
  </si>
  <si>
    <t>HH-20B-010</t>
  </si>
  <si>
    <t>Khóa néo ép dây AC/XLPE- 120mm2</t>
  </si>
  <si>
    <t>HH-40B-143</t>
  </si>
  <si>
    <t xml:space="preserve">Cosse ép Cu 25mm2-N dài 45mm chiều dài ép dây 15mm (lỗ phi 12.5) </t>
  </si>
  <si>
    <t>HH-18B-008</t>
  </si>
  <si>
    <t>Kẹp ngừng ABC 4 x (50-120)mm2 dài 410 mm, thanh thép dày 4mm, không khoan lỗ ovan, lắp boulon 14 x 50</t>
  </si>
  <si>
    <t>HH-18B-009</t>
  </si>
  <si>
    <t>Kẹp ngừng ABC 4 x (50-95)mm2 dài 410 mm, thanh thép dày 4mm, không khoan lỗ ovan, lắp boulon 14 x 50</t>
  </si>
  <si>
    <t>HH-27B-051</t>
  </si>
  <si>
    <t>Hộp 6 điện kế cơ, 1 pha - Compositer (boulon vis xi niken), 2 cửa thao tác</t>
  </si>
  <si>
    <t>HH-27B-037</t>
  </si>
  <si>
    <t>Hộp 4 điện kế cơ, 1 pha - Compositer (loại nhỏ, boulon vis xi niken), 2 cửa thao tác</t>
  </si>
  <si>
    <t>HH-09B-099</t>
  </si>
  <si>
    <t>Cách điện đứng 24 kV - 780, polymer (không ty)</t>
  </si>
  <si>
    <t>HH-06B-069</t>
  </si>
  <si>
    <t>Sứ tịnh DS 3 pha 24KV có chén nhôm bao gồm boulon</t>
  </si>
  <si>
    <t>HH-06B-070</t>
  </si>
  <si>
    <t>Cụm bản cực trên của DS 3 pha</t>
  </si>
  <si>
    <t>HH-19B-013</t>
  </si>
  <si>
    <t>Nối bọ IPC trung thế 300, tiếp địa 7-12 mm</t>
  </si>
  <si>
    <t>PA-18A</t>
  </si>
  <si>
    <t>PA-18A-001</t>
  </si>
  <si>
    <t>PA-18A-002</t>
  </si>
  <si>
    <t>PA-18A-003</t>
  </si>
  <si>
    <t>PA-18A-004</t>
  </si>
  <si>
    <t>PA-18A-005</t>
  </si>
  <si>
    <t>PA-18A-006</t>
  </si>
  <si>
    <t>PA-18A-007</t>
  </si>
  <si>
    <t>PA-18A-008</t>
  </si>
  <si>
    <t>PA-18A-009</t>
  </si>
  <si>
    <t>PA-18A-010</t>
  </si>
  <si>
    <t>PA-18A-011</t>
  </si>
  <si>
    <t>PA-18A-012</t>
  </si>
  <si>
    <t>PA-18A-013</t>
  </si>
  <si>
    <t>PA-18A-014</t>
  </si>
  <si>
    <t>PA-18A-015</t>
  </si>
  <si>
    <t>PA-18A-016</t>
  </si>
  <si>
    <t>PA-18A-017</t>
  </si>
  <si>
    <t>PA-18A-018</t>
  </si>
  <si>
    <t>PA-19A</t>
  </si>
  <si>
    <t>PA-19A-001</t>
  </si>
  <si>
    <t>PA-19A-002</t>
  </si>
  <si>
    <t>PA-19A-003</t>
  </si>
  <si>
    <t>PA-19A-004</t>
  </si>
  <si>
    <t>PA-19A-005</t>
  </si>
  <si>
    <t>PA-19A-006</t>
  </si>
  <si>
    <t>PA-19A-007</t>
  </si>
  <si>
    <t>PA-19A-008</t>
  </si>
  <si>
    <t>PA-19A-009</t>
  </si>
  <si>
    <t>PA-19A-010</t>
  </si>
  <si>
    <t>PA-19A-011</t>
  </si>
  <si>
    <t>PA-19A-012</t>
  </si>
  <si>
    <t>PA-19A-013</t>
  </si>
  <si>
    <t>PA-19A-014</t>
  </si>
  <si>
    <t>PA-19A-015</t>
  </si>
  <si>
    <t>PA-19A-016</t>
  </si>
  <si>
    <t>PA-19A-017</t>
  </si>
  <si>
    <t>PA-19A-018</t>
  </si>
  <si>
    <t>PA-19A-019</t>
  </si>
  <si>
    <t>PA-19A-020</t>
  </si>
  <si>
    <t>PA-19A-021</t>
  </si>
  <si>
    <t>PA-19A-022</t>
  </si>
  <si>
    <t>PA-19A-023</t>
  </si>
  <si>
    <t>PA-19A-024</t>
  </si>
  <si>
    <t>PA-19A-025</t>
  </si>
  <si>
    <t>PA-19A-026</t>
  </si>
  <si>
    <t>PA-19A-027</t>
  </si>
  <si>
    <t>PA-19A-028</t>
  </si>
  <si>
    <t>PA-19A-029</t>
  </si>
  <si>
    <t>PA-19A-030</t>
  </si>
  <si>
    <t>PA-19A-031</t>
  </si>
  <si>
    <t>PA-19A-032</t>
  </si>
  <si>
    <t>PA-19A-033</t>
  </si>
  <si>
    <t>PA-19A-034</t>
  </si>
  <si>
    <t>PA-19A-035</t>
  </si>
  <si>
    <t>PA-19A-036</t>
  </si>
  <si>
    <t>PA-19A-037</t>
  </si>
  <si>
    <t>PA-19A-038</t>
  </si>
  <si>
    <t>PA-19A-039</t>
  </si>
  <si>
    <t>PA-19A-040</t>
  </si>
  <si>
    <t>PA-19A-041</t>
  </si>
  <si>
    <t>PA-19A-042</t>
  </si>
  <si>
    <t>PA-19A-043</t>
  </si>
  <si>
    <t>PA-19A-044</t>
  </si>
  <si>
    <t>PA-19A-045</t>
  </si>
  <si>
    <t>PA-20A</t>
  </si>
  <si>
    <t>PA-20A-001</t>
  </si>
  <si>
    <t>PA-20A-002</t>
  </si>
  <si>
    <t>PA-20A-003</t>
  </si>
  <si>
    <t>PA-20A-004</t>
  </si>
  <si>
    <t>PA-20A-005</t>
  </si>
  <si>
    <t>PA-20A-006</t>
  </si>
  <si>
    <t>PA-20A-007</t>
  </si>
  <si>
    <t>PA-20A-008</t>
  </si>
  <si>
    <t>PA-20A-009</t>
  </si>
  <si>
    <t>PA-20A-010</t>
  </si>
  <si>
    <t>PA-20A-011</t>
  </si>
  <si>
    <t>PA-20A-012</t>
  </si>
  <si>
    <t>PA-20A-013</t>
  </si>
  <si>
    <t>PA-20A-014</t>
  </si>
  <si>
    <t>PA-20A-015</t>
  </si>
  <si>
    <t>PA-20A-016</t>
  </si>
  <si>
    <t>PA-20A-017</t>
  </si>
  <si>
    <t>PA-20A-018</t>
  </si>
  <si>
    <t>PA-20A-019</t>
  </si>
  <si>
    <t>PA-20A-020</t>
  </si>
  <si>
    <t>PA-21A</t>
  </si>
  <si>
    <t>PA-21A-001</t>
  </si>
  <si>
    <t>PA-21A-002</t>
  </si>
  <si>
    <t>PA-21A-003</t>
  </si>
  <si>
    <t>PA-21A-004</t>
  </si>
  <si>
    <t>PA-21A-005</t>
  </si>
  <si>
    <t>PA-21A-006</t>
  </si>
  <si>
    <t>PA-21A-007</t>
  </si>
  <si>
    <t>PA-21A-008</t>
  </si>
  <si>
    <t>PA-21A-009</t>
  </si>
  <si>
    <t>PA-21A-010</t>
  </si>
  <si>
    <t>PA-21A-011</t>
  </si>
  <si>
    <t>PA-21A-012</t>
  </si>
  <si>
    <t>PA-22A</t>
  </si>
  <si>
    <t>PA-23A</t>
  </si>
  <si>
    <t>PA-23A-001</t>
  </si>
  <si>
    <t>PA-23A-002</t>
  </si>
  <si>
    <t>PA-23A-003</t>
  </si>
  <si>
    <t>PA-23A-004</t>
  </si>
  <si>
    <t>PA-23A-005</t>
  </si>
  <si>
    <t>PA-23A-006</t>
  </si>
  <si>
    <t>PA-23A-007</t>
  </si>
  <si>
    <t>PA-23A-008</t>
  </si>
  <si>
    <t>PA-23A-009</t>
  </si>
  <si>
    <t>PA-23A-010</t>
  </si>
  <si>
    <t>PA-23A-011</t>
  </si>
  <si>
    <t>PA-23A-012</t>
  </si>
  <si>
    <t>PA-23A-013</t>
  </si>
  <si>
    <t>PA-23A-014</t>
  </si>
  <si>
    <t>PA-24A</t>
  </si>
  <si>
    <t>PA-24A-001</t>
  </si>
  <si>
    <t>PA-24A-002</t>
  </si>
  <si>
    <t>PA-24A-003</t>
  </si>
  <si>
    <t>PA-24A-004</t>
  </si>
  <si>
    <t>PA-24A-005</t>
  </si>
  <si>
    <t>PA-24A-006</t>
  </si>
  <si>
    <t>PA-24A-007</t>
  </si>
  <si>
    <t>PA-24A-008</t>
  </si>
  <si>
    <t>PA-24A-009</t>
  </si>
  <si>
    <t>PA-24A-010</t>
  </si>
  <si>
    <t>PA-24A-011</t>
  </si>
  <si>
    <t>PA-24A-012</t>
  </si>
  <si>
    <t>PA-24A-013</t>
  </si>
  <si>
    <t>PA-24A-014</t>
  </si>
  <si>
    <t>PA-25A</t>
  </si>
  <si>
    <t>PA-25A-001</t>
  </si>
  <si>
    <t>PA-25A-002</t>
  </si>
  <si>
    <t>PA-25A-003</t>
  </si>
  <si>
    <t>PA-25A-004</t>
  </si>
  <si>
    <t>PA-25A-005</t>
  </si>
  <si>
    <t>PA-25A-006</t>
  </si>
  <si>
    <t>PA-25A-007</t>
  </si>
  <si>
    <t>PA-25A-008</t>
  </si>
  <si>
    <t>PA-25A-009</t>
  </si>
  <si>
    <t>PA-25A-010</t>
  </si>
  <si>
    <t>PA-26A</t>
  </si>
  <si>
    <t>PA-26A-001</t>
  </si>
  <si>
    <t>PA-26A-002</t>
  </si>
  <si>
    <t>PA-26A-003</t>
  </si>
  <si>
    <t>PA-26A-004</t>
  </si>
  <si>
    <t>PA-26A-005</t>
  </si>
  <si>
    <t>PA-26A-006</t>
  </si>
  <si>
    <t>PA-26A-007</t>
  </si>
  <si>
    <t>PA-26A-008</t>
  </si>
  <si>
    <t>PA-26A-009</t>
  </si>
  <si>
    <t>PA-26A-010</t>
  </si>
  <si>
    <t>PA-26A-011</t>
  </si>
  <si>
    <t>PA-26A-012</t>
  </si>
  <si>
    <t>PA-26A-013</t>
  </si>
  <si>
    <t>PA-26A-014</t>
  </si>
  <si>
    <t>PA-26A-015</t>
  </si>
  <si>
    <t>PA-26A-016</t>
  </si>
  <si>
    <t>PA-26A-017</t>
  </si>
  <si>
    <t>PA-26A-018</t>
  </si>
  <si>
    <t>PA-27A</t>
  </si>
  <si>
    <t>PA-27A-001</t>
  </si>
  <si>
    <t>PA-27A-002</t>
  </si>
  <si>
    <t>PA-27A-003</t>
  </si>
  <si>
    <t>PA-27A-004</t>
  </si>
  <si>
    <t>PA-27A-005</t>
  </si>
  <si>
    <t>PA-27A-006</t>
  </si>
  <si>
    <t>PA-27A-007</t>
  </si>
  <si>
    <t>PA-27A-008</t>
  </si>
  <si>
    <t>PA-27A-009</t>
  </si>
  <si>
    <t>PA-27A-010</t>
  </si>
  <si>
    <t>PA-27A-011</t>
  </si>
  <si>
    <t>PA-27A-012</t>
  </si>
  <si>
    <t>PA-27A-013</t>
  </si>
  <si>
    <t>PA-27A-014</t>
  </si>
  <si>
    <t>PA-27A-015</t>
  </si>
  <si>
    <t>PA-27A-016</t>
  </si>
  <si>
    <t>PA-27A-017</t>
  </si>
  <si>
    <t>PA-27A-018</t>
  </si>
  <si>
    <t>PA-27A-019</t>
  </si>
  <si>
    <t>PA-27A-020</t>
  </si>
  <si>
    <t>PA-27A-021</t>
  </si>
  <si>
    <t>PA-27A-022</t>
  </si>
  <si>
    <t>PA-27A-023</t>
  </si>
  <si>
    <t>PA-27A-024</t>
  </si>
  <si>
    <t>PA-27A-025</t>
  </si>
  <si>
    <t>PA-27A-026</t>
  </si>
  <si>
    <t>PA-27A-027</t>
  </si>
  <si>
    <t>PA-28A</t>
  </si>
  <si>
    <t>PA-28A-001</t>
  </si>
  <si>
    <t>PA-28A-002</t>
  </si>
  <si>
    <t>PA-28A-003</t>
  </si>
  <si>
    <t>PA-28A-004</t>
  </si>
  <si>
    <t>PA-28A-005</t>
  </si>
  <si>
    <t>PA-28A-006</t>
  </si>
  <si>
    <t>PA-28A-007</t>
  </si>
  <si>
    <t>PA-28A-008</t>
  </si>
  <si>
    <t>PA-28A-009</t>
  </si>
  <si>
    <t>PA-28A-010</t>
  </si>
  <si>
    <t>PA-28A-011</t>
  </si>
  <si>
    <t>PA-28A-012</t>
  </si>
  <si>
    <t>PA-28A-013</t>
  </si>
  <si>
    <t>PA-28A-014</t>
  </si>
  <si>
    <t>PA-28A-015</t>
  </si>
  <si>
    <t>PA-28A-016</t>
  </si>
  <si>
    <t>PA-28A-017</t>
  </si>
  <si>
    <t>PA-28A-018</t>
  </si>
  <si>
    <t>PA-28A-019</t>
  </si>
  <si>
    <t>PA-28A-020</t>
  </si>
  <si>
    <t>PA-28A-021</t>
  </si>
  <si>
    <t>PA-28A-022</t>
  </si>
  <si>
    <t>PA-28A-023</t>
  </si>
  <si>
    <t>PA-28A-024</t>
  </si>
  <si>
    <t>PA-28A-025</t>
  </si>
  <si>
    <t>PA-28A-026</t>
  </si>
  <si>
    <t>PA-29A</t>
  </si>
  <si>
    <t>PA-29A-001</t>
  </si>
  <si>
    <t>PA-29A-002</t>
  </si>
  <si>
    <t>PA-29A-003</t>
  </si>
  <si>
    <t>PA-29A-004</t>
  </si>
  <si>
    <t>PA-29A-005</t>
  </si>
  <si>
    <t>PA-29A-006</t>
  </si>
  <si>
    <t>PA-29A-007</t>
  </si>
  <si>
    <t>PA-30A</t>
  </si>
  <si>
    <t>PA-30A-001</t>
  </si>
  <si>
    <t>PA-30A-002</t>
  </si>
  <si>
    <t>PA-30A-003</t>
  </si>
  <si>
    <t>PA-30A-004</t>
  </si>
  <si>
    <t>PA-30A-005</t>
  </si>
  <si>
    <t>PA-30A-006</t>
  </si>
  <si>
    <t>PA-30A-007</t>
  </si>
  <si>
    <t>PA-30A-008</t>
  </si>
  <si>
    <t>PA-30A-009</t>
  </si>
  <si>
    <t>PA-30A-010</t>
  </si>
  <si>
    <t>PA-30A-011</t>
  </si>
  <si>
    <t>PA-30A-012</t>
  </si>
  <si>
    <t>PA-30A-013</t>
  </si>
  <si>
    <t>PA-30A-014</t>
  </si>
  <si>
    <t>PA-30A-015</t>
  </si>
  <si>
    <t>PA-30A-016</t>
  </si>
  <si>
    <t>PA-30A-017</t>
  </si>
  <si>
    <t>PA-30A-018</t>
  </si>
  <si>
    <t>PA-30A-019</t>
  </si>
  <si>
    <t>PA-30A-020</t>
  </si>
  <si>
    <t>PA-30A-021</t>
  </si>
  <si>
    <t>PA-30A-022</t>
  </si>
  <si>
    <t>PA-30A-023</t>
  </si>
  <si>
    <t>PA-30A-024</t>
  </si>
  <si>
    <t>PA-30A-025</t>
  </si>
  <si>
    <t>PA-30A-026</t>
  </si>
  <si>
    <t>PA-30A-027</t>
  </si>
  <si>
    <t>PA-30A-028</t>
  </si>
  <si>
    <t>PA-30A-029</t>
  </si>
  <si>
    <t>PA-30A-030</t>
  </si>
  <si>
    <t>PA-30A-031</t>
  </si>
  <si>
    <t>PA-30A-032</t>
  </si>
  <si>
    <t>PA-30A-033</t>
  </si>
  <si>
    <t>PA-30A-034</t>
  </si>
  <si>
    <t>PA-30A-035</t>
  </si>
  <si>
    <t>PA-30A-036</t>
  </si>
  <si>
    <t>PA-30A-037</t>
  </si>
  <si>
    <t>PA-30A-038</t>
  </si>
  <si>
    <t>PA-30A-039</t>
  </si>
  <si>
    <t>PA-30A-040</t>
  </si>
  <si>
    <t>PA-30A-041</t>
  </si>
  <si>
    <t>PA-30A-042</t>
  </si>
  <si>
    <t>PA-30A-043</t>
  </si>
  <si>
    <t>PA-30A-044</t>
  </si>
  <si>
    <t>PA-30A-045</t>
  </si>
  <si>
    <t>PA-30A-046</t>
  </si>
  <si>
    <t>PA-30A-047</t>
  </si>
  <si>
    <t>PA-30A-048</t>
  </si>
  <si>
    <t>PA-30A-049</t>
  </si>
  <si>
    <t>PA-30A-050</t>
  </si>
  <si>
    <t>PA-30A-051</t>
  </si>
  <si>
    <t>PA-30A-052</t>
  </si>
  <si>
    <t>PA-30A-053</t>
  </si>
  <si>
    <t>PA-30A-054</t>
  </si>
  <si>
    <t>PA-30A-055</t>
  </si>
  <si>
    <t>PA-30A-056</t>
  </si>
  <si>
    <t>PA-30A-057</t>
  </si>
  <si>
    <t>PA-30A-058</t>
  </si>
  <si>
    <t>PA-30A-059</t>
  </si>
  <si>
    <t>PA-30A-060</t>
  </si>
  <si>
    <t>PA-30A-061</t>
  </si>
  <si>
    <t>PA-30A-062</t>
  </si>
  <si>
    <t>PA-30A-063</t>
  </si>
  <si>
    <t>PA-30A-064</t>
  </si>
  <si>
    <t>PA-30A-065</t>
  </si>
  <si>
    <t>PA-30A-066</t>
  </si>
  <si>
    <t>PA-30A-067</t>
  </si>
  <si>
    <t>PA-30A-068</t>
  </si>
  <si>
    <t>PA-30A-069</t>
  </si>
  <si>
    <t>PA-30A-070</t>
  </si>
  <si>
    <t>PA-30A-071</t>
  </si>
  <si>
    <t>PA-31A</t>
  </si>
  <si>
    <t>PA-31A-001</t>
  </si>
  <si>
    <t>PA-31A-002</t>
  </si>
  <si>
    <t>PA-31A-003</t>
  </si>
  <si>
    <t>PA-31A-004</t>
  </si>
  <si>
    <t>PA-31A-005</t>
  </si>
  <si>
    <t>PA-31A-006</t>
  </si>
  <si>
    <t>PA-31A-007</t>
  </si>
  <si>
    <t>PA-31A-008</t>
  </si>
  <si>
    <t>PA-31A-009</t>
  </si>
  <si>
    <t>PA-31A-010</t>
  </si>
  <si>
    <t>PA-31A-011</t>
  </si>
  <si>
    <t>PA-31A-012</t>
  </si>
  <si>
    <t>PA-31A-013</t>
  </si>
  <si>
    <t>PA-31A-014</t>
  </si>
  <si>
    <t>PA-31A-015</t>
  </si>
  <si>
    <t>PA-31A-016</t>
  </si>
  <si>
    <t>PA-31A-017</t>
  </si>
  <si>
    <t>PA-31A-018</t>
  </si>
  <si>
    <t>PA-31A-019</t>
  </si>
  <si>
    <t>PA-31A-020</t>
  </si>
  <si>
    <t>PA-31A-021</t>
  </si>
  <si>
    <t>PA-31A-022</t>
  </si>
  <si>
    <t>PA-31A-023</t>
  </si>
  <si>
    <t>PA-31A-024</t>
  </si>
  <si>
    <t>PA-31A-025</t>
  </si>
  <si>
    <t>PA-31A-026</t>
  </si>
  <si>
    <t>PA-31A-027</t>
  </si>
  <si>
    <t>PA-31A-028</t>
  </si>
  <si>
    <t>PA-31A-029</t>
  </si>
  <si>
    <t>PA-31A-030</t>
  </si>
  <si>
    <t>PA-31A-031</t>
  </si>
  <si>
    <t>PA-31A-032</t>
  </si>
  <si>
    <t>PA-31A-033</t>
  </si>
  <si>
    <t>PA-31A-034</t>
  </si>
  <si>
    <t>PA-31A-035</t>
  </si>
  <si>
    <t>PA-31A-036</t>
  </si>
  <si>
    <t>PA-31A-037</t>
  </si>
  <si>
    <t>PA-31A-038</t>
  </si>
  <si>
    <t>PA-31A-039</t>
  </si>
  <si>
    <t>PA-31A-040</t>
  </si>
  <si>
    <t>PA-31A-041</t>
  </si>
  <si>
    <t>PA-31A-042</t>
  </si>
  <si>
    <t>PA-31A-043</t>
  </si>
  <si>
    <t>PA-31A-044</t>
  </si>
  <si>
    <t>PA-31A-045</t>
  </si>
  <si>
    <t>PA-31A-046</t>
  </si>
  <si>
    <t>PA-31A-047</t>
  </si>
  <si>
    <t>PA-31A-048</t>
  </si>
  <si>
    <t>PA-32A</t>
  </si>
  <si>
    <t>PA-32A-001</t>
  </si>
  <si>
    <t>PA-32A-002</t>
  </si>
  <si>
    <t>PA-32A-003</t>
  </si>
  <si>
    <t>PA-32A-004</t>
  </si>
  <si>
    <t>PA-32A-005</t>
  </si>
  <si>
    <t>PA-32A-006</t>
  </si>
  <si>
    <t>PA-32A-007</t>
  </si>
  <si>
    <t>PA-32A-008</t>
  </si>
  <si>
    <t>PA-32A-009</t>
  </si>
  <si>
    <t>PA-32A-010</t>
  </si>
  <si>
    <t>PA-32A-011</t>
  </si>
  <si>
    <t>PA-32A-012</t>
  </si>
  <si>
    <t>PA-32A-013</t>
  </si>
  <si>
    <t>PA-32A-014</t>
  </si>
  <si>
    <t>PA-33A</t>
  </si>
  <si>
    <t>PA-33A-001</t>
  </si>
  <si>
    <t>PA-33A-002</t>
  </si>
  <si>
    <t>PA-33A-003</t>
  </si>
  <si>
    <t>PA-33A-004</t>
  </si>
  <si>
    <t>PA-33A-005</t>
  </si>
  <si>
    <t>PA-33A-006</t>
  </si>
  <si>
    <t>PA-33A-007</t>
  </si>
  <si>
    <t>PA-33A-008</t>
  </si>
  <si>
    <t>PA-33A-009</t>
  </si>
  <si>
    <t>PA-33A-010</t>
  </si>
  <si>
    <t>PA-34A</t>
  </si>
  <si>
    <t>PA-34A-001</t>
  </si>
  <si>
    <t>PA-34A-002</t>
  </si>
  <si>
    <t>PA-34A-003</t>
  </si>
  <si>
    <t>PA-34A-004</t>
  </si>
  <si>
    <t>PA-34A-005</t>
  </si>
  <si>
    <t>PA-34A-006</t>
  </si>
  <si>
    <t>PA-34A-007</t>
  </si>
  <si>
    <t>PA-34A-008</t>
  </si>
  <si>
    <t>PA-34A-009</t>
  </si>
  <si>
    <t>PA-34A-010</t>
  </si>
  <si>
    <t>PA-34A-011</t>
  </si>
  <si>
    <t>PA-35A</t>
  </si>
  <si>
    <t>PA-35A-001</t>
  </si>
  <si>
    <t>PA-35A-002</t>
  </si>
  <si>
    <t>PA-35A-003</t>
  </si>
  <si>
    <t>PA-35A-004</t>
  </si>
  <si>
    <t>PA-35A-005</t>
  </si>
  <si>
    <t>PA-35A-006</t>
  </si>
  <si>
    <t>PA-35A-007</t>
  </si>
  <si>
    <t>PA-36A</t>
  </si>
  <si>
    <t>PA-36A-001</t>
  </si>
  <si>
    <t>PA-36A-002</t>
  </si>
  <si>
    <t>PA-36A-003</t>
  </si>
  <si>
    <t>PA-36A-004</t>
  </si>
  <si>
    <t>PA-36A-005</t>
  </si>
  <si>
    <t>PA-36A-006</t>
  </si>
  <si>
    <t>PA-36A-007</t>
  </si>
  <si>
    <t>PA-36A-008</t>
  </si>
  <si>
    <t>PA-36A-009</t>
  </si>
  <si>
    <t>PA-36A-010</t>
  </si>
  <si>
    <t>PA-36A-011</t>
  </si>
  <si>
    <t>PA-37A</t>
  </si>
  <si>
    <t>PA-37A-001</t>
  </si>
  <si>
    <t>PA-37A-002</t>
  </si>
  <si>
    <t>PA-37A-003</t>
  </si>
  <si>
    <t>PA-37A-004</t>
  </si>
  <si>
    <t>PA-37A-005</t>
  </si>
  <si>
    <t>PA-37A-006</t>
  </si>
  <si>
    <t>PA-37A-007</t>
  </si>
  <si>
    <t>PA-37A-008</t>
  </si>
  <si>
    <t>PA-37A-009</t>
  </si>
  <si>
    <t>PA-37A-010</t>
  </si>
  <si>
    <t>PA-38A</t>
  </si>
  <si>
    <t>PA-38A-001</t>
  </si>
  <si>
    <t>PA-38A-002</t>
  </si>
  <si>
    <t>PA-38A-003</t>
  </si>
  <si>
    <t>PA-38A-004</t>
  </si>
  <si>
    <t>PA-38A-005</t>
  </si>
  <si>
    <t>PA-38A-006</t>
  </si>
  <si>
    <t>PA-38A-007</t>
  </si>
  <si>
    <t>PA-38A-008</t>
  </si>
  <si>
    <t>PA-38A-009</t>
  </si>
  <si>
    <t>PA-38A-010</t>
  </si>
  <si>
    <t>PA-38A-011</t>
  </si>
  <si>
    <t>PA-39A</t>
  </si>
  <si>
    <t>PA-39A-001</t>
  </si>
  <si>
    <t>PA-39A-002</t>
  </si>
  <si>
    <t>PA-39A-003</t>
  </si>
  <si>
    <t>PA-39A-004</t>
  </si>
  <si>
    <t>PA-39A-005</t>
  </si>
  <si>
    <t>PA-39A-006</t>
  </si>
  <si>
    <t>PA-39A-007</t>
  </si>
  <si>
    <t>PA-40A</t>
  </si>
  <si>
    <t>PA-40A-001</t>
  </si>
  <si>
    <t>PA-40A-002</t>
  </si>
  <si>
    <t>PA-40A-003</t>
  </si>
  <si>
    <t>PA-40A-004</t>
  </si>
  <si>
    <t>PA-40A-005</t>
  </si>
  <si>
    <t>PA-40A-006</t>
  </si>
  <si>
    <t>PA-40A-007</t>
  </si>
  <si>
    <t>PA-40A-008</t>
  </si>
  <si>
    <t>PA-40A-009</t>
  </si>
  <si>
    <t>PA-40A-010</t>
  </si>
  <si>
    <t>PA-40A-011</t>
  </si>
  <si>
    <t>PA-40A-012</t>
  </si>
  <si>
    <t>PA-40A-013</t>
  </si>
  <si>
    <t>PA-40A-014</t>
  </si>
  <si>
    <t>PA-40A-015</t>
  </si>
  <si>
    <t>PA-40A-016</t>
  </si>
  <si>
    <t>PA-40A-017</t>
  </si>
  <si>
    <t>PA-40A-018</t>
  </si>
  <si>
    <t>PA-40A-019</t>
  </si>
  <si>
    <t>PA-40A-020</t>
  </si>
  <si>
    <t>PA-40A-021</t>
  </si>
  <si>
    <t>PA-40A-022</t>
  </si>
  <si>
    <t>PA-40A-023</t>
  </si>
  <si>
    <t>PA-40A-024</t>
  </si>
  <si>
    <t>PA-40A-025</t>
  </si>
  <si>
    <t>PA-40A-026</t>
  </si>
  <si>
    <t>PA-40A-027</t>
  </si>
  <si>
    <t>PA-40A-028</t>
  </si>
  <si>
    <t>PA-40A-029</t>
  </si>
  <si>
    <t>PA-40A-030</t>
  </si>
  <si>
    <t>PA-40A-031</t>
  </si>
  <si>
    <t>PA-40A-032</t>
  </si>
  <si>
    <t>PA-40A-033</t>
  </si>
  <si>
    <t>PA-40A-034</t>
  </si>
  <si>
    <t>PA-40A-035</t>
  </si>
  <si>
    <t>PA-40A-036</t>
  </si>
  <si>
    <t>PA-40A-037</t>
  </si>
  <si>
    <t>PA-40A-038</t>
  </si>
  <si>
    <t>PA-40A-039</t>
  </si>
  <si>
    <t>PA-40A-040</t>
  </si>
  <si>
    <t>PA-40A-041</t>
  </si>
  <si>
    <t>PA-40A-042</t>
  </si>
  <si>
    <t>PA-40A-043</t>
  </si>
  <si>
    <t>PA-40A-044</t>
  </si>
  <si>
    <t>PA-40A-045</t>
  </si>
  <si>
    <t>PA-40A-046</t>
  </si>
  <si>
    <t>PA-40A-047</t>
  </si>
  <si>
    <t>PA-40A-048</t>
  </si>
  <si>
    <t>PA-40A-049</t>
  </si>
  <si>
    <t>PA-40A-050</t>
  </si>
  <si>
    <t>PA-41A</t>
  </si>
  <si>
    <t>PA-41A-001</t>
  </si>
  <si>
    <t>PA-41A-002</t>
  </si>
  <si>
    <t>PA-41A-003</t>
  </si>
  <si>
    <t>PA-41A-004</t>
  </si>
  <si>
    <t>PA-41A-005</t>
  </si>
  <si>
    <t>PA-41A-006</t>
  </si>
  <si>
    <t>PA-41A-007</t>
  </si>
  <si>
    <t>PA-41A-008</t>
  </si>
  <si>
    <t>PA-41A-009</t>
  </si>
  <si>
    <t>PA-41A-010</t>
  </si>
  <si>
    <t>PA-41A-011</t>
  </si>
  <si>
    <t>PA-41A-012</t>
  </si>
  <si>
    <t>PA-41A-013</t>
  </si>
  <si>
    <t>PA-41A-014</t>
  </si>
  <si>
    <t>PA-41A-015</t>
  </si>
  <si>
    <t>PA-41A-016</t>
  </si>
  <si>
    <t>PA-41A-017</t>
  </si>
  <si>
    <t>PA-41A-018</t>
  </si>
  <si>
    <t>PA-41A-019</t>
  </si>
  <si>
    <t>PA-41A-020</t>
  </si>
  <si>
    <t>PA-42A</t>
  </si>
  <si>
    <t>PA-42A-001</t>
  </si>
  <si>
    <t>PA-42A-002</t>
  </si>
  <si>
    <t>PA-42A-003</t>
  </si>
  <si>
    <t>PA-42A-004</t>
  </si>
  <si>
    <t>PA-42A-005</t>
  </si>
  <si>
    <t>PA-42A-006</t>
  </si>
  <si>
    <t>PA-42A-007</t>
  </si>
  <si>
    <t>PA-42A-008</t>
  </si>
  <si>
    <t>PA-42A-009</t>
  </si>
  <si>
    <t>PA-42A-010</t>
  </si>
  <si>
    <t>PA-42A-011</t>
  </si>
  <si>
    <t>PA-42A-012</t>
  </si>
  <si>
    <t>PA-42A-013</t>
  </si>
  <si>
    <t>PA-42A-014</t>
  </si>
  <si>
    <t>PA-42A-015</t>
  </si>
  <si>
    <t>PA-42A-016</t>
  </si>
  <si>
    <t>PA-42A-017</t>
  </si>
  <si>
    <t>PA-42A-018</t>
  </si>
  <si>
    <t>PA-42A-019</t>
  </si>
  <si>
    <t>PA-42A-020</t>
  </si>
  <si>
    <t>PA-42A-021</t>
  </si>
  <si>
    <t>PA-43A</t>
  </si>
  <si>
    <t>PA-43A-001</t>
  </si>
  <si>
    <t>PA-43A-002</t>
  </si>
  <si>
    <t>PA-43A-003</t>
  </si>
  <si>
    <t>PA-43A-004</t>
  </si>
  <si>
    <t>PA-43A-005</t>
  </si>
  <si>
    <t>PA-43A-006</t>
  </si>
  <si>
    <t>PA-43A-007</t>
  </si>
  <si>
    <t>PA-43A-008</t>
  </si>
  <si>
    <t>PA-43A-009</t>
  </si>
  <si>
    <t>PA-43A-010</t>
  </si>
  <si>
    <t>PA-43A-011</t>
  </si>
  <si>
    <t>PA-43A-012</t>
  </si>
  <si>
    <t>PA-43A-013</t>
  </si>
  <si>
    <t>PA-43A-014</t>
  </si>
  <si>
    <t>PA-43A-015</t>
  </si>
  <si>
    <t>PA-43A-016</t>
  </si>
  <si>
    <t>PA-43A-017</t>
  </si>
  <si>
    <t>PA-43A-018</t>
  </si>
  <si>
    <t>PA-43A-019</t>
  </si>
  <si>
    <t>PA-43A-020</t>
  </si>
  <si>
    <t>PA-44A</t>
  </si>
  <si>
    <t>PA-44A-001</t>
  </si>
  <si>
    <t>PA-44A-002</t>
  </si>
  <si>
    <t>PA-44A-003</t>
  </si>
  <si>
    <t>PA-44A-004</t>
  </si>
  <si>
    <t>PA-44A-005</t>
  </si>
  <si>
    <t>PA-44A-006</t>
  </si>
  <si>
    <t>PA-44A-007</t>
  </si>
  <si>
    <t>PA-44A-008</t>
  </si>
  <si>
    <t>PA-44A-009</t>
  </si>
  <si>
    <t>PA-44A-010</t>
  </si>
  <si>
    <t>PA-45A</t>
  </si>
  <si>
    <t>PA-45A-001</t>
  </si>
  <si>
    <t>PA-45A-002</t>
  </si>
  <si>
    <t>PA-45A-003</t>
  </si>
  <si>
    <t>PA-45A-004</t>
  </si>
  <si>
    <t>PA-45A-005</t>
  </si>
  <si>
    <t>PA-45A-006</t>
  </si>
  <si>
    <t>PA-45A-007</t>
  </si>
  <si>
    <t>PA-45A-008</t>
  </si>
  <si>
    <t>PA-45A-009</t>
  </si>
  <si>
    <t>PA-45A-010</t>
  </si>
  <si>
    <t>PA-46A</t>
  </si>
  <si>
    <t>PA-46A-001</t>
  </si>
  <si>
    <t>PA-46A-002</t>
  </si>
  <si>
    <t>PA-46A-003</t>
  </si>
  <si>
    <t>PA-46A-004</t>
  </si>
  <si>
    <t>PA-46A-005</t>
  </si>
  <si>
    <t>PA-46A-006</t>
  </si>
  <si>
    <t>PA-46A-007</t>
  </si>
  <si>
    <t>PA-46A-008</t>
  </si>
  <si>
    <t>PA-46A-009</t>
  </si>
  <si>
    <t>PA-46A-010</t>
  </si>
  <si>
    <t>PA-47A</t>
  </si>
  <si>
    <t>PA-47A-001</t>
  </si>
  <si>
    <t>PA-47A-002</t>
  </si>
  <si>
    <t>PA-47A-003</t>
  </si>
  <si>
    <t>PA-47A-004</t>
  </si>
  <si>
    <t>PA-47A-005</t>
  </si>
  <si>
    <t>PA-47A-006</t>
  </si>
  <si>
    <t>PA-47A-007</t>
  </si>
  <si>
    <t>PA-47A-008</t>
  </si>
  <si>
    <t>PA-47A-009</t>
  </si>
  <si>
    <t>PA-47A-010</t>
  </si>
  <si>
    <t>PA-47A-011</t>
  </si>
  <si>
    <t>PA-47A-012</t>
  </si>
  <si>
    <t>PA-47A-013</t>
  </si>
  <si>
    <t>PA-47A-014</t>
  </si>
  <si>
    <t>PA-47A-015</t>
  </si>
  <si>
    <t>PA-47A-016</t>
  </si>
  <si>
    <t>PA-47A-017</t>
  </si>
  <si>
    <t>PA-47A-018</t>
  </si>
  <si>
    <t>PA-47A-019</t>
  </si>
  <si>
    <t>PA-47A-020</t>
  </si>
  <si>
    <t>PA-47A-021</t>
  </si>
  <si>
    <t>PA-47A-022</t>
  </si>
  <si>
    <t>PA-47A-023</t>
  </si>
  <si>
    <t>PA-47A-024</t>
  </si>
  <si>
    <t>PA-47A-025</t>
  </si>
  <si>
    <t>PA-47A-026</t>
  </si>
  <si>
    <t>PA-47A-027</t>
  </si>
  <si>
    <t>PA-47A-028</t>
  </si>
  <si>
    <t>PA-47A-029</t>
  </si>
  <si>
    <t>PA-47A-030</t>
  </si>
  <si>
    <t>PA-47A-031</t>
  </si>
  <si>
    <t>PA-47A-032</t>
  </si>
  <si>
    <t>PA-47A-033</t>
  </si>
  <si>
    <t>PA-47A-034</t>
  </si>
  <si>
    <t>PA-47A-035</t>
  </si>
  <si>
    <t>PA-47A-036</t>
  </si>
  <si>
    <t>PA-47A-037</t>
  </si>
  <si>
    <t>PA-47A-038</t>
  </si>
  <si>
    <t>PA-47A-039</t>
  </si>
  <si>
    <t>PA-47A-040</t>
  </si>
  <si>
    <t>PA-47A-041</t>
  </si>
  <si>
    <t>PA-47A-042</t>
  </si>
  <si>
    <t>PA-47A-043</t>
  </si>
  <si>
    <t>PA-47A-044</t>
  </si>
  <si>
    <t>PA-47A-045</t>
  </si>
  <si>
    <t>PA-47A-046</t>
  </si>
  <si>
    <t>PA-47A-047</t>
  </si>
  <si>
    <t>PA-47A-048</t>
  </si>
  <si>
    <t>PA-47A-049</t>
  </si>
  <si>
    <t>PA-47A-050</t>
  </si>
  <si>
    <t>PA-47A-051</t>
  </si>
  <si>
    <t>PA-47A-052</t>
  </si>
  <si>
    <t>PA-47A-053</t>
  </si>
  <si>
    <t>PA-47A-054</t>
  </si>
  <si>
    <t>PA-47A-055</t>
  </si>
  <si>
    <t>PA-47A-056</t>
  </si>
  <si>
    <t>PA-47A-057</t>
  </si>
  <si>
    <t>PA-47A-058</t>
  </si>
  <si>
    <t>PA-47A-059</t>
  </si>
  <si>
    <t>PA-47A-060</t>
  </si>
  <si>
    <t>PA-47A-061</t>
  </si>
  <si>
    <t>PA-47A-062</t>
  </si>
  <si>
    <t>PA-47A-063</t>
  </si>
  <si>
    <t>PA-47A-064</t>
  </si>
  <si>
    <t>PA-47A-065</t>
  </si>
  <si>
    <t>PA-47A-066</t>
  </si>
  <si>
    <t>PA-47A-067</t>
  </si>
  <si>
    <t>PA-47A-068</t>
  </si>
  <si>
    <t>PA-47A-069</t>
  </si>
  <si>
    <t>PA-47A-070</t>
  </si>
  <si>
    <t>PA-47A-071</t>
  </si>
  <si>
    <t>PA-47A-072</t>
  </si>
  <si>
    <t>PA-47A-073</t>
  </si>
  <si>
    <t>PA-47A-074</t>
  </si>
  <si>
    <t>PA-47A-075</t>
  </si>
  <si>
    <t>PA-47A-076</t>
  </si>
  <si>
    <t>PA-47A-077</t>
  </si>
  <si>
    <t>PA-47A-078</t>
  </si>
  <si>
    <t>PA-47A-079</t>
  </si>
  <si>
    <t>PA-47A-080</t>
  </si>
  <si>
    <t>PA-47A-081</t>
  </si>
  <si>
    <t>PA-47A-082</t>
  </si>
  <si>
    <t>PA-47A-083</t>
  </si>
  <si>
    <t>PA-47A-084</t>
  </si>
  <si>
    <t>PA-47A-085</t>
  </si>
  <si>
    <t>PA-47A-086</t>
  </si>
  <si>
    <t>PA-47A-087</t>
  </si>
  <si>
    <t>PA-47A-088</t>
  </si>
  <si>
    <t>PA-47A-089</t>
  </si>
  <si>
    <t>PA-47A-090</t>
  </si>
  <si>
    <t>PA-47A-091</t>
  </si>
  <si>
    <t>PA-47A-092</t>
  </si>
  <si>
    <t>PA-47A-093</t>
  </si>
  <si>
    <t>PA-47A-094</t>
  </si>
  <si>
    <t>PA-47A-095</t>
  </si>
  <si>
    <t>PA-47A-096</t>
  </si>
  <si>
    <t>PA-47A-097</t>
  </si>
  <si>
    <t>PA-47A-098</t>
  </si>
  <si>
    <t>PA-47A-099</t>
  </si>
  <si>
    <t>PA-47A-100</t>
  </si>
  <si>
    <t>PA-47A-101</t>
  </si>
  <si>
    <t>PA-47A-102</t>
  </si>
  <si>
    <t>PA-47A-103</t>
  </si>
  <si>
    <t>PA-47A-104</t>
  </si>
  <si>
    <t>PA-48A</t>
  </si>
  <si>
    <t>PA-48A-001</t>
  </si>
  <si>
    <t>PA-48A-002</t>
  </si>
  <si>
    <t>PA-48A-003</t>
  </si>
  <si>
    <t>PA-48A-004</t>
  </si>
  <si>
    <t>PA-48A-005</t>
  </si>
  <si>
    <t>PA-48A-006</t>
  </si>
  <si>
    <t>PA-48A-007</t>
  </si>
  <si>
    <t>PA-48A-008</t>
  </si>
  <si>
    <t>PA-48A-009</t>
  </si>
  <si>
    <t>PA-48A-010</t>
  </si>
  <si>
    <t>PA-48A-011</t>
  </si>
  <si>
    <t>PA-48A-012</t>
  </si>
  <si>
    <t>PA-48A-013</t>
  </si>
  <si>
    <t>PA-47B-008</t>
  </si>
  <si>
    <t>Giáp níu dây cáp thép SDG 50 - đường kính dây 8,5-9,5mm</t>
  </si>
  <si>
    <t>PA-47B-009</t>
  </si>
  <si>
    <t>Giáp níu dây cáp thép SDG 35 - đường kính dây 7,5-8,5mm</t>
  </si>
  <si>
    <t>PA-49B-001</t>
  </si>
  <si>
    <t>Giáp níu ADG0840, BC ( Dây trần 35 )</t>
  </si>
  <si>
    <t>PA-49B-002</t>
  </si>
  <si>
    <t>Giáp níu ADG0940, BC ( Dây trần 50 )</t>
  </si>
  <si>
    <t>PA-49B-003</t>
  </si>
  <si>
    <t>Giáp níu ADG1660, BC ( Dây trần 150 )</t>
  </si>
  <si>
    <t>PA-49B-004</t>
  </si>
  <si>
    <t>Giáp buộc đầu sứ đôi ( đường kính cáp: 23,4 - 27,9mm ) - cổ sứ 42-44mm (Mã hiệu : PDLT2460, Dây bọc 5.5mm, 70-95 )</t>
  </si>
  <si>
    <t>PA-49B-005</t>
  </si>
  <si>
    <t>Giáp buộc đầu sứ đôi ( đường kính cáp: 31 - 37,5mm ) - cổ sứ 42-44mm (Mã hiệu : PDLT3140, Dây bọc 5.5mm, 185-240 )</t>
  </si>
  <si>
    <t>PA-49B-006</t>
  </si>
  <si>
    <t>Giáp buộc cổ sứ đôi composite  PDST2175, FC ( Dây bọc 5.5mm, 35 - 50 )</t>
  </si>
  <si>
    <t>PA-49B-007</t>
  </si>
  <si>
    <t>Giáp buộc cổ sứ đôi PDST2460.C, đường kính cáp: 23.4 - 27.9mm - cổ sứ phi 42 - 44 ( Dây bọc 5.5mm, 70-95 )</t>
  </si>
  <si>
    <t>PA-49B-008</t>
  </si>
  <si>
    <t>Giáp buộc cổ sứ đôi composite  PDST2785, FC ( Dây bọc 5.5mm, 120-150 )</t>
  </si>
  <si>
    <t>PA-49B-009</t>
  </si>
  <si>
    <t>Giáp buộc cổ sứ đôi composite  PDST3150, FC ( Dây bọc 5.5mm, 185-240 )</t>
  </si>
  <si>
    <t>PA-50A-003</t>
  </si>
  <si>
    <t>Sứ đứng Pintype 24KV-600mm (PPT-24-60)(không ty) KBC</t>
  </si>
  <si>
    <t>PA-50A-024</t>
  </si>
  <si>
    <t>Ty sứ đứng 24kV, không bọc chì</t>
  </si>
  <si>
    <t>HH-23B-008</t>
  </si>
  <si>
    <t>Hộp chia dây 9 cực loại nhỏ, boulon vit inox, có tấm mica che thanh pha, lỗ thẳng hàng</t>
  </si>
  <si>
    <t>PA-49B-010</t>
  </si>
  <si>
    <t>Kẹp cáp đầu sứ số 1, cổ sứ phi 60-80, boulon 8 x 60 , không đệm lót</t>
  </si>
  <si>
    <t>HH-49B-038</t>
  </si>
  <si>
    <t>Thùng giấy 49x38x14 (5 lớp) FCO 24kV</t>
  </si>
  <si>
    <t>HH-49B-039</t>
  </si>
  <si>
    <t>Thùng giấy 57x52x14 (5 lớp) LBFCO 24kV</t>
  </si>
  <si>
    <t>HH-49B-040</t>
  </si>
  <si>
    <t>Thùng giấy 67x52x18 (5 lớp) LBFCO (dòng rò 800mm)</t>
  </si>
  <si>
    <t>PA-50A-008</t>
  </si>
  <si>
    <t>Sứ đứng Pinpost 24kV, dòng rò 600mm + ty (PPP-24-60)</t>
  </si>
  <si>
    <t>PA-47B-021</t>
  </si>
  <si>
    <t>Giáp buộc lõi thép SDLT 2175-C dùng cho cáp trần ,  đường kinh dây dẫn 18,5-23,4mm</t>
  </si>
  <si>
    <t>PA-47B-035</t>
  </si>
  <si>
    <t>PA-47B-036</t>
  </si>
  <si>
    <t>HH-03B-014</t>
  </si>
  <si>
    <t>Lõi 24 X 324 FCO 24kV - polymer</t>
  </si>
  <si>
    <t>PA-47B-022</t>
  </si>
  <si>
    <t>Giáp níu dây bọc SCD2260-TP, dài 1100mm, 20,1 ÷ 23,5mm (50mm2)</t>
  </si>
  <si>
    <t>PA-47B-023</t>
  </si>
  <si>
    <t>Giáp buộc lõi thép SDLT 1660-C , cổ sứ đơn dùng cho cáp trần ,  đường kinh dây dẫn 16,60-18,77mm</t>
  </si>
  <si>
    <t>PA-47B-024</t>
  </si>
  <si>
    <t>Giáp níu dây bọc SCD2720-TP, dài 1240mm, 26,1 ÷ 28,9mm (120mm2)</t>
  </si>
  <si>
    <t>PA-47B-027</t>
  </si>
  <si>
    <t>Giáp buộc lõi thép SDLT 2175-F dùng cho cáp trần ,  đường kinh dây dẫn 18,5-23,4mm</t>
  </si>
  <si>
    <t>PA-47B-034</t>
  </si>
  <si>
    <t>Giáp níu dây bọc SCD2405-TP, dài 1180mm, 22,2 ÷ 25,6mm (70mm2)</t>
  </si>
  <si>
    <t>TM-00A-001</t>
  </si>
  <si>
    <t>Kẹp rẻ nhánh song song Cu 6 -50 / Al 16 -70 , 3boulon</t>
  </si>
  <si>
    <t>TM-00A-002</t>
  </si>
  <si>
    <t>Kẹp rẻ nhánh song song Cu 10 -95 / Al 25 -150 , 1boulon</t>
  </si>
  <si>
    <t>TM-00A-003</t>
  </si>
  <si>
    <t>Kẹp rẻ nhánh song song Cu 10 -95 / Al 25 -150 , 3boulon</t>
  </si>
  <si>
    <t>TM-00A-004</t>
  </si>
  <si>
    <t>Thimble clevis + yếm các 35- 120mm2</t>
  </si>
  <si>
    <t>TM-00A-005</t>
  </si>
  <si>
    <t>Thimble clevis + yếm các 150- 240mm2</t>
  </si>
  <si>
    <t>TM-00A-006</t>
  </si>
  <si>
    <t>Kẹp 3 boulon lớn</t>
  </si>
  <si>
    <t>TM-00A-007</t>
  </si>
  <si>
    <t>Cọc tiếp địa D16x2400 - mạ đồng</t>
  </si>
  <si>
    <t>TM-00A-008</t>
  </si>
  <si>
    <t>Ống co nhiệt trung thế phi 40</t>
  </si>
  <si>
    <t>Mét</t>
  </si>
  <si>
    <t>TM-00A-009</t>
  </si>
  <si>
    <t>Ống co nhiệt trung thế phi 50</t>
  </si>
  <si>
    <t>TM-00A-010</t>
  </si>
  <si>
    <t>Móc treo chữ U nhỏ</t>
  </si>
  <si>
    <t>TM-00A-011</t>
  </si>
  <si>
    <t>Ốc xiết cáp Cu 1/0, 53.4mm2.</t>
  </si>
  <si>
    <t>TM-00A-012</t>
  </si>
  <si>
    <t>Ốc xiết cáp Cu 2/0, 67.5mm2.</t>
  </si>
  <si>
    <t>TM-00A-013</t>
  </si>
  <si>
    <t>Ốc xiết cáp Cu 3/0-4/0, 250MCM.</t>
  </si>
  <si>
    <t>TM-00A-014</t>
  </si>
  <si>
    <t>Ốc xiết cáp Cu-Al 2/0, 67.5 mm2</t>
  </si>
  <si>
    <t>TM-00A-015</t>
  </si>
  <si>
    <t>Ốc xiết cáp Cu-Al 3/0-4/0, 250MCM.</t>
  </si>
  <si>
    <t>TM-00A-016</t>
  </si>
  <si>
    <t>Ốc xiết cáp Cu 350MCM - 185mm2</t>
  </si>
  <si>
    <t>TM-00A-017</t>
  </si>
  <si>
    <t>Ốc xiết cáp Cu 400-500 MCM-240mm2</t>
  </si>
  <si>
    <t>TM-00A-018</t>
  </si>
  <si>
    <t>Kẹp thanh cái (kẹp 4 chấu)</t>
  </si>
  <si>
    <t>TM-00A-019</t>
  </si>
  <si>
    <t>Đà Composite 75x75 - 0.8m</t>
  </si>
  <si>
    <t>Cây</t>
  </si>
  <si>
    <t>TM-00A-020</t>
  </si>
  <si>
    <t>Thanh chống composite 40x10x720</t>
  </si>
  <si>
    <t>TM-00A-021</t>
  </si>
  <si>
    <t>Thanh chống Composite 60x6-850</t>
  </si>
  <si>
    <t>TM-00A-022</t>
  </si>
  <si>
    <t>Chụp nhựa cách điện V22 ( dùng đầu Cosse 35mm2 )</t>
  </si>
  <si>
    <t>TM-00A-023</t>
  </si>
  <si>
    <t>Chụp nhựa cách điện V80 ( dùng đầu Cosse 95mm2 )</t>
  </si>
  <si>
    <t>TM-00A-024</t>
  </si>
  <si>
    <t>Chụp nhựa cách điện V120 ( dùng đầu Cosse 150mm2 )</t>
  </si>
  <si>
    <t>TM-00A-025</t>
  </si>
  <si>
    <t>Băng keo hạ thế</t>
  </si>
  <si>
    <t>TM-00A-026</t>
  </si>
  <si>
    <t>Cosse ép Cu-Al  50mm2</t>
  </si>
  <si>
    <t>TM-00A-027</t>
  </si>
  <si>
    <t>Cosse ép Cu-Al  70mm2</t>
  </si>
  <si>
    <t>TM-00A-028</t>
  </si>
  <si>
    <t>Cosse ép Cu-Al  95mm2</t>
  </si>
  <si>
    <t>TM-00A-029</t>
  </si>
  <si>
    <t>Cosse ép Cu-Al  120mm2</t>
  </si>
  <si>
    <t>TM-00A-030</t>
  </si>
  <si>
    <t>Cosse ép Cu-Al  150mm2</t>
  </si>
  <si>
    <t>TM-00A-031</t>
  </si>
  <si>
    <t>Cosse ép Cu-Al  240mm2</t>
  </si>
  <si>
    <t>TM-00A-032</t>
  </si>
  <si>
    <t>Cosse Cu-AL 150mm2, (bản cực tròn).</t>
  </si>
  <si>
    <t>TM-00A-033</t>
  </si>
  <si>
    <t>Cosse Cu-AL 240mm2, (bản cực tròn).</t>
  </si>
  <si>
    <t>TM-00A-034</t>
  </si>
  <si>
    <t>Bulon móc  16 X 250</t>
  </si>
  <si>
    <t>TM-00A-035</t>
  </si>
  <si>
    <t>Bulon móc  M16 X 300</t>
  </si>
  <si>
    <t>TM-00A-036</t>
  </si>
  <si>
    <t>Bulon móc  16 X 350</t>
  </si>
  <si>
    <t>TM-00A-037</t>
  </si>
  <si>
    <t>Bulon xoắn 12 X 60</t>
  </si>
  <si>
    <t>TM-00A-038</t>
  </si>
  <si>
    <t>Boulon xoắn 12 X 250</t>
  </si>
  <si>
    <t>TM-00A-039</t>
  </si>
  <si>
    <t>Móc đơn cáp ABC nhỏ</t>
  </si>
  <si>
    <t>TM-00A-040</t>
  </si>
  <si>
    <t>Móc đơn cáp ABC, (móc chữ A)</t>
  </si>
  <si>
    <t>TM-00A-041</t>
  </si>
  <si>
    <t>Kẹp đỡ dây yên ngựa 38-150mm2</t>
  </si>
  <si>
    <t>TM-00A-042</t>
  </si>
  <si>
    <t>Kẹp song song 3 bulon loại thẳng (nhỏ)</t>
  </si>
  <si>
    <t>TM-00A-043</t>
  </si>
  <si>
    <t>Kẹp song song 3 bulon loại thẳng (lớn)</t>
  </si>
  <si>
    <t>TM-00A-044</t>
  </si>
  <si>
    <t>Fuselink 3K  - AB Chance</t>
  </si>
  <si>
    <t>TM-00A-045</t>
  </si>
  <si>
    <t>Fuselink 8K - AB Chance</t>
  </si>
  <si>
    <t>TM-00A-046</t>
  </si>
  <si>
    <t>Fuselink 10K - AB Chance</t>
  </si>
  <si>
    <t>TM-00A-047</t>
  </si>
  <si>
    <t>Fuselink 12K - AB Chance</t>
  </si>
  <si>
    <t>TM-00A-048</t>
  </si>
  <si>
    <t>Fuselink 80K - AB Chance</t>
  </si>
  <si>
    <t>TM-00A-049</t>
  </si>
  <si>
    <t>Giáp níu cho dây bọc 95mm2. AND2555 (PLP)</t>
  </si>
  <si>
    <t>TM-00A-050</t>
  </si>
  <si>
    <t>Giáp níu cho dây bọc 150mm2. AND2895 (PLP)</t>
  </si>
  <si>
    <t>TM-00A-051</t>
  </si>
  <si>
    <t>Giáp buộc đầu sứ đơn dây bọc 25, 35, 50mm2. TTF1202 (PLP)</t>
  </si>
  <si>
    <t>TM-00A-052</t>
  </si>
  <si>
    <t>Giáp buộc đầu sứ đơn dây bọc 240mm2. TTF11373 (PLP)</t>
  </si>
  <si>
    <t>TM-00A-053</t>
  </si>
  <si>
    <t>Giáp buộc đầu sứ đôi dây bọc 120, 150mm2. DSTCF-2785 (PLP)</t>
  </si>
  <si>
    <t>TM-00A-054</t>
  </si>
  <si>
    <t>Giáp buộc đầu sứ đôi dây bọc 185, 240mm2. DSTCF-3140 (PLP)</t>
  </si>
  <si>
    <t>TM-00A-055</t>
  </si>
  <si>
    <t>Giáp buộc cổ sứ đơn dây bọc 25, 35, 50mm2. SSF2202 (PLP)</t>
  </si>
  <si>
    <t>TM-00A-056</t>
  </si>
  <si>
    <t>Giáp buộc cổ sứ đôi dây bọc 185, 240mm2. DBST3150 (PLP)</t>
  </si>
  <si>
    <t>TM-00A-057</t>
  </si>
  <si>
    <t>Bass LA</t>
  </si>
  <si>
    <t>TM-00A-058</t>
  </si>
  <si>
    <t>Chắn pha dùng cho MCCB HGM125-250</t>
  </si>
  <si>
    <t>TM-00A-059</t>
  </si>
  <si>
    <t>U Thimble Clevis (boulon)</t>
  </si>
  <si>
    <t>TM-00A-060</t>
  </si>
  <si>
    <t>MCCB 3 cực 80A (HGM125S)</t>
  </si>
  <si>
    <t>TM-00A-061</t>
  </si>
  <si>
    <t>MCCB 3 cực 100A (HGM125S)</t>
  </si>
  <si>
    <t>TM-00A-062</t>
  </si>
  <si>
    <t>Silicon dùng để bôi trơn đầu cáp ngầm (EPPA-064-60)</t>
  </si>
  <si>
    <t>TM-00A-063</t>
  </si>
  <si>
    <t>Ty sứ đứng 24kV-ĐBC</t>
  </si>
  <si>
    <t>TM-00A-064</t>
  </si>
  <si>
    <t>Ty sứ đứng 35kV-ĐBC</t>
  </si>
  <si>
    <t>TM-00A-065</t>
  </si>
  <si>
    <t>Chân sứ đỉnh thẳng 870-ĐBC</t>
  </si>
  <si>
    <t>TM-00A-066</t>
  </si>
  <si>
    <t>Chân sứ đỉnh cong 870-ĐBC</t>
  </si>
  <si>
    <t>TM-00A-067</t>
  </si>
  <si>
    <t>MCCB 3 cực 160A (NM8-250C)</t>
  </si>
  <si>
    <t>TM-00A-068</t>
  </si>
  <si>
    <t>MCCB 3 cực 200A (NM8-250C)</t>
  </si>
  <si>
    <t>TM-00A-069</t>
  </si>
  <si>
    <t>MCB 1P 80A 10kA (NXB-125G)</t>
  </si>
  <si>
    <t>TM-00A-070</t>
  </si>
  <si>
    <t>Ty sứ 24kV (có bọc chì)</t>
  </si>
  <si>
    <t>TM-00A-071</t>
  </si>
  <si>
    <t>Chân sứ đỉnh thẳng 24Kv bọc chì</t>
  </si>
  <si>
    <t>TM-00A-072</t>
  </si>
  <si>
    <t>Sứ treo thuỷ tinh - 70kN</t>
  </si>
  <si>
    <t>TM-00A-073</t>
  </si>
  <si>
    <t>Đánh dấu dây EC - 2 "0"</t>
  </si>
  <si>
    <t>TM-00A-074</t>
  </si>
  <si>
    <t>Đánh dấu dây EC - 2 "1"</t>
  </si>
  <si>
    <t>TM-00A-075</t>
  </si>
  <si>
    <t>Đánh dấu dây EC - 2 "2"</t>
  </si>
  <si>
    <t>TM-00A-076</t>
  </si>
  <si>
    <t>Đánh dấu dây EC - 2 "3"</t>
  </si>
  <si>
    <t>TM-00A-077</t>
  </si>
  <si>
    <t>Đánh dấu dây EC - 2 "4"</t>
  </si>
  <si>
    <t>TM-00A-078</t>
  </si>
  <si>
    <t>Đánh dấu dây EC - 2 "6"</t>
  </si>
  <si>
    <t>TM-00A-079</t>
  </si>
  <si>
    <t>Đánh dấu dây EC - 2 "7"</t>
  </si>
  <si>
    <t>TM-00A-080</t>
  </si>
  <si>
    <t>Đánh dấu dây EC - 2 "9"</t>
  </si>
  <si>
    <t>TM-00A-081</t>
  </si>
  <si>
    <t>Đánh dấu dây EC - 2 "A"</t>
  </si>
  <si>
    <t>TM-00A-082</t>
  </si>
  <si>
    <t>Đánh dấu dây EC - 2 "B"</t>
  </si>
  <si>
    <t>TM-00A-083</t>
  </si>
  <si>
    <t>Đánh dấu dây EC - 2 "C"</t>
  </si>
  <si>
    <t>TM-00A-084</t>
  </si>
  <si>
    <t>Đánh dấu dây EC - 2 "I"</t>
  </si>
  <si>
    <t>TM-00A-085</t>
  </si>
  <si>
    <t>Đánh dấu dây EC - 2 "N"</t>
  </si>
  <si>
    <t>TM-00A-086</t>
  </si>
  <si>
    <t>Đánh dấu dây EC - 2 "V"</t>
  </si>
  <si>
    <t>TM-00A-087</t>
  </si>
  <si>
    <t>Ống uPVC Ø114 x 7,0mm x 4m</t>
  </si>
  <si>
    <t>TM-00A-088</t>
  </si>
  <si>
    <t>Ống uPVC Ø21 x 1,6mm x 4m</t>
  </si>
  <si>
    <t>TM-00A-089</t>
  </si>
  <si>
    <t>Ống uPVC Ø90 x 5,0mm x 4m</t>
  </si>
  <si>
    <t>TM-00A-090</t>
  </si>
  <si>
    <t>Ống uPVC Ø60 x 3,0mm x 4m</t>
  </si>
  <si>
    <t>TM-00A-091</t>
  </si>
  <si>
    <t>Sứ đứng 24KV (đường rò 600mm)</t>
  </si>
  <si>
    <t>TM-00A-092</t>
  </si>
  <si>
    <t>MCB 1P D40A 10kA (NXB-63H)</t>
  </si>
  <si>
    <t>TM-00A-093</t>
  </si>
  <si>
    <t>MCCB 3 cực 800A (TS800N-ETS)</t>
  </si>
  <si>
    <t>TM-00A-094</t>
  </si>
  <si>
    <t>Busbar dùng cho MCCB TS800N-ETS</t>
  </si>
  <si>
    <t>TM-00A-095</t>
  </si>
  <si>
    <t>Boulon inox 8 x 50 ( boulon các loại )</t>
  </si>
  <si>
    <t>TM-00A-096</t>
  </si>
  <si>
    <t>Buolon móc 16x250mm</t>
  </si>
  <si>
    <t>TM-00A-097</t>
  </si>
  <si>
    <t>Chụp nhựa V5.5 màu đen</t>
  </si>
  <si>
    <t>TM-00A-098</t>
  </si>
  <si>
    <t>Chụp nhựa V5.5 màu xanh</t>
  </si>
  <si>
    <t>TM-00A-099</t>
  </si>
  <si>
    <t xml:space="preserve">Chụp nhựa V5.5 màu đỏ </t>
  </si>
  <si>
    <t>TM-00A-100</t>
  </si>
  <si>
    <t>Chụp nhựa V5.5 màu vàng</t>
  </si>
  <si>
    <t>TM-00A-101</t>
  </si>
  <si>
    <t>Chụp nhựa V8 màu đen</t>
  </si>
  <si>
    <t>TM-00A-102</t>
  </si>
  <si>
    <t>Chụp nhựa V8 màu xanh</t>
  </si>
  <si>
    <t>TM-00A-103</t>
  </si>
  <si>
    <t xml:space="preserve">Chụp nhựa V8 màu đỏ </t>
  </si>
  <si>
    <t>TM-00A-104</t>
  </si>
  <si>
    <t>Chụp nhựa V8 màu vàng</t>
  </si>
  <si>
    <t>TM-00A-105</t>
  </si>
  <si>
    <t>Đầu cosse ép đồng tròn trần 6mm2 (SC 10-6)</t>
  </si>
  <si>
    <t>TM-00A-106</t>
  </si>
  <si>
    <t>Đầu cosse ép đồng tròn trần 6mm2 (SC 6-6)</t>
  </si>
  <si>
    <t>TM-00A-107</t>
  </si>
  <si>
    <t>Đầu cosse ép đồng pin rỗng 10mm2 (CE10)</t>
  </si>
  <si>
    <t>TM-00A-108</t>
  </si>
  <si>
    <t>Đầu cosse ép đồng pin rỗng 6mm2 (CE5)</t>
  </si>
  <si>
    <t>TM-00A-109</t>
  </si>
  <si>
    <t>Bít ống PVC Ф60</t>
  </si>
  <si>
    <t>TM-00A-110</t>
  </si>
  <si>
    <t>Bít ống PVC Ф90</t>
  </si>
  <si>
    <t>TM-00A-111</t>
  </si>
  <si>
    <t>Bít ống PVC Ф 114</t>
  </si>
  <si>
    <t>TM-00A-112</t>
  </si>
  <si>
    <t>Co 90o Ф60</t>
  </si>
  <si>
    <t>TM-00A-113</t>
  </si>
  <si>
    <t>Co 90o Ф90</t>
  </si>
  <si>
    <t>TM-00A-114</t>
  </si>
  <si>
    <t>Co 90 PVC Φ 114</t>
  </si>
  <si>
    <t>TM-00A-115</t>
  </si>
  <si>
    <t>Keo dán ống PVC 100gram</t>
  </si>
  <si>
    <t>Chai</t>
  </si>
  <si>
    <t>TM-00A-116</t>
  </si>
  <si>
    <t>Keo Silicon cách điện Apolo A300</t>
  </si>
  <si>
    <t>TM-00A-117</t>
  </si>
  <si>
    <t>Bộ collier sắt dẹt ghép trụ 1: 100x8-Ø(210-210)+ 4 boulon Ø16x40 + 8 long đền vuông 50x50x2,5mm - Ø18</t>
  </si>
  <si>
    <t>TM-00A-118</t>
  </si>
  <si>
    <t>Bộ collier sắt dẹt ghép trụ 2: 100x8-Ø(260-260)+ 4 boulon Ø16x40 + 8 long đền vuông 50x50x2,5mm - Ø18</t>
  </si>
  <si>
    <t>TM-00A-119</t>
  </si>
  <si>
    <t>Bộ collier sắt dẹt ghép trụ 3: 100x8-Ø(290-290)+ 4 boulon Ø16x40 + 8 long đền vuông 50x50x2,5mm - Ø18</t>
  </si>
  <si>
    <t>TM-00A-120</t>
  </si>
  <si>
    <t>Bộ Collier 8x100-Φ260 + 2 boulon Φ16x40 + 4 Long đền 50x50x2,5mm Φ18 (lắp thanh chống)</t>
  </si>
  <si>
    <t>TM-00A-121</t>
  </si>
  <si>
    <t>Bộ gối đà lệch Φ 60 - dài 1,2m</t>
  </si>
  <si>
    <t>TM-00A-122</t>
  </si>
  <si>
    <t>Boulon mắt Φ16x250</t>
  </si>
  <si>
    <t>TM-00A-123</t>
  </si>
  <si>
    <t>Boulon mắt Φ16x350</t>
  </si>
  <si>
    <t>TM-00A-124</t>
  </si>
  <si>
    <t>Boulon mắt Φ16x500</t>
  </si>
  <si>
    <t>TM-00A-125</t>
  </si>
  <si>
    <t>Boulon mắt Φ16x550</t>
  </si>
  <si>
    <t>TM-00A-126</t>
  </si>
  <si>
    <t>Boulon móc Ф16 x 200</t>
  </si>
  <si>
    <t>TM-00A-127</t>
  </si>
  <si>
    <t>Boulon móc Ф16 x 400</t>
  </si>
  <si>
    <t>TM-00A-128</t>
  </si>
  <si>
    <t>Boulon móc Ф16 x 600</t>
  </si>
  <si>
    <t>TM-00A-129</t>
  </si>
  <si>
    <t>Boulon móc Ф16 x 650</t>
  </si>
  <si>
    <t>TM-00A-130</t>
  </si>
  <si>
    <t>Boulon VRS Ф16 x 150</t>
  </si>
  <si>
    <t>TM-00A-131</t>
  </si>
  <si>
    <t>Boulon VRS Ф16 x 450</t>
  </si>
  <si>
    <t>TM-00A-132</t>
  </si>
  <si>
    <t>Boulon VRS Ф16 x 500</t>
  </si>
  <si>
    <t>TM-00A-133</t>
  </si>
  <si>
    <t>Boulon VRS Ф16 x 550</t>
  </si>
  <si>
    <t>TM-00A-134</t>
  </si>
  <si>
    <t>Boulon VRS Ф16 x 600</t>
  </si>
  <si>
    <t>TM-00A-135</t>
  </si>
  <si>
    <t>Boulon VRS Ф16 x 700</t>
  </si>
  <si>
    <t>TM-00A-136</t>
  </si>
  <si>
    <t>Boulon VRS Ф16 x 850</t>
  </si>
  <si>
    <t>TM-00A-137</t>
  </si>
  <si>
    <t>Boulon Φ10x30 + 2 Long đền vuông 30x30x2,5mm Φ12</t>
  </si>
  <si>
    <t>TM-00A-138</t>
  </si>
  <si>
    <t>Boulon Ф14x40</t>
  </si>
  <si>
    <t>TM-00A-139</t>
  </si>
  <si>
    <t>Boulon Ф16x40</t>
  </si>
  <si>
    <t>TM-00A-140</t>
  </si>
  <si>
    <t>Boulon Ф16x60</t>
  </si>
  <si>
    <t>TM-00A-141</t>
  </si>
  <si>
    <t>Boulon Ф16x100</t>
  </si>
  <si>
    <t>TM-00A-142</t>
  </si>
  <si>
    <t>Boulon Ф16x150</t>
  </si>
  <si>
    <t>TM-00A-143</t>
  </si>
  <si>
    <t>Boulon Ф16x200</t>
  </si>
  <si>
    <t>TM-00A-144</t>
  </si>
  <si>
    <t>Boulon Ф16x250</t>
  </si>
  <si>
    <t>TM-00A-145</t>
  </si>
  <si>
    <t>Boulon Ф16x300</t>
  </si>
  <si>
    <t>TM-00A-146</t>
  </si>
  <si>
    <t>Boulon Ф16x350</t>
  </si>
  <si>
    <t>TM-00A-147</t>
  </si>
  <si>
    <t>Boulon Ф16x400</t>
  </si>
  <si>
    <t>TM-00A-148</t>
  </si>
  <si>
    <t>Boulon Ф16x500</t>
  </si>
  <si>
    <t>TM-00A-149</t>
  </si>
  <si>
    <t>Boulon Ф16x550</t>
  </si>
  <si>
    <t>TM-00A-150</t>
  </si>
  <si>
    <t>Boulon Ф16x600</t>
  </si>
  <si>
    <t>TM-00A-151</t>
  </si>
  <si>
    <t>Boulon Ф16x650</t>
  </si>
  <si>
    <t>TM-00A-152</t>
  </si>
  <si>
    <t>Boulon Φ16x800</t>
  </si>
  <si>
    <t>TM-00A-153</t>
  </si>
  <si>
    <t>Đà sắt U160x60x5 dài 1,907m</t>
  </si>
  <si>
    <t>TM-00A-154</t>
  </si>
  <si>
    <t>Đà sắt U160x60x5 dài 1,7m</t>
  </si>
  <si>
    <t>TM-00A-155</t>
  </si>
  <si>
    <t>Đà sắt U100x46x4,5 dài 0,5m</t>
  </si>
  <si>
    <t>TM-00A-156</t>
  </si>
  <si>
    <t>Đà sắt U100x46x4,5 dài 0,7m</t>
  </si>
  <si>
    <t>TM-00A-157</t>
  </si>
  <si>
    <t>Đà sắt U100x46x4,5 dài 1,1m</t>
  </si>
  <si>
    <t>TM-00A-158</t>
  </si>
  <si>
    <t>Đà sắt U160x60x5 dài 1,46m</t>
  </si>
  <si>
    <t>TM-00A-159</t>
  </si>
  <si>
    <t>Đà sắt U160x60x5 dài 0,7m</t>
  </si>
  <si>
    <t>TM-00A-160</t>
  </si>
  <si>
    <t>Đà sắt U100x46x4,5 dài 0,9m</t>
  </si>
  <si>
    <t>TM-00A-161</t>
  </si>
  <si>
    <t>Đà U160x68x5-3m</t>
  </si>
  <si>
    <t>TM-00A-162</t>
  </si>
  <si>
    <t>Đà U100x45x3,5-0,8m</t>
  </si>
  <si>
    <t>TM-00A-163</t>
  </si>
  <si>
    <t>Đà sắt L75x75x6-0,25m</t>
  </si>
  <si>
    <t>TM-00A-164</t>
  </si>
  <si>
    <t>Collier sắt dẹt 100x10-Ø280 + Boulon &amp; Long đền</t>
  </si>
  <si>
    <t>TM-00A-165</t>
  </si>
  <si>
    <t>Cọc đất 16x2400 (mạ kẽm &amp; hàn 01 bass lắp 40x40x4 khoan lỗ phi 12)</t>
  </si>
  <si>
    <t>TM-00A-166</t>
  </si>
  <si>
    <t>Cọc đất Φ16x2400 + kẹp mạ đồng</t>
  </si>
  <si>
    <t>TM-00A-167</t>
  </si>
  <si>
    <t>Cọc neo Ф22 x 3700</t>
  </si>
  <si>
    <t>TM-00A-168</t>
  </si>
  <si>
    <t>Collier tròn Ф300/114 + Boulon + Long đền</t>
  </si>
  <si>
    <t>TM-00A-169</t>
  </si>
  <si>
    <t>Collier tròn Ф300/60 + Boulon + Long đền</t>
  </si>
  <si>
    <t>TM-00A-170</t>
  </si>
  <si>
    <t>Collier tròn Ф300/21 + Boulon + Long đền</t>
  </si>
  <si>
    <t>TM-00A-171</t>
  </si>
  <si>
    <t>Collier tròn Ф250/114 + Boulon + Long đền</t>
  </si>
  <si>
    <t>TM-00A-172</t>
  </si>
  <si>
    <t>Collier tròn Ф250/90 + Boulon + Long đền</t>
  </si>
  <si>
    <t>TM-00A-173</t>
  </si>
  <si>
    <t>Collier tròn Ф300/90 + Boulon + Long đền</t>
  </si>
  <si>
    <t>TM-00A-174</t>
  </si>
  <si>
    <t>Đà composite 110x80x2400mm + bộ londen cong</t>
  </si>
  <si>
    <t>TM-00A-175</t>
  </si>
  <si>
    <t>Thanh chống composite 40x10x920</t>
  </si>
  <si>
    <t>TM-00A-176</t>
  </si>
  <si>
    <t>Giá đỡ FCO-LA (6x60x1100)</t>
  </si>
  <si>
    <t>TM-00A-177</t>
  </si>
  <si>
    <t>Giá treo MBA 1 pha 100kVA</t>
  </si>
  <si>
    <t>TM-00A-178</t>
  </si>
  <si>
    <t>Giá treo MBA 1 pha 37,5-50kVA</t>
  </si>
  <si>
    <t>TM-00A-179</t>
  </si>
  <si>
    <t>Giá treo MBA 1 pha 25kVA</t>
  </si>
  <si>
    <t>TM-00A-180</t>
  </si>
  <si>
    <t>Giá treo MBA 3 pha 3x75kVA</t>
  </si>
  <si>
    <t>TM-00A-181</t>
  </si>
  <si>
    <t>Giá treo MBA 3 pha 3x37,5 - 3x50kVA</t>
  </si>
  <si>
    <t>TM-00A-182</t>
  </si>
  <si>
    <t>Giá treo MBA 3 pha 3x25kVA</t>
  </si>
  <si>
    <t>TM-00A-183</t>
  </si>
  <si>
    <t>Kẹp chằng 3 boulon</t>
  </si>
  <si>
    <t>TM-00A-184</t>
  </si>
  <si>
    <t>Khánh bắt sứ treo</t>
  </si>
  <si>
    <t>TM-00A-185</t>
  </si>
  <si>
    <t>Londen vuông 80x80x6mm - Φ24</t>
  </si>
  <si>
    <t>TM-00A-186</t>
  </si>
  <si>
    <t>Long đền vuông 50x50x2,5mm - Φ18</t>
  </si>
  <si>
    <t>TM-00A-187</t>
  </si>
  <si>
    <t>Long đền vuông 50x50x2,5mm - Φ16</t>
  </si>
  <si>
    <t>TM-00A-188</t>
  </si>
  <si>
    <t>Móc treo chữ U lớn</t>
  </si>
  <si>
    <t>TM-00A-189</t>
  </si>
  <si>
    <t>Ốc xiết cáp Cu-Al 1/0</t>
  </si>
  <si>
    <t>TM-00A-190</t>
  </si>
  <si>
    <t>Ống nhựa HDPE φ50 dày 3mm (màu cam che dây chằng)</t>
  </si>
  <si>
    <t>TM-00A-191</t>
  </si>
  <si>
    <t>Rack 2</t>
  </si>
  <si>
    <t>TM-00A-192</t>
  </si>
  <si>
    <t>Rack 3</t>
  </si>
  <si>
    <t>TM-00A-193</t>
  </si>
  <si>
    <t>Rack 4</t>
  </si>
  <si>
    <t>TM-00A-194</t>
  </si>
  <si>
    <t>Khung nới sắt gồm: 2U60x30x4</t>
  </si>
  <si>
    <t>TM-00A-195</t>
  </si>
  <si>
    <t>Thanh nới sắt PL50x5-0,45m</t>
  </si>
  <si>
    <t>TM-00A-196</t>
  </si>
  <si>
    <t>Sắt L50x50x5-0,72m</t>
  </si>
  <si>
    <t>TM-00A-197</t>
  </si>
  <si>
    <t>TM-00A-198</t>
  </si>
  <si>
    <t>Sứ chằng (sứ neo)</t>
  </si>
  <si>
    <t>TM-00A-199</t>
  </si>
  <si>
    <t>Uclevis</t>
  </si>
  <si>
    <t>TM-00A-200</t>
  </si>
  <si>
    <t>Yếm cáp</t>
  </si>
  <si>
    <t>TM-00A-201</t>
  </si>
  <si>
    <t>Đà sắt L75x75x8-0,8m gồm: 1 đà L75x75x8-0,8m + thanh chống 50x50x5-0,72m: 1 thanh</t>
  </si>
  <si>
    <t>TM-00A-202</t>
  </si>
  <si>
    <t>Đà sắt L75x75x8 - 2m (3ốp) gồm: 01 đà L75x75x8 - 2m (3ốp) + thanh chống L60x60x6-2,1m: 01 thanh</t>
  </si>
  <si>
    <t>TM-00A-203</t>
  </si>
  <si>
    <t>Đà sắt đôi U160x60x5-2,7m gồm: Đà sắt U160x60x5-2,7m: 2 đà</t>
  </si>
  <si>
    <t>TM-00A-204</t>
  </si>
  <si>
    <t>Xà sắt đa năng - 2,4m + thanh chống gồm: Đà sắt L75x75x8-2,4m (4 ốp): 1 đà L75x75x8-2,4m (4 ốp) + thanh chống 60x6 dài 0,92m: 2 thanh</t>
  </si>
  <si>
    <t>TM-00A-205</t>
  </si>
  <si>
    <t>Đà sắt L75x75x8 - 2,8m (03 cóc)</t>
  </si>
  <si>
    <t>Đà</t>
  </si>
  <si>
    <t>TM-00A-206</t>
  </si>
  <si>
    <t>Đà sắt L75x75x8 - 2,8m (0 cóc)</t>
  </si>
  <si>
    <t>TM-00A-207</t>
  </si>
  <si>
    <t>Đà sắt U160x60x5 - 2,7m gồm: 2 đà U160x60x5 - 2,7m + thanh giằng L45x45x4 - 0,43m: 4 thanh</t>
  </si>
  <si>
    <t>TM-00A-208</t>
  </si>
  <si>
    <t>Thùng điện kế &amp; cầu dao đôi lớn + 2 bảng nhựa (hoặc bakelit): 1000x500x800-2ly</t>
  </si>
  <si>
    <t>Thùng</t>
  </si>
  <si>
    <t>TM-00A-209</t>
  </si>
  <si>
    <t>Thùng điện kế &amp; cầu dao đôi nhỏ + 2 bảng nhựa (hoặc bakelit): 900x500x600-2ly</t>
  </si>
  <si>
    <t>TM-00A-210</t>
  </si>
  <si>
    <t>Thùng cầu dao 300A + bảng nhựa (hoặc bakelit): 250x350x550-1,2 ly</t>
  </si>
  <si>
    <t>TM-00A-211</t>
  </si>
  <si>
    <t>Cáp thép 3/8</t>
  </si>
  <si>
    <t>TM-00A-212</t>
  </si>
  <si>
    <t>Cáp thép 5/8</t>
  </si>
  <si>
    <t>TM-00A-213</t>
  </si>
  <si>
    <t>MCCB 3 cực 100A (HGM125H-F)</t>
  </si>
  <si>
    <t>TM-00A-214</t>
  </si>
  <si>
    <t>MCCB 3 cực 250A (HGM125L-F)</t>
  </si>
  <si>
    <t>TM-00A-215</t>
  </si>
  <si>
    <t>LA 18kV-10kA, Class 3 (Polipar/Turkey)</t>
  </si>
  <si>
    <t>TM-00A-216</t>
  </si>
  <si>
    <t>Chắn pha dùng cho MCCB HGM400/800</t>
  </si>
  <si>
    <t>TM-00A-217</t>
  </si>
  <si>
    <t>MCCB 3 cực 800A (HGM800S-F)</t>
  </si>
  <si>
    <t>TM-00A-218</t>
  </si>
  <si>
    <t>Móc treo chữ U loại lớn</t>
  </si>
  <si>
    <t>TM-00A-219</t>
  </si>
  <si>
    <t>MCCB 3 cực 600V - 200 A (HGM250H-F)</t>
  </si>
  <si>
    <t>TM-00A-220</t>
  </si>
  <si>
    <t>MCCB 3 cực 600V - 400 A (HGM400S-F)</t>
  </si>
  <si>
    <t>TM-00A-221</t>
  </si>
  <si>
    <t>Vỏ tủ nhựa lắp MCB 4 cực</t>
  </si>
  <si>
    <t>TM-00A-222</t>
  </si>
  <si>
    <t>MCCB 3 cực 600V - 500 A (HGM630S-F)</t>
  </si>
  <si>
    <t>TM-00A-223</t>
  </si>
  <si>
    <t xml:space="preserve">Ốc xiết cáp  CU  25(22)mm2  </t>
  </si>
  <si>
    <t>TM-00A-224</t>
  </si>
  <si>
    <t>Giá móc đơn cáp vặn xoắn</t>
  </si>
  <si>
    <t>TM-00A-225</t>
  </si>
  <si>
    <t>Khóa đỡ yên ngựa 50-120mm2</t>
  </si>
  <si>
    <t>TM-00A-226</t>
  </si>
  <si>
    <t>Boulon móc Ф16 x 300</t>
  </si>
  <si>
    <t>TM-00A-227</t>
  </si>
  <si>
    <t>MCCB 3 cực 600V - 630A (HGM630S-F)</t>
  </si>
  <si>
    <t>TM-00A-228</t>
  </si>
  <si>
    <t>Nắp chụp sứ hạ áp-MBA 1pha</t>
  </si>
  <si>
    <t>TM-00A-229</t>
  </si>
  <si>
    <t>Ống co nhiệt trung thế phi D30/15</t>
  </si>
  <si>
    <t>TM-00A-230</t>
  </si>
  <si>
    <t>Ống co nhiệt trung thế phi 60</t>
  </si>
  <si>
    <t>TM-00A-231</t>
  </si>
  <si>
    <t>Ống co nhiệt trung thế phi 65</t>
  </si>
  <si>
    <t>TM-00A-232</t>
  </si>
  <si>
    <t>Vỏ tủ composite A3- 630x900x420mm</t>
  </si>
  <si>
    <t>TM-00A-233</t>
  </si>
  <si>
    <t>Chì ống trung thế 6.3A</t>
  </si>
  <si>
    <t>TM-00A-234</t>
  </si>
  <si>
    <t>Vỏ tủ MCCB Composite 450Wx630Hx420D</t>
  </si>
  <si>
    <t>TM-00A-235</t>
  </si>
  <si>
    <t>Vỏ tủ MCCB Composite 460Wx500Hx260D</t>
  </si>
  <si>
    <t>TM-02A-002</t>
  </si>
  <si>
    <t>Giáp níu cho dây trần 150mm2, AWDG1660</t>
  </si>
  <si>
    <t>TM-02A-003</t>
  </si>
  <si>
    <t>Giáp níu dây trần 240mm2, AWDG2130</t>
  </si>
  <si>
    <t>TM-02A-006</t>
  </si>
  <si>
    <t>Giáp níu dây bọc 150mm2, AND2895</t>
  </si>
  <si>
    <t>TM-02A-008</t>
  </si>
  <si>
    <t>Giáp níu dây trần 120mm2, AWDG1470</t>
  </si>
  <si>
    <t>TM-99B-009</t>
  </si>
  <si>
    <t>TM-99B-013</t>
  </si>
  <si>
    <t xml:space="preserve">Giáp buộc đầu sứ đơn dây bọc 25, 35, 50mm2. TTF1202 </t>
  </si>
  <si>
    <t>TM-99B-014</t>
  </si>
  <si>
    <t>Giáp buộc đầu sứ đơn dây bọc 75, 95mm2. TTF1203</t>
  </si>
  <si>
    <t>TM-00A-236</t>
  </si>
  <si>
    <t>MCCB 3 cực 600V - 300 A (HGM400S-F)</t>
  </si>
  <si>
    <t>TM-00A-237</t>
  </si>
  <si>
    <t>MCCB 3 cực 600V - 350 A (HGM400S-F)</t>
  </si>
  <si>
    <t>TM-00A-238</t>
  </si>
  <si>
    <t>Chì ống trung thế 40A</t>
  </si>
  <si>
    <t>TM-00A-239</t>
  </si>
  <si>
    <t>MCCB 3 cực 630A (T5S630)</t>
  </si>
  <si>
    <t>TM-00A-240</t>
  </si>
  <si>
    <t>Chắn pha dùng cho MCCB 630A-T5S630</t>
  </si>
  <si>
    <t>TM-00A-241</t>
  </si>
  <si>
    <t>Busbar dùng cho MCCB 630A-T5S630</t>
  </si>
  <si>
    <t>TM-00A-242</t>
  </si>
  <si>
    <t>MCCB 3 cực 600V - 125A (HGM125H)</t>
  </si>
  <si>
    <t>TM-00A-243</t>
  </si>
  <si>
    <t>MCCB 3 cực 600V - 175A (HGM250H)</t>
  </si>
  <si>
    <t>TM-00A-244</t>
  </si>
  <si>
    <t>LA 18KV (Cooper)</t>
  </si>
  <si>
    <t>TM-00A-245</t>
  </si>
  <si>
    <t>Ốc xiết cáp Cu-Al 500 MCM-240mm2</t>
  </si>
  <si>
    <t>TM-00A-246</t>
  </si>
  <si>
    <t>MCCB 3 cực 600V - 160 A (HGM250H)</t>
  </si>
  <si>
    <t>TM-00A-247</t>
  </si>
  <si>
    <t>MCCB 3 cực 1000A (T7H1000)</t>
  </si>
  <si>
    <t>TM-00A-248</t>
  </si>
  <si>
    <t>Chắn pha dùng cho MCCB 1000A</t>
  </si>
  <si>
    <t>TM-00A-249</t>
  </si>
  <si>
    <t>Busbar dùng cho MCCB 1000A</t>
  </si>
  <si>
    <t>TM-00A-250</t>
  </si>
  <si>
    <t>Ốc xiết cáp Cu 750 MCM-300mm2</t>
  </si>
  <si>
    <t>TM-00A-251</t>
  </si>
  <si>
    <t>Chì ống trung thế 20A (ETI)</t>
  </si>
  <si>
    <t>TM-00A-252</t>
  </si>
  <si>
    <t>Móc đôi cáp ABC</t>
  </si>
  <si>
    <t>TM-00A-253</t>
  </si>
  <si>
    <t>Boulon móc 16x300</t>
  </si>
  <si>
    <t>TM-00A-254</t>
  </si>
  <si>
    <t>Long đền vuông 47x47x2,5 ly</t>
  </si>
  <si>
    <t>TM-00A-255</t>
  </si>
  <si>
    <t>Tán 16 nk</t>
  </si>
  <si>
    <t>TM-00A-256</t>
  </si>
  <si>
    <t>Sứ thủy tinh U160BS</t>
  </si>
  <si>
    <t>TM-00A-257</t>
  </si>
  <si>
    <t>Vòng treo đầu tròn Q-16U</t>
  </si>
  <si>
    <t>TM-00A-258</t>
  </si>
  <si>
    <t>Mắt nối kép WS-16</t>
  </si>
  <si>
    <t>TM-00A-259</t>
  </si>
  <si>
    <t>Móc treo chữ U-U7</t>
  </si>
  <si>
    <t>TM-00A-260</t>
  </si>
  <si>
    <t>Gudong U-1680</t>
  </si>
  <si>
    <t>TM-00A-261</t>
  </si>
  <si>
    <t>Ốc xiết cáp Cu 38mm2</t>
  </si>
  <si>
    <t>TM-99B-010</t>
  </si>
  <si>
    <t>Giáp níu cho dây trần 185mm2, AWDG1880</t>
  </si>
  <si>
    <t>TM-00A-262</t>
  </si>
  <si>
    <t>MCCB 3P 1000A (T7H1000) bao gồm busbar + chắn pha</t>
  </si>
  <si>
    <t>TM-00A-263</t>
  </si>
  <si>
    <t>MCCB 3P 1250A (T7H1250) bao gồm busbar + chắn pha</t>
  </si>
  <si>
    <t>TM-00A-264</t>
  </si>
  <si>
    <t>Thimble clevis đặc biệt (chốt bi)</t>
  </si>
  <si>
    <t>TM-99B-150</t>
  </si>
  <si>
    <t>Khóa néo hợp kim nhôm 95-120, NNL-3</t>
  </si>
  <si>
    <t>TM-00A-265</t>
  </si>
  <si>
    <t>Tủ điện kế composite 900Wx600Hx420D</t>
  </si>
  <si>
    <t>TM-00A-266</t>
  </si>
  <si>
    <t>Tủ điện kế composite 500Wx760Hx340D</t>
  </si>
  <si>
    <t>TM-00A-267</t>
  </si>
  <si>
    <t>Chì ống trung thế 25A</t>
  </si>
  <si>
    <t>TM-00A-268</t>
  </si>
  <si>
    <t>MCCB 3 cực 63A (NM8N-125C 63A)</t>
  </si>
  <si>
    <t>TM-00A-269</t>
  </si>
  <si>
    <t>MCCB 3 cực 50A (NM8N-125C 50A)</t>
  </si>
  <si>
    <t>TM-00A-270</t>
  </si>
  <si>
    <t>Cọc tiếp địa P16x2400, hàn dây tiếp địa phi 10 dài 9m hàn LĐ 40x40x4</t>
  </si>
  <si>
    <t>TM-00A-271</t>
  </si>
  <si>
    <t>Đà U140x55x4.9x3000 tháp trụ</t>
  </si>
  <si>
    <t>TM-00A-272</t>
  </si>
  <si>
    <t>Boulon Ф16x50</t>
  </si>
  <si>
    <t>TM-00A-273</t>
  </si>
  <si>
    <t>Boulon VRS Ф16 x 350</t>
  </si>
  <si>
    <t>TM-00A-274</t>
  </si>
  <si>
    <t>Long đền vuông 50x50x3mm - Φ14</t>
  </si>
  <si>
    <t>TM-00A-275</t>
  </si>
  <si>
    <t>Long đền vuông 50x50x3mm - Φ18</t>
  </si>
  <si>
    <t>TM-00A-276</t>
  </si>
  <si>
    <t>Thanh chống composite 60x10x810mm</t>
  </si>
  <si>
    <t>TM-00A-277</t>
  </si>
  <si>
    <t>Miếng lót đà</t>
  </si>
  <si>
    <t>TM-00A-278</t>
  </si>
  <si>
    <t>Collier bắt thùng ĐK</t>
  </si>
  <si>
    <t>TM-00A-279</t>
  </si>
  <si>
    <t>Khung chân sứ đỉnh V63x63x6 - 0,5m</t>
  </si>
  <si>
    <t>TM-00A-280</t>
  </si>
  <si>
    <t>Đà Composite 75x75 - 2.4m</t>
  </si>
  <si>
    <t>TM-00A-281</t>
  </si>
  <si>
    <t>Thanh chống composite 60x10x920mm</t>
  </si>
  <si>
    <t>TM-00A-282</t>
  </si>
  <si>
    <t>MCCB 3 cực 1000A (TS1000H)</t>
  </si>
  <si>
    <t>TM-00A-283</t>
  </si>
  <si>
    <t>Busbar sử dụng cho MCCB 1000A (TS1000H)-NV</t>
  </si>
  <si>
    <t>TM-00A-284</t>
  </si>
  <si>
    <t>MCCB 3 cực 63A (ABS103c-FMU/LS)</t>
  </si>
  <si>
    <t>TM-00A-286</t>
  </si>
  <si>
    <t>Cổ dê lắp thùng điện kế 760x500x340 (tim lỗ 300)</t>
  </si>
  <si>
    <t>TM-00A-287</t>
  </si>
  <si>
    <t>TM-00A-288</t>
  </si>
  <si>
    <t>MCCB 3 cực 1000A (TS1000L)</t>
  </si>
  <si>
    <t>TM-02A-007</t>
  </si>
  <si>
    <t>MCCB 3P 80A (ABS103c FMU)</t>
  </si>
  <si>
    <t>TM-00A-289</t>
  </si>
  <si>
    <t>MCCB 3 cực 1250A (T7H1250)</t>
  </si>
  <si>
    <t>TM-00A-290</t>
  </si>
  <si>
    <t>Busbar dùng cho MCCB 1250A (bao gồm boulon)</t>
  </si>
  <si>
    <t>TM-00A-291</t>
  </si>
  <si>
    <t>Chắn pha dùng cho MCCB 1250A</t>
  </si>
  <si>
    <t>TM-02A-021</t>
  </si>
  <si>
    <t>MCB 1P D63A 10KA (NXB-63H)</t>
  </si>
  <si>
    <t>TM-00A-292</t>
  </si>
  <si>
    <t>MCCB 3 cực 1250A (HGM1250S) (bao gồm busbar, chắn pha)</t>
  </si>
  <si>
    <t>TM-00A-293</t>
  </si>
  <si>
    <t>TM-00A-294</t>
  </si>
  <si>
    <t>Code bắt tủ pla 40*4 D280 tim lỗ 400</t>
  </si>
  <si>
    <t>TM-00A-295</t>
  </si>
  <si>
    <t>Hộp giấy băng keo cách điện</t>
  </si>
  <si>
    <t>TỔNG HỢP CÔNG NỢ PHẢI THU</t>
  </si>
  <si>
    <t>TỔNG HỢP CÔNG NỢ PHẢI TRẢ</t>
  </si>
  <si>
    <t>NGÀY THÁNG</t>
  </si>
  <si>
    <t>SỐ CHỨNG TỪ</t>
  </si>
  <si>
    <t>NỘI DUNG DIỄN GIẢI</t>
  </si>
  <si>
    <t>NỘI DUNG NGHIỆP VỤ</t>
  </si>
  <si>
    <t>TK NỢ</t>
  </si>
  <si>
    <t>TK CÓ</t>
  </si>
  <si>
    <t>SỐ TIỀN</t>
  </si>
  <si>
    <t>Mua hàng nhập kho</t>
  </si>
  <si>
    <t>Nhập kho - nhập mua hàng ghi nhận công nợ</t>
  </si>
  <si>
    <t>1561</t>
  </si>
  <si>
    <t>331</t>
  </si>
  <si>
    <t>131</t>
  </si>
  <si>
    <t>Xuất kho bán hàng 15/12/2023</t>
  </si>
  <si>
    <t>Xuất kho - xuất bán ghi nhận doanh thu</t>
  </si>
  <si>
    <t>632</t>
  </si>
  <si>
    <t>Xuất kho bán hàng 16/12/2023</t>
  </si>
  <si>
    <t>Xuất kho bán hàng 18/12/2023</t>
  </si>
  <si>
    <t>Xuất kho bán hàng</t>
  </si>
  <si>
    <t>Quyết toán xuất trước hàng hoá</t>
  </si>
  <si>
    <t/>
  </si>
  <si>
    <t>Xuất trước hàng hoá</t>
  </si>
  <si>
    <t>Xuất kho - xuất trước hàng hoá</t>
  </si>
  <si>
    <t>138XTHH</t>
  </si>
  <si>
    <t>1331</t>
  </si>
  <si>
    <t>SỔ NHẬT KÝ CHUNG</t>
  </si>
  <si>
    <t>5111</t>
  </si>
  <si>
    <t>PCTM-002</t>
  </si>
  <si>
    <t xml:space="preserve">Mua thùng xách nước </t>
  </si>
  <si>
    <t>6428</t>
  </si>
  <si>
    <t>112</t>
  </si>
  <si>
    <t>PTNH-001</t>
  </si>
  <si>
    <t>Thu tiền hàng Công Ty TNHH Sản Xuất Thương Mại  Điện Sài Gòn TTL</t>
  </si>
  <si>
    <t>111</t>
  </si>
  <si>
    <t>PTTM-001</t>
  </si>
  <si>
    <t>Thu tiền hàng Anh Thành - Minh Phụng</t>
  </si>
  <si>
    <t>PCTM-001</t>
  </si>
  <si>
    <t>Chi mua ổ cắm điện + bóng đèn+ nước rửa tay</t>
  </si>
  <si>
    <t>6421</t>
  </si>
  <si>
    <t>PTTM-002</t>
  </si>
  <si>
    <t>Thu tiền hàng Cửa Hàng Ngọc Thì -TCB</t>
  </si>
  <si>
    <t>Chi TM - chi phí đồ dùng văn phòng</t>
  </si>
  <si>
    <t>6423</t>
  </si>
  <si>
    <t>PCNH-001</t>
  </si>
  <si>
    <t>Thu rút tiền về quỹ tiền mặt</t>
  </si>
  <si>
    <t>PTTM-003</t>
  </si>
  <si>
    <t>Chi NH - rút tiền mặt về nhập quỹ</t>
  </si>
  <si>
    <t>PCTM-003</t>
  </si>
  <si>
    <t>Thanh toan dich vu VNPT - Ma thanh toan: 02837523449 - 22000 VND - Nga y 03/01/2024 -TCB</t>
  </si>
  <si>
    <t>PCTM-004</t>
  </si>
  <si>
    <t>Chi lương kì 2 tháng 12</t>
  </si>
  <si>
    <t>PCTM-005</t>
  </si>
  <si>
    <t>Chi thưởng năng suất kỳ 2 tháng 12</t>
  </si>
  <si>
    <t>PCTM-006</t>
  </si>
  <si>
    <t>Chi thưởng trách nhiệm tháng 12 anh Khỏe</t>
  </si>
  <si>
    <t>PTNH-002</t>
  </si>
  <si>
    <t>Thu tiền hàng Công Ty TNHH Thương Mại Xây Dựng Điện Phan An</t>
  </si>
  <si>
    <t>PTNH-003</t>
  </si>
  <si>
    <t>Thu tiền hàng Công Ty Trách Nhiệm Hữu Hạn Thiết Bị Điện Quân Tấn</t>
  </si>
  <si>
    <t>PTNH-004</t>
  </si>
  <si>
    <t>Thu tiền hàng Công Ty TNHH Thương Mại Xây Dựng Điện Hồng Phúc</t>
  </si>
  <si>
    <t>PCTM-007</t>
  </si>
  <si>
    <t>Mua bộ lọc hồ cá</t>
  </si>
  <si>
    <t>PCTM-008</t>
  </si>
  <si>
    <t>Xăng xe máy giao hàng</t>
  </si>
  <si>
    <t>PTTM-004</t>
  </si>
  <si>
    <t>Thu tiền hàng Cửa Hàng Trường Giang -TCB</t>
  </si>
  <si>
    <t>PCTM-009</t>
  </si>
  <si>
    <t>Chi hỗ tinh thần quỹ dự phòng rủi ro đầu kỳ -TCB</t>
  </si>
  <si>
    <t>PCTM-010</t>
  </si>
  <si>
    <t>Chi tiền thử nghiệm Hóa đơn 2279 -TCB</t>
  </si>
  <si>
    <t>PTNH-005</t>
  </si>
  <si>
    <t>Thu tiền hàng Công Ty TNHH  Sản Xuất Thương Mại Vân Phúc</t>
  </si>
  <si>
    <t>PTNH-006</t>
  </si>
  <si>
    <t>Thu tiền hàng Công Ty TNHH Thiết Bị Điện Đức Dũng</t>
  </si>
  <si>
    <t>PTNH-007</t>
  </si>
  <si>
    <t>Thu tiền hàng Công Ty TNHH TM XD Điện Đại Quang Phát</t>
  </si>
  <si>
    <t>PTNH-008</t>
  </si>
  <si>
    <t>PTTM-005</t>
  </si>
  <si>
    <t>Thu tiền hàng Cửa Hàng Trường Giang-TCB</t>
  </si>
  <si>
    <t>PTTM-006</t>
  </si>
  <si>
    <t>PTNH-009</t>
  </si>
  <si>
    <t>PTNH-010</t>
  </si>
  <si>
    <t>Thu tiền hàng Công Ty CP Điện Và Chiếu Sáng Phước Mỹ</t>
  </si>
  <si>
    <t>PTNH-011</t>
  </si>
  <si>
    <t>Thu tiền hàng Công Ty Trách Nhiệm Hữu Hạn Tâm Tiến</t>
  </si>
  <si>
    <t>PTNH-012</t>
  </si>
  <si>
    <t>PTNH-013</t>
  </si>
  <si>
    <t>Thu tiền hàng Công ty TNHH Xây lắp 168</t>
  </si>
  <si>
    <t>PTNH-014</t>
  </si>
  <si>
    <t>PTTM-007</t>
  </si>
  <si>
    <t>PCTM-011</t>
  </si>
  <si>
    <t>Chi tiền cước chuyển phát nhanh HĐ 3034499 -TCB</t>
  </si>
  <si>
    <t>PTNH-015</t>
  </si>
  <si>
    <t>Thu tiền hàng Công Ty TNHH Tư Vấn SX TM Xây Lắp Điện Song An</t>
  </si>
  <si>
    <t>PCNH-002</t>
  </si>
  <si>
    <t xml:space="preserve">Thanh toaán 4 bộ máy vi tính cho Minh Anh </t>
  </si>
  <si>
    <t>PCNH-003</t>
  </si>
  <si>
    <t xml:space="preserve">Phí chuyển tiền </t>
  </si>
  <si>
    <t>PCNH-004</t>
  </si>
  <si>
    <t>Trả tiền hàng CÔNG TY TNHH KỸ THUẬT CÔNG NGHỆ PHÁT TIẾN</t>
  </si>
  <si>
    <t>PCNH-005</t>
  </si>
  <si>
    <t>PTNH-016</t>
  </si>
  <si>
    <t>Thu tiền hàng CỦA HÀNG ĐIỆN NGHIÊN</t>
  </si>
  <si>
    <t>PTNH-017</t>
  </si>
  <si>
    <t>PCNH-006</t>
  </si>
  <si>
    <t>Trả tiền hàng Công ty TNHH TM XD SX TBĐ Thái Bình Dương</t>
  </si>
  <si>
    <t>PCNH-007</t>
  </si>
  <si>
    <t>PCNH-008</t>
  </si>
  <si>
    <t>Chi nộp thuế môn bài 2024</t>
  </si>
  <si>
    <t>PCTM-012</t>
  </si>
  <si>
    <t>Chi tiền mua hàng  Công ty TNHH Thương Mại Dịch Vụ Sugovit</t>
  </si>
  <si>
    <t>PCTM-013</t>
  </si>
  <si>
    <t xml:space="preserve">Thay nhớt xe máy giao hàng </t>
  </si>
  <si>
    <t>PCTM-014</t>
  </si>
  <si>
    <t>Chi tiền mua bàn phím máy tính anh Khang</t>
  </si>
  <si>
    <t>PTTM-008</t>
  </si>
  <si>
    <t>Thu tiền hàng Cửa Hàng Điện Nước Quang Phát (Công ty TNHH Dịch vụ TM XD điện Hoàng Hạnh) -TCB</t>
  </si>
  <si>
    <t>PTTM-009</t>
  </si>
  <si>
    <t>Thu tiền hàng Công Ty TNHH Xây Lắp Điện Hoàng Thành -TCB</t>
  </si>
  <si>
    <t>PTNH-018</t>
  </si>
  <si>
    <t>PTNH-019</t>
  </si>
  <si>
    <t>PTNH-020</t>
  </si>
  <si>
    <t>PTNH-021</t>
  </si>
  <si>
    <t>PTNH-022</t>
  </si>
  <si>
    <t>PCTM-015</t>
  </si>
  <si>
    <t>PCTM-016</t>
  </si>
  <si>
    <t>Thanh toán phí trúng thầu theo TB mời thầu IB2300286394  Hđ 465149 -TCB</t>
  </si>
  <si>
    <t>PTTM-010</t>
  </si>
  <si>
    <t>Thu tiền hàng CÔNG TY TNHH V-TAS -TCB</t>
  </si>
  <si>
    <t>PTTM-011</t>
  </si>
  <si>
    <t>Thu tiền hàng Cửa Hàng Thanh Kiệp -TCB</t>
  </si>
  <si>
    <t>PTNH-023</t>
  </si>
  <si>
    <t>PTNH-024</t>
  </si>
  <si>
    <t>Thu tiền hàng Công Ty TNHH TM Sản Xuất ThiếT Bị Điện Anh Kha</t>
  </si>
  <si>
    <t>PTNH-025</t>
  </si>
  <si>
    <t>Thu tiền hàng Công Ty TNHH Sản Xuất Và Thương Mại Tiến Trần</t>
  </si>
  <si>
    <t>PTTM-012</t>
  </si>
  <si>
    <t>Thu tiền hàng Công Ty TNHH TM Sản Xuất ThiếT Bị Điện Anh Kha -TCB</t>
  </si>
  <si>
    <t>PTTM-013</t>
  </si>
  <si>
    <t>PTNH-026</t>
  </si>
  <si>
    <t>PTNH-027</t>
  </si>
  <si>
    <t>PTTM-014</t>
  </si>
  <si>
    <t>PCTM-017</t>
  </si>
  <si>
    <t>Chi tiền mua ổ cứng cho chị Phương HĐ 1605956-TCB</t>
  </si>
  <si>
    <t>PTNH-028</t>
  </si>
  <si>
    <t>PTNH-029</t>
  </si>
  <si>
    <t>Thu tiền hàng Công Ty TNHH Sản Xuất Thương Mại Dịch Vụ Song Hào</t>
  </si>
  <si>
    <t>PTNH-030</t>
  </si>
  <si>
    <t>PTNH-031</t>
  </si>
  <si>
    <t>Thu tiền hàng Công Ty  TNHH  Một Thành Viên Đại Thiên An</t>
  </si>
  <si>
    <t>PTNH-032</t>
  </si>
  <si>
    <t>PTNH-033</t>
  </si>
  <si>
    <t>PTTM-015</t>
  </si>
  <si>
    <t>Thu giải tỏa ký quỹ BLTH HĐ ĐL Long An Gói thầu 03 đã ký hợp đồng số 23/2021/HĐ-PCLA-TA hiệu lực đến 06/01/2024</t>
  </si>
  <si>
    <t>PCTM-018</t>
  </si>
  <si>
    <t>Chi trả vay ký quỹ BLTH HĐ ĐL Long An Gói thầu 03 đã ký hợp đồng số 23/2021/HĐ-PCLA-TA hiệu lực đến 06/01/2024</t>
  </si>
  <si>
    <t>PTNH-034</t>
  </si>
  <si>
    <t>PTTM-016</t>
  </si>
  <si>
    <t>PTTM-017</t>
  </si>
  <si>
    <t>Thu tiền hàng CÔNG TY TNHH THIẾT BỊ ĐIỆN QUỐC HƯNG</t>
  </si>
  <si>
    <t>PTNH-035</t>
  </si>
  <si>
    <t>Thu tiền hàng Công Ty TNHH Thương Mại Sản Xuất Thiết Bị Điện Á Thành</t>
  </si>
  <si>
    <t>PTNH-036</t>
  </si>
  <si>
    <t>PCNH-009</t>
  </si>
  <si>
    <t>Thu phi BDSD 01/2024, So TK: 114002856998, SDT: 0911851083</t>
  </si>
  <si>
    <t>PCNH-010</t>
  </si>
  <si>
    <t>Thu phi BDSD 01/2024, So TK: 114002856998, SDT: 0911851084</t>
  </si>
  <si>
    <t>PTNH-037</t>
  </si>
  <si>
    <t>PTNH-038</t>
  </si>
  <si>
    <t>PTNH-039</t>
  </si>
  <si>
    <t>Thu tiền hàng Công Ty TNHH Xây Dựng Thương Mại Dịch Vụ Tín Phong</t>
  </si>
  <si>
    <t>PTNH-040</t>
  </si>
  <si>
    <t>Thu tiền hàng Công Ty Cổ Phần Thương Mại Dịch Vụ Kỹ Thuật Chấn Hưng</t>
  </si>
  <si>
    <t>PTNH-041</t>
  </si>
  <si>
    <t>PTNH-042</t>
  </si>
  <si>
    <t>PTNH-043</t>
  </si>
  <si>
    <t>PTNH-044</t>
  </si>
  <si>
    <t>PCTM-019</t>
  </si>
  <si>
    <t>T.Toan NAP TIEN - THUE BAO 0911844989 - K.HANG - NGAY 17/01/2024 -TCB</t>
  </si>
  <si>
    <t>PCTM-020</t>
  </si>
  <si>
    <t>T.Toan NAP TIEN - THUE BAO 0911803413 - K.HANG  - NGAY 17/01/2024 -TCB</t>
  </si>
  <si>
    <t>PCTM-021</t>
  </si>
  <si>
    <t>T.Toan NAP TIEN - THUE BAO 0911844981 - K.HANG - NGAY 17/01/2024 -TCB</t>
  </si>
  <si>
    <t>PTNH-045</t>
  </si>
  <si>
    <t>PTNH-046</t>
  </si>
  <si>
    <t>PTNH-047</t>
  </si>
  <si>
    <t>PTNH-048</t>
  </si>
  <si>
    <t>PCTM-022</t>
  </si>
  <si>
    <t>PCNH-011</t>
  </si>
  <si>
    <t>Trả tiền hàng Công ty CP Tuấn Ân Long An</t>
  </si>
  <si>
    <t>PCNH-012</t>
  </si>
  <si>
    <t>Trả tiền hàng CÔNG TY TNHH THIẾT BỊ ĐIỆN MINH TRÍ</t>
  </si>
  <si>
    <t>PCNH-013</t>
  </si>
  <si>
    <t>PCNH-014</t>
  </si>
  <si>
    <t>PCNH-015</t>
  </si>
  <si>
    <t>PTNH-049</t>
  </si>
  <si>
    <t>PCNH-016</t>
  </si>
  <si>
    <t>PCNH-017</t>
  </si>
  <si>
    <t>PTNH-050</t>
  </si>
  <si>
    <t>Thu tiền hàng Công Ty TNHH Xây Dựng Thương Mại Kỹ Thuật T&amp;T</t>
  </si>
  <si>
    <t>PCTM-023</t>
  </si>
  <si>
    <t>Chi tiền thử nghiệm hàng bán XL - Công ty Thí Nghiệm Điện Miền Nam  HĐ 163</t>
  </si>
  <si>
    <t>PCTM-024</t>
  </si>
  <si>
    <t>Chi bồi dưỡng -Công ty Thí Nghiệm Điện Miền Nam  HĐ 163</t>
  </si>
  <si>
    <t>PTNH-051</t>
  </si>
  <si>
    <t>PTNH-052</t>
  </si>
  <si>
    <t>PCTM-025</t>
  </si>
  <si>
    <t>Chi thưởng năng suất kì 1 tháng 1</t>
  </si>
  <si>
    <t>PCTM-026</t>
  </si>
  <si>
    <t>Chi lương kì 1 tháng 1</t>
  </si>
  <si>
    <t>PTTM-018</t>
  </si>
  <si>
    <t>Thu tiền đóng BHXH của CNV_TVTK T01/2024</t>
  </si>
  <si>
    <t>PTTM-019</t>
  </si>
  <si>
    <t>Thu tiền hàng Công Ty TNHH Một Thành Viên TM Điện Nhật Việt</t>
  </si>
  <si>
    <t>PCTM-027</t>
  </si>
  <si>
    <t>Chi tiền sinh nhật anh B theo danh sách TĐ phê duyệt</t>
  </si>
  <si>
    <t>PTNH-053</t>
  </si>
  <si>
    <t>Thu tiền hàng Khách xây lắp khu vực TP.HCM Á Châu</t>
  </si>
  <si>
    <t>PTNH-054</t>
  </si>
  <si>
    <t>PTNH-055</t>
  </si>
  <si>
    <t>PTNH-056</t>
  </si>
  <si>
    <t>PTNH-057</t>
  </si>
  <si>
    <t>PTNH-058</t>
  </si>
  <si>
    <t>PTNH-059</t>
  </si>
  <si>
    <t>PTNH-060</t>
  </si>
  <si>
    <t>PTTM-020</t>
  </si>
  <si>
    <t>Thu tiền hàng Cửa Hàng Trường Giang</t>
  </si>
  <si>
    <t>PCTM-028</t>
  </si>
  <si>
    <t>Chi tiền tăng ca anh B ngày chủ nhật 14/01/2024 lên BCA hỗ trợ nhập liệu</t>
  </si>
  <si>
    <t>PTTM-021</t>
  </si>
  <si>
    <t xml:space="preserve">Thu tiền hàng Công Ty TNHH Xây Lắp - Điện Lực Đồng Tiến Phát </t>
  </si>
  <si>
    <t>PCTM-029</t>
  </si>
  <si>
    <t xml:space="preserve">Chi tiền chuyên cần T12/2023 </t>
  </si>
  <si>
    <t>PCTM-030</t>
  </si>
  <si>
    <t xml:space="preserve">Chi phí vận chuyển giao hàng theo bảng kê </t>
  </si>
  <si>
    <t>PTNH-061</t>
  </si>
  <si>
    <t>PTNH-062</t>
  </si>
  <si>
    <t>PCTM-031</t>
  </si>
  <si>
    <t>Chi tiền nước giao hàng  BBGN 04+05+07+08+09+10+11</t>
  </si>
  <si>
    <t>PCTM-032</t>
  </si>
  <si>
    <t>PTNH-063</t>
  </si>
  <si>
    <t>PTNH-064</t>
  </si>
  <si>
    <t>Thu tiền hàng Công Ty TNHH  TM - XL Điện Minh Nhật Quang Đức Hòa</t>
  </si>
  <si>
    <t>PTNH-065</t>
  </si>
  <si>
    <t>PTNH-066</t>
  </si>
  <si>
    <t>PTNH-067</t>
  </si>
  <si>
    <t>PTTM-022</t>
  </si>
  <si>
    <t>PTNH-068</t>
  </si>
  <si>
    <t>Thu tiền hàng CÔNG TY CỔ PHẦN ĐẦU TƯ EPT</t>
  </si>
  <si>
    <t>PTTM-023</t>
  </si>
  <si>
    <t>PCTM-033</t>
  </si>
  <si>
    <t xml:space="preserve">Chi tiền điện tháng 12/2023 cho công ty Việt Tem </t>
  </si>
  <si>
    <t>PTTM-024</t>
  </si>
  <si>
    <t>Thu MTK_ tiền BHXH của TBĐ thàng 01/2024-TCB</t>
  </si>
  <si>
    <t>PTNH-069</t>
  </si>
  <si>
    <t>PTNH-070</t>
  </si>
  <si>
    <t>PTNH-071</t>
  </si>
  <si>
    <t>PTNH-072</t>
  </si>
  <si>
    <t>PTNH-073</t>
  </si>
  <si>
    <t>PTNH-074</t>
  </si>
  <si>
    <t>PTNH-075</t>
  </si>
  <si>
    <t>PTNH-076</t>
  </si>
  <si>
    <t>PCTM-034</t>
  </si>
  <si>
    <t xml:space="preserve">Chi tiền đổi 7 bình nước satori 19l + 2 thùng aquafina </t>
  </si>
  <si>
    <t>PCTM-035</t>
  </si>
  <si>
    <t xml:space="preserve">Chi tiền mua dây ràng </t>
  </si>
  <si>
    <t>PTNH-077</t>
  </si>
  <si>
    <t>Thu tiền hàng CÔNG TY TNHH ENP</t>
  </si>
  <si>
    <t>PTNH-078</t>
  </si>
  <si>
    <t>PCNH-018</t>
  </si>
  <si>
    <t>Chi MTK_BHXH+103+00+TY1424Y+07918+DONG BHXH</t>
  </si>
  <si>
    <t>PCNH-019</t>
  </si>
  <si>
    <t>Trả tiền hàng Công ty TNHH TBĐ Trung Nam</t>
  </si>
  <si>
    <t>PCNH-020</t>
  </si>
  <si>
    <t>PTNH-079</t>
  </si>
  <si>
    <t>PTNH-080</t>
  </si>
  <si>
    <t>PTNH-081</t>
  </si>
  <si>
    <t>PTNH-082</t>
  </si>
  <si>
    <t>PTNH-083</t>
  </si>
  <si>
    <t>PCTM-036</t>
  </si>
  <si>
    <t xml:space="preserve">Chi tiền bơm mực máy in </t>
  </si>
  <si>
    <t>PCTM-037</t>
  </si>
  <si>
    <t>Tiền nước giao hàng  BBGN 14+03+04+05</t>
  </si>
  <si>
    <t>PTNH-084</t>
  </si>
  <si>
    <t>PTNH-085</t>
  </si>
  <si>
    <t>PTNH-086</t>
  </si>
  <si>
    <t>PTTM-025</t>
  </si>
  <si>
    <t>Thu tiền hàng Cửa Hàng Quang Vinh  (Công Ty TNHH Quang Khải)</t>
  </si>
  <si>
    <t>PTTM-026</t>
  </si>
  <si>
    <t>PCTM-038</t>
  </si>
  <si>
    <t>Chi tiền mua VPP Sang Hà HĐ 1366 -TCB</t>
  </si>
  <si>
    <t>PCTM-039</t>
  </si>
  <si>
    <t>Chi thưởng hoàn thành kế hoạch năm 2023 tết nguyên đán 2024</t>
  </si>
  <si>
    <t>PCNH-021</t>
  </si>
  <si>
    <t>Thu phi duy tri dich vu IB 01/2024</t>
  </si>
  <si>
    <t>PTNH-087</t>
  </si>
  <si>
    <t>PCTM-040</t>
  </si>
  <si>
    <t>Thanh toan hoa don ADSL Viettel t008_gftth_anctcptvtkvtmt0-245000 nvd ngay 26/01/2024 -TCB</t>
  </si>
  <si>
    <t>PTNH-088</t>
  </si>
  <si>
    <t>PCTM-041</t>
  </si>
  <si>
    <t xml:space="preserve">Chi hỗ trợ tàu xe về quê ăn tết cho CNV </t>
  </si>
  <si>
    <t>PTNH-089</t>
  </si>
  <si>
    <t>PTNH-090</t>
  </si>
  <si>
    <t>PTTM-027</t>
  </si>
  <si>
    <t>Thu tiền hàng Cửa Hàng Điện Nước Quang Phát (Công ty TNHH Dịch vụ TM XD điện Hoàng Hạnh)</t>
  </si>
  <si>
    <t>PTTM-028</t>
  </si>
  <si>
    <t>Thu tiền hàng Cửa Hàng Ngọc Thì</t>
  </si>
  <si>
    <t>PCTM-042</t>
  </si>
  <si>
    <t>Chi tiền ấn phẩm tết 2024 chuyển TĐ</t>
  </si>
  <si>
    <t>PCTM-043</t>
  </si>
  <si>
    <t>PTTM-029</t>
  </si>
  <si>
    <t>PTNH-091</t>
  </si>
  <si>
    <t>PTNH-092</t>
  </si>
  <si>
    <t>PCNH-022</t>
  </si>
  <si>
    <t>PCNH-023</t>
  </si>
  <si>
    <t>PCNH-024</t>
  </si>
  <si>
    <t>PCNH-025</t>
  </si>
  <si>
    <t>PTNH-093</t>
  </si>
  <si>
    <t>PCNH-026</t>
  </si>
  <si>
    <t>0923BG2400097-IssueBG-Phí phát hành</t>
  </si>
  <si>
    <t>PTTM-030</t>
  </si>
  <si>
    <t xml:space="preserve">Thu vay ký quỹ BLBH Gói thầu 01: Thiết bị đã ký Hợp đồng số: 05-23/HĐ-PCLA-TA ngày 16 tháng 10 năm 2023 </t>
  </si>
  <si>
    <t>PCTM-044</t>
  </si>
  <si>
    <t xml:space="preserve">Chi  ký quỹ BLBH Gói thầu 01: Thiết bị đã ký Hợp đồng số: 05-23/HĐ-PCLA-TA ngày 16 tháng 10 năm 2023 </t>
  </si>
  <si>
    <t>PTNH-094</t>
  </si>
  <si>
    <t>Tra lai tai khoan DDA</t>
  </si>
  <si>
    <t>PCTM-045</t>
  </si>
  <si>
    <t>Chi tiền sao y tài liệu CO, CQ ĐL Bến Tre</t>
  </si>
  <si>
    <t>PCTM-046</t>
  </si>
  <si>
    <t>Chi tiền xăng xe con 51G-39645 Hóa đơn</t>
  </si>
  <si>
    <t>PTNH-095</t>
  </si>
  <si>
    <t>PTNH-096</t>
  </si>
  <si>
    <t>PTNH-097</t>
  </si>
  <si>
    <t>PTNH-098</t>
  </si>
  <si>
    <t>PCNH-027</t>
  </si>
  <si>
    <t xml:space="preserve">Tạm nộp thuế TNDN 2023 </t>
  </si>
  <si>
    <t>PTNH-099</t>
  </si>
  <si>
    <t>PTNH-100</t>
  </si>
  <si>
    <t>PTTM-031</t>
  </si>
  <si>
    <t>PTNH-101</t>
  </si>
  <si>
    <t>PTNH-102</t>
  </si>
  <si>
    <t>Thu tiền hàng Công Ty TNHH TM Xây Lắp Điện Phương Nam Phát</t>
  </si>
  <si>
    <t>PTNH-103</t>
  </si>
  <si>
    <t>Thu tiền hàng Công Ty TNHH TM Dv Thiết Bị Điện Thiên Khánh</t>
  </si>
  <si>
    <t>PCTM-047</t>
  </si>
  <si>
    <t>PCTM-048</t>
  </si>
  <si>
    <t>Chi phí tiếp khách công ty Á Châu hđ 5</t>
  </si>
  <si>
    <t>PCTM-049</t>
  </si>
  <si>
    <t>Chi phí tiếp khách công ty Á Châu hđ 6</t>
  </si>
  <si>
    <t>PCTM-050</t>
  </si>
  <si>
    <t>Chi phí tiếp khách công ty Phước Mỹ HĐ 46</t>
  </si>
  <si>
    <t>CPKHAC-001</t>
  </si>
  <si>
    <t>CPKHAC-002</t>
  </si>
  <si>
    <t>CPKT - chi chí nhân viên quản lý - Lương</t>
  </si>
  <si>
    <t>334</t>
  </si>
  <si>
    <t>CPKHAC-003</t>
  </si>
  <si>
    <t>BÁO CÁO NHẬP XUẤT TỒN</t>
  </si>
  <si>
    <t>ĐƠN GIÁ TỒN ĐẦU KỲ</t>
  </si>
  <si>
    <t>GT TỒN ĐẦU KỲ</t>
  </si>
  <si>
    <t>PARAMETER_PATH</t>
  </si>
  <si>
    <t>PARAMETER_MONTH</t>
  </si>
  <si>
    <t>PHÁT SINH TRONG KỲ</t>
  </si>
  <si>
    <t>THANH TOÁN TRONG KỲ</t>
  </si>
  <si>
    <t>SỐ LƯỢNG TỒN ĐẦU KỲ</t>
  </si>
  <si>
    <t>SỐ LƯỢNG NHẬP TRONG KỲ</t>
  </si>
  <si>
    <t>GIÁ TRỊ NHẬP TRONG KỲ</t>
  </si>
  <si>
    <t>SỐ LƯỢNG XUẤT TRONG KỲ</t>
  </si>
  <si>
    <t>GIÁ TRỊ XUẤT TRONG KỲ</t>
  </si>
  <si>
    <t>SỐ LƯỢNG TỒN CUỐI KỲ</t>
  </si>
  <si>
    <t>ĐƠN GIÁ TỒN CUỐI KỲ</t>
  </si>
  <si>
    <t>GIÁ TRỊ TỒN CUỐI KỲ</t>
  </si>
  <si>
    <t>TV</t>
  </si>
  <si>
    <t>106601787</t>
  </si>
  <si>
    <t>3502234624</t>
  </si>
  <si>
    <t>1101033677</t>
  </si>
  <si>
    <t>1200395886</t>
  </si>
  <si>
    <t>3401202785</t>
  </si>
  <si>
    <t>3502358764</t>
  </si>
  <si>
    <t>1402000562</t>
  </si>
  <si>
    <t>3501778276</t>
  </si>
  <si>
    <t>3502509540</t>
  </si>
  <si>
    <t xml:space="preserve"> 338/1B Bình Trị Đông, Phường Bình Trị Đông, Quận Bình Tân, TP.HCM</t>
  </si>
  <si>
    <t>0318258441</t>
  </si>
  <si>
    <t>CÔNG TY TNHH THƯƠNG MẠI DỊCH VỤ XUẤT NHẬP KHẨU ĐẠI TRƯỜNG PHÁT</t>
  </si>
  <si>
    <t>421 Đường số 1, Phường Bình Trị Đông B, Quận Bình Tân, Thành phố Hồ Chí Minh, Việt Nam</t>
  </si>
  <si>
    <t xml:space="preserve">0314591145
</t>
  </si>
  <si>
    <t>KH-176</t>
  </si>
  <si>
    <t>Số 3 Tân Hóa, P14, Q10</t>
  </si>
  <si>
    <t>94A Ao Đôi, Khu Phố 10, P.Bình Trị Đông A, Q.Bình Tân,TP.HCM</t>
  </si>
  <si>
    <t>Số 276/2F đường Mã Lò, khu phố 6, Phường Bình Trị Đông A, Quận Bình Tân, Thành phố Hồ Chí Minh</t>
  </si>
  <si>
    <t>477/40 Kinh Dương Vương, P.An Lạc, Q.Bình Tân, TP.HCM</t>
  </si>
  <si>
    <t>130/16 TTN01, P.Tân Thới Nhất, Q.12, TP.HC,</t>
  </si>
  <si>
    <t>101B đường Âu Cơ, Phường Tứ Liên, Quận Tây Hồ, Tp Hà Nội</t>
  </si>
  <si>
    <t>56/5M Tam Đông 3,  Xã Thới Tam Thôn, Huyện Hóc Môn , TP Hồ Chí Minh</t>
  </si>
  <si>
    <t>PA-07B-001</t>
  </si>
  <si>
    <t>DS 3 pha 630A - 24kV - ID, có bệ chì, liên động chì, DR 480mm, bản cực lắp boulon M10, sứ epoxy đúc chân không, khoảng cách tâm 2 lỗ 32mm</t>
  </si>
  <si>
    <t>PA-07B-002</t>
  </si>
  <si>
    <t>Bộ sào thao tác dao cách ly trong nhà có bệ chì liên động dài 2,5m</t>
  </si>
  <si>
    <t>PA-40B-017</t>
  </si>
  <si>
    <t>Cosse ép Cu 240mm2-2N dài 141mm chiều dài ép dây 52mm (lỗ phi 12), khoản cách tâm 2 lỗ 32mm</t>
  </si>
  <si>
    <t>HH-40B-144</t>
  </si>
  <si>
    <t>Cosse ép Cu 25mm2-N dài 64mm, chiều dài ép dây 20mm (lỗ phi 16.5)</t>
  </si>
  <si>
    <t>PXK-1</t>
  </si>
  <si>
    <t>PXK-10</t>
  </si>
  <si>
    <t>PXK-11</t>
  </si>
  <si>
    <t>PXK-12</t>
  </si>
  <si>
    <t>PXK-13</t>
  </si>
  <si>
    <t>PXK-14</t>
  </si>
  <si>
    <t>PXK-15</t>
  </si>
  <si>
    <t>PXK-16</t>
  </si>
  <si>
    <t>PXK-17</t>
  </si>
  <si>
    <t>PXK-18</t>
  </si>
  <si>
    <t>PXK-19</t>
  </si>
  <si>
    <t>PXK-2</t>
  </si>
  <si>
    <t>PXK-20</t>
  </si>
  <si>
    <t>PXK-21</t>
  </si>
  <si>
    <t>PXK-22</t>
  </si>
  <si>
    <t>PXK-23</t>
  </si>
  <si>
    <t>PXK-24</t>
  </si>
  <si>
    <t>PXK-25</t>
  </si>
  <si>
    <t>PXK-26</t>
  </si>
  <si>
    <t>PXK-27</t>
  </si>
  <si>
    <t>PXK-28</t>
  </si>
  <si>
    <t>PXK-29</t>
  </si>
  <si>
    <t>PXK-3</t>
  </si>
  <si>
    <t>PXK-30</t>
  </si>
  <si>
    <t>PXK-31</t>
  </si>
  <si>
    <t>PXK-32</t>
  </si>
  <si>
    <t>PXK-33</t>
  </si>
  <si>
    <t>PXK-34</t>
  </si>
  <si>
    <t>PXK-35</t>
  </si>
  <si>
    <t>PXK-36</t>
  </si>
  <si>
    <t>PXK-37</t>
  </si>
  <si>
    <t>PXK-38</t>
  </si>
  <si>
    <t>PXK-4</t>
  </si>
  <si>
    <t>PXK-5</t>
  </si>
  <si>
    <t>PXK-6</t>
  </si>
  <si>
    <t>PXK-7</t>
  </si>
  <si>
    <t>PXK-8</t>
  </si>
  <si>
    <t>PXK-9</t>
  </si>
  <si>
    <t>PXK-39</t>
  </si>
  <si>
    <t>PXK-40</t>
  </si>
  <si>
    <t>PXK-41</t>
  </si>
  <si>
    <t>PXK-42</t>
  </si>
  <si>
    <t>PXK-43</t>
  </si>
  <si>
    <t>PXK-44</t>
  </si>
  <si>
    <t>PXK-45</t>
  </si>
  <si>
    <t>PXK-46</t>
  </si>
  <si>
    <t>PXK-47</t>
  </si>
  <si>
    <t>PXK-48</t>
  </si>
  <si>
    <t>PXK-49</t>
  </si>
  <si>
    <t>PNK-</t>
  </si>
  <si>
    <t>PNK-1</t>
  </si>
  <si>
    <t>PXK-50</t>
  </si>
  <si>
    <t>PXK-51</t>
  </si>
  <si>
    <t>PXK-52</t>
  </si>
  <si>
    <t>PXK-53</t>
  </si>
  <si>
    <t>PXK-54</t>
  </si>
  <si>
    <t>PXK-55</t>
  </si>
  <si>
    <t>PXK-56</t>
  </si>
  <si>
    <t>PXK-57</t>
  </si>
  <si>
    <t>PXK-58</t>
  </si>
  <si>
    <t>PXK-59</t>
  </si>
  <si>
    <t>PXK-60</t>
  </si>
  <si>
    <t>PXK-62</t>
  </si>
  <si>
    <t>PXK-63</t>
  </si>
  <si>
    <t>PXK-64</t>
  </si>
  <si>
    <t>PNK-2</t>
  </si>
  <si>
    <t>PXK-65</t>
  </si>
  <si>
    <t>PXK-66</t>
  </si>
  <si>
    <t>PXK-67</t>
  </si>
  <si>
    <t>PXK-68</t>
  </si>
  <si>
    <t>PXK-69</t>
  </si>
  <si>
    <t>PXK-70</t>
  </si>
  <si>
    <t>PXK-71</t>
  </si>
  <si>
    <t>PXK-72</t>
  </si>
  <si>
    <t>PXK-73</t>
  </si>
  <si>
    <t>PXK-74</t>
  </si>
  <si>
    <t>PXK-75</t>
  </si>
  <si>
    <t>PXK-76</t>
  </si>
  <si>
    <t>PXKXTHH-1</t>
  </si>
  <si>
    <t>PNK-3</t>
  </si>
  <si>
    <t>PXK-61</t>
  </si>
  <si>
    <t>PXK-77</t>
  </si>
  <si>
    <t>PXK-78</t>
  </si>
  <si>
    <t>PXK-79</t>
  </si>
  <si>
    <t>PXK-80</t>
  </si>
  <si>
    <t>PXK-81</t>
  </si>
  <si>
    <t>PXK-82</t>
  </si>
  <si>
    <t>PXK-83</t>
  </si>
  <si>
    <t>PXK-84</t>
  </si>
  <si>
    <t>PXK-85</t>
  </si>
  <si>
    <t>PXK-86</t>
  </si>
  <si>
    <t>PNK-4</t>
  </si>
  <si>
    <t>Nhận lại hàng cho mượn</t>
  </si>
  <si>
    <t>Nhập kho - thu hàng phải thu khác</t>
  </si>
  <si>
    <t>138KHAC</t>
  </si>
  <si>
    <t>PNK-5</t>
  </si>
  <si>
    <t>PNK-6</t>
  </si>
  <si>
    <t>Mua hàng thương mại tồn kho</t>
  </si>
  <si>
    <t>PXK-87</t>
  </si>
  <si>
    <t>PXK-88</t>
  </si>
  <si>
    <t>PXK-89</t>
  </si>
  <si>
    <t>PXK-90</t>
  </si>
  <si>
    <t>PXK-91</t>
  </si>
  <si>
    <t>PXK-92</t>
  </si>
  <si>
    <t>PXK-93</t>
  </si>
  <si>
    <t>PXK-94</t>
  </si>
  <si>
    <t>PXK-95</t>
  </si>
  <si>
    <t>PNK-7</t>
  </si>
  <si>
    <t>PXK-96</t>
  </si>
  <si>
    <t>PXK-97</t>
  </si>
  <si>
    <t>PXK-98</t>
  </si>
  <si>
    <t>PXK-99</t>
  </si>
  <si>
    <t>PNK-8</t>
  </si>
  <si>
    <t>PNK-9</t>
  </si>
  <si>
    <t>PXK-100</t>
  </si>
  <si>
    <t>PXK-101</t>
  </si>
  <si>
    <t>PXK-102</t>
  </si>
  <si>
    <t>PXK-103</t>
  </si>
  <si>
    <t>PXK-104</t>
  </si>
  <si>
    <t>PXK-105</t>
  </si>
  <si>
    <t>PXK-106</t>
  </si>
  <si>
    <t>PXK-107</t>
  </si>
  <si>
    <t>PXK-108</t>
  </si>
  <si>
    <t>PXK-109</t>
  </si>
  <si>
    <t>PXK-110</t>
  </si>
  <si>
    <t>PXK-111</t>
  </si>
  <si>
    <t>PXK-112</t>
  </si>
  <si>
    <t>PXK-113</t>
  </si>
  <si>
    <t>PXK-114</t>
  </si>
  <si>
    <t>PXK-115</t>
  </si>
  <si>
    <t>PXK-116</t>
  </si>
  <si>
    <t>PXK-117</t>
  </si>
  <si>
    <t>PXK-118</t>
  </si>
  <si>
    <t>PXKXTHH-2</t>
  </si>
  <si>
    <t>PNK-10</t>
  </si>
  <si>
    <t>PXK-119</t>
  </si>
  <si>
    <t>PXK-120</t>
  </si>
  <si>
    <t>PXK-121</t>
  </si>
  <si>
    <t>PXK-122</t>
  </si>
  <si>
    <t>PXK-123</t>
  </si>
  <si>
    <t>PXK-124</t>
  </si>
  <si>
    <t>PXK-125</t>
  </si>
  <si>
    <t>PXK-126</t>
  </si>
  <si>
    <t>PXK-127</t>
  </si>
  <si>
    <t>PXK-128</t>
  </si>
  <si>
    <t>PXKXTHH-3</t>
  </si>
  <si>
    <t>PNK-11</t>
  </si>
  <si>
    <t>PXK-129</t>
  </si>
  <si>
    <t>PXK-130</t>
  </si>
  <si>
    <t>PXK-131</t>
  </si>
  <si>
    <t>PNK-12</t>
  </si>
  <si>
    <t>PNK-13</t>
  </si>
  <si>
    <t>PXK-132</t>
  </si>
  <si>
    <t>PXK-133</t>
  </si>
  <si>
    <t>PXK-134</t>
  </si>
  <si>
    <t>PXK-135</t>
  </si>
  <si>
    <t>PXK-136</t>
  </si>
  <si>
    <t>PNK-14</t>
  </si>
  <si>
    <t>PXK-137</t>
  </si>
  <si>
    <t>PXK-138</t>
  </si>
  <si>
    <t>PXK-139</t>
  </si>
  <si>
    <t>PXK-140</t>
  </si>
  <si>
    <t>PXK-141</t>
  </si>
  <si>
    <t>PXK-142</t>
  </si>
  <si>
    <t>PXK-143</t>
  </si>
  <si>
    <t>PXK-144</t>
  </si>
  <si>
    <t>PXK-145</t>
  </si>
  <si>
    <t>PXK-146</t>
  </si>
  <si>
    <t>PXK-147</t>
  </si>
  <si>
    <t>PXK-148</t>
  </si>
  <si>
    <t>PXK-149</t>
  </si>
  <si>
    <t>PXKXTHH-4</t>
  </si>
  <si>
    <t>PXKXTHH-5</t>
  </si>
  <si>
    <t>PXKXTHH-6</t>
  </si>
  <si>
    <t>PXKXTHH-7</t>
  </si>
  <si>
    <t>PXKXTHH-8</t>
  </si>
  <si>
    <t>PXKXTHH-9</t>
  </si>
  <si>
    <t>PNK-15</t>
  </si>
  <si>
    <t>PXK-150</t>
  </si>
  <si>
    <t>PXK-151</t>
  </si>
  <si>
    <t>PXK-152</t>
  </si>
  <si>
    <t>PXK-153</t>
  </si>
  <si>
    <t>PXK-154</t>
  </si>
  <si>
    <t>PXK-155</t>
  </si>
  <si>
    <t>PXK-156</t>
  </si>
  <si>
    <t>PXK-157</t>
  </si>
  <si>
    <t>PXK-158</t>
  </si>
  <si>
    <t>PXK-159</t>
  </si>
  <si>
    <t>PXK-160</t>
  </si>
  <si>
    <t>PXK-161</t>
  </si>
  <si>
    <t>PXK-162</t>
  </si>
  <si>
    <t>PXK-163</t>
  </si>
  <si>
    <t>PXKXTHH-10</t>
  </si>
  <si>
    <t>PXKXTHH-11</t>
  </si>
  <si>
    <t>PNK-16</t>
  </si>
  <si>
    <t>PNK-17</t>
  </si>
  <si>
    <t>PXK-164</t>
  </si>
  <si>
    <t>PXK-165</t>
  </si>
  <si>
    <t>PXK-166</t>
  </si>
  <si>
    <t>PXK-167</t>
  </si>
  <si>
    <t>PXK-168</t>
  </si>
  <si>
    <t>PXKXTHH-12</t>
  </si>
  <si>
    <t>PXKXTHH-13</t>
  </si>
  <si>
    <t>PNK-18</t>
  </si>
  <si>
    <t>PXK-169</t>
  </si>
  <si>
    <t>PXK-170</t>
  </si>
  <si>
    <t>PXK-171</t>
  </si>
  <si>
    <t>PXK-172</t>
  </si>
  <si>
    <t>PXK-173</t>
  </si>
  <si>
    <t>PXK-174</t>
  </si>
  <si>
    <t>PXK-175</t>
  </si>
  <si>
    <t>PXK-176</t>
  </si>
  <si>
    <t>PXK-177</t>
  </si>
  <si>
    <t>PXK-178</t>
  </si>
  <si>
    <t>PXK-179</t>
  </si>
  <si>
    <t>PXK-180</t>
  </si>
  <si>
    <t>PXK-181</t>
  </si>
  <si>
    <t>PXK-182</t>
  </si>
  <si>
    <t>PXK-183</t>
  </si>
  <si>
    <t>PXK-184</t>
  </si>
  <si>
    <t>PXK-185</t>
  </si>
  <si>
    <t>PXK-186</t>
  </si>
  <si>
    <t>PXK-187</t>
  </si>
  <si>
    <t>PXK-188</t>
  </si>
  <si>
    <t>PNK-19</t>
  </si>
  <si>
    <t>PNKQTXTHH-126</t>
  </si>
  <si>
    <t>Nhập kho - quyết toán hàng xuất trước</t>
  </si>
  <si>
    <t>PNKQTXTHH-129</t>
  </si>
  <si>
    <t>PNKQTXTHH-130</t>
  </si>
  <si>
    <t>PNKQTXTHH-131</t>
  </si>
  <si>
    <t>PNKQTXTHH-135</t>
  </si>
  <si>
    <t>PNKQTXTHH-137</t>
  </si>
  <si>
    <t>PNKQTXTHH-138</t>
  </si>
  <si>
    <t>PNKQTXTHH-139</t>
  </si>
  <si>
    <t>PNKQTXTHH-142</t>
  </si>
  <si>
    <t>PNKQTXTHH-145</t>
  </si>
  <si>
    <t>PNKQTXTHH-146</t>
  </si>
  <si>
    <t>PNKQTXTHH-160</t>
  </si>
  <si>
    <t>PNKQTXTHH-161</t>
  </si>
  <si>
    <t>PNKQTXTHH-21</t>
  </si>
  <si>
    <t>PNKQTXTHH-22</t>
  </si>
  <si>
    <t>PNKQTXTHH-23</t>
  </si>
  <si>
    <t>PNKQTXTHH-24</t>
  </si>
  <si>
    <t>PNKQTXTHH-5</t>
  </si>
  <si>
    <t>PNKQTXTHH-6</t>
  </si>
  <si>
    <t>PNKQTXTHH-9</t>
  </si>
  <si>
    <t>PXK-189</t>
  </si>
  <si>
    <t>PXK-191</t>
  </si>
  <si>
    <t>PXK-192</t>
  </si>
  <si>
    <t>PXK-193</t>
  </si>
  <si>
    <t>PXK-194</t>
  </si>
  <si>
    <t>PXK-195</t>
  </si>
  <si>
    <t>PXKXTHH-14</t>
  </si>
  <si>
    <t>PNK-20</t>
  </si>
  <si>
    <t>PNKQTXTHH-17</t>
  </si>
  <si>
    <t>PNKQTXTHH-18</t>
  </si>
  <si>
    <t>PXK-190</t>
  </si>
  <si>
    <t>PXK-196</t>
  </si>
  <si>
    <t>PXK-197</t>
  </si>
  <si>
    <t>PXK-198</t>
  </si>
  <si>
    <t>PXK-199</t>
  </si>
  <si>
    <t>PXK-200</t>
  </si>
  <si>
    <t>PXK-201</t>
  </si>
  <si>
    <t>PXK-202</t>
  </si>
  <si>
    <t>PXK-203</t>
  </si>
  <si>
    <t>PXK-204</t>
  </si>
  <si>
    <t>PXK-205</t>
  </si>
  <si>
    <t>PXK-206</t>
  </si>
  <si>
    <t>PXK-207</t>
  </si>
  <si>
    <t>PXK-208</t>
  </si>
  <si>
    <t>PXK-209</t>
  </si>
  <si>
    <t>PXK-210</t>
  </si>
  <si>
    <t>PXK-211</t>
  </si>
  <si>
    <t>PXK-212</t>
  </si>
  <si>
    <t>PXK-213</t>
  </si>
  <si>
    <t>PXK-214</t>
  </si>
  <si>
    <t>PXKXTHH-15</t>
  </si>
  <si>
    <t>PNKQTXTHH-141</t>
  </si>
  <si>
    <t>PNKQTXTHH-143</t>
  </si>
  <si>
    <t>PNKQTXTHH-149</t>
  </si>
  <si>
    <t>PNKQTXTHH-154</t>
  </si>
  <si>
    <t>PNKQTXTHH-162</t>
  </si>
  <si>
    <t>PNKQTXTHH-163</t>
  </si>
  <si>
    <t>PXK-215</t>
  </si>
  <si>
    <t>PXK-216</t>
  </si>
  <si>
    <t>PXK-217</t>
  </si>
  <si>
    <t>PXK-218</t>
  </si>
  <si>
    <t>PXK-219</t>
  </si>
  <si>
    <t>PXK-220</t>
  </si>
  <si>
    <t>PXK-221</t>
  </si>
  <si>
    <t>PXK-222</t>
  </si>
  <si>
    <t>PXK-223</t>
  </si>
  <si>
    <t>PXK-224</t>
  </si>
  <si>
    <t>PXK-225</t>
  </si>
  <si>
    <t>PXK-226</t>
  </si>
  <si>
    <t>PXK-227</t>
  </si>
  <si>
    <t>PXK-228</t>
  </si>
  <si>
    <t>PXK-229</t>
  </si>
  <si>
    <t>PXKXTHH-16</t>
  </si>
  <si>
    <t>PXKXTHH-17</t>
  </si>
  <si>
    <t>PXKXTHH-18</t>
  </si>
  <si>
    <t>PXKXTHH-19</t>
  </si>
  <si>
    <t>PNK-21</t>
  </si>
  <si>
    <t>PNK-22</t>
  </si>
  <si>
    <t>PXK-230</t>
  </si>
  <si>
    <t>PXK-231</t>
  </si>
  <si>
    <t>PXK-232</t>
  </si>
  <si>
    <t>PXK-233</t>
  </si>
  <si>
    <t>PXK-234</t>
  </si>
  <si>
    <t>PXK-235</t>
  </si>
  <si>
    <t>PXK-236</t>
  </si>
  <si>
    <t>PXKXTHH-20</t>
  </si>
  <si>
    <t>PNK-23</t>
  </si>
  <si>
    <t>PNK-24</t>
  </si>
  <si>
    <t>PXK-237</t>
  </si>
  <si>
    <t>PXK-238</t>
  </si>
  <si>
    <t>PXK-239</t>
  </si>
  <si>
    <t>PXK-240</t>
  </si>
  <si>
    <t>PXK-241</t>
  </si>
  <si>
    <t>PXK-242</t>
  </si>
  <si>
    <t>PXK-243</t>
  </si>
  <si>
    <t>PXKXTHH-21</t>
  </si>
  <si>
    <t>PNK-25</t>
  </si>
  <si>
    <t>PNK-26</t>
  </si>
  <si>
    <t>PNK-27</t>
  </si>
  <si>
    <t>PNKQTXTHH-125</t>
  </si>
  <si>
    <t>PNKQTXTHH-16</t>
  </si>
  <si>
    <t>PNKQTXTHH-32</t>
  </si>
  <si>
    <t>PXK-244</t>
  </si>
  <si>
    <t>PXK-245</t>
  </si>
  <si>
    <t>PXK-246</t>
  </si>
  <si>
    <t>PXK-247</t>
  </si>
  <si>
    <t>PXK-248</t>
  </si>
  <si>
    <t>PXK-249</t>
  </si>
  <si>
    <t>PXK-250</t>
  </si>
  <si>
    <t>PXK-251</t>
  </si>
  <si>
    <t>PXK-252</t>
  </si>
  <si>
    <t>PXK-253</t>
  </si>
  <si>
    <t>PXK-254</t>
  </si>
  <si>
    <t>PXK-255</t>
  </si>
  <si>
    <t>PXK-256</t>
  </si>
  <si>
    <t>PXKXTHH-22</t>
  </si>
  <si>
    <t>PXKXTHH-23</t>
  </si>
  <si>
    <t>PNK-28</t>
  </si>
  <si>
    <t>PXK-257</t>
  </si>
  <si>
    <t>PXK-258</t>
  </si>
  <si>
    <t>PXK-259</t>
  </si>
  <si>
    <t>PXK-260</t>
  </si>
  <si>
    <t>PXK-261</t>
  </si>
  <si>
    <t>PXK-262</t>
  </si>
  <si>
    <t>PXK-263</t>
  </si>
  <si>
    <t>PXK-264</t>
  </si>
  <si>
    <t>PXK-265</t>
  </si>
  <si>
    <t>PXK-266</t>
  </si>
  <si>
    <t>PXK-267</t>
  </si>
  <si>
    <t>PXK-268</t>
  </si>
  <si>
    <t>PXKXTHH-24</t>
  </si>
  <si>
    <t>PNK-29</t>
  </si>
  <si>
    <t>PNK-30</t>
  </si>
  <si>
    <t>PNK-31</t>
  </si>
  <si>
    <t>PNKQTXTHH-25</t>
  </si>
  <si>
    <t>PNKQTXTHH-39</t>
  </si>
  <si>
    <t>PXK-269</t>
  </si>
  <si>
    <t>PXK-270</t>
  </si>
  <si>
    <t>PXK-271</t>
  </si>
  <si>
    <t>PXK-272</t>
  </si>
  <si>
    <t>PXK-273</t>
  </si>
  <si>
    <t>PNK-32</t>
  </si>
  <si>
    <t>PNK-33</t>
  </si>
  <si>
    <t>PNKQTXTHH-13</t>
  </si>
  <si>
    <t>PNKQTXTHH-14</t>
  </si>
  <si>
    <t>PNKQTXTHH-15</t>
  </si>
  <si>
    <t>PNKQTXTHH-19</t>
  </si>
  <si>
    <t>PXK-274</t>
  </si>
  <si>
    <t>PXK-275</t>
  </si>
  <si>
    <t>PXK-276</t>
  </si>
  <si>
    <t>PXK-277</t>
  </si>
  <si>
    <t>PXK-278</t>
  </si>
  <si>
    <t>PXK-279</t>
  </si>
  <si>
    <t>PXK-280</t>
  </si>
  <si>
    <t>PXK-300</t>
  </si>
  <si>
    <t>PXK-281</t>
  </si>
  <si>
    <t>PXK-282</t>
  </si>
  <si>
    <t>PXK-283</t>
  </si>
  <si>
    <t>PXK-284</t>
  </si>
  <si>
    <t>PXK-285</t>
  </si>
  <si>
    <t>PNK-34</t>
  </si>
  <si>
    <t>PXK-286</t>
  </si>
  <si>
    <t>PXK-287</t>
  </si>
  <si>
    <t>PXK-288</t>
  </si>
  <si>
    <t>PNK-35</t>
  </si>
  <si>
    <t>PNK-36</t>
  </si>
  <si>
    <t>PNK-37</t>
  </si>
  <si>
    <t>PXK-289</t>
  </si>
  <si>
    <t>PXK-290</t>
  </si>
  <si>
    <t>PXK-291</t>
  </si>
  <si>
    <t>PXK-292</t>
  </si>
  <si>
    <t>PXKXTHH-25</t>
  </si>
  <si>
    <t>PXKXTHH-26</t>
  </si>
  <si>
    <t>PXKXTHH-27</t>
  </si>
  <si>
    <t>PXKXTHH-28</t>
  </si>
  <si>
    <t>PXKXTHH-29</t>
  </si>
  <si>
    <t>PXKXTHH-30</t>
  </si>
  <si>
    <t>PNK-38</t>
  </si>
  <si>
    <t>PXK-293</t>
  </si>
  <si>
    <t>PXK-294</t>
  </si>
  <si>
    <t>PXK-295</t>
  </si>
  <si>
    <t>PXK-296</t>
  </si>
  <si>
    <t>PXK-297</t>
  </si>
  <si>
    <t>PNK-39</t>
  </si>
  <si>
    <t>PNKQTXTHH-20</t>
  </si>
  <si>
    <t>PNKQTXTHH-26</t>
  </si>
  <si>
    <t>PNKQTXTHH-36</t>
  </si>
  <si>
    <t>PXK-298</t>
  </si>
  <si>
    <t>PXK-299</t>
  </si>
  <si>
    <t>PXK-301</t>
  </si>
  <si>
    <t>PXK-306</t>
  </si>
  <si>
    <t>PXK-307</t>
  </si>
  <si>
    <t>PXKXTHH-31</t>
  </si>
  <si>
    <t>PNK-40</t>
  </si>
  <si>
    <t>PNK-41</t>
  </si>
  <si>
    <t>PNKQTXTHH-11</t>
  </si>
  <si>
    <t>PNKQTXTHH-27</t>
  </si>
  <si>
    <t>PNKQTXTHH-28</t>
  </si>
  <si>
    <t>PNKQTXTHH-29</t>
  </si>
  <si>
    <t>PNKQTXTHH-30</t>
  </si>
  <si>
    <t>PNKQTXTHH-31</t>
  </si>
  <si>
    <t>PNKQTXTHH-33</t>
  </si>
  <si>
    <t>PNKQTXTHH-4</t>
  </si>
  <si>
    <t>PNKQTXTHH-8</t>
  </si>
  <si>
    <t>PXK-302</t>
  </si>
  <si>
    <t>PXK-303</t>
  </si>
  <si>
    <t>PXK-304</t>
  </si>
  <si>
    <t>PXK-305</t>
  </si>
  <si>
    <t>PXK-308</t>
  </si>
  <si>
    <t>PXK-309</t>
  </si>
  <si>
    <t>PXK-310</t>
  </si>
  <si>
    <t>PXK-311</t>
  </si>
  <si>
    <t>PXK-312</t>
  </si>
  <si>
    <t>PXK-313</t>
  </si>
  <si>
    <t>PXK-314</t>
  </si>
  <si>
    <t>PXK-315</t>
  </si>
  <si>
    <t>PXKXTHH-32</t>
  </si>
  <si>
    <t>PXKXTHH-33</t>
  </si>
  <si>
    <t>PXKXTHH-34</t>
  </si>
  <si>
    <t>PXK-316</t>
  </si>
  <si>
    <t>PXK-317</t>
  </si>
  <si>
    <t>PXK-318</t>
  </si>
  <si>
    <t>PXK-319</t>
  </si>
  <si>
    <t>PXK-320</t>
  </si>
  <si>
    <t>PNK-42</t>
  </si>
  <si>
    <t>PXK-321</t>
  </si>
  <si>
    <t>PXK-322</t>
  </si>
  <si>
    <t>PXK-323</t>
  </si>
  <si>
    <t>PXK-324</t>
  </si>
  <si>
    <t>PXK-325</t>
  </si>
  <si>
    <t>PNK-43</t>
  </si>
  <si>
    <t>PNK-44</t>
  </si>
  <si>
    <t>PNK-45</t>
  </si>
  <si>
    <t>PXK-326</t>
  </si>
  <si>
    <t>PXK-327</t>
  </si>
  <si>
    <t>PXK-328</t>
  </si>
  <si>
    <t>PXK-329</t>
  </si>
  <si>
    <t>PXKXTHH-35</t>
  </si>
  <si>
    <t>PNK-46</t>
  </si>
  <si>
    <t>PNKQTXTHH-34</t>
  </si>
  <si>
    <t>PNKQTXTHH-35</t>
  </si>
  <si>
    <t>PNKQTXTHH-37</t>
  </si>
  <si>
    <t>PNKQTXTHH-38</t>
  </si>
  <si>
    <t>PXK-330</t>
  </si>
  <si>
    <t>PXK-331</t>
  </si>
  <si>
    <t>PXK-332</t>
  </si>
  <si>
    <t>PXK-333</t>
  </si>
  <si>
    <t>PXK-334</t>
  </si>
  <si>
    <t>PXK-335</t>
  </si>
  <si>
    <t>PXK-336</t>
  </si>
  <si>
    <t>PXKXTHH-36</t>
  </si>
  <si>
    <t>PNK-47</t>
  </si>
  <si>
    <t>PNK-48</t>
  </si>
  <si>
    <t>PXK-337</t>
  </si>
  <si>
    <t>PXK-338</t>
  </si>
  <si>
    <t>PXK-339</t>
  </si>
  <si>
    <t>PXK-340</t>
  </si>
  <si>
    <t>PNK-49</t>
  </si>
  <si>
    <t>PXK-341</t>
  </si>
  <si>
    <t>PXK-342</t>
  </si>
  <si>
    <t>PXK-343</t>
  </si>
  <si>
    <t>PXK-344</t>
  </si>
  <si>
    <t>PXK-345</t>
  </si>
  <si>
    <t>PXK-346</t>
  </si>
  <si>
    <t>PXK-347</t>
  </si>
  <si>
    <t>PXK-348</t>
  </si>
  <si>
    <t>PXK-349</t>
  </si>
  <si>
    <t>PXK-350</t>
  </si>
  <si>
    <t>PXKXTHH-37</t>
  </si>
  <si>
    <t>PXKXTHH-38</t>
  </si>
  <si>
    <t>PXKXTHH-39</t>
  </si>
  <si>
    <t>PXK-351</t>
  </si>
  <si>
    <t>PXK-352</t>
  </si>
  <si>
    <t>PXK-353</t>
  </si>
  <si>
    <t>PXK-354</t>
  </si>
  <si>
    <t>PXK-355</t>
  </si>
  <si>
    <t>PXK-356</t>
  </si>
  <si>
    <t>PXK-357</t>
  </si>
  <si>
    <t>PXK-358</t>
  </si>
  <si>
    <t>PNK-50</t>
  </si>
  <si>
    <t>PNK-51</t>
  </si>
  <si>
    <t>PXK-359</t>
  </si>
  <si>
    <t>PXK-360</t>
  </si>
  <si>
    <t>PXKXTHH-40</t>
  </si>
  <si>
    <t>PNK-52</t>
  </si>
  <si>
    <t>PXK-361</t>
  </si>
  <si>
    <t>PXK-362</t>
  </si>
  <si>
    <t>PXK-363</t>
  </si>
  <si>
    <t>PXK-364</t>
  </si>
  <si>
    <t>PXK-365</t>
  </si>
  <si>
    <t>PXK-366</t>
  </si>
  <si>
    <t>PXK-367</t>
  </si>
  <si>
    <t>PXK-368</t>
  </si>
  <si>
    <t>PXK-369</t>
  </si>
  <si>
    <t>PXK-370</t>
  </si>
  <si>
    <t>PXK-371</t>
  </si>
  <si>
    <t>PXK-372</t>
  </si>
  <si>
    <t>PXK-373</t>
  </si>
  <si>
    <t>PXK-374</t>
  </si>
  <si>
    <t>PXK-375</t>
  </si>
  <si>
    <t>PXK-376</t>
  </si>
  <si>
    <t>PXK-377</t>
  </si>
  <si>
    <t>PXK-378</t>
  </si>
  <si>
    <t>PXK-379</t>
  </si>
  <si>
    <t>PXK-380</t>
  </si>
  <si>
    <t>PXK-381</t>
  </si>
  <si>
    <t>PNK-53</t>
  </si>
  <si>
    <t>PXK-382</t>
  </si>
  <si>
    <t>PXK-383</t>
  </si>
  <si>
    <t>PXK-384</t>
  </si>
  <si>
    <t>PXK-385</t>
  </si>
  <si>
    <t>PXK-386</t>
  </si>
  <si>
    <t>PXK-387</t>
  </si>
  <si>
    <t>PXK-388</t>
  </si>
  <si>
    <t>PXK-389</t>
  </si>
  <si>
    <t>PNK-54</t>
  </si>
  <si>
    <t>PXK-390</t>
  </si>
  <si>
    <t>PXK-391</t>
  </si>
  <si>
    <t>PXK-392</t>
  </si>
  <si>
    <t>PXK-393</t>
  </si>
  <si>
    <t>PXK-394</t>
  </si>
  <si>
    <t>PXK-395</t>
  </si>
  <si>
    <t>PXK-396</t>
  </si>
  <si>
    <t>PXK-397</t>
  </si>
  <si>
    <t>PXK-398</t>
  </si>
  <si>
    <t>PNK-55</t>
  </si>
  <si>
    <t>PXK-399</t>
  </si>
  <si>
    <t>PXK-400</t>
  </si>
  <si>
    <t>PXK-401</t>
  </si>
  <si>
    <t>PXK-402</t>
  </si>
  <si>
    <t>PXK-403</t>
  </si>
  <si>
    <t>PXK-404</t>
  </si>
  <si>
    <t>PXK-405</t>
  </si>
  <si>
    <t>PXK-406</t>
  </si>
  <si>
    <t>PNK-56</t>
  </si>
  <si>
    <t>PNK-57</t>
  </si>
  <si>
    <t>PXK-407</t>
  </si>
  <si>
    <t>PXK-408</t>
  </si>
  <si>
    <t>PXK-409</t>
  </si>
  <si>
    <t>PXKXTHH-41</t>
  </si>
  <si>
    <t>PNK-58</t>
  </si>
  <si>
    <t>PNK-59</t>
  </si>
  <si>
    <t>PXK-410</t>
  </si>
  <si>
    <t>PXK-411</t>
  </si>
  <si>
    <t>PXK-412</t>
  </si>
  <si>
    <t>PXK-413</t>
  </si>
  <si>
    <t>PXK-414</t>
  </si>
  <si>
    <t>PXK-415</t>
  </si>
  <si>
    <t>PXK-416</t>
  </si>
  <si>
    <t>PXKXTHH-42</t>
  </si>
  <si>
    <t>PNK-60</t>
  </si>
  <si>
    <t>PXK-417</t>
  </si>
  <si>
    <t>PXK-418</t>
  </si>
  <si>
    <t>PXK-419</t>
  </si>
  <si>
    <t>PXK-420</t>
  </si>
  <si>
    <t>PXK-421</t>
  </si>
  <si>
    <t>PXK-422</t>
  </si>
  <si>
    <t>PXK-423</t>
  </si>
  <si>
    <t>PXK-424</t>
  </si>
  <si>
    <t>PXK-425</t>
  </si>
  <si>
    <t>PXK-426</t>
  </si>
  <si>
    <t>PXK-427</t>
  </si>
  <si>
    <t>PXK-428</t>
  </si>
  <si>
    <t>PXK-429</t>
  </si>
  <si>
    <t>PXK-430</t>
  </si>
  <si>
    <t>PXK-431</t>
  </si>
  <si>
    <t>PXK-432</t>
  </si>
  <si>
    <t>PXK-433</t>
  </si>
  <si>
    <t>PNK-61</t>
  </si>
  <si>
    <t>PXK-434</t>
  </si>
  <si>
    <t>PXK-435</t>
  </si>
  <si>
    <t>PXK-436</t>
  </si>
  <si>
    <t>PXK-437</t>
  </si>
  <si>
    <t>PXK-438</t>
  </si>
  <si>
    <t>PXK-439</t>
  </si>
  <si>
    <t>PXK-440</t>
  </si>
  <si>
    <t>PNK-62</t>
  </si>
  <si>
    <t>PXK-441</t>
  </si>
  <si>
    <t>PXK-442</t>
  </si>
  <si>
    <t>PXK-443</t>
  </si>
  <si>
    <t>PXK-444</t>
  </si>
  <si>
    <t>PXK-445</t>
  </si>
  <si>
    <t>PXK-446</t>
  </si>
  <si>
    <t>PXK-447</t>
  </si>
  <si>
    <t>PXK-448</t>
  </si>
  <si>
    <t>PXK-449</t>
  </si>
  <si>
    <t>PNK-63</t>
  </si>
  <si>
    <t>PXK-450</t>
  </si>
  <si>
    <t>PXK-451</t>
  </si>
  <si>
    <t>PXK-452</t>
  </si>
  <si>
    <t>PXK-453</t>
  </si>
  <si>
    <t>PXK-454</t>
  </si>
  <si>
    <t>PXK-455</t>
  </si>
  <si>
    <t>PXK-456</t>
  </si>
  <si>
    <t>PNK-64</t>
  </si>
  <si>
    <t>PXK-457</t>
  </si>
  <si>
    <t>PXK-458</t>
  </si>
  <si>
    <t>PXK-459</t>
  </si>
  <si>
    <t>PXK-460</t>
  </si>
  <si>
    <t>PXK-461</t>
  </si>
  <si>
    <t>PXK-462</t>
  </si>
  <si>
    <t>PXK-463</t>
  </si>
  <si>
    <t>PXK-464</t>
  </si>
  <si>
    <t>PXK-465</t>
  </si>
  <si>
    <t>PXK-466</t>
  </si>
  <si>
    <t>PNK-65</t>
  </si>
  <si>
    <t>PXK-467</t>
  </si>
  <si>
    <t>PXK-468</t>
  </si>
  <si>
    <t>PXK-469</t>
  </si>
  <si>
    <t>PXK-470</t>
  </si>
  <si>
    <t>PXK-471</t>
  </si>
  <si>
    <t>PXK-472</t>
  </si>
  <si>
    <t>PXK-473</t>
  </si>
  <si>
    <t>PNK-66</t>
  </si>
  <si>
    <t>PXK-474</t>
  </si>
  <si>
    <t>PXK-475</t>
  </si>
  <si>
    <t>PXK-476</t>
  </si>
  <si>
    <t>PXK-477</t>
  </si>
  <si>
    <t>PXK-478</t>
  </si>
  <si>
    <t>PXK-479</t>
  </si>
  <si>
    <t>PXK-480</t>
  </si>
  <si>
    <t>PXK-481</t>
  </si>
  <si>
    <t>PXK-482</t>
  </si>
  <si>
    <t>Thu TM - thu nợ khách hàng bằng tiền mặt</t>
  </si>
  <si>
    <t>Chi TM - chi phí bằng tiền khác</t>
  </si>
  <si>
    <t>Chi TM - thanh toán chi phí lương kỳ trước</t>
  </si>
  <si>
    <t>Thu NH - thu công nợ khách hàng</t>
  </si>
  <si>
    <t>6418</t>
  </si>
  <si>
    <t>Chi TM - thanh toán công nợ đã hạch toán chi phí kỳ trước (có mã đối tượng hoặc mã chứng từ khác)</t>
  </si>
  <si>
    <t>Chi NH - thanh toán công nợ đã hạch toán chi phí kỳ trước (có mã đối tượng hoặc mã chứng từ khác)</t>
  </si>
  <si>
    <t>PCTM-051</t>
  </si>
  <si>
    <t>Trả tiền hàng Cty Thái Bình Dương hóa đơn 15</t>
  </si>
  <si>
    <t>PCTM-052</t>
  </si>
  <si>
    <t>Chi tiền đổi 5 bình nước 19l satori</t>
  </si>
  <si>
    <t>PCTM-053</t>
  </si>
  <si>
    <t>Chi lương kỳ 2 tháng 1</t>
  </si>
  <si>
    <t>PCTM-054</t>
  </si>
  <si>
    <t>Thưởng trách nhiệm anh Khỏe tháng 01</t>
  </si>
  <si>
    <t>PCTM-055</t>
  </si>
  <si>
    <t>Chi tạm ứng lương kỳ 1 tháng 2 ( 7 ngày nghỉ tết nguyên đán)</t>
  </si>
  <si>
    <t>PCTM-056</t>
  </si>
  <si>
    <t>Chi tiền vệ sinh máy lạnh (2 cái)</t>
  </si>
  <si>
    <t>PCTM-057</t>
  </si>
  <si>
    <t xml:space="preserve">Chi tiền mua  2 cây chổi </t>
  </si>
  <si>
    <t>PTNH-104</t>
  </si>
  <si>
    <t>PTNH-105</t>
  </si>
  <si>
    <t>Thu tiền hàng Công Ty Cổ Phần Dịch Vụ Xây Dựng Quang Vũ</t>
  </si>
  <si>
    <t>PTNH-106</t>
  </si>
  <si>
    <t>PTNH-107</t>
  </si>
  <si>
    <t>PTTM-032</t>
  </si>
  <si>
    <t>Thu MTK tiền thuế TNCN tạm tính tháng 01/2024</t>
  </si>
  <si>
    <t>PTTM-033</t>
  </si>
  <si>
    <t>Thu MTK tiền đóng BHXH TVTK  tháng 01/2024</t>
  </si>
  <si>
    <t>PTNH-108</t>
  </si>
  <si>
    <t>Thu tiền hàng CÔNG TY TNHH ENP - Bùi Lê Ngọc Minh</t>
  </si>
  <si>
    <t>PTNH-109</t>
  </si>
  <si>
    <t>Thu tiền hàng Doanh Nghiệp Tư Nhân Thương Mại Và Xây Dựng Diệu Hiền</t>
  </si>
  <si>
    <t>PTTM-034</t>
  </si>
  <si>
    <t>PTNH-110</t>
  </si>
  <si>
    <t>PCNH-028</t>
  </si>
  <si>
    <t>Thu phi BDSD 02/2024, So TK: 114002856998, SDT: 0911851083</t>
  </si>
  <si>
    <t>PCNH-029</t>
  </si>
  <si>
    <t>Thu phi BDSD 02/2024, So TK: 114002856998, SDT: 0911851084</t>
  </si>
  <si>
    <t>PCTM-058</t>
  </si>
  <si>
    <t>Chi tiền mua 1 bó nhang cúng khai trương</t>
  </si>
  <si>
    <t>PCTM-059</t>
  </si>
  <si>
    <t>Thanh toán tiền Sim mới cho bns tập đoàn - Võ Thị Hồng Nguyệt</t>
  </si>
  <si>
    <t>PTTM-035</t>
  </si>
  <si>
    <t>PTNH-111</t>
  </si>
  <si>
    <t>PCNH-030</t>
  </si>
  <si>
    <t>Trả tiền hàng TALA</t>
  </si>
  <si>
    <t>PCNH-031</t>
  </si>
  <si>
    <t>PCNH-032</t>
  </si>
  <si>
    <t>Phí chuyển tiền</t>
  </si>
  <si>
    <t>PCNH-033</t>
  </si>
  <si>
    <t>PCNH-034</t>
  </si>
  <si>
    <t>PCNH-035</t>
  </si>
  <si>
    <t>PCNH-036</t>
  </si>
  <si>
    <t>PCNH-037</t>
  </si>
  <si>
    <t>PCNH-038</t>
  </si>
  <si>
    <t>PCNH-039</t>
  </si>
  <si>
    <t>PCNH-040</t>
  </si>
  <si>
    <t>PCTM-060</t>
  </si>
  <si>
    <t>Chi tiền xăng xe máy giao hàng</t>
  </si>
  <si>
    <t>PCTM-061</t>
  </si>
  <si>
    <t>Chi trả vay ký quỹ Gói thầu số 27: Mua sắm DS 3 pha phục vụ ĐTXD và đã ký hợp đồng số 05-22/PCTG-TUANAN/ĐTXD/27-DS3PHA hiệu lực 06/02/2024</t>
  </si>
  <si>
    <t>PCTM-062</t>
  </si>
  <si>
    <t>Thanh toán nạp tiền duy trì thuê bao 0911803413</t>
  </si>
  <si>
    <t>PCTM-063</t>
  </si>
  <si>
    <t>Thanh toán nạp tiền duy trì thuê bao 0911844989</t>
  </si>
  <si>
    <t>PCTM-064</t>
  </si>
  <si>
    <t>Thanh toán nạp tiền duy trì thuê bao 0911844981</t>
  </si>
  <si>
    <t>PCTM-065</t>
  </si>
  <si>
    <t>Thanh toán nạp tiền thuê bao 0911851083</t>
  </si>
  <si>
    <t>PCTM-066</t>
  </si>
  <si>
    <t>Thanh toán nạp tiền thuê bao 0911851084</t>
  </si>
  <si>
    <t>PCTM-067</t>
  </si>
  <si>
    <t>Thanh toán dịch vụ VNPT 02837523449</t>
  </si>
  <si>
    <t>PCTM-068</t>
  </si>
  <si>
    <t>Thanh toán cước internet Viettel hợp đồng số  t008_gftth_anctcptvtkvtmt0</t>
  </si>
  <si>
    <t>PTNH-112</t>
  </si>
  <si>
    <t>Thu tiền hàng Công Ty TNHH Xây Dựng Và Thương Mại Bá Trung</t>
  </si>
  <si>
    <t>PTNH-113</t>
  </si>
  <si>
    <t>PTTM-036</t>
  </si>
  <si>
    <t>Thu giải tỏa vay ký quỹ Gói thầu số 27: Mua sắm DS 3 pha phục vụ ĐTXD và đã ký hợp đồng số 05-22/PCTG-TUANAN/ĐTXD/27-DS3PHA hiệu lực 06/02/2024</t>
  </si>
  <si>
    <t>PCTM-069</t>
  </si>
  <si>
    <t>Thanh toán cước chuyển phát nhanh Viettel post hóa đơn 122467</t>
  </si>
  <si>
    <t>PCTM-070</t>
  </si>
  <si>
    <t xml:space="preserve">Chi đóng tiền điện tháng 01 cho cty in Việt Tem </t>
  </si>
  <si>
    <t>PTNH-114</t>
  </si>
  <si>
    <t>PTNH-115</t>
  </si>
  <si>
    <t>PTNH-116</t>
  </si>
  <si>
    <t>Thu tiền hàng Điện Lực Bến Tre</t>
  </si>
  <si>
    <t>PTNH-117</t>
  </si>
  <si>
    <t>PCTM-071</t>
  </si>
  <si>
    <t>Chi tiền thử nghiệm QT3 (DL LA) hóa đơn 4268</t>
  </si>
  <si>
    <t>PCTM-072</t>
  </si>
  <si>
    <t>Chi tiền tiếp khách anh Khỏe QT3+ Minh Cường Thịnh hóa đơn 7+8</t>
  </si>
  <si>
    <t>PTNH-118</t>
  </si>
  <si>
    <t>PTNH-119</t>
  </si>
  <si>
    <t>PTNH-120</t>
  </si>
  <si>
    <t>PTNH-121</t>
  </si>
  <si>
    <t>PTNH-122</t>
  </si>
  <si>
    <t>PCTM-073</t>
  </si>
  <si>
    <t>Chi tiền nước giao hàng (BBGN 25+26+27+28 +33 + 34)</t>
  </si>
  <si>
    <t>PCTM-074</t>
  </si>
  <si>
    <t>Chi tiền nước giao hàng  (BBGN 32)</t>
  </si>
  <si>
    <t>PCTM-075</t>
  </si>
  <si>
    <t>Chi tiền thử nghiệm QT3 (DL LA) hóa đơn 4358</t>
  </si>
  <si>
    <t>PTNH-123</t>
  </si>
  <si>
    <t>PCNH-041</t>
  </si>
  <si>
    <t>Thu phi duy tri dich vu IB 02/2024</t>
  </si>
  <si>
    <t>PCNH-042</t>
  </si>
  <si>
    <t>NGUYEN THI KIM DUYEN RUT SEC CCCD 080195012435</t>
  </si>
  <si>
    <t>PCNH-043</t>
  </si>
  <si>
    <t>Nộp thuế TNCN tháng 01/2024</t>
  </si>
  <si>
    <t>PTNH-124</t>
  </si>
  <si>
    <t>PTNH-125</t>
  </si>
  <si>
    <t>PTTM-037</t>
  </si>
  <si>
    <t>PTTM-038</t>
  </si>
  <si>
    <t>Thu tiền hàng Công Ty TNHH Sản Xuất Thiết Bị Sơn Hà</t>
  </si>
  <si>
    <t>PCTM-076</t>
  </si>
  <si>
    <t>PTNH-126</t>
  </si>
  <si>
    <t>PCTM-077</t>
  </si>
  <si>
    <t>Chi mua hàng Công ty TNHH Thương Mại Dịch Vụ Sugovit hóa đơn 55</t>
  </si>
  <si>
    <t>PCTM-078</t>
  </si>
  <si>
    <t>Chi tiền thử nghiệm Miền Nam thử nghiệm MCB hóa đơn 277</t>
  </si>
  <si>
    <t>PCTM-079</t>
  </si>
  <si>
    <t>Chi tiền tiếp khách cty TTL HĐ 568</t>
  </si>
  <si>
    <t>PCTM-080</t>
  </si>
  <si>
    <t>Chi tiền tiệc họp thành viên Miền Nam 23/2/2024 hóa đơn 656+647</t>
  </si>
  <si>
    <t>PCTM-081</t>
  </si>
  <si>
    <t>PTNH-127</t>
  </si>
  <si>
    <t>PTNH-128</t>
  </si>
  <si>
    <t>PTNH-129</t>
  </si>
  <si>
    <t>PTNH-130</t>
  </si>
  <si>
    <t>PTNH-131</t>
  </si>
  <si>
    <t>PTNH-132</t>
  </si>
  <si>
    <t>PTNH-133</t>
  </si>
  <si>
    <t>PCTM-082</t>
  </si>
  <si>
    <t>Chi mua vé xem ca nhạc của UBP ủng hộ vì người nghèo (5 vé)</t>
  </si>
  <si>
    <t>PTNH-134</t>
  </si>
  <si>
    <t>PTNH-135</t>
  </si>
  <si>
    <t>PTNH-136</t>
  </si>
  <si>
    <t>PTNH-137</t>
  </si>
  <si>
    <t>PTNH-138</t>
  </si>
  <si>
    <t>PTNH-139</t>
  </si>
  <si>
    <t>PTNH-140</t>
  </si>
  <si>
    <t>PTTM-039</t>
  </si>
  <si>
    <t>PTTM-040</t>
  </si>
  <si>
    <t>PTTM-041</t>
  </si>
  <si>
    <t>PCTM-083</t>
  </si>
  <si>
    <t>Chi MTK_ tiền BHXH của TBĐ thàng 01/2024-TCB TRẢ LẠI TBĐ</t>
  </si>
  <si>
    <t>PCTM-084</t>
  </si>
  <si>
    <t>Mua túi xốp nilong đựng hàng (10kg)</t>
  </si>
  <si>
    <t>PCTM-085</t>
  </si>
  <si>
    <t>PCTM-086</t>
  </si>
  <si>
    <t>Tiền nước giao hàng BBGN 36</t>
  </si>
  <si>
    <t>PCTM-087</t>
  </si>
  <si>
    <t>Tiền nước giao hàng BBGN 37+38</t>
  </si>
  <si>
    <t>PTNH-141</t>
  </si>
  <si>
    <t>PTNH-142</t>
  </si>
  <si>
    <t>PTNH-143</t>
  </si>
  <si>
    <t>PCNH-044</t>
  </si>
  <si>
    <t>0923BG2301350-AmendBG-Phí sửa đổi</t>
  </si>
  <si>
    <t>PCNH-045</t>
  </si>
  <si>
    <t>PCNH-046</t>
  </si>
  <si>
    <t>PCNH-047</t>
  </si>
  <si>
    <t>PCNH-048</t>
  </si>
  <si>
    <t>PCNH-049</t>
  </si>
  <si>
    <t>0923BG2400152-IssueBG-Phí phát hành</t>
  </si>
  <si>
    <t>PCTM-088</t>
  </si>
  <si>
    <t>Chi  ký quỹ BLBH Gói thầu: Cầu chì tự rơi, cầu chì tự rơi cắt tải các loại đã ký Hợp đồng số: 416 /HĐ-PCBTr-TA-FCO-LBFCO ngày 19 tháng 10 năm 2022</t>
  </si>
  <si>
    <t>PTNH-144</t>
  </si>
  <si>
    <t>PTNH-145</t>
  </si>
  <si>
    <t>Thu tiền hàng Công Ty TNHH Thiết Bị Điện Minh Toàn</t>
  </si>
  <si>
    <t>PTTM-042</t>
  </si>
  <si>
    <t>PTTM-043</t>
  </si>
  <si>
    <t>Thu vay ký quỹ BLBH Gói thầu: Cầu chì tự rơi, cầu chì tự rơi cắt tải các loại đã ký Hợp đồng số: 416 /HĐ-PCBTr-TA-FCO-LBFCO ngày 19 tháng 10 năm 2022</t>
  </si>
  <si>
    <t>PCTM-089</t>
  </si>
  <si>
    <t>Chi bổ sung lương kỳ 1 tháng 2 do điều chỉnh + bs chú Vinh</t>
  </si>
  <si>
    <t>PCTM-090</t>
  </si>
  <si>
    <t xml:space="preserve">Chi lương kỳ 2 tháng 2 </t>
  </si>
  <si>
    <t>PCTM-091</t>
  </si>
  <si>
    <t>Chi chuyên cần Tháng 1 -2024</t>
  </si>
  <si>
    <t>PCTM-092</t>
  </si>
  <si>
    <t>Chi thưởng trách nhiệm anh Khỏe tháng 02/2024</t>
  </si>
  <si>
    <t>PCTM-093</t>
  </si>
  <si>
    <t>Chi tiền lương chú Vinh tháng 1/2024 Trả TĐ</t>
  </si>
  <si>
    <t>PCTM-094</t>
  </si>
  <si>
    <t>Chi thuế TNCN T1/2024 Của Chú Vinh chuyển trả TĐ</t>
  </si>
  <si>
    <t>PCTM-095</t>
  </si>
  <si>
    <t>Thanh toán cước chuyển phát nhanh Viettel post hóa đơn 1231358</t>
  </si>
  <si>
    <t>PCTM-096</t>
  </si>
  <si>
    <t>Thi nghiệm vật liệu sắt thép, boulon CTY Cầu đường Sài Gòn hóa đơn 12</t>
  </si>
  <si>
    <t>PCTM-097</t>
  </si>
  <si>
    <t>Chi tiền quà phong bì 8/3 quốc tế phụ nữ 300k/nữ</t>
  </si>
  <si>
    <t>PTNH-146</t>
  </si>
  <si>
    <t>PTNH-147</t>
  </si>
  <si>
    <t>PTTM-044</t>
  </si>
  <si>
    <t>Thu thuế TNCN T2/2024 CNV</t>
  </si>
  <si>
    <t>PTTM-045</t>
  </si>
  <si>
    <t>Thu thuế TNCN T1/2024 Của Chú Vinh chuyển trả TĐ</t>
  </si>
  <si>
    <t>PTTM-046</t>
  </si>
  <si>
    <t>PCTM-098</t>
  </si>
  <si>
    <t>Chi tiền đổi 6 bình nước 19l satori + 2 thùng aquafina</t>
  </si>
  <si>
    <t>PTNH-148</t>
  </si>
  <si>
    <t>PTNH-149</t>
  </si>
  <si>
    <t>PTNH-150</t>
  </si>
  <si>
    <t>PTTM-047</t>
  </si>
  <si>
    <t>PTNH-151</t>
  </si>
  <si>
    <t>PTNH-152</t>
  </si>
  <si>
    <t>PTNH-153</t>
  </si>
  <si>
    <t>PTNH-154</t>
  </si>
  <si>
    <t>PTNH-155</t>
  </si>
  <si>
    <t>PTNH-156</t>
  </si>
  <si>
    <t>PTTM-048</t>
  </si>
  <si>
    <t>Thu tiền hàng Công Ty Cổ Phần Thương Mại Vạn Minh Châu</t>
  </si>
  <si>
    <t>PCNH-050</t>
  </si>
  <si>
    <t>PCNH-051</t>
  </si>
  <si>
    <t>PCNH-052</t>
  </si>
  <si>
    <t>PCNH-053</t>
  </si>
  <si>
    <t>PCNH-054</t>
  </si>
  <si>
    <t>PCNH-055</t>
  </si>
  <si>
    <t>PCNH-056</t>
  </si>
  <si>
    <t>PCNH-057</t>
  </si>
  <si>
    <t>PCNH-058</t>
  </si>
  <si>
    <t>PCNH-059</t>
  </si>
  <si>
    <t>PCTM-099</t>
  </si>
  <si>
    <t>PCTM-100</t>
  </si>
  <si>
    <t>Chi tiền nước giao hàng BBGN 263</t>
  </si>
  <si>
    <t>PCTM-101</t>
  </si>
  <si>
    <t xml:space="preserve">Chi tiền vé xe anh B công tác Vũng Tàu nghiệm thu </t>
  </si>
  <si>
    <t>PCTM-102</t>
  </si>
  <si>
    <t>Chi tiền nước nghiệm thu công tác Vũng Tàu</t>
  </si>
  <si>
    <t>PCTM-103</t>
  </si>
  <si>
    <t>Chi tiền thử nghiệm Quatest 3 Hđ 5760</t>
  </si>
  <si>
    <t>PTNH-157</t>
  </si>
  <si>
    <t>PTNH-158</t>
  </si>
  <si>
    <t>PTNH-159</t>
  </si>
  <si>
    <t>PTTM-049</t>
  </si>
  <si>
    <t>Thu tiền hàng CÔNG TY TNHH TƯ VẤN XÂY DỰNG ĐIỆN LỰC</t>
  </si>
  <si>
    <t>PTTM-050</t>
  </si>
  <si>
    <t>PCTM-104</t>
  </si>
  <si>
    <t>Chi tiền tổ chức tiệc 8/3 71 tên lửa chia với đồng nai</t>
  </si>
  <si>
    <t>PTNH-160</t>
  </si>
  <si>
    <t>PTNH-161</t>
  </si>
  <si>
    <t>PCNH-060</t>
  </si>
  <si>
    <t>0923BG2301350-Recovery Charge-Phí CC bản sao y thư BL</t>
  </si>
  <si>
    <t>PTNH-162</t>
  </si>
  <si>
    <t>PTTM-051</t>
  </si>
  <si>
    <t>PTTM-052</t>
  </si>
  <si>
    <t>PTTM-053</t>
  </si>
  <si>
    <t>PCTM-105</t>
  </si>
  <si>
    <t>Chi tiền trực Tết nguyên đán 2024</t>
  </si>
  <si>
    <t>PCTM-106</t>
  </si>
  <si>
    <t>Chi trả vay ký quỹ BLDT Gói thầu: Mua sắm Giá treo, tiếp địa, Dao cách ly, đà composite, cách điện, thùng trạm các loại thuộc dự toán mua sắm: Nhu cầu sản xuất kinh doanh quý 4/2023 theo Thư mời thầu/E-TBMT: IB2300286394-00</t>
  </si>
  <si>
    <t>PTTM-054</t>
  </si>
  <si>
    <t>Thu tiền từ giải tỏa ký quỹ BLDT Gói thầu: Mua sắm Giá treo, tiếp địa, Dao cách ly, đà composite, cách điện, thùng trạm các loại thuộc dự toán mua sắm: Nhu cầu sản xuất kinh doanh quý 4/2023 theo Thư mời thầu/E-TBMT: IB2300286394-00</t>
  </si>
  <si>
    <t>PCNH-061</t>
  </si>
  <si>
    <t>Thu phi BDSD 03/2024, So TK: 114002856998, SDT: 0911851083</t>
  </si>
  <si>
    <t>PCNH-062</t>
  </si>
  <si>
    <t>Thu phi BDSD 03/2024, So TK: 114002856998, SDT: 0911851084</t>
  </si>
  <si>
    <t>PTNH-163</t>
  </si>
  <si>
    <t>Thu tiền hàng Công Ty TNHH Thương Mại -Dịch Vụ Quan Trường</t>
  </si>
  <si>
    <t>PTNH-164</t>
  </si>
  <si>
    <t>PTNH-165</t>
  </si>
  <si>
    <t>PTNH-166</t>
  </si>
  <si>
    <t>PCTM-107</t>
  </si>
  <si>
    <t>PCTM-108</t>
  </si>
  <si>
    <t>PCTM-109</t>
  </si>
  <si>
    <t>PCTM-110</t>
  </si>
  <si>
    <t>PCTM-111</t>
  </si>
  <si>
    <t>PCTM-112</t>
  </si>
  <si>
    <t>PCTM-113</t>
  </si>
  <si>
    <t>PCTM-114</t>
  </si>
  <si>
    <t>PCTM-115</t>
  </si>
  <si>
    <t>Chi thưởng năng suất kì 1 tháng 3</t>
  </si>
  <si>
    <t>PCTM-116</t>
  </si>
  <si>
    <t>Chi lương kì 1 tháng 3</t>
  </si>
  <si>
    <t>PCTM-117</t>
  </si>
  <si>
    <t>Chi tiền chuyên cần T2/2024</t>
  </si>
  <si>
    <t>PTNH-167</t>
  </si>
  <si>
    <t>PTNH-168</t>
  </si>
  <si>
    <t>PTNH-169</t>
  </si>
  <si>
    <t>PTNH-170</t>
  </si>
  <si>
    <t>PTNH-171</t>
  </si>
  <si>
    <t>PTNH-172</t>
  </si>
  <si>
    <t>PTNH-173</t>
  </si>
  <si>
    <t>PTNH-174</t>
  </si>
  <si>
    <t>PTTM-055</t>
  </si>
  <si>
    <t>Thu tiền hàng Công Ty TNHH TM Kỹ Thuật Sản Xuất Tân Thành An</t>
  </si>
  <si>
    <t>PTTM-056</t>
  </si>
  <si>
    <t>Thu tiền đóng BHXH của CNV_TVTK T03/2024</t>
  </si>
  <si>
    <t>PTNH-175</t>
  </si>
  <si>
    <t>PTNH-176</t>
  </si>
  <si>
    <t>PTNH-177</t>
  </si>
  <si>
    <t>PTNH-178</t>
  </si>
  <si>
    <t>PTNH-179</t>
  </si>
  <si>
    <t>PTNH-180</t>
  </si>
  <si>
    <t>PCNH-063</t>
  </si>
  <si>
    <t>Bù trừ công nợ  Công Ty TNHH Sản Xuất Thương Mại  Điện Sài Gòn TTL 31/12/2023</t>
  </si>
  <si>
    <t>PCNH-064</t>
  </si>
  <si>
    <t>PCTM-118</t>
  </si>
  <si>
    <t xml:space="preserve">Chi đóng tiền điện tháng 02 cho cty in Việt Tem </t>
  </si>
  <si>
    <t>PTNH-181</t>
  </si>
  <si>
    <t>PTNH-182</t>
  </si>
  <si>
    <t>PTNH-183</t>
  </si>
  <si>
    <t>PTNH-184</t>
  </si>
  <si>
    <t>PTNH-185</t>
  </si>
  <si>
    <t>PCNH-065</t>
  </si>
  <si>
    <t>PCNH-066</t>
  </si>
  <si>
    <t>Nộp thuế TNCN tháng 02/2024</t>
  </si>
  <si>
    <t>PCNH-067</t>
  </si>
  <si>
    <t>Chi nộp thuế GTGT Tháng 2/2024</t>
  </si>
  <si>
    <t>PCTM-119</t>
  </si>
  <si>
    <t>Chi công nợ mua hàng TA Đồng Nai ( mượn hàng đầu kỳ)</t>
  </si>
  <si>
    <t>PCTM-120</t>
  </si>
  <si>
    <t>Chi công nợ mua hàng TA Đồng Nai ( trả hàng đầu kỳ)</t>
  </si>
  <si>
    <t>PTNH-186</t>
  </si>
  <si>
    <t>PTNH-187</t>
  </si>
  <si>
    <t>PTTM-057</t>
  </si>
  <si>
    <t>PTNH-188</t>
  </si>
  <si>
    <t>Thu tiền hàng Công Ty TNHH Xây Dựng Việt Sáng</t>
  </si>
  <si>
    <t>PTNH-189</t>
  </si>
  <si>
    <t>PTNH-190</t>
  </si>
  <si>
    <t>PTTM-058</t>
  </si>
  <si>
    <t>PTTM-059</t>
  </si>
  <si>
    <t>PCTM-121</t>
  </si>
  <si>
    <t>PTNH-191</t>
  </si>
  <si>
    <t>PTNH-192</t>
  </si>
  <si>
    <t>PTNH-193</t>
  </si>
  <si>
    <t>PTNH-194</t>
  </si>
  <si>
    <t>PTNH-195</t>
  </si>
  <si>
    <t>Thu tiền hàng CÔNG TY TNHH XÂY LẮP THƯƠNG MẠI AN BÌNH PHÁT</t>
  </si>
  <si>
    <t>PCNH-068</t>
  </si>
  <si>
    <t>Thu phi duy tri dich vu IB 03/2024</t>
  </si>
  <si>
    <t>PCNH-069</t>
  </si>
  <si>
    <t>Nộp thuế TNDN Quyết toán năm 2023</t>
  </si>
  <si>
    <t>PCNH-070</t>
  </si>
  <si>
    <t>PCNH-071</t>
  </si>
  <si>
    <t>PCNH-072</t>
  </si>
  <si>
    <t>PCNH-073</t>
  </si>
  <si>
    <t>PCNH-074</t>
  </si>
  <si>
    <t>PCNH-075</t>
  </si>
  <si>
    <t>PCNH-076</t>
  </si>
  <si>
    <t>PCNH-077</t>
  </si>
  <si>
    <t>PTNH-196</t>
  </si>
  <si>
    <t>PTNH-197</t>
  </si>
  <si>
    <t>PTNH-198</t>
  </si>
  <si>
    <t>PTNH-199</t>
  </si>
  <si>
    <t>PTTM-060</t>
  </si>
  <si>
    <t>Thu tiền hàng CÔNG TY TNHH THƯƠNG MẠI DỊCH VỤ XUẤT NHẬP KHẨU ĐẠI TRƯỜNG PHÁT</t>
  </si>
  <si>
    <t>BẢNG CÂN ĐỐI TÀI KHOẢN</t>
  </si>
  <si>
    <t>Năm 2024</t>
  </si>
  <si>
    <t>Số hiệu tài khoản</t>
  </si>
  <si>
    <t>Tên tài khoản</t>
  </si>
  <si>
    <t>Nợ đầu kỳ</t>
  </si>
  <si>
    <t>Có đầu kỳ</t>
  </si>
  <si>
    <t>Nợ trong kỳ</t>
  </si>
  <si>
    <t>Có trong kỳ</t>
  </si>
  <si>
    <t>Nợ cuối kỳ</t>
  </si>
  <si>
    <t>Có cuối kỳ</t>
  </si>
  <si>
    <t>Tiền mặt</t>
  </si>
  <si>
    <t>1111</t>
  </si>
  <si>
    <t>Tiền Việt Nam</t>
  </si>
  <si>
    <t>Tiền gửi Ngân hàng</t>
  </si>
  <si>
    <t>1121-VTB</t>
  </si>
  <si>
    <t>1121-SCB</t>
  </si>
  <si>
    <t>Phải thu của khách hàng</t>
  </si>
  <si>
    <t>133</t>
  </si>
  <si>
    <t>Thuế GTGT được khấu trừ</t>
  </si>
  <si>
    <t>Thuế GTGT được khấu trừ của hàng hóa, dịch vụ</t>
  </si>
  <si>
    <t>156</t>
  </si>
  <si>
    <t>Hàng hóa</t>
  </si>
  <si>
    <t>Giá mua hàng hóa</t>
  </si>
  <si>
    <t>1562</t>
  </si>
  <si>
    <t>Chi phí thu mua hàng hóa</t>
  </si>
  <si>
    <t>211</t>
  </si>
  <si>
    <t>Tài sản cố định hữu hình</t>
  </si>
  <si>
    <t>2113</t>
  </si>
  <si>
    <t>Phương tiện vận tải, truyền dẫn</t>
  </si>
  <si>
    <t>214</t>
  </si>
  <si>
    <t>Hao mòn tài sản cố định</t>
  </si>
  <si>
    <t>2141</t>
  </si>
  <si>
    <t>Hao mòn TSCĐ hữu hình</t>
  </si>
  <si>
    <t>242</t>
  </si>
  <si>
    <t>Chi phí trả trước</t>
  </si>
  <si>
    <t>244</t>
  </si>
  <si>
    <t>Cầm cố, thế chấp, ký quỹ, ký cược</t>
  </si>
  <si>
    <t>Phải trả cho người bán</t>
  </si>
  <si>
    <t>333</t>
  </si>
  <si>
    <t>Thuế và các khoản phải nộp Nhà nước</t>
  </si>
  <si>
    <t>3331</t>
  </si>
  <si>
    <t>Thuế giá trị gia tăng phải nộp</t>
  </si>
  <si>
    <t>3334</t>
  </si>
  <si>
    <t>Thuế thu nhập doanh nghiệp</t>
  </si>
  <si>
    <t>3338</t>
  </si>
  <si>
    <t>Thuế bảo vệ môi trường và các loại thuế khác</t>
  </si>
  <si>
    <t>Phải trả người lao động</t>
  </si>
  <si>
    <t>3341</t>
  </si>
  <si>
    <t>Phải trả công nhân viên</t>
  </si>
  <si>
    <t>338</t>
  </si>
  <si>
    <t>Phải trả, phải nộp khác</t>
  </si>
  <si>
    <t>3383</t>
  </si>
  <si>
    <t>Bảo hiểm xã hội</t>
  </si>
  <si>
    <t>3384</t>
  </si>
  <si>
    <t>Bảo hiểm y tế</t>
  </si>
  <si>
    <t>3386</t>
  </si>
  <si>
    <t>Bảo hiểm thất nghiệp</t>
  </si>
  <si>
    <t>3388</t>
  </si>
  <si>
    <t>411</t>
  </si>
  <si>
    <t>Vốn đầu tư của chủ sở hữu</t>
  </si>
  <si>
    <t>4111</t>
  </si>
  <si>
    <t>Vốn góp của chủ sở hữu</t>
  </si>
  <si>
    <t>421</t>
  </si>
  <si>
    <t>Lợi nhuận sau thuế chưa phân phối</t>
  </si>
  <si>
    <t>4211</t>
  </si>
  <si>
    <t>Lợi nhuận sau thuế chưa phân phối năm trước</t>
  </si>
  <si>
    <t>4212</t>
  </si>
  <si>
    <t>Lợi nhuận sau thuế chưa phân phối năm nay</t>
  </si>
  <si>
    <t>511</t>
  </si>
  <si>
    <t>Doanh thu bán hàng và cung cấp dịch vụ</t>
  </si>
  <si>
    <t>Doanh thu bán hàng hóa</t>
  </si>
  <si>
    <t>515</t>
  </si>
  <si>
    <t>Doanh thu hoạt động tài chính</t>
  </si>
  <si>
    <t>521</t>
  </si>
  <si>
    <t>Các khoản giảm trừ doanh thu</t>
  </si>
  <si>
    <t>5212</t>
  </si>
  <si>
    <t>Hàng bán bị trả lại</t>
  </si>
  <si>
    <t>Giá vốn hàng bán</t>
  </si>
  <si>
    <t>641</t>
  </si>
  <si>
    <t>Chi phí bán hàng</t>
  </si>
  <si>
    <t>6411</t>
  </si>
  <si>
    <t>Chi phí nhân viên</t>
  </si>
  <si>
    <t>6413</t>
  </si>
  <si>
    <t>Chi phí dụng cụ, đồ dùng</t>
  </si>
  <si>
    <t>6417</t>
  </si>
  <si>
    <t>Chi phí dịch vụ mua ngoài</t>
  </si>
  <si>
    <t>Chi phí bằng tiền khác</t>
  </si>
  <si>
    <t>642</t>
  </si>
  <si>
    <t>Chi phí quản lý doanh nghiệp</t>
  </si>
  <si>
    <t>Chi phí nhân viên quản lý</t>
  </si>
  <si>
    <t>Chi phí đồ dùng văn phòng</t>
  </si>
  <si>
    <t>6424</t>
  </si>
  <si>
    <t>Chi phí khấu hao TSCĐ</t>
  </si>
  <si>
    <t>6425</t>
  </si>
  <si>
    <t>Thuế, phí và lệ phí</t>
  </si>
  <si>
    <t>6427</t>
  </si>
  <si>
    <t>711</t>
  </si>
  <si>
    <t>Thu nhập khác</t>
  </si>
  <si>
    <t>811</t>
  </si>
  <si>
    <t>Chi phí khác</t>
  </si>
  <si>
    <t>821</t>
  </si>
  <si>
    <t>Chi phí thuế thu nhập doanh nghiệp</t>
  </si>
  <si>
    <t>8211</t>
  </si>
  <si>
    <t>Chi phí thuế TNDN hiện hành</t>
  </si>
  <si>
    <t>911</t>
  </si>
  <si>
    <t>Xác định kết quả kinh doanh</t>
  </si>
  <si>
    <t>Cộng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</si>
  <si>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</si>
  <si>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</si>
  <si>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</si>
  <si>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</si>
  <si>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</si>
  <si>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</si>
  <si>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</si>
  <si>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</si>
  <si>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</si>
  <si>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</si>
  <si>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</si>
  <si>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</si>
  <si>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ĐƠN GIÁ TỒN BÌNH QUÂN THÁNG</t>
  </si>
  <si>
    <t>ĐK</t>
  </si>
  <si>
    <t>MỤC TIÊU VÀ NGÂN SÁCH</t>
  </si>
  <si>
    <t>Chỉ tiêu</t>
  </si>
  <si>
    <t>Tỷ trọng/DT</t>
  </si>
  <si>
    <t>Giá trị</t>
  </si>
  <si>
    <t>I. Vốn ban đầu</t>
  </si>
  <si>
    <t>Vốn ban đầu</t>
  </si>
  <si>
    <t>Vốn lưu động</t>
  </si>
  <si>
    <t>II. Doanh thu</t>
  </si>
  <si>
    <t>Doanh thu hàng sản xuất</t>
  </si>
  <si>
    <t>Doanh thu hàng thương mại</t>
  </si>
  <si>
    <t>III. Lợi nhuận gộp</t>
  </si>
  <si>
    <t>IV. Tổng chi phí</t>
  </si>
  <si>
    <t>Chi phí quản lý - 642</t>
  </si>
  <si>
    <t>Chi phí bán hàng - 641</t>
  </si>
  <si>
    <t>Chi phí ngoại giao - 641</t>
  </si>
  <si>
    <t>Chi phí hoạt động - 642</t>
  </si>
  <si>
    <t>Chi phí tài chính - 642</t>
  </si>
  <si>
    <t>Chi phí khấu hao - 642</t>
  </si>
  <si>
    <t>V. Chi phí khác</t>
  </si>
  <si>
    <t>Chiết khấu</t>
  </si>
  <si>
    <t>Huê hồng</t>
  </si>
  <si>
    <t>Ghi hộ</t>
  </si>
  <si>
    <t>Chi phí nghiệm thu</t>
  </si>
  <si>
    <t xml:space="preserve">Thuế thu nhập </t>
  </si>
  <si>
    <t xml:space="preserve">Thuế GTGT </t>
  </si>
  <si>
    <t>Thuế GTGT nộp trong kỳ</t>
  </si>
  <si>
    <t>Thuế khác</t>
  </si>
  <si>
    <t>Các khoản còn phải chi</t>
  </si>
  <si>
    <t>Tổng chi các quỹ</t>
  </si>
  <si>
    <t>Các khoản còn phải chi khác</t>
  </si>
  <si>
    <t>VI. Lợi nhuận sau thuế</t>
  </si>
  <si>
    <t>Lợi nhuận trước thuế</t>
  </si>
  <si>
    <t>Dự phòng rủi ro</t>
  </si>
  <si>
    <t>Lợi nhuận sau thuế</t>
  </si>
  <si>
    <t xml:space="preserve">VII. Tổng trích quỹ </t>
  </si>
  <si>
    <t>Quỹ dự phòng tài chính</t>
  </si>
  <si>
    <t>Quỹ khen thưởng</t>
  </si>
  <si>
    <t xml:space="preserve">Quỹ tri ân </t>
  </si>
  <si>
    <t>Quỹ Nghiên cứu phát triển</t>
  </si>
  <si>
    <t>Quỹ tái đầu tư</t>
  </si>
  <si>
    <t xml:space="preserve">VIII. Lợi nhuận sau trích quỹ </t>
  </si>
  <si>
    <t xml:space="preserve">Lợi nhuận sau trích quỹ </t>
  </si>
  <si>
    <t xml:space="preserve">Mục tiêu lợi nhuận sau trích quỹ </t>
  </si>
  <si>
    <t>Tỷ trg lợi nhuận trên vốn</t>
  </si>
  <si>
    <t>IX. Trích thưởng vượt mục tiêu</t>
  </si>
  <si>
    <t>Thưởng cho nhân viên</t>
  </si>
  <si>
    <t>Trích lập dự trữ vốn</t>
  </si>
  <si>
    <t>Hoàn nhập lợi nhuận</t>
  </si>
  <si>
    <t xml:space="preserve">X. Lợi nhuận sau trích quỹ, trích thưởng </t>
  </si>
  <si>
    <t>Lợi nhuận còn lại</t>
  </si>
  <si>
    <t>Tỷ trọng lợi nhuận trên vốn</t>
  </si>
  <si>
    <t>Tỷ trọng lợi nhuận chia cho cồ đông</t>
  </si>
  <si>
    <t>Lợi nhuận chia cho cổ đông</t>
  </si>
  <si>
    <t>Lợi nhuận chưa chia cuối kỳ</t>
  </si>
  <si>
    <t>XI. Các mục tiêu khác</t>
  </si>
  <si>
    <t>Giá trị hàng tồn kho</t>
  </si>
  <si>
    <t>Hàng hóa khó bán</t>
  </si>
  <si>
    <t>Hàng hóa không bán được</t>
  </si>
  <si>
    <t>Còn phải thu hoạt động chính</t>
  </si>
  <si>
    <t>Còn phải thu nợ đầu kỳ</t>
  </si>
  <si>
    <t>Giá trị hàng xuất trước</t>
  </si>
  <si>
    <t>XII. Mục tiêu doanh thu</t>
  </si>
  <si>
    <t>Khu vực 1</t>
  </si>
  <si>
    <t>Khách lẻ Vũng Tàu</t>
  </si>
  <si>
    <t>Khách lẻ Long An</t>
  </si>
  <si>
    <t>Khách lẻ Tiền Giang</t>
  </si>
  <si>
    <t>Khu vực 2</t>
  </si>
  <si>
    <t>Khách lẻ Bến Tre</t>
  </si>
  <si>
    <t>Khách lẻ Đồng Tháp</t>
  </si>
  <si>
    <t>Khách lẻ TPHCM</t>
  </si>
  <si>
    <t>Nhóm máy cắt, sản phẩm mới</t>
  </si>
  <si>
    <t>BÁO CÁO LÃI LỖ</t>
  </si>
  <si>
    <t>CHỈ TIÊU</t>
  </si>
  <si>
    <t>Mục tiêu</t>
  </si>
  <si>
    <t>Thực tế</t>
  </si>
  <si>
    <t>TỔNG DOANH THU</t>
  </si>
  <si>
    <t>GIẢM TRỪ DOANH THU</t>
  </si>
  <si>
    <t>DOANH THU THUẦN</t>
  </si>
  <si>
    <t>GIÁ VỐN</t>
  </si>
  <si>
    <t>Giá vốn hàng sản xuất</t>
  </si>
  <si>
    <t>Giá vốn hàng thương mại</t>
  </si>
  <si>
    <t>LỢI NHUẬN GỘP</t>
  </si>
  <si>
    <t>CHI PHÍ HOẠT ĐỘNG</t>
  </si>
  <si>
    <t>EBITDA</t>
  </si>
  <si>
    <t>Chi phí khấu hao</t>
  </si>
  <si>
    <t>LỢI NHUẬN HDKD (EBIT)</t>
  </si>
  <si>
    <t>LÃI VAY</t>
  </si>
  <si>
    <t>LỢI NHUẬN TRƯỚC THUẾ (EBT)</t>
  </si>
  <si>
    <t>THUẾ</t>
  </si>
  <si>
    <t>LỢI NHUẬN SAU THUẾ</t>
  </si>
  <si>
    <t>PKC_5111_1</t>
  </si>
  <si>
    <t>KẾT CHUYỂN TÀI KHOẢN 5111</t>
  </si>
  <si>
    <t>PKC_5111_2</t>
  </si>
  <si>
    <t>PKC_5111_3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</si>
</sst>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\/mm\/yyyy"/>
    <numFmt numFmtId="166" formatCode="_(* #,##0.0_);_(* \(#,##0.0\);_(* &quot;-&quot;??_);_(@_)"/>
    <numFmt numFmtId="167" formatCode="0.0%"/>
  </numFmts>
  <fonts count="2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b/>
      <sz val="12"/>
      <color indexed="8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sz val="12"/>
      <color indexed="17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indexed="8"/>
      <name val="Times New Roman"/>
      <family val="1"/>
    </font>
    <font>
      <sz val="16"/>
      <color indexed="17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20"/>
      <color rgb="FFFF0000"/>
      <name val="Times New Roman"/>
      <family val="1"/>
    </font>
    <font>
      <sz val="12"/>
      <name val="VNI-Times"/>
    </font>
    <font>
      <sz val="12"/>
      <color rgb="FF003300"/>
      <name val="Times New Roman"/>
      <family val="1"/>
    </font>
    <font>
      <b/>
      <u/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sz val="12"/>
      <color rgb="FF000099"/>
      <name val="Times New Roman"/>
      <family val="1"/>
    </font>
    <font>
      <u/>
      <sz val="12"/>
      <color rgb="FFC00000"/>
      <name val="Times New Roman"/>
      <family val="1"/>
    </font>
    <font>
      <sz val="12"/>
      <color rgb="FF0000CC"/>
      <name val="Times New Roman"/>
      <family val="1"/>
    </font>
    <font>
      <b/>
      <sz val="12"/>
      <color rgb="FF000099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CC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4" fillId="0" borderId="0"/>
  </cellStyleXfs>
  <cellXfs count="85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left" vertical="center" readingOrder="1"/>
    </xf>
    <xf numFmtId="0" fontId="5" fillId="3" borderId="2" xfId="2" applyFont="1" applyFill="1" applyBorder="1" applyAlignment="1" applyProtection="1">
      <alignment horizontal="center" vertical="center" wrapText="1"/>
      <protection hidden="1"/>
    </xf>
    <xf numFmtId="0" fontId="5" fillId="3" borderId="3" xfId="2" applyFont="1" applyFill="1" applyBorder="1" applyAlignment="1" applyProtection="1">
      <alignment horizontal="center" vertical="center" wrapText="1"/>
      <protection hidden="1"/>
    </xf>
    <xf numFmtId="0" fontId="5" fillId="3" borderId="4" xfId="2" applyFont="1" applyFill="1" applyBorder="1" applyAlignment="1" applyProtection="1">
      <alignment horizontal="center" vertical="center" wrapText="1"/>
      <protection hidden="1"/>
    </xf>
    <xf numFmtId="164" fontId="0" fillId="0" borderId="1" xfId="1" applyNumberFormat="1" applyFont="1" applyFill="1" applyBorder="1"/>
    <xf numFmtId="0" fontId="6" fillId="0" borderId="0" xfId="0" applyFont="1"/>
    <xf numFmtId="165" fontId="0" fillId="0" borderId="0" xfId="0" applyNumberFormat="1"/>
    <xf numFmtId="164" fontId="0" fillId="0" borderId="0" xfId="1" applyNumberFormat="1" applyFont="1"/>
    <xf numFmtId="0" fontId="2" fillId="4" borderId="0" xfId="0" applyFont="1" applyFill="1" applyAlignment="1">
      <alignment horizontal="left" vertical="center" readingOrder="1"/>
    </xf>
    <xf numFmtId="0" fontId="0" fillId="4" borderId="0" xfId="0" applyFill="1"/>
    <xf numFmtId="164" fontId="0" fillId="0" borderId="3" xfId="1" applyNumberFormat="1" applyFont="1" applyFill="1" applyBorder="1"/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vertical="center" wrapText="1" readingOrder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8" fillId="0" borderId="0" xfId="0" applyFont="1"/>
    <xf numFmtId="0" fontId="9" fillId="0" borderId="0" xfId="0" applyFont="1" applyAlignment="1">
      <alignment vertical="top" wrapText="1" readingOrder="1"/>
    </xf>
    <xf numFmtId="0" fontId="9" fillId="0" borderId="0" xfId="0" applyFont="1" applyAlignment="1">
      <alignment horizontal="center" vertical="center" wrapText="1" readingOrder="1"/>
    </xf>
    <xf numFmtId="0" fontId="10" fillId="3" borderId="1" xfId="2" applyFont="1" applyFill="1" applyBorder="1" applyAlignment="1" applyProtection="1">
      <alignment horizontal="center" vertical="center" wrapText="1"/>
      <protection hidden="1"/>
    </xf>
    <xf numFmtId="49" fontId="11" fillId="0" borderId="7" xfId="0" applyNumberFormat="1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left" vertical="center" wrapText="1" readingOrder="1"/>
    </xf>
    <xf numFmtId="166" fontId="2" fillId="5" borderId="7" xfId="3" applyNumberFormat="1" applyFont="1" applyFill="1" applyBorder="1" applyAlignment="1">
      <alignment horizontal="center" vertical="center" wrapText="1" readingOrder="1"/>
    </xf>
    <xf numFmtId="49" fontId="4" fillId="0" borderId="7" xfId="0" applyNumberFormat="1" applyFont="1" applyBorder="1" applyAlignment="1">
      <alignment horizontal="left" vertical="center" wrapText="1" readingOrder="1"/>
    </xf>
    <xf numFmtId="0" fontId="12" fillId="0" borderId="7" xfId="0" applyFont="1" applyBorder="1" applyAlignment="1">
      <alignment horizontal="left" vertical="center" wrapText="1" readingOrder="1"/>
    </xf>
    <xf numFmtId="166" fontId="12" fillId="0" borderId="7" xfId="3" applyNumberFormat="1" applyFont="1" applyBorder="1" applyAlignment="1">
      <alignment horizontal="center" vertical="center" wrapText="1" readingOrder="1"/>
    </xf>
    <xf numFmtId="166" fontId="2" fillId="0" borderId="7" xfId="3" applyNumberFormat="1" applyFont="1" applyBorder="1" applyAlignment="1">
      <alignment horizontal="center" vertical="center" wrapText="1" readingOrder="1"/>
    </xf>
    <xf numFmtId="49" fontId="11" fillId="0" borderId="7" xfId="0" applyNumberFormat="1" applyFont="1" applyBorder="1" applyAlignment="1">
      <alignment vertical="center" wrapText="1" readingOrder="1"/>
    </xf>
    <xf numFmtId="0" fontId="2" fillId="0" borderId="7" xfId="0" applyFont="1" applyBorder="1" applyAlignment="1">
      <alignment vertical="center" wrapText="1" readingOrder="1"/>
    </xf>
    <xf numFmtId="0" fontId="5" fillId="3" borderId="2" xfId="2" applyNumberFormat="1" applyFont="1" applyFill="1" applyBorder="1" applyAlignment="1" applyProtection="1">
      <alignment horizontal="center" vertical="center" wrapText="1"/>
      <protection hidden="1"/>
    </xf>
    <xf numFmtId="0" fontId="5" fillId="3" borderId="3" xfId="2" applyNumberFormat="1" applyFont="1" applyFill="1" applyBorder="1" applyAlignment="1" applyProtection="1">
      <alignment horizontal="center" vertical="center" wrapText="1"/>
      <protection hidden="1"/>
    </xf>
    <xf numFmtId="0" fontId="5" fillId="3" borderId="4" xfId="2" applyNumberFormat="1" applyFont="1" applyFill="1" applyBorder="1" applyAlignment="1" applyProtection="1">
      <alignment horizontal="center" vertical="center" wrapText="1"/>
      <protection hidden="1"/>
    </xf>
    <xf numFmtId="165" fontId="0" fillId="0" borderId="2" xfId="0" applyNumberFormat="1" applyFill="1" applyBorder="1"/>
    <xf numFmtId="0" fontId="0" fillId="0" borderId="3" xfId="0" applyFill="1" applyBorder="1"/>
    <xf numFmtId="164" fontId="0" fillId="0" borderId="4" xfId="1" applyNumberFormat="1" applyFont="1" applyFill="1" applyBorder="1"/>
    <xf numFmtId="10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5" fillId="7" borderId="1" xfId="5" applyFont="1" applyFill="1" applyBorder="1" applyAlignment="1">
      <alignment vertical="center"/>
    </xf>
    <xf numFmtId="10" fontId="15" fillId="7" borderId="1" xfId="4" applyNumberFormat="1" applyFont="1" applyFill="1" applyBorder="1" applyAlignment="1" applyProtection="1">
      <alignment horizontal="center" vertical="center" wrapText="1"/>
    </xf>
    <xf numFmtId="0" fontId="15" fillId="7" borderId="1" xfId="5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left"/>
    </xf>
    <xf numFmtId="10" fontId="17" fillId="0" borderId="1" xfId="4" applyNumberFormat="1" applyFont="1" applyFill="1" applyBorder="1" applyAlignment="1">
      <alignment horizontal="center"/>
    </xf>
    <xf numFmtId="164" fontId="17" fillId="0" borderId="1" xfId="3" applyNumberFormat="1" applyFont="1" applyFill="1" applyBorder="1"/>
    <xf numFmtId="0" fontId="18" fillId="0" borderId="1" xfId="5" applyFont="1" applyBorder="1"/>
    <xf numFmtId="10" fontId="18" fillId="0" borderId="1" xfId="4" applyNumberFormat="1" applyFont="1" applyFill="1" applyBorder="1" applyAlignment="1">
      <alignment horizontal="center"/>
    </xf>
    <xf numFmtId="164" fontId="18" fillId="0" borderId="1" xfId="3" applyNumberFormat="1" applyFont="1" applyFill="1" applyBorder="1"/>
    <xf numFmtId="164" fontId="17" fillId="0" borderId="3" xfId="3" applyNumberFormat="1" applyFont="1" applyFill="1" applyBorder="1"/>
    <xf numFmtId="164" fontId="18" fillId="6" borderId="1" xfId="3" applyNumberFormat="1" applyFont="1" applyFill="1" applyBorder="1"/>
    <xf numFmtId="164" fontId="17" fillId="0" borderId="1" xfId="0" applyNumberFormat="1" applyFont="1" applyBorder="1"/>
    <xf numFmtId="0" fontId="16" fillId="0" borderId="1" xfId="5" applyFont="1" applyBorder="1"/>
    <xf numFmtId="0" fontId="19" fillId="0" borderId="1" xfId="5" applyFont="1" applyBorder="1"/>
    <xf numFmtId="43" fontId="0" fillId="0" borderId="0" xfId="0" applyNumberFormat="1"/>
    <xf numFmtId="0" fontId="20" fillId="0" borderId="1" xfId="0" applyFont="1" applyBorder="1"/>
    <xf numFmtId="10" fontId="21" fillId="0" borderId="1" xfId="4" applyNumberFormat="1" applyFont="1" applyFill="1" applyBorder="1"/>
    <xf numFmtId="164" fontId="21" fillId="0" borderId="1" xfId="3" applyNumberFormat="1" applyFont="1" applyFill="1" applyBorder="1"/>
    <xf numFmtId="10" fontId="21" fillId="0" borderId="1" xfId="4" applyNumberFormat="1" applyFont="1" applyFill="1" applyBorder="1" applyAlignment="1">
      <alignment horizontal="center"/>
    </xf>
    <xf numFmtId="167" fontId="0" fillId="0" borderId="0" xfId="4" applyNumberFormat="1" applyFont="1"/>
    <xf numFmtId="164" fontId="21" fillId="0" borderId="1" xfId="4" applyNumberFormat="1" applyFont="1" applyFill="1" applyBorder="1"/>
    <xf numFmtId="10" fontId="22" fillId="0" borderId="1" xfId="4" applyNumberFormat="1" applyFont="1" applyFill="1" applyBorder="1" applyAlignment="1">
      <alignment horizontal="center"/>
    </xf>
    <xf numFmtId="10" fontId="22" fillId="0" borderId="1" xfId="4" applyNumberFormat="1" applyFont="1" applyFill="1" applyBorder="1"/>
    <xf numFmtId="10" fontId="18" fillId="0" borderId="1" xfId="0" applyNumberFormat="1" applyFont="1" applyBorder="1" applyAlignment="1">
      <alignment horizontal="center"/>
    </xf>
    <xf numFmtId="164" fontId="18" fillId="0" borderId="1" xfId="0" applyNumberFormat="1" applyFont="1" applyBorder="1"/>
    <xf numFmtId="10" fontId="17" fillId="0" borderId="1" xfId="0" applyNumberFormat="1" applyFont="1" applyBorder="1" applyAlignment="1">
      <alignment horizontal="center"/>
    </xf>
    <xf numFmtId="0" fontId="23" fillId="0" borderId="1" xfId="5" applyFont="1" applyBorder="1"/>
    <xf numFmtId="10" fontId="23" fillId="0" borderId="1" xfId="4" applyNumberFormat="1" applyFont="1" applyFill="1" applyBorder="1" applyAlignment="1">
      <alignment horizontal="center"/>
    </xf>
    <xf numFmtId="164" fontId="23" fillId="0" borderId="1" xfId="0" applyNumberFormat="1" applyFont="1" applyBorder="1"/>
    <xf numFmtId="164" fontId="22" fillId="0" borderId="1" xfId="0" applyNumberFormat="1" applyFont="1" applyBorder="1"/>
    <xf numFmtId="0" fontId="18" fillId="8" borderId="1" xfId="0" applyFont="1" applyFill="1" applyBorder="1"/>
    <xf numFmtId="10" fontId="18" fillId="8" borderId="1" xfId="4" applyNumberFormat="1" applyFont="1" applyFill="1" applyBorder="1" applyAlignment="1">
      <alignment horizontal="center"/>
    </xf>
    <xf numFmtId="0" fontId="20" fillId="6" borderId="0" xfId="0" applyFont="1" applyFill="1"/>
    <xf numFmtId="10" fontId="20" fillId="6" borderId="0" xfId="0" applyNumberFormat="1" applyFont="1" applyFill="1" applyAlignment="1">
      <alignment horizontal="center"/>
    </xf>
    <xf numFmtId="0" fontId="20" fillId="0" borderId="0" xfId="0" applyFont="1"/>
    <xf numFmtId="10" fontId="20" fillId="0" borderId="0" xfId="0" applyNumberFormat="1" applyFont="1" applyAlignment="1">
      <alignment horizontal="center"/>
    </xf>
    <xf numFmtId="0" fontId="5" fillId="3" borderId="1" xfId="2" applyFont="1" applyFill="1" applyBorder="1" applyAlignment="1" applyProtection="1">
      <alignment horizontal="center" vertical="center" wrapText="1"/>
      <protection hidden="1"/>
    </xf>
    <xf numFmtId="0" fontId="24" fillId="0" borderId="0" xfId="0" applyFont="1"/>
    <xf numFmtId="0" fontId="0" fillId="0" borderId="2" xfId="0" applyFill="1" applyBorder="1"/>
    <xf numFmtId="0" fontId="0" fillId="0" borderId="5" xfId="0" applyFill="1" applyBorder="1"/>
    <xf numFmtId="0" fontId="0" fillId="0" borderId="1" xfId="0" applyFill="1" applyBorder="1"/>
    <xf numFmtId="164" fontId="0" fillId="0" borderId="6" xfId="1" applyNumberFormat="1" applyFont="1" applyFill="1" applyBorder="1"/>
    <xf numFmtId="0" fontId="0" fillId="0" borderId="5" xfId="0" applyNumberFormat="1" applyFill="1" applyBorder="1"/>
    <xf numFmtId="0" fontId="0" fillId="0" borderId="1" xfId="0" applyNumberFormat="1" applyFill="1" applyBorder="1"/>
    <xf numFmtId="0" fontId="0" fillId="0" borderId="1" xfId="1" applyNumberFormat="1" applyFont="1" applyFill="1" applyBorder="1"/>
    <xf numFmtId="0" fontId="0" fillId="0" borderId="6" xfId="1" applyNumberFormat="1" applyFont="1" applyFill="1" applyBorder="1"/>
    <xf numFmtId="0" fontId="0" fillId="0" borderId="3" xfId="0" applyNumberFormat="1" applyFill="1" applyBorder="1"/>
  </cellXfs>
  <cellStyles count="6">
    <cellStyle name="Comma" xfId="1" builtinId="3"/>
    <cellStyle name="Comma 2" xfId="3"/>
    <cellStyle name="Normal" xfId="0" builtinId="0"/>
    <cellStyle name="Normal 2" xfId="2"/>
    <cellStyle name="Normal_Sheet1" xfId="5"/>
    <cellStyle name="Percent" xfId="4" builtinId="5"/>
  </cellStyles>
  <dxfs count="73"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dd\/mm\/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numFmt numFmtId="0" formatCode="General"/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46" autoFormatId="16" applyNumberFormats="0" applyBorderFormats="0" applyFontFormats="0" applyPatternFormats="0" applyAlignmentFormats="0" applyWidthHeightFormats="0">
  <queryTableRefresh nextId="9">
    <queryTableFields count="8">
      <queryTableField id="1" name="MÃ ĐỐI TƯỢNG" tableColumnId="9"/>
      <queryTableField id="2" name="TÊN ĐỐI TƯỢNG" tableColumnId="2"/>
      <queryTableField id="3" name="MÃ SỐ THUẾ" tableColumnId="3"/>
      <queryTableField id="4" name="ĐỊA CHỈ" tableColumnId="4"/>
      <queryTableField id="5" name="CÔNG NỢ ĐẦU KỲ" tableColumnId="5"/>
      <queryTableField id="6" name="PHÁT SINH TRONG KỲ" tableColumnId="6"/>
      <queryTableField id="7" name="THANH TOÁN TRONG KỲ" tableColumnId="7"/>
      <queryTableField id="8" name="CÔNG NỢ CUỐI KỲ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47" autoFormatId="16" applyNumberFormats="0" applyBorderFormats="0" applyFontFormats="0" applyPatternFormats="0" applyAlignmentFormats="0" applyWidthHeightFormats="0">
  <queryTableRefresh nextId="9">
    <queryTableFields count="8">
      <queryTableField id="1" name="MÃ ĐỐI TƯỢNG" tableColumnId="9"/>
      <queryTableField id="2" name="TÊN ĐỐI TƯỢNG" tableColumnId="2"/>
      <queryTableField id="3" name="MÃ SỐ THUẾ" tableColumnId="3"/>
      <queryTableField id="4" name="ĐỊA CHỈ" tableColumnId="4"/>
      <queryTableField id="5" name="CÔNG NỢ ĐẦU KỲ" tableColumnId="5"/>
      <queryTableField id="6" name="PHÁT SINH TRONG KỲ" tableColumnId="6"/>
      <queryTableField id="7" name="THANH TOÁN TRONG KỲ" tableColumnId="7"/>
      <queryTableField id="8" name="CÔNG NỢ CUỐI KỲ" tableColumnId="8"/>
    </queryTableFields>
  </queryTableRefresh>
</queryTable>
</file>

<file path=xl/queryTables/queryTable3.xml><?xml version="1.0" encoding="utf-8"?>
<queryTable xmlns="http://schemas.openxmlformats.org/spreadsheetml/2006/main" name="ExternalData_1" connectionId="23" autoFormatId="16" applyNumberFormats="0" applyBorderFormats="0" applyFontFormats="0" applyPatternFormats="0" applyAlignmentFormats="0" applyWidthHeightFormats="0">
  <queryTableRefresh nextId="14">
    <queryTableFields count="13">
      <queryTableField id="1" name="MÃ HÀNG HOÁ" tableColumnId="14"/>
      <queryTableField id="2" name="TÊN HÀNG" tableColumnId="2"/>
      <queryTableField id="3" name="ĐVT" tableColumnId="3"/>
      <queryTableField id="4" name="SỐ LƯỢNG TỒN ĐẦU KỲ" tableColumnId="4"/>
      <queryTableField id="5" name="ĐƠN GIÁ TỒN ĐẦU KỲ" tableColumnId="5"/>
      <queryTableField id="6" name="GT TỒN ĐẦU KỲ" tableColumnId="6"/>
      <queryTableField id="7" name="SỐ LƯỢNG NHẬP TRONG KỲ" tableColumnId="7"/>
      <queryTableField id="8" name="GIÁ TRỊ NHẬP TRONG KỲ" tableColumnId="8"/>
      <queryTableField id="9" name="SỐ LƯỢNG XUẤT TRONG KỲ" tableColumnId="9"/>
      <queryTableField id="10" name="GIÁ TRỊ XUẤT TRONG KỲ" tableColumnId="10"/>
      <queryTableField id="11" name="SỐ LƯỢNG TỒN CUỐI KỲ" tableColumnId="11"/>
      <queryTableField id="12" name="ĐƠN GIÁ TỒN CUỐI KỲ" tableColumnId="12"/>
      <queryTableField id="13" name="GIÁ TRỊ TỒN CUỐI KỲ" tableColumnId="13"/>
    </queryTableFields>
  </queryTableRefresh>
</queryTable>
</file>

<file path=xl/queryTables/queryTable4.xml><?xml version="1.0" encoding="utf-8"?>
<queryTable xmlns="http://schemas.openxmlformats.org/spreadsheetml/2006/main" name="ExternalData_2" connectionId="7" autoFormatId="16" applyNumberFormats="0" applyBorderFormats="0" applyFontFormats="0" applyPatternFormats="0" applyAlignmentFormats="0" applyWidthHeightFormats="0">
  <queryTableRefresh nextId="17">
    <queryTableFields count="16">
      <queryTableField id="1" name="MÃ HÀNG HOÁ" tableColumnId="17"/>
      <queryTableField id="2" name="TÊN HÀNG" tableColumnId="2"/>
      <queryTableField id="3" name="ĐVT" tableColumnId="3"/>
      <queryTableField id="4" name="ĐK" tableColumnId="4"/>
      <queryTableField id="5" name="M01" tableColumnId="5"/>
      <queryTableField id="6" name="M02" tableColumnId="6"/>
      <queryTableField id="7" name="M03" tableColumnId="7"/>
      <queryTableField id="8" name="M04" tableColumnId="8"/>
      <queryTableField id="9" name="M05" tableColumnId="9"/>
      <queryTableField id="10" name="M06" tableColumnId="10"/>
      <queryTableField id="11" name="M07" tableColumnId="11"/>
      <queryTableField id="12" name="M08" tableColumnId="12"/>
      <queryTableField id="13" name="M09" tableColumnId="13"/>
      <queryTableField id="14" name="M10" tableColumnId="14"/>
      <queryTableField id="15" name="M11" tableColumnId="15"/>
      <queryTableField id="16" name="M12" tableColumnId="16"/>
    </queryTableFields>
  </queryTableRefresh>
</queryTable>
</file>

<file path=xl/queryTables/queryTable5.xml><?xml version="1.0" encoding="utf-8"?>
<queryTable xmlns="http://schemas.openxmlformats.org/spreadsheetml/2006/main" name="ExternalData_1" connectionId="41" autoFormatId="16" applyNumberFormats="0" applyBorderFormats="0" applyFontFormats="0" applyPatternFormats="0" applyAlignmentFormats="0" applyWidthHeightFormats="0">
  <queryTableRefresh nextId="14">
    <queryTableFields count="9">
      <queryTableField id="1" name="NGÀY THÁNG" tableColumnId="14"/>
      <queryTableField id="2" name="SỐ CHỨNG TỪ" tableColumnId="2"/>
      <queryTableField id="3" name="NỘI DUNG DIỄN GIẢI" tableColumnId="3"/>
      <queryTableField id="4" name="MÃ ĐỐI TƯỢNG" tableColumnId="4"/>
      <queryTableField id="5" name="TÊN ĐỐI TƯỢNG" tableColumnId="5"/>
      <queryTableField id="6" name="NỘI DUNG NGHIỆP VỤ" tableColumnId="6"/>
      <queryTableField id="7" name="TK NỢ" tableColumnId="7"/>
      <queryTableField id="8" name="TK CÓ" tableColumnId="8"/>
      <queryTableField id="9" name="SỐ TIỀN" tableColumnId="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6" name="PARAMETER_PATH" displayName="PARAMETER_PATH" ref="D1:D2" totalsRowShown="0">
  <autoFilter ref="D1:D2"/>
  <tableColumns count="1">
    <tableColumn id="1" name="PARAMETER_PATH">
      <calculatedColumnFormula>+PATH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PARAMETER_MONTH" displayName="PARAMETER_MONTH" ref="F1:F2" totalsRowShown="0">
  <autoFilter ref="F1:F2"/>
  <tableColumns count="1">
    <tableColumn id="1" name="PARAMETER_MONTH">
      <calculatedColumnFormula>+B2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ONG_HOP_CN_PHAI_THU" displayName="TONG_HOP_CN_PHAI_THU" ref="A2:H178" tableType="queryTable" totalsRowShown="0" headerRowDxfId="72" headerRowBorderDxfId="71" tableBorderDxfId="70" totalsRowBorderDxfId="69" headerRowCellStyle="Normal 2">
  <autoFilter ref="A2:H178"/>
  <tableColumns count="8">
    <tableColumn id="9" uniqueName="9" name="MÃ ĐỐI TƯỢNG" queryTableFieldId="1" dataDxfId="68"/>
    <tableColumn id="2" uniqueName="2" name="TÊN ĐỐI TƯỢNG" queryTableFieldId="2" dataDxfId="67"/>
    <tableColumn id="3" uniqueName="3" name="MÃ SỐ THUẾ" queryTableFieldId="3" dataDxfId="66"/>
    <tableColumn id="4" uniqueName="4" name="ĐỊA CHỈ" queryTableFieldId="4" dataDxfId="65"/>
    <tableColumn id="5" uniqueName="5" name="CÔNG NỢ ĐẦU KỲ" queryTableFieldId="5" dataDxfId="64" dataCellStyle="Comma"/>
    <tableColumn id="6" uniqueName="6" name="PHÁT SINH TRONG KỲ" queryTableFieldId="6" dataDxfId="63" dataCellStyle="Comma"/>
    <tableColumn id="7" uniqueName="7" name="THANH TOÁN TRONG KỲ" queryTableFieldId="7" dataDxfId="62" dataCellStyle="Comma"/>
    <tableColumn id="8" uniqueName="8" name="CÔNG NỢ CUỐI KỲ" queryTableFieldId="8" dataDxfId="61" dataCellStyle="Comm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ONG_HOP_CN_PHAI_TRA" displayName="TONG_HOP_CN_PHAI_TRA" ref="A2:H27" tableType="queryTable" totalsRowShown="0" headerRowDxfId="60" headerRowBorderDxfId="59" tableBorderDxfId="58" headerRowCellStyle="Normal 2">
  <autoFilter ref="A2:H27"/>
  <tableColumns count="8">
    <tableColumn id="9" uniqueName="9" name="MÃ ĐỐI TƯỢNG" queryTableFieldId="1" dataDxfId="57"/>
    <tableColumn id="2" uniqueName="2" name="TÊN ĐỐI TƯỢNG" queryTableFieldId="2" dataDxfId="56"/>
    <tableColumn id="3" uniqueName="3" name="MÃ SỐ THUẾ" queryTableFieldId="3" dataDxfId="55"/>
    <tableColumn id="4" uniqueName="4" name="ĐỊA CHỈ" queryTableFieldId="4" dataDxfId="54"/>
    <tableColumn id="5" uniqueName="5" name="CÔNG NỢ ĐẦU KỲ" queryTableFieldId="5" dataDxfId="53" dataCellStyle="Comma"/>
    <tableColumn id="6" uniqueName="6" name="PHÁT SINH TRONG KỲ" queryTableFieldId="6" dataDxfId="52" dataCellStyle="Comma"/>
    <tableColumn id="7" uniqueName="7" name="THANH TOÁN TRONG KỲ" queryTableFieldId="7" dataDxfId="51" dataCellStyle="Comma"/>
    <tableColumn id="8" uniqueName="8" name="CÔNG NỢ CUỐI KỲ" queryTableFieldId="8" dataDxfId="50" dataCellStyle="Comma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3" name="KHO_TONG_HOP_NHAP_XUAT_TON" displayName="KHO_TONG_HOP_NHAP_XUAT_TON" ref="A2:M2274" tableType="queryTable" totalsRowShown="0" headerRowDxfId="49" headerRowBorderDxfId="48" tableBorderDxfId="47" totalsRowBorderDxfId="46" headerRowCellStyle="Normal 2">
  <autoFilter ref="A2:M2274"/>
  <tableColumns count="13">
    <tableColumn id="14" uniqueName="14" name="MÃ HÀNG HOÁ" queryTableFieldId="1" dataDxfId="45"/>
    <tableColumn id="2" uniqueName="2" name="TÊN HÀNG" queryTableFieldId="2" dataDxfId="44"/>
    <tableColumn id="3" uniqueName="3" name="ĐVT" queryTableFieldId="3" dataDxfId="43"/>
    <tableColumn id="4" uniqueName="4" name="SỐ LƯỢNG TỒN ĐẦU KỲ" queryTableFieldId="4" dataDxfId="42" dataCellStyle="Comma"/>
    <tableColumn id="5" uniqueName="5" name="ĐƠN GIÁ TỒN ĐẦU KỲ" queryTableFieldId="5" dataDxfId="41" dataCellStyle="Comma"/>
    <tableColumn id="6" uniqueName="6" name="GT TỒN ĐẦU KỲ" queryTableFieldId="6" dataDxfId="40" dataCellStyle="Comma"/>
    <tableColumn id="7" uniqueName="7" name="SỐ LƯỢNG NHẬP TRONG KỲ" queryTableFieldId="7" dataDxfId="39" dataCellStyle="Comma"/>
    <tableColumn id="8" uniqueName="8" name="GIÁ TRỊ NHẬP TRONG KỲ" queryTableFieldId="8" dataDxfId="38" dataCellStyle="Comma"/>
    <tableColumn id="9" uniqueName="9" name="SỐ LƯỢNG XUẤT TRONG KỲ" queryTableFieldId="9" dataDxfId="37" dataCellStyle="Comma"/>
    <tableColumn id="10" uniqueName="10" name="GIÁ TRỊ XUẤT TRONG KỲ" queryTableFieldId="10" dataDxfId="36" dataCellStyle="Comma"/>
    <tableColumn id="11" uniqueName="11" name="SỐ LƯỢNG TỒN CUỐI KỲ" queryTableFieldId="11" dataDxfId="35" dataCellStyle="Comma"/>
    <tableColumn id="12" uniqueName="12" name="ĐƠN GIÁ TỒN CUỐI KỲ" queryTableFieldId="12" dataDxfId="34" dataCellStyle="Comma"/>
    <tableColumn id="13" uniqueName="13" name="GIÁ TRỊ TỒN CUỐI KỲ" queryTableFieldId="13" dataDxfId="33" dataCellStyle="Comm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" name="DGV_BQ_THANG" displayName="DGV_BQ_THANG" ref="A2:P2274" tableType="queryTable" totalsRowShown="0" headerRowDxfId="32" headerRowBorderDxfId="31" tableBorderDxfId="30" totalsRowBorderDxfId="29" headerRowCellStyle="Normal 2">
  <autoFilter ref="A2:P2274"/>
  <tableColumns count="16">
    <tableColumn id="17" uniqueName="17" name="MÃ HÀNG HOÁ" queryTableFieldId="1" dataDxfId="28"/>
    <tableColumn id="2" uniqueName="2" name="TÊN HÀNG" queryTableFieldId="2" dataDxfId="27"/>
    <tableColumn id="3" uniqueName="3" name="ĐVT" queryTableFieldId="3" dataDxfId="26"/>
    <tableColumn id="4" uniqueName="4" name="ĐK" queryTableFieldId="4" dataDxfId="25" dataCellStyle="Comma"/>
    <tableColumn id="5" uniqueName="5" name="M01" queryTableFieldId="5" dataDxfId="24" dataCellStyle="Comma"/>
    <tableColumn id="6" uniqueName="6" name="M02" queryTableFieldId="6" dataDxfId="23" dataCellStyle="Comma"/>
    <tableColumn id="7" uniqueName="7" name="M03" queryTableFieldId="7" dataDxfId="22" dataCellStyle="Comma"/>
    <tableColumn id="8" uniqueName="8" name="M04" queryTableFieldId="8" dataDxfId="21" dataCellStyle="Comma"/>
    <tableColumn id="9" uniqueName="9" name="M05" queryTableFieldId="9" dataDxfId="20" dataCellStyle="Comma"/>
    <tableColumn id="10" uniqueName="10" name="M06" queryTableFieldId="10" dataDxfId="19" dataCellStyle="Comma"/>
    <tableColumn id="11" uniqueName="11" name="M07" queryTableFieldId="11" dataDxfId="18" dataCellStyle="Comma"/>
    <tableColumn id="12" uniqueName="12" name="M08" queryTableFieldId="12" dataDxfId="17" dataCellStyle="Comma"/>
    <tableColumn id="13" uniqueName="13" name="M09" queryTableFieldId="13" dataDxfId="16" dataCellStyle="Comma"/>
    <tableColumn id="14" uniqueName="14" name="M10" queryTableFieldId="14" dataDxfId="15" dataCellStyle="Comma"/>
    <tableColumn id="15" uniqueName="15" name="M11" queryTableFieldId="15" dataDxfId="14" dataCellStyle="Comma"/>
    <tableColumn id="16" uniqueName="16" name="M12" queryTableFieldId="16" dataDxfId="13" dataCellStyle="Comma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NKC_TONG_HOP" displayName="NKC_TONG_HOP" ref="A2:I2173" tableType="queryTable" totalsRowShown="0" headerRowDxfId="12" headerRowBorderDxfId="11" tableBorderDxfId="10" totalsRowBorderDxfId="9">
  <autoFilter ref="A2:I2173"/>
  <tableColumns count="9">
    <tableColumn id="14" uniqueName="14" name="NGÀY THÁNG" queryTableFieldId="1" dataDxfId="8"/>
    <tableColumn id="2" uniqueName="2" name="SỐ CHỨNG TỪ" queryTableFieldId="2" dataDxfId="7"/>
    <tableColumn id="3" uniqueName="3" name="NỘI DUNG DIỄN GIẢI" queryTableFieldId="3" dataDxfId="6"/>
    <tableColumn id="4" uniqueName="4" name="MÃ ĐỐI TƯỢNG" queryTableFieldId="4" dataDxfId="5"/>
    <tableColumn id="5" uniqueName="5" name="TÊN ĐỐI TƯỢNG" queryTableFieldId="5" dataDxfId="4"/>
    <tableColumn id="6" uniqueName="6" name="NỘI DUNG NGHIỆP VỤ" queryTableFieldId="6" dataDxfId="3"/>
    <tableColumn id="7" uniqueName="7" name="TK NỢ" queryTableFieldId="7" dataDxfId="2"/>
    <tableColumn id="8" uniqueName="8" name="TK CÓ" queryTableFieldId="8" dataDxfId="1"/>
    <tableColumn id="9" uniqueName="9" name="SỐ TIỀN" queryTableFieldId="9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3"/>
  <sheetViews>
    <sheetView workbookViewId="0">
      <selection activeCell="D20" sqref="D20"/>
    </sheetView>
  </sheetViews>
  <sheetFormatPr defaultRowHeight="15" x14ac:dyDescent="0.25"/>
  <cols>
    <col min="1" max="1" width="86.28515625" customWidth="1"/>
    <col min="4" max="4" width="83.5703125" customWidth="1"/>
    <col min="6" max="6" width="20.5703125" customWidth="1"/>
  </cols>
  <sheetData>
    <row r="1" spans="1:12" ht="15.75" x14ac:dyDescent="0.25">
      <c r="A1" s="10" t="s">
        <v>4883</v>
      </c>
      <c r="B1" s="11">
        <v>1</v>
      </c>
      <c r="D1" t="s">
        <v>4871</v>
      </c>
      <c r="F1" t="s">
        <v>4872</v>
      </c>
    </row>
    <row r="2" spans="1:12" ht="15.75" x14ac:dyDescent="0.25">
      <c r="A2" s="2" t="str">
        <f ca="1">SUBSTITUTE(CELL("filename"), RIGHT(CELL("filename"),LEN(CELL("filename"))-SEARCH("[",CELL("filename"))+1),"")&amp;A3</f>
        <v>C:\Users\ADMIN\Desktop\QUAN_LY_THUONG_MAI\TV_QL_TAI_CHINH_KE_TOAN.xlsx</v>
      </c>
      <c r="B2" s="2">
        <f>+B1</f>
        <v>1</v>
      </c>
      <c r="D2" t="str">
        <f ca="1">+PATH</f>
        <v>C:\Users\ADMIN\Desktop\QUAN_LY_THUONG_MAI\TV_QL_TAI_CHINH_KE_TOAN.xlsx</v>
      </c>
      <c r="F2">
        <f>+B2</f>
        <v>1</v>
      </c>
      <c r="L2" s="1"/>
    </row>
    <row r="3" spans="1:12" ht="15.75" x14ac:dyDescent="0.25">
      <c r="A3" s="1" t="str">
        <f>A1&amp;"_QL_TAI_CHINH_KE_TOAN.xlsx"</f>
        <v>TV_QL_TAI_CHINH_KE_TOAN.xlsx</v>
      </c>
    </row>
  </sheetData>
  <dataValidations count="2">
    <dataValidation type="list" allowBlank="1" showInputMessage="1" showErrorMessage="1" sqref="A1">
      <formula1>"HN, MB, DG, KH, DN, TV, MY, TBD"</formula1>
    </dataValidation>
    <dataValidation type="list" allowBlank="1" showInputMessage="1" showErrorMessage="1" sqref="B1">
      <formula1>"1 ,2 ,3, 4, 5, 6, 7, 8, 9, 10, 11, 12"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workbookViewId="0">
      <pane ySplit="2" topLeftCell="A3" activePane="bottomLeft" state="frozen"/>
      <selection pane="bottomLeft" activeCell="A2" sqref="A2:H178"/>
    </sheetView>
  </sheetViews>
  <sheetFormatPr defaultRowHeight="15" x14ac:dyDescent="0.25"/>
  <cols>
    <col min="1" max="1" width="22.5703125" bestFit="1" customWidth="1"/>
    <col min="2" max="2" width="75.28515625" bestFit="1" customWidth="1"/>
    <col min="3" max="3" width="117.42578125" customWidth="1"/>
    <col min="4" max="4" width="14.85546875" bestFit="1" customWidth="1"/>
    <col min="5" max="5" width="25.5703125" bestFit="1" customWidth="1"/>
    <col min="6" max="6" width="29.7109375" bestFit="1" customWidth="1"/>
    <col min="7" max="7" width="32.85546875" bestFit="1" customWidth="1"/>
    <col min="8" max="8" width="26.5703125" bestFit="1" customWidth="1"/>
  </cols>
  <sheetData>
    <row r="1" spans="1:8" ht="18.75" x14ac:dyDescent="0.3">
      <c r="A1" s="7" t="s">
        <v>4510</v>
      </c>
    </row>
    <row r="2" spans="1:8" ht="15.7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4873</v>
      </c>
      <c r="G2" s="4" t="s">
        <v>4874</v>
      </c>
      <c r="H2" s="5" t="s">
        <v>5</v>
      </c>
    </row>
    <row r="3" spans="1:8" x14ac:dyDescent="0.25">
      <c r="A3" s="76" t="s">
        <v>56</v>
      </c>
      <c r="B3" s="34" t="s">
        <v>57</v>
      </c>
      <c r="C3" s="34" t="s">
        <v>59</v>
      </c>
      <c r="D3" s="34" t="s">
        <v>58</v>
      </c>
      <c r="E3" s="12">
        <v>0</v>
      </c>
      <c r="F3" s="12">
        <v>330611112</v>
      </c>
      <c r="G3" s="12">
        <v>0</v>
      </c>
      <c r="H3" s="35">
        <v>330611112</v>
      </c>
    </row>
    <row r="4" spans="1:8" x14ac:dyDescent="0.25">
      <c r="A4" s="76" t="s">
        <v>60</v>
      </c>
      <c r="B4" s="34" t="s">
        <v>61</v>
      </c>
      <c r="C4" s="34"/>
      <c r="D4" s="34"/>
      <c r="E4" s="12">
        <v>0</v>
      </c>
      <c r="F4" s="12">
        <v>0</v>
      </c>
      <c r="G4" s="12">
        <v>0</v>
      </c>
      <c r="H4" s="35">
        <v>0</v>
      </c>
    </row>
    <row r="5" spans="1:8" x14ac:dyDescent="0.25">
      <c r="A5" s="76" t="s">
        <v>62</v>
      </c>
      <c r="B5" s="34" t="s">
        <v>63</v>
      </c>
      <c r="C5" s="34" t="s">
        <v>65</v>
      </c>
      <c r="D5" s="34" t="s">
        <v>64</v>
      </c>
      <c r="E5" s="12">
        <v>0</v>
      </c>
      <c r="F5" s="12">
        <v>6097020012</v>
      </c>
      <c r="G5" s="12">
        <v>0</v>
      </c>
      <c r="H5" s="35">
        <v>6097020012</v>
      </c>
    </row>
    <row r="6" spans="1:8" x14ac:dyDescent="0.25">
      <c r="A6" s="76" t="s">
        <v>107</v>
      </c>
      <c r="B6" s="34" t="s">
        <v>108</v>
      </c>
      <c r="C6" s="34" t="s">
        <v>110</v>
      </c>
      <c r="D6" s="34" t="s">
        <v>109</v>
      </c>
      <c r="E6" s="12">
        <v>0</v>
      </c>
      <c r="F6" s="12">
        <v>0</v>
      </c>
      <c r="G6" s="12">
        <v>20000000</v>
      </c>
      <c r="H6" s="35">
        <v>-20000000</v>
      </c>
    </row>
    <row r="7" spans="1:8" x14ac:dyDescent="0.25">
      <c r="A7" s="76" t="s">
        <v>66</v>
      </c>
      <c r="B7" s="34" t="s">
        <v>67</v>
      </c>
      <c r="C7" s="34" t="s">
        <v>69</v>
      </c>
      <c r="D7" s="34" t="s">
        <v>68</v>
      </c>
      <c r="E7" s="12">
        <v>121455720</v>
      </c>
      <c r="F7" s="12">
        <v>0</v>
      </c>
      <c r="G7" s="12">
        <v>0</v>
      </c>
      <c r="H7" s="35">
        <v>121455720</v>
      </c>
    </row>
    <row r="8" spans="1:8" x14ac:dyDescent="0.25">
      <c r="A8" s="76" t="s">
        <v>70</v>
      </c>
      <c r="B8" s="34" t="s">
        <v>71</v>
      </c>
      <c r="C8" s="34" t="s">
        <v>73</v>
      </c>
      <c r="D8" s="34" t="s">
        <v>72</v>
      </c>
      <c r="E8" s="12">
        <v>0</v>
      </c>
      <c r="F8" s="12">
        <v>117178416</v>
      </c>
      <c r="G8" s="12">
        <v>109822716</v>
      </c>
      <c r="H8" s="35">
        <v>7355700</v>
      </c>
    </row>
    <row r="9" spans="1:8" x14ac:dyDescent="0.25">
      <c r="A9" s="76" t="s">
        <v>74</v>
      </c>
      <c r="B9" s="34" t="s">
        <v>75</v>
      </c>
      <c r="C9" s="34" t="s">
        <v>77</v>
      </c>
      <c r="D9" s="34" t="s">
        <v>76</v>
      </c>
      <c r="E9" s="12">
        <v>8544636484</v>
      </c>
      <c r="F9" s="12">
        <v>4894942968</v>
      </c>
      <c r="G9" s="12">
        <v>0</v>
      </c>
      <c r="H9" s="35">
        <v>13439579452</v>
      </c>
    </row>
    <row r="10" spans="1:8" x14ac:dyDescent="0.25">
      <c r="A10" s="76" t="s">
        <v>78</v>
      </c>
      <c r="B10" s="34" t="s">
        <v>79</v>
      </c>
      <c r="C10" s="34" t="s">
        <v>81</v>
      </c>
      <c r="D10" s="34" t="s">
        <v>80</v>
      </c>
      <c r="E10" s="12">
        <v>0</v>
      </c>
      <c r="F10" s="12">
        <v>0</v>
      </c>
      <c r="G10" s="12">
        <v>0</v>
      </c>
      <c r="H10" s="35">
        <v>0</v>
      </c>
    </row>
    <row r="11" spans="1:8" x14ac:dyDescent="0.25">
      <c r="A11" s="76" t="s">
        <v>82</v>
      </c>
      <c r="B11" s="34" t="s">
        <v>83</v>
      </c>
      <c r="C11" s="34" t="s">
        <v>84</v>
      </c>
      <c r="D11" s="34" t="s">
        <v>4884</v>
      </c>
      <c r="E11" s="12">
        <v>0</v>
      </c>
      <c r="F11" s="12">
        <v>0</v>
      </c>
      <c r="G11" s="12">
        <v>0</v>
      </c>
      <c r="H11" s="35">
        <v>0</v>
      </c>
    </row>
    <row r="12" spans="1:8" x14ac:dyDescent="0.25">
      <c r="A12" s="76" t="s">
        <v>85</v>
      </c>
      <c r="B12" s="34" t="s">
        <v>86</v>
      </c>
      <c r="C12" s="34" t="s">
        <v>88</v>
      </c>
      <c r="D12" s="34" t="s">
        <v>87</v>
      </c>
      <c r="E12" s="12">
        <v>0</v>
      </c>
      <c r="F12" s="12">
        <v>0</v>
      </c>
      <c r="G12" s="12">
        <v>0</v>
      </c>
      <c r="H12" s="35">
        <v>0</v>
      </c>
    </row>
    <row r="13" spans="1:8" x14ac:dyDescent="0.25">
      <c r="A13" s="76" t="s">
        <v>89</v>
      </c>
      <c r="B13" s="34" t="s">
        <v>90</v>
      </c>
      <c r="C13" s="34"/>
      <c r="D13" s="34"/>
      <c r="E13" s="12">
        <v>0</v>
      </c>
      <c r="F13" s="12">
        <v>0</v>
      </c>
      <c r="G13" s="12">
        <v>0</v>
      </c>
      <c r="H13" s="35">
        <v>0</v>
      </c>
    </row>
    <row r="14" spans="1:8" x14ac:dyDescent="0.25">
      <c r="A14" s="76" t="s">
        <v>91</v>
      </c>
      <c r="B14" s="34" t="s">
        <v>92</v>
      </c>
      <c r="C14" s="34" t="s">
        <v>94</v>
      </c>
      <c r="D14" s="34" t="s">
        <v>93</v>
      </c>
      <c r="E14" s="12">
        <v>0</v>
      </c>
      <c r="F14" s="12">
        <v>0</v>
      </c>
      <c r="G14" s="12">
        <v>0</v>
      </c>
      <c r="H14" s="35">
        <v>0</v>
      </c>
    </row>
    <row r="15" spans="1:8" x14ac:dyDescent="0.25">
      <c r="A15" s="76" t="s">
        <v>95</v>
      </c>
      <c r="B15" s="34" t="s">
        <v>96</v>
      </c>
      <c r="C15" s="34" t="s">
        <v>98</v>
      </c>
      <c r="D15" s="34" t="s">
        <v>97</v>
      </c>
      <c r="E15" s="12">
        <v>16055928</v>
      </c>
      <c r="F15" s="12">
        <v>463687396</v>
      </c>
      <c r="G15" s="12">
        <v>443579972</v>
      </c>
      <c r="H15" s="35">
        <v>36163352</v>
      </c>
    </row>
    <row r="16" spans="1:8" x14ac:dyDescent="0.25">
      <c r="A16" s="76" t="s">
        <v>99</v>
      </c>
      <c r="B16" s="34" t="s">
        <v>100</v>
      </c>
      <c r="C16" s="34" t="s">
        <v>102</v>
      </c>
      <c r="D16" s="34" t="s">
        <v>101</v>
      </c>
      <c r="E16" s="12">
        <v>0</v>
      </c>
      <c r="F16" s="12">
        <v>0</v>
      </c>
      <c r="G16" s="12">
        <v>0</v>
      </c>
      <c r="H16" s="35">
        <v>0</v>
      </c>
    </row>
    <row r="17" spans="1:8" x14ac:dyDescent="0.25">
      <c r="A17" s="76" t="s">
        <v>103</v>
      </c>
      <c r="B17" s="34" t="s">
        <v>104</v>
      </c>
      <c r="C17" s="34" t="s">
        <v>106</v>
      </c>
      <c r="D17" s="34" t="s">
        <v>105</v>
      </c>
      <c r="E17" s="12">
        <v>0</v>
      </c>
      <c r="F17" s="12">
        <v>0</v>
      </c>
      <c r="G17" s="12">
        <v>0</v>
      </c>
      <c r="H17" s="35">
        <v>0</v>
      </c>
    </row>
    <row r="18" spans="1:8" x14ac:dyDescent="0.25">
      <c r="A18" s="76" t="s">
        <v>111</v>
      </c>
      <c r="B18" s="34" t="s">
        <v>112</v>
      </c>
      <c r="C18" s="34"/>
      <c r="D18" s="34"/>
      <c r="E18" s="12">
        <v>0</v>
      </c>
      <c r="F18" s="12">
        <v>0</v>
      </c>
      <c r="G18" s="12">
        <v>0</v>
      </c>
      <c r="H18" s="35">
        <v>0</v>
      </c>
    </row>
    <row r="19" spans="1:8" x14ac:dyDescent="0.25">
      <c r="A19" s="76" t="s">
        <v>113</v>
      </c>
      <c r="B19" s="34" t="s">
        <v>114</v>
      </c>
      <c r="C19" s="34" t="s">
        <v>116</v>
      </c>
      <c r="D19" s="34" t="s">
        <v>115</v>
      </c>
      <c r="E19" s="12">
        <v>0</v>
      </c>
      <c r="F19" s="12">
        <v>0</v>
      </c>
      <c r="G19" s="12">
        <v>0</v>
      </c>
      <c r="H19" s="35">
        <v>0</v>
      </c>
    </row>
    <row r="20" spans="1:8" x14ac:dyDescent="0.25">
      <c r="A20" s="76" t="s">
        <v>117</v>
      </c>
      <c r="B20" s="34" t="s">
        <v>118</v>
      </c>
      <c r="C20" s="34"/>
      <c r="D20" s="34"/>
      <c r="E20" s="12">
        <v>0</v>
      </c>
      <c r="F20" s="12">
        <v>0</v>
      </c>
      <c r="G20" s="12">
        <v>0</v>
      </c>
      <c r="H20" s="35">
        <v>0</v>
      </c>
    </row>
    <row r="21" spans="1:8" x14ac:dyDescent="0.25">
      <c r="A21" s="76" t="s">
        <v>119</v>
      </c>
      <c r="B21" s="34" t="s">
        <v>120</v>
      </c>
      <c r="C21" s="34" t="s">
        <v>122</v>
      </c>
      <c r="D21" s="34" t="s">
        <v>121</v>
      </c>
      <c r="E21" s="12">
        <v>25047450</v>
      </c>
      <c r="F21" s="12">
        <v>14258076</v>
      </c>
      <c r="G21" s="12">
        <v>9914000</v>
      </c>
      <c r="H21" s="35">
        <v>29391526</v>
      </c>
    </row>
    <row r="22" spans="1:8" x14ac:dyDescent="0.25">
      <c r="A22" s="76" t="s">
        <v>123</v>
      </c>
      <c r="B22" s="34" t="s">
        <v>124</v>
      </c>
      <c r="C22" s="34" t="s">
        <v>126</v>
      </c>
      <c r="D22" s="34" t="s">
        <v>125</v>
      </c>
      <c r="E22" s="12">
        <v>0</v>
      </c>
      <c r="F22" s="12">
        <v>70939800</v>
      </c>
      <c r="G22" s="12">
        <v>70939000</v>
      </c>
      <c r="H22" s="35">
        <v>800</v>
      </c>
    </row>
    <row r="23" spans="1:8" x14ac:dyDescent="0.25">
      <c r="A23" s="76" t="s">
        <v>127</v>
      </c>
      <c r="B23" s="34" t="s">
        <v>128</v>
      </c>
      <c r="C23" s="34" t="s">
        <v>130</v>
      </c>
      <c r="D23" s="34" t="s">
        <v>129</v>
      </c>
      <c r="E23" s="12">
        <v>3383120</v>
      </c>
      <c r="F23" s="12">
        <v>0</v>
      </c>
      <c r="G23" s="12">
        <v>0</v>
      </c>
      <c r="H23" s="35">
        <v>3383120</v>
      </c>
    </row>
    <row r="24" spans="1:8" x14ac:dyDescent="0.25">
      <c r="A24" s="76" t="s">
        <v>131</v>
      </c>
      <c r="B24" s="34" t="s">
        <v>132</v>
      </c>
      <c r="C24" s="34" t="s">
        <v>134</v>
      </c>
      <c r="D24" s="34" t="s">
        <v>133</v>
      </c>
      <c r="E24" s="12">
        <v>0</v>
      </c>
      <c r="F24" s="12">
        <v>37012500</v>
      </c>
      <c r="G24" s="12">
        <v>29032200</v>
      </c>
      <c r="H24" s="35">
        <v>7980300</v>
      </c>
    </row>
    <row r="25" spans="1:8" x14ac:dyDescent="0.25">
      <c r="A25" s="76" t="s">
        <v>135</v>
      </c>
      <c r="B25" s="34" t="s">
        <v>136</v>
      </c>
      <c r="C25" s="34" t="s">
        <v>138</v>
      </c>
      <c r="D25" s="34" t="s">
        <v>137</v>
      </c>
      <c r="E25" s="12">
        <v>0</v>
      </c>
      <c r="F25" s="12">
        <v>0</v>
      </c>
      <c r="G25" s="12">
        <v>0</v>
      </c>
      <c r="H25" s="35">
        <v>0</v>
      </c>
    </row>
    <row r="26" spans="1:8" x14ac:dyDescent="0.25">
      <c r="A26" s="76" t="s">
        <v>162</v>
      </c>
      <c r="B26" s="34" t="s">
        <v>163</v>
      </c>
      <c r="C26" s="34" t="s">
        <v>164</v>
      </c>
      <c r="D26" s="34" t="s">
        <v>4885</v>
      </c>
      <c r="E26" s="12">
        <v>0</v>
      </c>
      <c r="F26" s="12">
        <v>1926100</v>
      </c>
      <c r="G26" s="12">
        <v>1926100</v>
      </c>
      <c r="H26" s="35">
        <v>0</v>
      </c>
    </row>
    <row r="27" spans="1:8" x14ac:dyDescent="0.25">
      <c r="A27" s="76" t="s">
        <v>139</v>
      </c>
      <c r="B27" s="34" t="s">
        <v>140</v>
      </c>
      <c r="C27" s="34" t="s">
        <v>142</v>
      </c>
      <c r="D27" s="34" t="s">
        <v>141</v>
      </c>
      <c r="E27" s="12">
        <v>19066728</v>
      </c>
      <c r="F27" s="12">
        <v>0</v>
      </c>
      <c r="G27" s="12">
        <v>0</v>
      </c>
      <c r="H27" s="35">
        <v>19066728</v>
      </c>
    </row>
    <row r="28" spans="1:8" x14ac:dyDescent="0.25">
      <c r="A28" s="76" t="s">
        <v>219</v>
      </c>
      <c r="B28" s="34" t="s">
        <v>220</v>
      </c>
      <c r="C28" s="34"/>
      <c r="D28" s="34"/>
      <c r="E28" s="12">
        <v>0</v>
      </c>
      <c r="F28" s="12">
        <v>6104160</v>
      </c>
      <c r="G28" s="12">
        <v>0</v>
      </c>
      <c r="H28" s="35">
        <v>6104160</v>
      </c>
    </row>
    <row r="29" spans="1:8" x14ac:dyDescent="0.25">
      <c r="A29" s="76" t="s">
        <v>169</v>
      </c>
      <c r="B29" s="34" t="s">
        <v>170</v>
      </c>
      <c r="C29" s="34" t="s">
        <v>172</v>
      </c>
      <c r="D29" s="34" t="s">
        <v>171</v>
      </c>
      <c r="E29" s="12">
        <v>0</v>
      </c>
      <c r="F29" s="12">
        <v>9056880</v>
      </c>
      <c r="G29" s="12">
        <v>9056880</v>
      </c>
      <c r="H29" s="35">
        <v>0</v>
      </c>
    </row>
    <row r="30" spans="1:8" x14ac:dyDescent="0.25">
      <c r="A30" s="76" t="s">
        <v>143</v>
      </c>
      <c r="B30" s="34" t="s">
        <v>144</v>
      </c>
      <c r="C30" s="34"/>
      <c r="D30" s="34" t="s">
        <v>145</v>
      </c>
      <c r="E30" s="12">
        <v>0</v>
      </c>
      <c r="F30" s="12">
        <v>0</v>
      </c>
      <c r="G30" s="12">
        <v>0</v>
      </c>
      <c r="H30" s="35">
        <v>0</v>
      </c>
    </row>
    <row r="31" spans="1:8" x14ac:dyDescent="0.25">
      <c r="A31" s="76" t="s">
        <v>180</v>
      </c>
      <c r="B31" s="34" t="s">
        <v>181</v>
      </c>
      <c r="C31" s="34" t="s">
        <v>183</v>
      </c>
      <c r="D31" s="34" t="s">
        <v>182</v>
      </c>
      <c r="E31" s="12">
        <v>0</v>
      </c>
      <c r="F31" s="12">
        <v>39970368</v>
      </c>
      <c r="G31" s="12">
        <v>39970368</v>
      </c>
      <c r="H31" s="35">
        <v>0</v>
      </c>
    </row>
    <row r="32" spans="1:8" x14ac:dyDescent="0.25">
      <c r="A32" s="76" t="s">
        <v>146</v>
      </c>
      <c r="B32" s="34" t="s">
        <v>147</v>
      </c>
      <c r="C32" s="34"/>
      <c r="D32" s="34"/>
      <c r="E32" s="12">
        <v>0</v>
      </c>
      <c r="F32" s="12">
        <v>0</v>
      </c>
      <c r="G32" s="12">
        <v>0</v>
      </c>
      <c r="H32" s="35">
        <v>0</v>
      </c>
    </row>
    <row r="33" spans="1:8" x14ac:dyDescent="0.25">
      <c r="A33" s="76" t="s">
        <v>148</v>
      </c>
      <c r="B33" s="34" t="s">
        <v>149</v>
      </c>
      <c r="C33" s="34"/>
      <c r="D33" s="34"/>
      <c r="E33" s="12">
        <v>0</v>
      </c>
      <c r="F33" s="12">
        <v>0</v>
      </c>
      <c r="G33" s="12">
        <v>0</v>
      </c>
      <c r="H33" s="35">
        <v>0</v>
      </c>
    </row>
    <row r="34" spans="1:8" x14ac:dyDescent="0.25">
      <c r="A34" s="76" t="s">
        <v>212</v>
      </c>
      <c r="B34" s="34" t="s">
        <v>213</v>
      </c>
      <c r="C34" s="34" t="s">
        <v>215</v>
      </c>
      <c r="D34" s="34" t="s">
        <v>214</v>
      </c>
      <c r="E34" s="12">
        <v>0</v>
      </c>
      <c r="F34" s="12">
        <v>13246956</v>
      </c>
      <c r="G34" s="12">
        <v>14030388</v>
      </c>
      <c r="H34" s="35">
        <v>-783432</v>
      </c>
    </row>
    <row r="35" spans="1:8" x14ac:dyDescent="0.25">
      <c r="A35" s="76" t="s">
        <v>150</v>
      </c>
      <c r="B35" s="34" t="s">
        <v>151</v>
      </c>
      <c r="C35" s="34" t="s">
        <v>153</v>
      </c>
      <c r="D35" s="34" t="s">
        <v>152</v>
      </c>
      <c r="E35" s="12">
        <v>0</v>
      </c>
      <c r="F35" s="12">
        <v>0</v>
      </c>
      <c r="G35" s="12">
        <v>0</v>
      </c>
      <c r="H35" s="35">
        <v>0</v>
      </c>
    </row>
    <row r="36" spans="1:8" x14ac:dyDescent="0.25">
      <c r="A36" s="76" t="s">
        <v>154</v>
      </c>
      <c r="B36" s="34" t="s">
        <v>155</v>
      </c>
      <c r="C36" s="34" t="s">
        <v>157</v>
      </c>
      <c r="D36" s="34" t="s">
        <v>156</v>
      </c>
      <c r="E36" s="12">
        <v>0</v>
      </c>
      <c r="F36" s="12">
        <v>0</v>
      </c>
      <c r="G36" s="12">
        <v>0</v>
      </c>
      <c r="H36" s="35">
        <v>0</v>
      </c>
    </row>
    <row r="37" spans="1:8" x14ac:dyDescent="0.25">
      <c r="A37" s="76" t="s">
        <v>158</v>
      </c>
      <c r="B37" s="34" t="s">
        <v>159</v>
      </c>
      <c r="C37" s="34" t="s">
        <v>161</v>
      </c>
      <c r="D37" s="34" t="s">
        <v>160</v>
      </c>
      <c r="E37" s="12">
        <v>11311175</v>
      </c>
      <c r="F37" s="12">
        <v>0</v>
      </c>
      <c r="G37" s="12">
        <v>0</v>
      </c>
      <c r="H37" s="35">
        <v>11311175</v>
      </c>
    </row>
    <row r="38" spans="1:8" x14ac:dyDescent="0.25">
      <c r="A38" s="76" t="s">
        <v>165</v>
      </c>
      <c r="B38" s="34" t="s">
        <v>166</v>
      </c>
      <c r="C38" s="34" t="s">
        <v>168</v>
      </c>
      <c r="D38" s="34" t="s">
        <v>167</v>
      </c>
      <c r="E38" s="12">
        <v>0</v>
      </c>
      <c r="F38" s="12">
        <v>0</v>
      </c>
      <c r="G38" s="12">
        <v>0</v>
      </c>
      <c r="H38" s="35">
        <v>0</v>
      </c>
    </row>
    <row r="39" spans="1:8" x14ac:dyDescent="0.25">
      <c r="A39" s="76" t="s">
        <v>173</v>
      </c>
      <c r="B39" s="34" t="s">
        <v>174</v>
      </c>
      <c r="C39" s="34"/>
      <c r="D39" s="34" t="s">
        <v>175</v>
      </c>
      <c r="E39" s="12">
        <v>0</v>
      </c>
      <c r="F39" s="12">
        <v>0</v>
      </c>
      <c r="G39" s="12">
        <v>0</v>
      </c>
      <c r="H39" s="35">
        <v>0</v>
      </c>
    </row>
    <row r="40" spans="1:8" x14ac:dyDescent="0.25">
      <c r="A40" s="76" t="s">
        <v>176</v>
      </c>
      <c r="B40" s="34" t="s">
        <v>177</v>
      </c>
      <c r="C40" s="34" t="s">
        <v>179</v>
      </c>
      <c r="D40" s="34" t="s">
        <v>178</v>
      </c>
      <c r="E40" s="12">
        <v>0</v>
      </c>
      <c r="F40" s="12">
        <v>0</v>
      </c>
      <c r="G40" s="12">
        <v>0</v>
      </c>
      <c r="H40" s="35">
        <v>0</v>
      </c>
    </row>
    <row r="41" spans="1:8" x14ac:dyDescent="0.25">
      <c r="A41" s="76" t="s">
        <v>184</v>
      </c>
      <c r="B41" s="34" t="s">
        <v>185</v>
      </c>
      <c r="C41" s="34" t="s">
        <v>187</v>
      </c>
      <c r="D41" s="34" t="s">
        <v>186</v>
      </c>
      <c r="E41" s="12">
        <v>0</v>
      </c>
      <c r="F41" s="12">
        <v>0</v>
      </c>
      <c r="G41" s="12">
        <v>0</v>
      </c>
      <c r="H41" s="35">
        <v>0</v>
      </c>
    </row>
    <row r="42" spans="1:8" x14ac:dyDescent="0.25">
      <c r="A42" s="76" t="s">
        <v>227</v>
      </c>
      <c r="B42" s="34" t="s">
        <v>228</v>
      </c>
      <c r="C42" s="34"/>
      <c r="D42" s="34"/>
      <c r="E42" s="12">
        <v>5806343</v>
      </c>
      <c r="F42" s="12">
        <v>10529352</v>
      </c>
      <c r="G42" s="12">
        <v>0</v>
      </c>
      <c r="H42" s="35">
        <v>16335695</v>
      </c>
    </row>
    <row r="43" spans="1:8" x14ac:dyDescent="0.25">
      <c r="A43" s="76" t="s">
        <v>188</v>
      </c>
      <c r="B43" s="34" t="s">
        <v>189</v>
      </c>
      <c r="C43" s="34" t="s">
        <v>191</v>
      </c>
      <c r="D43" s="34" t="s">
        <v>190</v>
      </c>
      <c r="E43" s="12">
        <v>0</v>
      </c>
      <c r="F43" s="12">
        <v>0</v>
      </c>
      <c r="G43" s="12">
        <v>0</v>
      </c>
      <c r="H43" s="35">
        <v>0</v>
      </c>
    </row>
    <row r="44" spans="1:8" x14ac:dyDescent="0.25">
      <c r="A44" s="76" t="s">
        <v>192</v>
      </c>
      <c r="B44" s="34" t="s">
        <v>193</v>
      </c>
      <c r="C44" s="34"/>
      <c r="D44" s="34"/>
      <c r="E44" s="12">
        <v>0</v>
      </c>
      <c r="F44" s="12">
        <v>0</v>
      </c>
      <c r="G44" s="12">
        <v>0</v>
      </c>
      <c r="H44" s="35">
        <v>0</v>
      </c>
    </row>
    <row r="45" spans="1:8" x14ac:dyDescent="0.25">
      <c r="A45" s="76" t="s">
        <v>194</v>
      </c>
      <c r="B45" s="34" t="s">
        <v>195</v>
      </c>
      <c r="C45" s="34" t="s">
        <v>196</v>
      </c>
      <c r="D45" s="34" t="s">
        <v>4886</v>
      </c>
      <c r="E45" s="12">
        <v>0</v>
      </c>
      <c r="F45" s="12">
        <v>58320000</v>
      </c>
      <c r="G45" s="12">
        <v>58320000</v>
      </c>
      <c r="H45" s="35">
        <v>0</v>
      </c>
    </row>
    <row r="46" spans="1:8" x14ac:dyDescent="0.25">
      <c r="A46" s="76" t="s">
        <v>197</v>
      </c>
      <c r="B46" s="34" t="s">
        <v>198</v>
      </c>
      <c r="C46" s="34" t="s">
        <v>200</v>
      </c>
      <c r="D46" s="34" t="s">
        <v>199</v>
      </c>
      <c r="E46" s="12">
        <v>0</v>
      </c>
      <c r="F46" s="12">
        <v>0</v>
      </c>
      <c r="G46" s="12">
        <v>0</v>
      </c>
      <c r="H46" s="35">
        <v>0</v>
      </c>
    </row>
    <row r="47" spans="1:8" x14ac:dyDescent="0.25">
      <c r="A47" s="76" t="s">
        <v>201</v>
      </c>
      <c r="B47" s="34" t="s">
        <v>202</v>
      </c>
      <c r="C47" s="34" t="s">
        <v>203</v>
      </c>
      <c r="D47" s="34" t="s">
        <v>4887</v>
      </c>
      <c r="E47" s="12">
        <v>0</v>
      </c>
      <c r="F47" s="12">
        <v>0</v>
      </c>
      <c r="G47" s="12">
        <v>0</v>
      </c>
      <c r="H47" s="35">
        <v>0</v>
      </c>
    </row>
    <row r="48" spans="1:8" x14ac:dyDescent="0.25">
      <c r="A48" s="76" t="s">
        <v>204</v>
      </c>
      <c r="B48" s="34" t="s">
        <v>205</v>
      </c>
      <c r="C48" s="34" t="s">
        <v>207</v>
      </c>
      <c r="D48" s="34" t="s">
        <v>206</v>
      </c>
      <c r="E48" s="12">
        <v>0</v>
      </c>
      <c r="F48" s="12">
        <v>0</v>
      </c>
      <c r="G48" s="12">
        <v>0</v>
      </c>
      <c r="H48" s="35">
        <v>0</v>
      </c>
    </row>
    <row r="49" spans="1:8" x14ac:dyDescent="0.25">
      <c r="A49" s="76" t="s">
        <v>208</v>
      </c>
      <c r="B49" s="34" t="s">
        <v>209</v>
      </c>
      <c r="C49" s="34" t="s">
        <v>211</v>
      </c>
      <c r="D49" s="34" t="s">
        <v>210</v>
      </c>
      <c r="E49" s="12">
        <v>0</v>
      </c>
      <c r="F49" s="12">
        <v>0</v>
      </c>
      <c r="G49" s="12">
        <v>0</v>
      </c>
      <c r="H49" s="35">
        <v>0</v>
      </c>
    </row>
    <row r="50" spans="1:8" x14ac:dyDescent="0.25">
      <c r="A50" s="76" t="s">
        <v>216</v>
      </c>
      <c r="B50" s="34" t="s">
        <v>217</v>
      </c>
      <c r="C50" s="34"/>
      <c r="D50" s="34" t="s">
        <v>218</v>
      </c>
      <c r="E50" s="12">
        <v>0</v>
      </c>
      <c r="F50" s="12">
        <v>0</v>
      </c>
      <c r="G50" s="12">
        <v>0</v>
      </c>
      <c r="H50" s="35">
        <v>0</v>
      </c>
    </row>
    <row r="51" spans="1:8" x14ac:dyDescent="0.25">
      <c r="A51" s="76" t="s">
        <v>221</v>
      </c>
      <c r="B51" s="34" t="s">
        <v>222</v>
      </c>
      <c r="C51" s="34"/>
      <c r="D51" s="34"/>
      <c r="E51" s="12">
        <v>0</v>
      </c>
      <c r="F51" s="12">
        <v>0</v>
      </c>
      <c r="G51" s="12">
        <v>0</v>
      </c>
      <c r="H51" s="35">
        <v>0</v>
      </c>
    </row>
    <row r="52" spans="1:8" x14ac:dyDescent="0.25">
      <c r="A52" s="76" t="s">
        <v>223</v>
      </c>
      <c r="B52" s="34" t="s">
        <v>224</v>
      </c>
      <c r="C52" s="34" t="s">
        <v>226</v>
      </c>
      <c r="D52" s="34" t="s">
        <v>225</v>
      </c>
      <c r="E52" s="12">
        <v>0</v>
      </c>
      <c r="F52" s="12">
        <v>0</v>
      </c>
      <c r="G52" s="12">
        <v>0</v>
      </c>
      <c r="H52" s="35">
        <v>0</v>
      </c>
    </row>
    <row r="53" spans="1:8" x14ac:dyDescent="0.25">
      <c r="A53" s="76" t="s">
        <v>229</v>
      </c>
      <c r="B53" s="34" t="s">
        <v>230</v>
      </c>
      <c r="C53" s="34"/>
      <c r="D53" s="34"/>
      <c r="E53" s="12">
        <v>0</v>
      </c>
      <c r="F53" s="12">
        <v>0</v>
      </c>
      <c r="G53" s="12">
        <v>0</v>
      </c>
      <c r="H53" s="35">
        <v>0</v>
      </c>
    </row>
    <row r="54" spans="1:8" x14ac:dyDescent="0.25">
      <c r="A54" s="76" t="s">
        <v>231</v>
      </c>
      <c r="B54" s="34" t="s">
        <v>232</v>
      </c>
      <c r="C54" s="34"/>
      <c r="D54" s="34"/>
      <c r="E54" s="12">
        <v>0</v>
      </c>
      <c r="F54" s="12">
        <v>0</v>
      </c>
      <c r="G54" s="12">
        <v>0</v>
      </c>
      <c r="H54" s="35">
        <v>0</v>
      </c>
    </row>
    <row r="55" spans="1:8" x14ac:dyDescent="0.25">
      <c r="A55" s="76" t="s">
        <v>233</v>
      </c>
      <c r="B55" s="34" t="s">
        <v>234</v>
      </c>
      <c r="C55" s="34"/>
      <c r="D55" s="34"/>
      <c r="E55" s="12">
        <v>0</v>
      </c>
      <c r="F55" s="12">
        <v>0</v>
      </c>
      <c r="G55" s="12">
        <v>0</v>
      </c>
      <c r="H55" s="35">
        <v>0</v>
      </c>
    </row>
    <row r="56" spans="1:8" x14ac:dyDescent="0.25">
      <c r="A56" s="76" t="s">
        <v>235</v>
      </c>
      <c r="B56" s="34" t="s">
        <v>236</v>
      </c>
      <c r="C56" s="34"/>
      <c r="D56" s="34"/>
      <c r="E56" s="12">
        <v>0</v>
      </c>
      <c r="F56" s="12">
        <v>0</v>
      </c>
      <c r="G56" s="12">
        <v>0</v>
      </c>
      <c r="H56" s="35">
        <v>0</v>
      </c>
    </row>
    <row r="57" spans="1:8" x14ac:dyDescent="0.25">
      <c r="A57" s="76" t="s">
        <v>237</v>
      </c>
      <c r="B57" s="34" t="s">
        <v>238</v>
      </c>
      <c r="C57" s="34"/>
      <c r="D57" s="34"/>
      <c r="E57" s="12">
        <v>0</v>
      </c>
      <c r="F57" s="12">
        <v>137642393</v>
      </c>
      <c r="G57" s="12">
        <v>137642393</v>
      </c>
      <c r="H57" s="35">
        <v>0</v>
      </c>
    </row>
    <row r="58" spans="1:8" x14ac:dyDescent="0.25">
      <c r="A58" s="76" t="s">
        <v>239</v>
      </c>
      <c r="B58" s="34" t="s">
        <v>240</v>
      </c>
      <c r="C58" s="34"/>
      <c r="D58" s="34"/>
      <c r="E58" s="12">
        <v>0</v>
      </c>
      <c r="F58" s="12">
        <v>0</v>
      </c>
      <c r="G58" s="12">
        <v>0</v>
      </c>
      <c r="H58" s="35">
        <v>0</v>
      </c>
    </row>
    <row r="59" spans="1:8" x14ac:dyDescent="0.25">
      <c r="A59" s="76" t="s">
        <v>241</v>
      </c>
      <c r="B59" s="34" t="s">
        <v>242</v>
      </c>
      <c r="C59" s="34" t="s">
        <v>244</v>
      </c>
      <c r="D59" s="34" t="s">
        <v>243</v>
      </c>
      <c r="E59" s="12">
        <v>30423844</v>
      </c>
      <c r="F59" s="12">
        <v>34422056</v>
      </c>
      <c r="G59" s="12">
        <v>18208880</v>
      </c>
      <c r="H59" s="35">
        <v>46637020</v>
      </c>
    </row>
    <row r="60" spans="1:8" x14ac:dyDescent="0.25">
      <c r="A60" s="76" t="s">
        <v>245</v>
      </c>
      <c r="B60" s="34" t="s">
        <v>246</v>
      </c>
      <c r="C60" s="34" t="s">
        <v>248</v>
      </c>
      <c r="D60" s="34" t="s">
        <v>247</v>
      </c>
      <c r="E60" s="12">
        <v>0</v>
      </c>
      <c r="F60" s="12">
        <v>0</v>
      </c>
      <c r="G60" s="12">
        <v>0</v>
      </c>
      <c r="H60" s="35">
        <v>0</v>
      </c>
    </row>
    <row r="61" spans="1:8" x14ac:dyDescent="0.25">
      <c r="A61" s="76" t="s">
        <v>249</v>
      </c>
      <c r="B61" s="34" t="s">
        <v>250</v>
      </c>
      <c r="C61" s="34" t="s">
        <v>252</v>
      </c>
      <c r="D61" s="34" t="s">
        <v>251</v>
      </c>
      <c r="E61" s="12">
        <v>0</v>
      </c>
      <c r="F61" s="12">
        <v>0</v>
      </c>
      <c r="G61" s="12">
        <v>0</v>
      </c>
      <c r="H61" s="35">
        <v>0</v>
      </c>
    </row>
    <row r="62" spans="1:8" x14ac:dyDescent="0.25">
      <c r="A62" s="76" t="s">
        <v>253</v>
      </c>
      <c r="B62" s="34" t="s">
        <v>254</v>
      </c>
      <c r="C62" s="34"/>
      <c r="D62" s="34"/>
      <c r="E62" s="12">
        <v>0</v>
      </c>
      <c r="F62" s="12">
        <v>0</v>
      </c>
      <c r="G62" s="12">
        <v>0</v>
      </c>
      <c r="H62" s="35">
        <v>0</v>
      </c>
    </row>
    <row r="63" spans="1:8" x14ac:dyDescent="0.25">
      <c r="A63" s="76" t="s">
        <v>255</v>
      </c>
      <c r="B63" s="34" t="s">
        <v>256</v>
      </c>
      <c r="C63" s="34"/>
      <c r="D63" s="34"/>
      <c r="E63" s="12">
        <v>0</v>
      </c>
      <c r="F63" s="12">
        <v>0</v>
      </c>
      <c r="G63" s="12">
        <v>0</v>
      </c>
      <c r="H63" s="35">
        <v>0</v>
      </c>
    </row>
    <row r="64" spans="1:8" x14ac:dyDescent="0.25">
      <c r="A64" s="76" t="s">
        <v>257</v>
      </c>
      <c r="B64" s="34" t="s">
        <v>258</v>
      </c>
      <c r="C64" s="34" t="s">
        <v>260</v>
      </c>
      <c r="D64" s="34" t="s">
        <v>259</v>
      </c>
      <c r="E64" s="12">
        <v>0</v>
      </c>
      <c r="F64" s="12">
        <v>0</v>
      </c>
      <c r="G64" s="12">
        <v>0</v>
      </c>
      <c r="H64" s="35">
        <v>0</v>
      </c>
    </row>
    <row r="65" spans="1:8" x14ac:dyDescent="0.25">
      <c r="A65" s="76" t="s">
        <v>261</v>
      </c>
      <c r="B65" s="34" t="s">
        <v>262</v>
      </c>
      <c r="C65" s="34"/>
      <c r="D65" s="34"/>
      <c r="E65" s="12">
        <v>0</v>
      </c>
      <c r="F65" s="12">
        <v>0</v>
      </c>
      <c r="G65" s="12">
        <v>0</v>
      </c>
      <c r="H65" s="35">
        <v>0</v>
      </c>
    </row>
    <row r="66" spans="1:8" x14ac:dyDescent="0.25">
      <c r="A66" s="76" t="s">
        <v>263</v>
      </c>
      <c r="B66" s="34" t="s">
        <v>264</v>
      </c>
      <c r="C66" s="34" t="s">
        <v>266</v>
      </c>
      <c r="D66" s="34" t="s">
        <v>265</v>
      </c>
      <c r="E66" s="12">
        <v>333142932</v>
      </c>
      <c r="F66" s="12">
        <v>183979440</v>
      </c>
      <c r="G66" s="12">
        <v>183979440</v>
      </c>
      <c r="H66" s="35">
        <v>333142932</v>
      </c>
    </row>
    <row r="67" spans="1:8" x14ac:dyDescent="0.25">
      <c r="A67" s="76" t="s">
        <v>267</v>
      </c>
      <c r="B67" s="34" t="s">
        <v>268</v>
      </c>
      <c r="C67" s="34" t="s">
        <v>270</v>
      </c>
      <c r="D67" s="34" t="s">
        <v>269</v>
      </c>
      <c r="E67" s="12">
        <v>0</v>
      </c>
      <c r="F67" s="12">
        <v>0</v>
      </c>
      <c r="G67" s="12">
        <v>0</v>
      </c>
      <c r="H67" s="35">
        <v>0</v>
      </c>
    </row>
    <row r="68" spans="1:8" x14ac:dyDescent="0.25">
      <c r="A68" s="76" t="s">
        <v>271</v>
      </c>
      <c r="B68" s="34" t="s">
        <v>272</v>
      </c>
      <c r="C68" s="34" t="s">
        <v>274</v>
      </c>
      <c r="D68" s="34" t="s">
        <v>273</v>
      </c>
      <c r="E68" s="12">
        <v>0</v>
      </c>
      <c r="F68" s="12">
        <v>0</v>
      </c>
      <c r="G68" s="12">
        <v>0</v>
      </c>
      <c r="H68" s="35">
        <v>0</v>
      </c>
    </row>
    <row r="69" spans="1:8" x14ac:dyDescent="0.25">
      <c r="A69" s="76" t="s">
        <v>275</v>
      </c>
      <c r="B69" s="34" t="s">
        <v>276</v>
      </c>
      <c r="C69" s="34" t="s">
        <v>278</v>
      </c>
      <c r="D69" s="34" t="s">
        <v>277</v>
      </c>
      <c r="E69" s="12">
        <v>0</v>
      </c>
      <c r="F69" s="12">
        <v>0</v>
      </c>
      <c r="G69" s="12">
        <v>0</v>
      </c>
      <c r="H69" s="35">
        <v>0</v>
      </c>
    </row>
    <row r="70" spans="1:8" x14ac:dyDescent="0.25">
      <c r="A70" s="76" t="s">
        <v>279</v>
      </c>
      <c r="B70" s="34" t="s">
        <v>280</v>
      </c>
      <c r="C70" s="34"/>
      <c r="D70" s="34"/>
      <c r="E70" s="12">
        <v>0</v>
      </c>
      <c r="F70" s="12">
        <v>0</v>
      </c>
      <c r="G70" s="12">
        <v>0</v>
      </c>
      <c r="H70" s="35">
        <v>0</v>
      </c>
    </row>
    <row r="71" spans="1:8" x14ac:dyDescent="0.25">
      <c r="A71" s="76" t="s">
        <v>281</v>
      </c>
      <c r="B71" s="34" t="s">
        <v>282</v>
      </c>
      <c r="C71" s="34" t="s">
        <v>284</v>
      </c>
      <c r="D71" s="34" t="s">
        <v>283</v>
      </c>
      <c r="E71" s="12">
        <v>0</v>
      </c>
      <c r="F71" s="12">
        <v>0</v>
      </c>
      <c r="G71" s="12">
        <v>0</v>
      </c>
      <c r="H71" s="35">
        <v>0</v>
      </c>
    </row>
    <row r="72" spans="1:8" x14ac:dyDescent="0.25">
      <c r="A72" s="76" t="s">
        <v>285</v>
      </c>
      <c r="B72" s="34" t="s">
        <v>286</v>
      </c>
      <c r="C72" s="34" t="s">
        <v>288</v>
      </c>
      <c r="D72" s="34" t="s">
        <v>287</v>
      </c>
      <c r="E72" s="12">
        <v>0</v>
      </c>
      <c r="F72" s="12">
        <v>0</v>
      </c>
      <c r="G72" s="12">
        <v>0</v>
      </c>
      <c r="H72" s="35">
        <v>0</v>
      </c>
    </row>
    <row r="73" spans="1:8" x14ac:dyDescent="0.25">
      <c r="A73" s="76" t="s">
        <v>289</v>
      </c>
      <c r="B73" s="34" t="s">
        <v>290</v>
      </c>
      <c r="C73" s="34"/>
      <c r="D73" s="34"/>
      <c r="E73" s="12">
        <v>0</v>
      </c>
      <c r="F73" s="12">
        <v>0</v>
      </c>
      <c r="G73" s="12">
        <v>0</v>
      </c>
      <c r="H73" s="35">
        <v>0</v>
      </c>
    </row>
    <row r="74" spans="1:8" x14ac:dyDescent="0.25">
      <c r="A74" s="76" t="s">
        <v>291</v>
      </c>
      <c r="B74" s="34" t="s">
        <v>292</v>
      </c>
      <c r="C74" s="34"/>
      <c r="D74" s="34"/>
      <c r="E74" s="12">
        <v>0</v>
      </c>
      <c r="F74" s="12">
        <v>0</v>
      </c>
      <c r="G74" s="12">
        <v>0</v>
      </c>
      <c r="H74" s="35">
        <v>0</v>
      </c>
    </row>
    <row r="75" spans="1:8" x14ac:dyDescent="0.25">
      <c r="A75" s="76" t="s">
        <v>293</v>
      </c>
      <c r="B75" s="34" t="s">
        <v>294</v>
      </c>
      <c r="C75" s="34" t="s">
        <v>295</v>
      </c>
      <c r="D75" s="34" t="s">
        <v>4888</v>
      </c>
      <c r="E75" s="12">
        <v>0</v>
      </c>
      <c r="F75" s="12">
        <v>0</v>
      </c>
      <c r="G75" s="12">
        <v>0</v>
      </c>
      <c r="H75" s="35">
        <v>0</v>
      </c>
    </row>
    <row r="76" spans="1:8" x14ac:dyDescent="0.25">
      <c r="A76" s="76" t="s">
        <v>296</v>
      </c>
      <c r="B76" s="34" t="s">
        <v>297</v>
      </c>
      <c r="C76" s="34" t="s">
        <v>298</v>
      </c>
      <c r="D76" s="34" t="s">
        <v>4889</v>
      </c>
      <c r="E76" s="12">
        <v>0</v>
      </c>
      <c r="F76" s="12">
        <v>0</v>
      </c>
      <c r="G76" s="12">
        <v>0</v>
      </c>
      <c r="H76" s="35">
        <v>0</v>
      </c>
    </row>
    <row r="77" spans="1:8" x14ac:dyDescent="0.25">
      <c r="A77" s="76" t="s">
        <v>299</v>
      </c>
      <c r="B77" s="34" t="s">
        <v>300</v>
      </c>
      <c r="C77" s="34" t="s">
        <v>301</v>
      </c>
      <c r="D77" s="34" t="s">
        <v>4890</v>
      </c>
      <c r="E77" s="12">
        <v>0</v>
      </c>
      <c r="F77" s="12">
        <v>0</v>
      </c>
      <c r="G77" s="12">
        <v>0</v>
      </c>
      <c r="H77" s="35">
        <v>0</v>
      </c>
    </row>
    <row r="78" spans="1:8" x14ac:dyDescent="0.25">
      <c r="A78" s="76" t="s">
        <v>302</v>
      </c>
      <c r="B78" s="34" t="s">
        <v>303</v>
      </c>
      <c r="C78" s="34" t="s">
        <v>305</v>
      </c>
      <c r="D78" s="34" t="s">
        <v>304</v>
      </c>
      <c r="E78" s="12">
        <v>0</v>
      </c>
      <c r="F78" s="12">
        <v>0</v>
      </c>
      <c r="G78" s="12">
        <v>0</v>
      </c>
      <c r="H78" s="35">
        <v>0</v>
      </c>
    </row>
    <row r="79" spans="1:8" x14ac:dyDescent="0.25">
      <c r="A79" s="76" t="s">
        <v>306</v>
      </c>
      <c r="B79" s="34" t="s">
        <v>307</v>
      </c>
      <c r="C79" s="34" t="s">
        <v>309</v>
      </c>
      <c r="D79" s="34" t="s">
        <v>308</v>
      </c>
      <c r="E79" s="12">
        <v>0</v>
      </c>
      <c r="F79" s="12">
        <v>1355940</v>
      </c>
      <c r="G79" s="12">
        <v>1355940</v>
      </c>
      <c r="H79" s="35">
        <v>0</v>
      </c>
    </row>
    <row r="80" spans="1:8" x14ac:dyDescent="0.25">
      <c r="A80" s="76" t="s">
        <v>310</v>
      </c>
      <c r="B80" s="34" t="s">
        <v>311</v>
      </c>
      <c r="C80" s="34" t="s">
        <v>313</v>
      </c>
      <c r="D80" s="34" t="s">
        <v>312</v>
      </c>
      <c r="E80" s="12">
        <v>0</v>
      </c>
      <c r="F80" s="12">
        <v>0</v>
      </c>
      <c r="G80" s="12">
        <v>0</v>
      </c>
      <c r="H80" s="35">
        <v>0</v>
      </c>
    </row>
    <row r="81" spans="1:8" x14ac:dyDescent="0.25">
      <c r="A81" s="76" t="s">
        <v>314</v>
      </c>
      <c r="B81" s="34" t="s">
        <v>315</v>
      </c>
      <c r="C81" s="34" t="s">
        <v>317</v>
      </c>
      <c r="D81" s="34" t="s">
        <v>316</v>
      </c>
      <c r="E81" s="12">
        <v>0</v>
      </c>
      <c r="F81" s="12">
        <v>0</v>
      </c>
      <c r="G81" s="12">
        <v>0</v>
      </c>
      <c r="H81" s="35">
        <v>0</v>
      </c>
    </row>
    <row r="82" spans="1:8" x14ac:dyDescent="0.25">
      <c r="A82" s="76" t="s">
        <v>318</v>
      </c>
      <c r="B82" s="34" t="s">
        <v>319</v>
      </c>
      <c r="C82" s="34"/>
      <c r="D82" s="34"/>
      <c r="E82" s="12">
        <v>0</v>
      </c>
      <c r="F82" s="12">
        <v>0</v>
      </c>
      <c r="G82" s="12">
        <v>0</v>
      </c>
      <c r="H82" s="35">
        <v>0</v>
      </c>
    </row>
    <row r="83" spans="1:8" x14ac:dyDescent="0.25">
      <c r="A83" s="76" t="s">
        <v>320</v>
      </c>
      <c r="B83" s="34" t="s">
        <v>321</v>
      </c>
      <c r="C83" s="34" t="s">
        <v>323</v>
      </c>
      <c r="D83" s="34" t="s">
        <v>322</v>
      </c>
      <c r="E83" s="12">
        <v>8598888</v>
      </c>
      <c r="F83" s="12">
        <v>0</v>
      </c>
      <c r="G83" s="12">
        <v>0</v>
      </c>
      <c r="H83" s="35">
        <v>8598888</v>
      </c>
    </row>
    <row r="84" spans="1:8" x14ac:dyDescent="0.25">
      <c r="A84" s="76" t="s">
        <v>324</v>
      </c>
      <c r="B84" s="34" t="s">
        <v>325</v>
      </c>
      <c r="C84" s="34" t="s">
        <v>327</v>
      </c>
      <c r="D84" s="34" t="s">
        <v>326</v>
      </c>
      <c r="E84" s="12">
        <v>0</v>
      </c>
      <c r="F84" s="12">
        <v>0</v>
      </c>
      <c r="G84" s="12">
        <v>0</v>
      </c>
      <c r="H84" s="35">
        <v>0</v>
      </c>
    </row>
    <row r="85" spans="1:8" x14ac:dyDescent="0.25">
      <c r="A85" s="76" t="s">
        <v>328</v>
      </c>
      <c r="B85" s="34" t="s">
        <v>329</v>
      </c>
      <c r="C85" s="34" t="s">
        <v>330</v>
      </c>
      <c r="D85" s="34" t="s">
        <v>4891</v>
      </c>
      <c r="E85" s="12">
        <v>0</v>
      </c>
      <c r="F85" s="12">
        <v>1792800</v>
      </c>
      <c r="G85" s="12">
        <v>1796000</v>
      </c>
      <c r="H85" s="35">
        <v>-3200</v>
      </c>
    </row>
    <row r="86" spans="1:8" x14ac:dyDescent="0.25">
      <c r="A86" s="76" t="s">
        <v>331</v>
      </c>
      <c r="B86" s="34" t="s">
        <v>332</v>
      </c>
      <c r="C86" s="34" t="s">
        <v>333</v>
      </c>
      <c r="D86" s="34"/>
      <c r="E86" s="12">
        <v>0</v>
      </c>
      <c r="F86" s="12">
        <v>10845576</v>
      </c>
      <c r="G86" s="12">
        <v>10845576</v>
      </c>
      <c r="H86" s="35">
        <v>0</v>
      </c>
    </row>
    <row r="87" spans="1:8" x14ac:dyDescent="0.25">
      <c r="A87" s="76" t="s">
        <v>334</v>
      </c>
      <c r="B87" s="34" t="s">
        <v>335</v>
      </c>
      <c r="C87" s="34"/>
      <c r="D87" s="34"/>
      <c r="E87" s="12">
        <v>0</v>
      </c>
      <c r="F87" s="12">
        <v>627652800</v>
      </c>
      <c r="G87" s="12">
        <v>627652800</v>
      </c>
      <c r="H87" s="35">
        <v>0</v>
      </c>
    </row>
    <row r="88" spans="1:8" x14ac:dyDescent="0.25">
      <c r="A88" s="76" t="s">
        <v>336</v>
      </c>
      <c r="B88" s="34" t="s">
        <v>337</v>
      </c>
      <c r="C88" s="34" t="s">
        <v>339</v>
      </c>
      <c r="D88" s="34" t="s">
        <v>338</v>
      </c>
      <c r="E88" s="12">
        <v>0</v>
      </c>
      <c r="F88" s="12">
        <v>0</v>
      </c>
      <c r="G88" s="12">
        <v>0</v>
      </c>
      <c r="H88" s="35">
        <v>0</v>
      </c>
    </row>
    <row r="89" spans="1:8" x14ac:dyDescent="0.25">
      <c r="A89" s="76" t="s">
        <v>340</v>
      </c>
      <c r="B89" s="34" t="s">
        <v>341</v>
      </c>
      <c r="C89" s="34" t="s">
        <v>343</v>
      </c>
      <c r="D89" s="34" t="s">
        <v>342</v>
      </c>
      <c r="E89" s="12">
        <v>0</v>
      </c>
      <c r="F89" s="12">
        <v>0</v>
      </c>
      <c r="G89" s="12">
        <v>0</v>
      </c>
      <c r="H89" s="35">
        <v>0</v>
      </c>
    </row>
    <row r="90" spans="1:8" x14ac:dyDescent="0.25">
      <c r="A90" s="76" t="s">
        <v>344</v>
      </c>
      <c r="B90" s="34" t="s">
        <v>345</v>
      </c>
      <c r="C90" s="34" t="s">
        <v>347</v>
      </c>
      <c r="D90" s="34" t="s">
        <v>346</v>
      </c>
      <c r="E90" s="12">
        <v>0</v>
      </c>
      <c r="F90" s="12">
        <v>0</v>
      </c>
      <c r="G90" s="12">
        <v>0</v>
      </c>
      <c r="H90" s="35">
        <v>0</v>
      </c>
    </row>
    <row r="91" spans="1:8" x14ac:dyDescent="0.25">
      <c r="A91" s="76" t="s">
        <v>348</v>
      </c>
      <c r="B91" s="34" t="s">
        <v>349</v>
      </c>
      <c r="C91" s="34" t="s">
        <v>351</v>
      </c>
      <c r="D91" s="34" t="s">
        <v>350</v>
      </c>
      <c r="E91" s="12">
        <v>0</v>
      </c>
      <c r="F91" s="12">
        <v>0</v>
      </c>
      <c r="G91" s="12">
        <v>0</v>
      </c>
      <c r="H91" s="35">
        <v>0</v>
      </c>
    </row>
    <row r="92" spans="1:8" x14ac:dyDescent="0.25">
      <c r="A92" s="76" t="s">
        <v>352</v>
      </c>
      <c r="B92" s="34" t="s">
        <v>353</v>
      </c>
      <c r="C92" s="34" t="s">
        <v>355</v>
      </c>
      <c r="D92" s="34" t="s">
        <v>354</v>
      </c>
      <c r="E92" s="12">
        <v>0</v>
      </c>
      <c r="F92" s="12">
        <v>0</v>
      </c>
      <c r="G92" s="12">
        <v>0</v>
      </c>
      <c r="H92" s="35">
        <v>0</v>
      </c>
    </row>
    <row r="93" spans="1:8" x14ac:dyDescent="0.25">
      <c r="A93" s="76" t="s">
        <v>356</v>
      </c>
      <c r="B93" s="34" t="s">
        <v>357</v>
      </c>
      <c r="C93" s="34"/>
      <c r="D93" s="34" t="s">
        <v>4892</v>
      </c>
      <c r="E93" s="12">
        <v>0</v>
      </c>
      <c r="F93" s="12">
        <v>0</v>
      </c>
      <c r="G93" s="12">
        <v>0</v>
      </c>
      <c r="H93" s="35">
        <v>0</v>
      </c>
    </row>
    <row r="94" spans="1:8" x14ac:dyDescent="0.25">
      <c r="A94" s="76" t="s">
        <v>358</v>
      </c>
      <c r="B94" s="34" t="s">
        <v>359</v>
      </c>
      <c r="C94" s="34" t="s">
        <v>361</v>
      </c>
      <c r="D94" s="34" t="s">
        <v>360</v>
      </c>
      <c r="E94" s="12">
        <v>0</v>
      </c>
      <c r="F94" s="12">
        <v>0</v>
      </c>
      <c r="G94" s="12">
        <v>0</v>
      </c>
      <c r="H94" s="35">
        <v>0</v>
      </c>
    </row>
    <row r="95" spans="1:8" x14ac:dyDescent="0.25">
      <c r="A95" s="76" t="s">
        <v>362</v>
      </c>
      <c r="B95" s="34" t="s">
        <v>363</v>
      </c>
      <c r="C95" s="34" t="s">
        <v>365</v>
      </c>
      <c r="D95" s="34" t="s">
        <v>364</v>
      </c>
      <c r="E95" s="12">
        <v>0</v>
      </c>
      <c r="F95" s="12">
        <v>0</v>
      </c>
      <c r="G95" s="12">
        <v>0</v>
      </c>
      <c r="H95" s="35">
        <v>0</v>
      </c>
    </row>
    <row r="96" spans="1:8" x14ac:dyDescent="0.25">
      <c r="A96" s="76" t="s">
        <v>366</v>
      </c>
      <c r="B96" s="34" t="s">
        <v>367</v>
      </c>
      <c r="C96" s="34"/>
      <c r="D96" s="34"/>
      <c r="E96" s="12">
        <v>6401600</v>
      </c>
      <c r="F96" s="12">
        <v>102536604</v>
      </c>
      <c r="G96" s="12">
        <v>102536604</v>
      </c>
      <c r="H96" s="35">
        <v>6401600</v>
      </c>
    </row>
    <row r="97" spans="1:8" x14ac:dyDescent="0.25">
      <c r="A97" s="76" t="s">
        <v>368</v>
      </c>
      <c r="B97" s="34" t="s">
        <v>369</v>
      </c>
      <c r="C97" s="34" t="s">
        <v>371</v>
      </c>
      <c r="D97" s="34" t="s">
        <v>370</v>
      </c>
      <c r="E97" s="12">
        <v>2528840142</v>
      </c>
      <c r="F97" s="12">
        <v>4138285838</v>
      </c>
      <c r="G97" s="12">
        <v>2776448652</v>
      </c>
      <c r="H97" s="35">
        <v>3890677328</v>
      </c>
    </row>
    <row r="98" spans="1:8" x14ac:dyDescent="0.25">
      <c r="A98" s="76" t="s">
        <v>372</v>
      </c>
      <c r="B98" s="34" t="s">
        <v>373</v>
      </c>
      <c r="C98" s="34" t="s">
        <v>375</v>
      </c>
      <c r="D98" s="34" t="s">
        <v>374</v>
      </c>
      <c r="E98" s="12">
        <v>0</v>
      </c>
      <c r="F98" s="12">
        <v>0</v>
      </c>
      <c r="G98" s="12">
        <v>0</v>
      </c>
      <c r="H98" s="35">
        <v>0</v>
      </c>
    </row>
    <row r="99" spans="1:8" x14ac:dyDescent="0.25">
      <c r="A99" s="76" t="s">
        <v>376</v>
      </c>
      <c r="B99" s="34" t="s">
        <v>377</v>
      </c>
      <c r="C99" s="34" t="s">
        <v>379</v>
      </c>
      <c r="D99" s="34" t="s">
        <v>378</v>
      </c>
      <c r="E99" s="12">
        <v>110273174</v>
      </c>
      <c r="F99" s="12">
        <v>363729498</v>
      </c>
      <c r="G99" s="12">
        <v>219726826</v>
      </c>
      <c r="H99" s="35">
        <v>254275846</v>
      </c>
    </row>
    <row r="100" spans="1:8" x14ac:dyDescent="0.25">
      <c r="A100" s="76" t="s">
        <v>380</v>
      </c>
      <c r="B100" s="34" t="s">
        <v>381</v>
      </c>
      <c r="C100" s="34" t="s">
        <v>383</v>
      </c>
      <c r="D100" s="34" t="s">
        <v>382</v>
      </c>
      <c r="E100" s="12">
        <v>0</v>
      </c>
      <c r="F100" s="12">
        <v>70457040</v>
      </c>
      <c r="G100" s="12">
        <v>40759200</v>
      </c>
      <c r="H100" s="35">
        <v>29697840</v>
      </c>
    </row>
    <row r="101" spans="1:8" x14ac:dyDescent="0.25">
      <c r="A101" s="76" t="s">
        <v>384</v>
      </c>
      <c r="B101" s="34" t="s">
        <v>385</v>
      </c>
      <c r="C101" s="34" t="s">
        <v>387</v>
      </c>
      <c r="D101" s="34" t="s">
        <v>386</v>
      </c>
      <c r="E101" s="12">
        <v>71659848</v>
      </c>
      <c r="F101" s="12">
        <v>125556108</v>
      </c>
      <c r="G101" s="12">
        <v>73048680</v>
      </c>
      <c r="H101" s="35">
        <v>124167276</v>
      </c>
    </row>
    <row r="102" spans="1:8" x14ac:dyDescent="0.25">
      <c r="A102" s="76" t="s">
        <v>388</v>
      </c>
      <c r="B102" s="34" t="s">
        <v>389</v>
      </c>
      <c r="C102" s="34" t="s">
        <v>391</v>
      </c>
      <c r="D102" s="34" t="s">
        <v>390</v>
      </c>
      <c r="E102" s="12">
        <v>34257698</v>
      </c>
      <c r="F102" s="12">
        <v>14726124</v>
      </c>
      <c r="G102" s="12">
        <v>0</v>
      </c>
      <c r="H102" s="35">
        <v>48983822</v>
      </c>
    </row>
    <row r="103" spans="1:8" x14ac:dyDescent="0.25">
      <c r="A103" s="76" t="s">
        <v>392</v>
      </c>
      <c r="B103" s="34" t="s">
        <v>393</v>
      </c>
      <c r="C103" s="34" t="s">
        <v>395</v>
      </c>
      <c r="D103" s="34" t="s">
        <v>394</v>
      </c>
      <c r="E103" s="12">
        <v>27560972</v>
      </c>
      <c r="F103" s="12">
        <v>53410488</v>
      </c>
      <c r="G103" s="12">
        <v>28394388</v>
      </c>
      <c r="H103" s="35">
        <v>52577072</v>
      </c>
    </row>
    <row r="104" spans="1:8" x14ac:dyDescent="0.25">
      <c r="A104" s="76" t="s">
        <v>396</v>
      </c>
      <c r="B104" s="34" t="s">
        <v>397</v>
      </c>
      <c r="C104" s="34" t="s">
        <v>399</v>
      </c>
      <c r="D104" s="34" t="s">
        <v>398</v>
      </c>
      <c r="E104" s="12">
        <v>0</v>
      </c>
      <c r="F104" s="12">
        <v>7305824</v>
      </c>
      <c r="G104" s="12">
        <v>5356184</v>
      </c>
      <c r="H104" s="35">
        <v>1949640</v>
      </c>
    </row>
    <row r="105" spans="1:8" x14ac:dyDescent="0.25">
      <c r="A105" s="76" t="s">
        <v>400</v>
      </c>
      <c r="B105" s="34" t="s">
        <v>401</v>
      </c>
      <c r="C105" s="34" t="s">
        <v>403</v>
      </c>
      <c r="D105" s="34" t="s">
        <v>402</v>
      </c>
      <c r="E105" s="12">
        <v>0</v>
      </c>
      <c r="F105" s="12">
        <v>13273632</v>
      </c>
      <c r="G105" s="12">
        <v>13273632</v>
      </c>
      <c r="H105" s="35">
        <v>0</v>
      </c>
    </row>
    <row r="106" spans="1:8" x14ac:dyDescent="0.25">
      <c r="A106" s="76" t="s">
        <v>404</v>
      </c>
      <c r="B106" s="34" t="s">
        <v>405</v>
      </c>
      <c r="C106" s="34" t="s">
        <v>407</v>
      </c>
      <c r="D106" s="34" t="s">
        <v>406</v>
      </c>
      <c r="E106" s="12">
        <v>0</v>
      </c>
      <c r="F106" s="12">
        <v>39505212</v>
      </c>
      <c r="G106" s="12">
        <v>39505230</v>
      </c>
      <c r="H106" s="35">
        <v>-18</v>
      </c>
    </row>
    <row r="107" spans="1:8" x14ac:dyDescent="0.25">
      <c r="A107" s="76" t="s">
        <v>408</v>
      </c>
      <c r="B107" s="34" t="s">
        <v>409</v>
      </c>
      <c r="C107" s="34" t="s">
        <v>411</v>
      </c>
      <c r="D107" s="34" t="s">
        <v>410</v>
      </c>
      <c r="E107" s="12">
        <v>0</v>
      </c>
      <c r="F107" s="12">
        <v>0</v>
      </c>
      <c r="G107" s="12">
        <v>0</v>
      </c>
      <c r="H107" s="35">
        <v>0</v>
      </c>
    </row>
    <row r="108" spans="1:8" x14ac:dyDescent="0.25">
      <c r="A108" s="76" t="s">
        <v>412</v>
      </c>
      <c r="B108" s="34" t="s">
        <v>413</v>
      </c>
      <c r="C108" s="34" t="s">
        <v>415</v>
      </c>
      <c r="D108" s="34" t="s">
        <v>414</v>
      </c>
      <c r="E108" s="12">
        <v>0</v>
      </c>
      <c r="F108" s="12">
        <v>0</v>
      </c>
      <c r="G108" s="12">
        <v>0</v>
      </c>
      <c r="H108" s="35">
        <v>0</v>
      </c>
    </row>
    <row r="109" spans="1:8" x14ac:dyDescent="0.25">
      <c r="A109" s="76" t="s">
        <v>416</v>
      </c>
      <c r="B109" s="34" t="s">
        <v>417</v>
      </c>
      <c r="C109" s="34" t="s">
        <v>419</v>
      </c>
      <c r="D109" s="34" t="s">
        <v>418</v>
      </c>
      <c r="E109" s="12">
        <v>0</v>
      </c>
      <c r="F109" s="12">
        <v>49481640</v>
      </c>
      <c r="G109" s="12">
        <v>49306032</v>
      </c>
      <c r="H109" s="35">
        <v>175608</v>
      </c>
    </row>
    <row r="110" spans="1:8" x14ac:dyDescent="0.25">
      <c r="A110" s="76" t="s">
        <v>420</v>
      </c>
      <c r="B110" s="34" t="s">
        <v>421</v>
      </c>
      <c r="C110" s="34" t="s">
        <v>423</v>
      </c>
      <c r="D110" s="34" t="s">
        <v>422</v>
      </c>
      <c r="E110" s="12">
        <v>0</v>
      </c>
      <c r="F110" s="12">
        <v>0</v>
      </c>
      <c r="G110" s="12">
        <v>0</v>
      </c>
      <c r="H110" s="35">
        <v>0</v>
      </c>
    </row>
    <row r="111" spans="1:8" x14ac:dyDescent="0.25">
      <c r="A111" s="76" t="s">
        <v>424</v>
      </c>
      <c r="B111" s="34" t="s">
        <v>425</v>
      </c>
      <c r="C111" s="34"/>
      <c r="D111" s="34" t="s">
        <v>426</v>
      </c>
      <c r="E111" s="12">
        <v>0</v>
      </c>
      <c r="F111" s="12">
        <v>0</v>
      </c>
      <c r="G111" s="12">
        <v>0</v>
      </c>
      <c r="H111" s="35">
        <v>0</v>
      </c>
    </row>
    <row r="112" spans="1:8" x14ac:dyDescent="0.25">
      <c r="A112" s="76" t="s">
        <v>427</v>
      </c>
      <c r="B112" s="34" t="s">
        <v>428</v>
      </c>
      <c r="C112" s="34" t="s">
        <v>430</v>
      </c>
      <c r="D112" s="34" t="s">
        <v>429</v>
      </c>
      <c r="E112" s="12">
        <v>0</v>
      </c>
      <c r="F112" s="12">
        <v>0</v>
      </c>
      <c r="G112" s="12">
        <v>0</v>
      </c>
      <c r="H112" s="35">
        <v>0</v>
      </c>
    </row>
    <row r="113" spans="1:8" x14ac:dyDescent="0.25">
      <c r="A113" s="76" t="s">
        <v>431</v>
      </c>
      <c r="B113" s="34" t="s">
        <v>432</v>
      </c>
      <c r="C113" s="34" t="s">
        <v>434</v>
      </c>
      <c r="D113" s="34" t="s">
        <v>433</v>
      </c>
      <c r="E113" s="12">
        <v>19993665</v>
      </c>
      <c r="F113" s="12">
        <v>8859006</v>
      </c>
      <c r="G113" s="12">
        <v>8859009</v>
      </c>
      <c r="H113" s="35">
        <v>19993662</v>
      </c>
    </row>
    <row r="114" spans="1:8" x14ac:dyDescent="0.25">
      <c r="A114" s="76" t="s">
        <v>435</v>
      </c>
      <c r="B114" s="34" t="s">
        <v>436</v>
      </c>
      <c r="C114" s="34" t="s">
        <v>438</v>
      </c>
      <c r="D114" s="34" t="s">
        <v>437</v>
      </c>
      <c r="E114" s="12">
        <v>0</v>
      </c>
      <c r="F114" s="12">
        <v>0</v>
      </c>
      <c r="G114" s="12">
        <v>0</v>
      </c>
      <c r="H114" s="35">
        <v>0</v>
      </c>
    </row>
    <row r="115" spans="1:8" x14ac:dyDescent="0.25">
      <c r="A115" s="76" t="s">
        <v>439</v>
      </c>
      <c r="B115" s="34" t="s">
        <v>440</v>
      </c>
      <c r="C115" s="34" t="s">
        <v>442</v>
      </c>
      <c r="D115" s="34" t="s">
        <v>441</v>
      </c>
      <c r="E115" s="12">
        <v>0</v>
      </c>
      <c r="F115" s="12">
        <v>8630388</v>
      </c>
      <c r="G115" s="12">
        <v>8630388</v>
      </c>
      <c r="H115" s="35">
        <v>0</v>
      </c>
    </row>
    <row r="116" spans="1:8" x14ac:dyDescent="0.25">
      <c r="A116" s="76" t="s">
        <v>443</v>
      </c>
      <c r="B116" s="34" t="s">
        <v>444</v>
      </c>
      <c r="C116" s="34" t="s">
        <v>446</v>
      </c>
      <c r="D116" s="34" t="s">
        <v>445</v>
      </c>
      <c r="E116" s="12">
        <v>0</v>
      </c>
      <c r="F116" s="12">
        <v>0</v>
      </c>
      <c r="G116" s="12">
        <v>0</v>
      </c>
      <c r="H116" s="35">
        <v>0</v>
      </c>
    </row>
    <row r="117" spans="1:8" x14ac:dyDescent="0.25">
      <c r="A117" s="76" t="s">
        <v>447</v>
      </c>
      <c r="B117" s="34" t="s">
        <v>448</v>
      </c>
      <c r="C117" s="34" t="s">
        <v>450</v>
      </c>
      <c r="D117" s="34" t="s">
        <v>449</v>
      </c>
      <c r="E117" s="12">
        <v>0</v>
      </c>
      <c r="F117" s="12">
        <v>0</v>
      </c>
      <c r="G117" s="12">
        <v>0</v>
      </c>
      <c r="H117" s="35">
        <v>0</v>
      </c>
    </row>
    <row r="118" spans="1:8" x14ac:dyDescent="0.25">
      <c r="A118" s="76" t="s">
        <v>451</v>
      </c>
      <c r="B118" s="34" t="s">
        <v>452</v>
      </c>
      <c r="C118" s="34"/>
      <c r="D118" s="34" t="s">
        <v>453</v>
      </c>
      <c r="E118" s="12">
        <v>0</v>
      </c>
      <c r="F118" s="12">
        <v>0</v>
      </c>
      <c r="G118" s="12">
        <v>0</v>
      </c>
      <c r="H118" s="35">
        <v>0</v>
      </c>
    </row>
    <row r="119" spans="1:8" x14ac:dyDescent="0.25">
      <c r="A119" s="76" t="s">
        <v>454</v>
      </c>
      <c r="B119" s="34" t="s">
        <v>455</v>
      </c>
      <c r="C119" s="34"/>
      <c r="D119" s="34" t="s">
        <v>456</v>
      </c>
      <c r="E119" s="12">
        <v>0</v>
      </c>
      <c r="F119" s="12">
        <v>0</v>
      </c>
      <c r="G119" s="12">
        <v>0</v>
      </c>
      <c r="H119" s="35">
        <v>0</v>
      </c>
    </row>
    <row r="120" spans="1:8" x14ac:dyDescent="0.25">
      <c r="A120" s="76" t="s">
        <v>457</v>
      </c>
      <c r="B120" s="34" t="s">
        <v>458</v>
      </c>
      <c r="C120" s="34" t="s">
        <v>460</v>
      </c>
      <c r="D120" s="34" t="s">
        <v>459</v>
      </c>
      <c r="E120" s="12">
        <v>0</v>
      </c>
      <c r="F120" s="12">
        <v>0</v>
      </c>
      <c r="G120" s="12">
        <v>0</v>
      </c>
      <c r="H120" s="35">
        <v>0</v>
      </c>
    </row>
    <row r="121" spans="1:8" x14ac:dyDescent="0.25">
      <c r="A121" s="76" t="s">
        <v>461</v>
      </c>
      <c r="B121" s="34" t="s">
        <v>462</v>
      </c>
      <c r="C121" s="34" t="s">
        <v>464</v>
      </c>
      <c r="D121" s="34" t="s">
        <v>463</v>
      </c>
      <c r="E121" s="12">
        <v>0</v>
      </c>
      <c r="F121" s="12">
        <v>2015064</v>
      </c>
      <c r="G121" s="12">
        <v>2015064</v>
      </c>
      <c r="H121" s="35">
        <v>0</v>
      </c>
    </row>
    <row r="122" spans="1:8" x14ac:dyDescent="0.25">
      <c r="A122" s="76" t="s">
        <v>465</v>
      </c>
      <c r="B122" s="34" t="s">
        <v>466</v>
      </c>
      <c r="C122" s="34" t="s">
        <v>468</v>
      </c>
      <c r="D122" s="34" t="s">
        <v>467</v>
      </c>
      <c r="E122" s="12">
        <v>0</v>
      </c>
      <c r="F122" s="12">
        <v>0</v>
      </c>
      <c r="G122" s="12">
        <v>0</v>
      </c>
      <c r="H122" s="35">
        <v>0</v>
      </c>
    </row>
    <row r="123" spans="1:8" x14ac:dyDescent="0.25">
      <c r="A123" s="76" t="s">
        <v>469</v>
      </c>
      <c r="B123" s="34" t="s">
        <v>470</v>
      </c>
      <c r="C123" s="34"/>
      <c r="D123" s="34" t="s">
        <v>471</v>
      </c>
      <c r="E123" s="12">
        <v>0</v>
      </c>
      <c r="F123" s="12">
        <v>0</v>
      </c>
      <c r="G123" s="12">
        <v>0</v>
      </c>
      <c r="H123" s="35">
        <v>0</v>
      </c>
    </row>
    <row r="124" spans="1:8" x14ac:dyDescent="0.25">
      <c r="A124" s="76" t="s">
        <v>472</v>
      </c>
      <c r="B124" s="34" t="s">
        <v>473</v>
      </c>
      <c r="C124" s="34"/>
      <c r="D124" s="34" t="s">
        <v>474</v>
      </c>
      <c r="E124" s="12">
        <v>0</v>
      </c>
      <c r="F124" s="12">
        <v>0</v>
      </c>
      <c r="G124" s="12">
        <v>0</v>
      </c>
      <c r="H124" s="35">
        <v>0</v>
      </c>
    </row>
    <row r="125" spans="1:8" x14ac:dyDescent="0.25">
      <c r="A125" s="76" t="s">
        <v>475</v>
      </c>
      <c r="B125" s="34" t="s">
        <v>476</v>
      </c>
      <c r="C125" s="34" t="s">
        <v>478</v>
      </c>
      <c r="D125" s="34" t="s">
        <v>477</v>
      </c>
      <c r="E125" s="12">
        <v>0</v>
      </c>
      <c r="F125" s="12">
        <v>0</v>
      </c>
      <c r="G125" s="12">
        <v>0</v>
      </c>
      <c r="H125" s="35">
        <v>0</v>
      </c>
    </row>
    <row r="126" spans="1:8" x14ac:dyDescent="0.25">
      <c r="A126" s="76" t="s">
        <v>479</v>
      </c>
      <c r="B126" s="34" t="s">
        <v>480</v>
      </c>
      <c r="C126" s="34" t="s">
        <v>482</v>
      </c>
      <c r="D126" s="34" t="s">
        <v>481</v>
      </c>
      <c r="E126" s="12">
        <v>29956012</v>
      </c>
      <c r="F126" s="12">
        <v>31450074</v>
      </c>
      <c r="G126" s="12">
        <v>6651644</v>
      </c>
      <c r="H126" s="35">
        <v>54754442</v>
      </c>
    </row>
    <row r="127" spans="1:8" x14ac:dyDescent="0.25">
      <c r="A127" s="76" t="s">
        <v>483</v>
      </c>
      <c r="B127" s="34" t="s">
        <v>484</v>
      </c>
      <c r="C127" s="34"/>
      <c r="D127" s="34" t="s">
        <v>485</v>
      </c>
      <c r="E127" s="12">
        <v>0</v>
      </c>
      <c r="F127" s="12">
        <v>0</v>
      </c>
      <c r="G127" s="12">
        <v>0</v>
      </c>
      <c r="H127" s="35">
        <v>0</v>
      </c>
    </row>
    <row r="128" spans="1:8" x14ac:dyDescent="0.25">
      <c r="A128" s="76" t="s">
        <v>486</v>
      </c>
      <c r="B128" s="34" t="s">
        <v>487</v>
      </c>
      <c r="C128" s="34" t="s">
        <v>489</v>
      </c>
      <c r="D128" s="34" t="s">
        <v>488</v>
      </c>
      <c r="E128" s="12">
        <v>0</v>
      </c>
      <c r="F128" s="12">
        <v>0</v>
      </c>
      <c r="G128" s="12">
        <v>0</v>
      </c>
      <c r="H128" s="35">
        <v>0</v>
      </c>
    </row>
    <row r="129" spans="1:8" x14ac:dyDescent="0.25">
      <c r="A129" s="76" t="s">
        <v>490</v>
      </c>
      <c r="B129" s="34" t="s">
        <v>51</v>
      </c>
      <c r="C129" s="34" t="s">
        <v>492</v>
      </c>
      <c r="D129" s="34" t="s">
        <v>491</v>
      </c>
      <c r="E129" s="12">
        <v>0</v>
      </c>
      <c r="F129" s="12">
        <v>142901170</v>
      </c>
      <c r="G129" s="12">
        <v>137305690</v>
      </c>
      <c r="H129" s="35">
        <v>5595480</v>
      </c>
    </row>
    <row r="130" spans="1:8" x14ac:dyDescent="0.25">
      <c r="A130" s="76" t="s">
        <v>493</v>
      </c>
      <c r="B130" s="34" t="s">
        <v>494</v>
      </c>
      <c r="C130" s="34" t="s">
        <v>496</v>
      </c>
      <c r="D130" s="34" t="s">
        <v>495</v>
      </c>
      <c r="E130" s="12">
        <v>0</v>
      </c>
      <c r="F130" s="12">
        <v>0</v>
      </c>
      <c r="G130" s="12">
        <v>0</v>
      </c>
      <c r="H130" s="35">
        <v>0</v>
      </c>
    </row>
    <row r="131" spans="1:8" x14ac:dyDescent="0.25">
      <c r="A131" s="76" t="s">
        <v>497</v>
      </c>
      <c r="B131" s="34" t="s">
        <v>498</v>
      </c>
      <c r="C131" s="34" t="s">
        <v>500</v>
      </c>
      <c r="D131" s="34" t="s">
        <v>499</v>
      </c>
      <c r="E131" s="12">
        <v>0</v>
      </c>
      <c r="F131" s="12">
        <v>0</v>
      </c>
      <c r="G131" s="12">
        <v>0</v>
      </c>
      <c r="H131" s="35">
        <v>0</v>
      </c>
    </row>
    <row r="132" spans="1:8" x14ac:dyDescent="0.25">
      <c r="A132" s="76" t="s">
        <v>501</v>
      </c>
      <c r="B132" s="34" t="s">
        <v>502</v>
      </c>
      <c r="C132" s="34" t="s">
        <v>504</v>
      </c>
      <c r="D132" s="34" t="s">
        <v>503</v>
      </c>
      <c r="E132" s="12">
        <v>0</v>
      </c>
      <c r="F132" s="12">
        <v>397707222</v>
      </c>
      <c r="G132" s="12">
        <v>396452362</v>
      </c>
      <c r="H132" s="35">
        <v>1254860</v>
      </c>
    </row>
    <row r="133" spans="1:8" x14ac:dyDescent="0.25">
      <c r="A133" s="76" t="s">
        <v>505</v>
      </c>
      <c r="B133" s="34" t="s">
        <v>506</v>
      </c>
      <c r="C133" s="34" t="s">
        <v>508</v>
      </c>
      <c r="D133" s="34" t="s">
        <v>507</v>
      </c>
      <c r="E133" s="12">
        <v>0</v>
      </c>
      <c r="F133" s="12">
        <v>0</v>
      </c>
      <c r="G133" s="12">
        <v>0</v>
      </c>
      <c r="H133" s="35">
        <v>0</v>
      </c>
    </row>
    <row r="134" spans="1:8" x14ac:dyDescent="0.25">
      <c r="A134" s="76" t="s">
        <v>509</v>
      </c>
      <c r="B134" s="34" t="s">
        <v>510</v>
      </c>
      <c r="C134" s="34" t="s">
        <v>512</v>
      </c>
      <c r="D134" s="34" t="s">
        <v>511</v>
      </c>
      <c r="E134" s="12">
        <v>0</v>
      </c>
      <c r="F134" s="12">
        <v>18562828</v>
      </c>
      <c r="G134" s="12">
        <v>18562828</v>
      </c>
      <c r="H134" s="35">
        <v>0</v>
      </c>
    </row>
    <row r="135" spans="1:8" x14ac:dyDescent="0.25">
      <c r="A135" s="76" t="s">
        <v>513</v>
      </c>
      <c r="B135" s="34" t="s">
        <v>514</v>
      </c>
      <c r="C135" s="34" t="s">
        <v>516</v>
      </c>
      <c r="D135" s="34" t="s">
        <v>515</v>
      </c>
      <c r="E135" s="12">
        <v>0</v>
      </c>
      <c r="F135" s="12">
        <v>1317384</v>
      </c>
      <c r="G135" s="12">
        <v>1317384</v>
      </c>
      <c r="H135" s="35">
        <v>0</v>
      </c>
    </row>
    <row r="136" spans="1:8" x14ac:dyDescent="0.25">
      <c r="A136" s="76" t="s">
        <v>517</v>
      </c>
      <c r="B136" s="34" t="s">
        <v>518</v>
      </c>
      <c r="C136" s="34" t="s">
        <v>520</v>
      </c>
      <c r="D136" s="34" t="s">
        <v>519</v>
      </c>
      <c r="E136" s="12">
        <v>0</v>
      </c>
      <c r="F136" s="12">
        <v>0</v>
      </c>
      <c r="G136" s="12">
        <v>0</v>
      </c>
      <c r="H136" s="35">
        <v>0</v>
      </c>
    </row>
    <row r="137" spans="1:8" x14ac:dyDescent="0.25">
      <c r="A137" s="76" t="s">
        <v>521</v>
      </c>
      <c r="B137" s="34" t="s">
        <v>522</v>
      </c>
      <c r="C137" s="34" t="s">
        <v>524</v>
      </c>
      <c r="D137" s="34" t="s">
        <v>523</v>
      </c>
      <c r="E137" s="12">
        <v>0</v>
      </c>
      <c r="F137" s="12">
        <v>0</v>
      </c>
      <c r="G137" s="12">
        <v>0</v>
      </c>
      <c r="H137" s="35">
        <v>0</v>
      </c>
    </row>
    <row r="138" spans="1:8" x14ac:dyDescent="0.25">
      <c r="A138" s="76" t="s">
        <v>525</v>
      </c>
      <c r="B138" s="34" t="s">
        <v>526</v>
      </c>
      <c r="C138" s="34" t="s">
        <v>528</v>
      </c>
      <c r="D138" s="34" t="s">
        <v>527</v>
      </c>
      <c r="E138" s="12">
        <v>0</v>
      </c>
      <c r="F138" s="12">
        <v>0</v>
      </c>
      <c r="G138" s="12">
        <v>0</v>
      </c>
      <c r="H138" s="35">
        <v>0</v>
      </c>
    </row>
    <row r="139" spans="1:8" x14ac:dyDescent="0.25">
      <c r="A139" s="76" t="s">
        <v>529</v>
      </c>
      <c r="B139" s="34" t="s">
        <v>530</v>
      </c>
      <c r="C139" s="34" t="s">
        <v>532</v>
      </c>
      <c r="D139" s="34" t="s">
        <v>531</v>
      </c>
      <c r="E139" s="12">
        <v>0</v>
      </c>
      <c r="F139" s="12">
        <v>0</v>
      </c>
      <c r="G139" s="12">
        <v>0</v>
      </c>
      <c r="H139" s="35">
        <v>0</v>
      </c>
    </row>
    <row r="140" spans="1:8" x14ac:dyDescent="0.25">
      <c r="A140" s="76" t="s">
        <v>533</v>
      </c>
      <c r="B140" s="34" t="s">
        <v>534</v>
      </c>
      <c r="C140" s="34" t="s">
        <v>536</v>
      </c>
      <c r="D140" s="34" t="s">
        <v>535</v>
      </c>
      <c r="E140" s="12">
        <v>0</v>
      </c>
      <c r="F140" s="12">
        <v>0</v>
      </c>
      <c r="G140" s="12">
        <v>0</v>
      </c>
      <c r="H140" s="35">
        <v>0</v>
      </c>
    </row>
    <row r="141" spans="1:8" x14ac:dyDescent="0.25">
      <c r="A141" s="76" t="s">
        <v>537</v>
      </c>
      <c r="B141" s="34" t="s">
        <v>538</v>
      </c>
      <c r="C141" s="34"/>
      <c r="D141" s="34"/>
      <c r="E141" s="12">
        <v>0</v>
      </c>
      <c r="F141" s="12">
        <v>388076803</v>
      </c>
      <c r="G141" s="12">
        <v>375062148</v>
      </c>
      <c r="H141" s="35">
        <v>13014655</v>
      </c>
    </row>
    <row r="142" spans="1:8" x14ac:dyDescent="0.25">
      <c r="A142" s="76" t="s">
        <v>539</v>
      </c>
      <c r="B142" s="34" t="s">
        <v>540</v>
      </c>
      <c r="C142" s="34" t="s">
        <v>542</v>
      </c>
      <c r="D142" s="34" t="s">
        <v>541</v>
      </c>
      <c r="E142" s="12">
        <v>0</v>
      </c>
      <c r="F142" s="12">
        <v>98905888</v>
      </c>
      <c r="G142" s="12">
        <v>98905888</v>
      </c>
      <c r="H142" s="35">
        <v>0</v>
      </c>
    </row>
    <row r="143" spans="1:8" x14ac:dyDescent="0.25">
      <c r="A143" s="76" t="s">
        <v>543</v>
      </c>
      <c r="B143" s="34" t="s">
        <v>544</v>
      </c>
      <c r="C143" s="34" t="s">
        <v>546</v>
      </c>
      <c r="D143" s="34" t="s">
        <v>545</v>
      </c>
      <c r="E143" s="12">
        <v>0</v>
      </c>
      <c r="F143" s="12">
        <v>0</v>
      </c>
      <c r="G143" s="12">
        <v>0</v>
      </c>
      <c r="H143" s="35">
        <v>0</v>
      </c>
    </row>
    <row r="144" spans="1:8" x14ac:dyDescent="0.25">
      <c r="A144" s="76" t="s">
        <v>547</v>
      </c>
      <c r="B144" s="34" t="s">
        <v>548</v>
      </c>
      <c r="C144" s="34"/>
      <c r="D144" s="34" t="s">
        <v>549</v>
      </c>
      <c r="E144" s="12">
        <v>0</v>
      </c>
      <c r="F144" s="12">
        <v>0</v>
      </c>
      <c r="G144" s="12">
        <v>0</v>
      </c>
      <c r="H144" s="35">
        <v>0</v>
      </c>
    </row>
    <row r="145" spans="1:8" x14ac:dyDescent="0.25">
      <c r="A145" s="76" t="s">
        <v>550</v>
      </c>
      <c r="B145" s="34" t="s">
        <v>551</v>
      </c>
      <c r="C145" s="34" t="s">
        <v>553</v>
      </c>
      <c r="D145" s="34" t="s">
        <v>552</v>
      </c>
      <c r="E145" s="12">
        <v>0</v>
      </c>
      <c r="F145" s="12">
        <v>0</v>
      </c>
      <c r="G145" s="12">
        <v>0</v>
      </c>
      <c r="H145" s="35">
        <v>0</v>
      </c>
    </row>
    <row r="146" spans="1:8" x14ac:dyDescent="0.25">
      <c r="A146" s="76" t="s">
        <v>554</v>
      </c>
      <c r="B146" s="34" t="s">
        <v>555</v>
      </c>
      <c r="C146" s="34" t="s">
        <v>557</v>
      </c>
      <c r="D146" s="34" t="s">
        <v>556</v>
      </c>
      <c r="E146" s="12">
        <v>0</v>
      </c>
      <c r="F146" s="12">
        <v>0</v>
      </c>
      <c r="G146" s="12">
        <v>0</v>
      </c>
      <c r="H146" s="35">
        <v>0</v>
      </c>
    </row>
    <row r="147" spans="1:8" x14ac:dyDescent="0.25">
      <c r="A147" s="76" t="s">
        <v>558</v>
      </c>
      <c r="B147" s="34" t="s">
        <v>559</v>
      </c>
      <c r="C147" s="34" t="s">
        <v>561</v>
      </c>
      <c r="D147" s="34" t="s">
        <v>560</v>
      </c>
      <c r="E147" s="12">
        <v>0</v>
      </c>
      <c r="F147" s="12">
        <v>0</v>
      </c>
      <c r="G147" s="12">
        <v>0</v>
      </c>
      <c r="H147" s="35">
        <v>0</v>
      </c>
    </row>
    <row r="148" spans="1:8" x14ac:dyDescent="0.25">
      <c r="A148" s="76" t="s">
        <v>562</v>
      </c>
      <c r="B148" s="34" t="s">
        <v>563</v>
      </c>
      <c r="C148" s="34" t="s">
        <v>565</v>
      </c>
      <c r="D148" s="34" t="s">
        <v>564</v>
      </c>
      <c r="E148" s="12">
        <v>3571252</v>
      </c>
      <c r="F148" s="12">
        <v>51514580</v>
      </c>
      <c r="G148" s="12">
        <v>51514580</v>
      </c>
      <c r="H148" s="35">
        <v>3571252</v>
      </c>
    </row>
    <row r="149" spans="1:8" x14ac:dyDescent="0.25">
      <c r="A149" s="76" t="s">
        <v>566</v>
      </c>
      <c r="B149" s="34" t="s">
        <v>567</v>
      </c>
      <c r="C149" s="34" t="s">
        <v>569</v>
      </c>
      <c r="D149" s="34" t="s">
        <v>568</v>
      </c>
      <c r="E149" s="12">
        <v>0</v>
      </c>
      <c r="F149" s="12">
        <v>0</v>
      </c>
      <c r="G149" s="12">
        <v>0</v>
      </c>
      <c r="H149" s="35">
        <v>0</v>
      </c>
    </row>
    <row r="150" spans="1:8" x14ac:dyDescent="0.25">
      <c r="A150" s="76" t="s">
        <v>570</v>
      </c>
      <c r="B150" s="34" t="s">
        <v>571</v>
      </c>
      <c r="C150" s="34" t="s">
        <v>573</v>
      </c>
      <c r="D150" s="34" t="s">
        <v>572</v>
      </c>
      <c r="E150" s="12">
        <v>0</v>
      </c>
      <c r="F150" s="12">
        <v>0</v>
      </c>
      <c r="G150" s="12">
        <v>0</v>
      </c>
      <c r="H150" s="35">
        <v>0</v>
      </c>
    </row>
    <row r="151" spans="1:8" x14ac:dyDescent="0.25">
      <c r="A151" s="76" t="s">
        <v>574</v>
      </c>
      <c r="B151" s="34" t="s">
        <v>575</v>
      </c>
      <c r="C151" s="34"/>
      <c r="D151" s="34"/>
      <c r="E151" s="12">
        <v>0</v>
      </c>
      <c r="F151" s="12">
        <v>13110443</v>
      </c>
      <c r="G151" s="12">
        <v>13111000</v>
      </c>
      <c r="H151" s="35">
        <v>-557</v>
      </c>
    </row>
    <row r="152" spans="1:8" x14ac:dyDescent="0.25">
      <c r="A152" s="76" t="s">
        <v>576</v>
      </c>
      <c r="B152" s="34" t="s">
        <v>577</v>
      </c>
      <c r="C152" s="34" t="s">
        <v>579</v>
      </c>
      <c r="D152" s="34" t="s">
        <v>578</v>
      </c>
      <c r="E152" s="12">
        <v>0</v>
      </c>
      <c r="F152" s="12">
        <v>0</v>
      </c>
      <c r="G152" s="12">
        <v>0</v>
      </c>
      <c r="H152" s="35">
        <v>0</v>
      </c>
    </row>
    <row r="153" spans="1:8" x14ac:dyDescent="0.25">
      <c r="A153" s="76" t="s">
        <v>580</v>
      </c>
      <c r="B153" s="34" t="s">
        <v>581</v>
      </c>
      <c r="C153" s="34" t="s">
        <v>583</v>
      </c>
      <c r="D153" s="34" t="s">
        <v>582</v>
      </c>
      <c r="E153" s="12">
        <v>0</v>
      </c>
      <c r="F153" s="12">
        <v>0</v>
      </c>
      <c r="G153" s="12">
        <v>0</v>
      </c>
      <c r="H153" s="35">
        <v>0</v>
      </c>
    </row>
    <row r="154" spans="1:8" x14ac:dyDescent="0.25">
      <c r="A154" s="76" t="s">
        <v>584</v>
      </c>
      <c r="B154" s="34" t="s">
        <v>585</v>
      </c>
      <c r="C154" s="34" t="s">
        <v>587</v>
      </c>
      <c r="D154" s="34" t="s">
        <v>586</v>
      </c>
      <c r="E154" s="12">
        <v>0</v>
      </c>
      <c r="F154" s="12">
        <v>0</v>
      </c>
      <c r="G154" s="12">
        <v>0</v>
      </c>
      <c r="H154" s="35">
        <v>0</v>
      </c>
    </row>
    <row r="155" spans="1:8" x14ac:dyDescent="0.25">
      <c r="A155" s="76" t="s">
        <v>588</v>
      </c>
      <c r="B155" s="34" t="s">
        <v>589</v>
      </c>
      <c r="C155" s="34" t="s">
        <v>591</v>
      </c>
      <c r="D155" s="34" t="s">
        <v>590</v>
      </c>
      <c r="E155" s="12">
        <v>0</v>
      </c>
      <c r="F155" s="12">
        <v>0</v>
      </c>
      <c r="G155" s="12">
        <v>0</v>
      </c>
      <c r="H155" s="35">
        <v>0</v>
      </c>
    </row>
    <row r="156" spans="1:8" x14ac:dyDescent="0.25">
      <c r="A156" s="76" t="s">
        <v>592</v>
      </c>
      <c r="B156" s="34" t="s">
        <v>593</v>
      </c>
      <c r="C156" s="34" t="s">
        <v>595</v>
      </c>
      <c r="D156" s="34" t="s">
        <v>594</v>
      </c>
      <c r="E156" s="12">
        <v>0</v>
      </c>
      <c r="F156" s="12">
        <v>0</v>
      </c>
      <c r="G156" s="12">
        <v>0</v>
      </c>
      <c r="H156" s="35">
        <v>0</v>
      </c>
    </row>
    <row r="157" spans="1:8" x14ac:dyDescent="0.25">
      <c r="A157" s="76" t="s">
        <v>596</v>
      </c>
      <c r="B157" s="34" t="s">
        <v>597</v>
      </c>
      <c r="C157" s="34" t="s">
        <v>599</v>
      </c>
      <c r="D157" s="34" t="s">
        <v>598</v>
      </c>
      <c r="E157" s="12">
        <v>0</v>
      </c>
      <c r="F157" s="12">
        <v>0</v>
      </c>
      <c r="G157" s="12">
        <v>0</v>
      </c>
      <c r="H157" s="35">
        <v>0</v>
      </c>
    </row>
    <row r="158" spans="1:8" x14ac:dyDescent="0.25">
      <c r="A158" s="76" t="s">
        <v>600</v>
      </c>
      <c r="B158" s="34" t="s">
        <v>601</v>
      </c>
      <c r="C158" s="34" t="s">
        <v>603</v>
      </c>
      <c r="D158" s="34" t="s">
        <v>602</v>
      </c>
      <c r="E158" s="12">
        <v>0</v>
      </c>
      <c r="F158" s="12">
        <v>0</v>
      </c>
      <c r="G158" s="12">
        <v>0</v>
      </c>
      <c r="H158" s="35">
        <v>0</v>
      </c>
    </row>
    <row r="159" spans="1:8" x14ac:dyDescent="0.25">
      <c r="A159" s="76" t="s">
        <v>604</v>
      </c>
      <c r="B159" s="34" t="s">
        <v>605</v>
      </c>
      <c r="C159" s="34" t="s">
        <v>607</v>
      </c>
      <c r="D159" s="34" t="s">
        <v>606</v>
      </c>
      <c r="E159" s="12">
        <v>0</v>
      </c>
      <c r="F159" s="12">
        <v>0</v>
      </c>
      <c r="G159" s="12">
        <v>0</v>
      </c>
      <c r="H159" s="35">
        <v>0</v>
      </c>
    </row>
    <row r="160" spans="1:8" x14ac:dyDescent="0.25">
      <c r="A160" s="76" t="s">
        <v>608</v>
      </c>
      <c r="B160" s="34" t="s">
        <v>609</v>
      </c>
      <c r="C160" s="34" t="s">
        <v>611</v>
      </c>
      <c r="D160" s="34" t="s">
        <v>610</v>
      </c>
      <c r="E160" s="12">
        <v>0</v>
      </c>
      <c r="F160" s="12">
        <v>0</v>
      </c>
      <c r="G160" s="12">
        <v>0</v>
      </c>
      <c r="H160" s="35">
        <v>0</v>
      </c>
    </row>
    <row r="161" spans="1:8" x14ac:dyDescent="0.25">
      <c r="A161" s="76" t="s">
        <v>612</v>
      </c>
      <c r="B161" s="34" t="s">
        <v>613</v>
      </c>
      <c r="C161" s="34" t="s">
        <v>615</v>
      </c>
      <c r="D161" s="34" t="s">
        <v>614</v>
      </c>
      <c r="E161" s="12">
        <v>0</v>
      </c>
      <c r="F161" s="12">
        <v>65027988</v>
      </c>
      <c r="G161" s="12">
        <v>62834184</v>
      </c>
      <c r="H161" s="35">
        <v>2193804</v>
      </c>
    </row>
    <row r="162" spans="1:8" x14ac:dyDescent="0.25">
      <c r="A162" s="76" t="s">
        <v>616</v>
      </c>
      <c r="B162" s="34" t="s">
        <v>617</v>
      </c>
      <c r="C162" s="34" t="s">
        <v>619</v>
      </c>
      <c r="D162" s="34" t="s">
        <v>618</v>
      </c>
      <c r="E162" s="12">
        <v>0</v>
      </c>
      <c r="F162" s="12">
        <v>0</v>
      </c>
      <c r="G162" s="12">
        <v>0</v>
      </c>
      <c r="H162" s="35">
        <v>0</v>
      </c>
    </row>
    <row r="163" spans="1:8" x14ac:dyDescent="0.25">
      <c r="A163" s="76" t="s">
        <v>620</v>
      </c>
      <c r="B163" s="34" t="s">
        <v>621</v>
      </c>
      <c r="C163" s="34"/>
      <c r="D163" s="34" t="s">
        <v>622</v>
      </c>
      <c r="E163" s="12">
        <v>0</v>
      </c>
      <c r="F163" s="12">
        <v>0</v>
      </c>
      <c r="G163" s="12">
        <v>0</v>
      </c>
      <c r="H163" s="35">
        <v>0</v>
      </c>
    </row>
    <row r="164" spans="1:8" x14ac:dyDescent="0.25">
      <c r="A164" s="76" t="s">
        <v>623</v>
      </c>
      <c r="B164" s="34" t="s">
        <v>624</v>
      </c>
      <c r="C164" s="34" t="s">
        <v>626</v>
      </c>
      <c r="D164" s="34" t="s">
        <v>625</v>
      </c>
      <c r="E164" s="12">
        <v>0</v>
      </c>
      <c r="F164" s="12">
        <v>0</v>
      </c>
      <c r="G164" s="12">
        <v>0</v>
      </c>
      <c r="H164" s="35">
        <v>0</v>
      </c>
    </row>
    <row r="165" spans="1:8" x14ac:dyDescent="0.25">
      <c r="A165" s="76" t="s">
        <v>627</v>
      </c>
      <c r="B165" s="34" t="s">
        <v>628</v>
      </c>
      <c r="C165" s="34" t="s">
        <v>630</v>
      </c>
      <c r="D165" s="34" t="s">
        <v>629</v>
      </c>
      <c r="E165" s="12">
        <v>0</v>
      </c>
      <c r="F165" s="12">
        <v>205179856</v>
      </c>
      <c r="G165" s="12">
        <v>205179856</v>
      </c>
      <c r="H165" s="35">
        <v>0</v>
      </c>
    </row>
    <row r="166" spans="1:8" x14ac:dyDescent="0.25">
      <c r="A166" s="76" t="s">
        <v>631</v>
      </c>
      <c r="B166" s="34" t="s">
        <v>632</v>
      </c>
      <c r="C166" s="34" t="s">
        <v>634</v>
      </c>
      <c r="D166" s="34" t="s">
        <v>633</v>
      </c>
      <c r="E166" s="12">
        <v>0</v>
      </c>
      <c r="F166" s="12">
        <v>0</v>
      </c>
      <c r="G166" s="12">
        <v>0</v>
      </c>
      <c r="H166" s="35">
        <v>0</v>
      </c>
    </row>
    <row r="167" spans="1:8" x14ac:dyDescent="0.25">
      <c r="A167" s="76" t="s">
        <v>635</v>
      </c>
      <c r="B167" s="34" t="s">
        <v>636</v>
      </c>
      <c r="C167" s="34" t="s">
        <v>638</v>
      </c>
      <c r="D167" s="34" t="s">
        <v>637</v>
      </c>
      <c r="E167" s="12">
        <v>0</v>
      </c>
      <c r="F167" s="12">
        <v>0</v>
      </c>
      <c r="G167" s="12">
        <v>0</v>
      </c>
      <c r="H167" s="35">
        <v>0</v>
      </c>
    </row>
    <row r="168" spans="1:8" x14ac:dyDescent="0.25">
      <c r="A168" s="76" t="s">
        <v>639</v>
      </c>
      <c r="B168" s="34" t="s">
        <v>640</v>
      </c>
      <c r="C168" s="34" t="s">
        <v>642</v>
      </c>
      <c r="D168" s="34" t="s">
        <v>641</v>
      </c>
      <c r="E168" s="12">
        <v>0</v>
      </c>
      <c r="F168" s="12">
        <v>0</v>
      </c>
      <c r="G168" s="12">
        <v>0</v>
      </c>
      <c r="H168" s="35">
        <v>0</v>
      </c>
    </row>
    <row r="169" spans="1:8" x14ac:dyDescent="0.25">
      <c r="A169" s="76" t="s">
        <v>643</v>
      </c>
      <c r="B169" s="34" t="s">
        <v>644</v>
      </c>
      <c r="C169" s="34" t="s">
        <v>646</v>
      </c>
      <c r="D169" s="34" t="s">
        <v>645</v>
      </c>
      <c r="E169" s="12">
        <v>0</v>
      </c>
      <c r="F169" s="12">
        <v>726000</v>
      </c>
      <c r="G169" s="12">
        <v>726000</v>
      </c>
      <c r="H169" s="35">
        <v>0</v>
      </c>
    </row>
    <row r="170" spans="1:8" x14ac:dyDescent="0.25">
      <c r="A170" s="76" t="s">
        <v>647</v>
      </c>
      <c r="B170" s="34" t="s">
        <v>648</v>
      </c>
      <c r="C170" s="34" t="s">
        <v>4893</v>
      </c>
      <c r="D170" s="34" t="s">
        <v>4894</v>
      </c>
      <c r="E170" s="12">
        <v>0</v>
      </c>
      <c r="F170" s="12">
        <v>618599278</v>
      </c>
      <c r="G170" s="12">
        <v>618599278</v>
      </c>
      <c r="H170" s="35">
        <v>0</v>
      </c>
    </row>
    <row r="171" spans="1:8" x14ac:dyDescent="0.25">
      <c r="A171" s="76" t="s">
        <v>649</v>
      </c>
      <c r="B171" s="34" t="s">
        <v>4895</v>
      </c>
      <c r="C171" s="34" t="s">
        <v>4896</v>
      </c>
      <c r="D171" s="34" t="s">
        <v>4897</v>
      </c>
      <c r="E171" s="12">
        <v>0</v>
      </c>
      <c r="F171" s="12">
        <v>9931680</v>
      </c>
      <c r="G171" s="12">
        <v>9931680</v>
      </c>
      <c r="H171" s="35">
        <v>0</v>
      </c>
    </row>
    <row r="172" spans="1:8" x14ac:dyDescent="0.25">
      <c r="A172" s="76" t="s">
        <v>651</v>
      </c>
      <c r="B172" s="34" t="s">
        <v>650</v>
      </c>
      <c r="C172" s="34"/>
      <c r="D172" s="34"/>
      <c r="E172" s="12">
        <v>0</v>
      </c>
      <c r="F172" s="12">
        <v>0</v>
      </c>
      <c r="G172" s="12">
        <v>0</v>
      </c>
      <c r="H172" s="35">
        <v>0</v>
      </c>
    </row>
    <row r="173" spans="1:8" x14ac:dyDescent="0.25">
      <c r="A173" s="76" t="s">
        <v>653</v>
      </c>
      <c r="B173" s="34" t="s">
        <v>652</v>
      </c>
      <c r="C173" s="34"/>
      <c r="D173" s="34"/>
      <c r="E173" s="12">
        <v>0</v>
      </c>
      <c r="F173" s="12">
        <v>0</v>
      </c>
      <c r="G173" s="12">
        <v>0</v>
      </c>
      <c r="H173" s="35">
        <v>0</v>
      </c>
    </row>
    <row r="174" spans="1:8" x14ac:dyDescent="0.25">
      <c r="A174" s="76" t="s">
        <v>655</v>
      </c>
      <c r="B174" s="34" t="s">
        <v>654</v>
      </c>
      <c r="C174" s="34"/>
      <c r="D174" s="34"/>
      <c r="E174" s="12">
        <v>0</v>
      </c>
      <c r="F174" s="12">
        <v>0</v>
      </c>
      <c r="G174" s="12">
        <v>0</v>
      </c>
      <c r="H174" s="35">
        <v>0</v>
      </c>
    </row>
    <row r="175" spans="1:8" x14ac:dyDescent="0.25">
      <c r="A175" s="76" t="s">
        <v>657</v>
      </c>
      <c r="B175" s="34" t="s">
        <v>656</v>
      </c>
      <c r="C175" s="34"/>
      <c r="D175" s="34"/>
      <c r="E175" s="12">
        <v>0</v>
      </c>
      <c r="F175" s="12">
        <v>0</v>
      </c>
      <c r="G175" s="12">
        <v>0</v>
      </c>
      <c r="H175" s="35">
        <v>0</v>
      </c>
    </row>
    <row r="176" spans="1:8" x14ac:dyDescent="0.25">
      <c r="A176" s="76" t="s">
        <v>659</v>
      </c>
      <c r="B176" s="34" t="s">
        <v>658</v>
      </c>
      <c r="C176" s="34"/>
      <c r="D176" s="34"/>
      <c r="E176" s="12">
        <v>0</v>
      </c>
      <c r="F176" s="12">
        <v>0</v>
      </c>
      <c r="G176" s="12">
        <v>0</v>
      </c>
      <c r="H176" s="35">
        <v>0</v>
      </c>
    </row>
    <row r="177" spans="1:8" x14ac:dyDescent="0.25">
      <c r="A177" s="76" t="s">
        <v>661</v>
      </c>
      <c r="B177" s="34" t="s">
        <v>660</v>
      </c>
      <c r="C177" s="34"/>
      <c r="D177" s="34"/>
      <c r="E177" s="12">
        <v>0</v>
      </c>
      <c r="F177" s="12">
        <v>0</v>
      </c>
      <c r="G177" s="12">
        <v>0</v>
      </c>
      <c r="H177" s="35">
        <v>0</v>
      </c>
    </row>
    <row r="178" spans="1:8" x14ac:dyDescent="0.25">
      <c r="A178" s="76" t="s">
        <v>4898</v>
      </c>
      <c r="B178" s="34" t="s">
        <v>662</v>
      </c>
      <c r="C178" s="34"/>
      <c r="D178" s="34"/>
      <c r="E178" s="12">
        <v>0</v>
      </c>
      <c r="F178" s="12">
        <v>0</v>
      </c>
      <c r="G178" s="12">
        <v>0</v>
      </c>
      <c r="H178" s="35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ySplit="2" topLeftCell="A3" activePane="bottomLeft" state="frozen"/>
      <selection pane="bottomLeft" activeCell="A2" sqref="A2:H27"/>
    </sheetView>
  </sheetViews>
  <sheetFormatPr defaultRowHeight="15" x14ac:dyDescent="0.25"/>
  <cols>
    <col min="1" max="1" width="22.5703125" bestFit="1" customWidth="1"/>
    <col min="2" max="2" width="49.140625" bestFit="1" customWidth="1"/>
    <col min="3" max="3" width="90.140625" customWidth="1"/>
    <col min="4" max="4" width="13.85546875" bestFit="1" customWidth="1"/>
    <col min="5" max="5" width="25.5703125" bestFit="1" customWidth="1"/>
    <col min="6" max="6" width="29.7109375" bestFit="1" customWidth="1"/>
    <col min="7" max="7" width="32.85546875" bestFit="1" customWidth="1"/>
    <col min="8" max="8" width="26.5703125" bestFit="1" customWidth="1"/>
  </cols>
  <sheetData>
    <row r="1" spans="1:8" ht="18.75" x14ac:dyDescent="0.3">
      <c r="A1" s="7" t="s">
        <v>4511</v>
      </c>
    </row>
    <row r="2" spans="1:8" ht="15.7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4873</v>
      </c>
      <c r="G2" s="4" t="s">
        <v>4874</v>
      </c>
      <c r="H2" s="5" t="s">
        <v>5</v>
      </c>
    </row>
    <row r="3" spans="1:8" x14ac:dyDescent="0.25">
      <c r="A3" s="77" t="s">
        <v>6</v>
      </c>
      <c r="B3" s="78" t="s">
        <v>7</v>
      </c>
      <c r="C3" s="78"/>
      <c r="D3" s="78"/>
      <c r="E3" s="6">
        <v>0</v>
      </c>
      <c r="F3" s="6">
        <v>7431688472</v>
      </c>
      <c r="G3" s="6">
        <v>6436947086</v>
      </c>
      <c r="H3" s="79">
        <v>994741386</v>
      </c>
    </row>
    <row r="4" spans="1:8" x14ac:dyDescent="0.25">
      <c r="A4" s="77" t="s">
        <v>10</v>
      </c>
      <c r="B4" s="78" t="s">
        <v>11</v>
      </c>
      <c r="C4" s="78"/>
      <c r="D4" s="78"/>
      <c r="E4" s="6">
        <v>0</v>
      </c>
      <c r="F4" s="6">
        <v>0</v>
      </c>
      <c r="G4" s="6">
        <v>0</v>
      </c>
      <c r="H4" s="79">
        <v>0</v>
      </c>
    </row>
    <row r="5" spans="1:8" x14ac:dyDescent="0.25">
      <c r="A5" s="77" t="s">
        <v>12</v>
      </c>
      <c r="B5" s="78" t="s">
        <v>13</v>
      </c>
      <c r="C5" s="78"/>
      <c r="D5" s="78"/>
      <c r="E5" s="6">
        <v>0</v>
      </c>
      <c r="F5" s="6">
        <v>0</v>
      </c>
      <c r="G5" s="6">
        <v>0</v>
      </c>
      <c r="H5" s="79">
        <v>0</v>
      </c>
    </row>
    <row r="6" spans="1:8" x14ac:dyDescent="0.25">
      <c r="A6" s="77" t="s">
        <v>8</v>
      </c>
      <c r="B6" s="78" t="s">
        <v>9</v>
      </c>
      <c r="C6" s="78"/>
      <c r="D6" s="78"/>
      <c r="E6" s="6">
        <v>0</v>
      </c>
      <c r="F6" s="6">
        <v>0</v>
      </c>
      <c r="G6" s="6">
        <v>-6048000</v>
      </c>
      <c r="H6" s="79">
        <v>6048000</v>
      </c>
    </row>
    <row r="7" spans="1:8" x14ac:dyDescent="0.25">
      <c r="A7" s="77" t="s">
        <v>14</v>
      </c>
      <c r="B7" s="78" t="s">
        <v>15</v>
      </c>
      <c r="C7" s="78"/>
      <c r="D7" s="78"/>
      <c r="E7" s="6">
        <v>0</v>
      </c>
      <c r="F7" s="6">
        <v>0</v>
      </c>
      <c r="G7" s="6">
        <v>0</v>
      </c>
      <c r="H7" s="79">
        <v>0</v>
      </c>
    </row>
    <row r="8" spans="1:8" x14ac:dyDescent="0.25">
      <c r="A8" s="77" t="s">
        <v>16</v>
      </c>
      <c r="B8" s="78" t="s">
        <v>17</v>
      </c>
      <c r="C8" s="78"/>
      <c r="D8" s="78"/>
      <c r="E8" s="6">
        <v>0</v>
      </c>
      <c r="F8" s="6">
        <v>0</v>
      </c>
      <c r="G8" s="6">
        <v>0</v>
      </c>
      <c r="H8" s="79">
        <v>0</v>
      </c>
    </row>
    <row r="9" spans="1:8" x14ac:dyDescent="0.25">
      <c r="A9" s="77" t="s">
        <v>18</v>
      </c>
      <c r="B9" s="78" t="s">
        <v>19</v>
      </c>
      <c r="C9" s="78"/>
      <c r="D9" s="78"/>
      <c r="E9" s="6">
        <v>0</v>
      </c>
      <c r="F9" s="6">
        <v>0</v>
      </c>
      <c r="G9" s="6">
        <v>0</v>
      </c>
      <c r="H9" s="79">
        <v>0</v>
      </c>
    </row>
    <row r="10" spans="1:8" x14ac:dyDescent="0.25">
      <c r="A10" s="77" t="s">
        <v>20</v>
      </c>
      <c r="B10" s="78" t="s">
        <v>21</v>
      </c>
      <c r="C10" s="78"/>
      <c r="D10" s="78"/>
      <c r="E10" s="6">
        <v>0</v>
      </c>
      <c r="F10" s="6">
        <v>0</v>
      </c>
      <c r="G10" s="6">
        <v>0</v>
      </c>
      <c r="H10" s="79">
        <v>0</v>
      </c>
    </row>
    <row r="11" spans="1:8" x14ac:dyDescent="0.25">
      <c r="A11" s="77" t="s">
        <v>22</v>
      </c>
      <c r="B11" s="78" t="s">
        <v>23</v>
      </c>
      <c r="C11" s="78"/>
      <c r="D11" s="78"/>
      <c r="E11" s="6">
        <v>0</v>
      </c>
      <c r="F11" s="6">
        <v>0</v>
      </c>
      <c r="G11" s="6">
        <v>0</v>
      </c>
      <c r="H11" s="79">
        <v>0</v>
      </c>
    </row>
    <row r="12" spans="1:8" x14ac:dyDescent="0.25">
      <c r="A12" s="77" t="s">
        <v>24</v>
      </c>
      <c r="B12" s="78" t="s">
        <v>25</v>
      </c>
      <c r="C12" s="78"/>
      <c r="D12" s="78"/>
      <c r="E12" s="6">
        <v>0</v>
      </c>
      <c r="F12" s="6">
        <v>0</v>
      </c>
      <c r="G12" s="6">
        <v>0</v>
      </c>
      <c r="H12" s="79">
        <v>0</v>
      </c>
    </row>
    <row r="13" spans="1:8" x14ac:dyDescent="0.25">
      <c r="A13" s="77" t="s">
        <v>26</v>
      </c>
      <c r="B13" s="78" t="s">
        <v>27</v>
      </c>
      <c r="C13" s="78" t="s">
        <v>4899</v>
      </c>
      <c r="D13" s="78"/>
      <c r="E13" s="6">
        <v>0</v>
      </c>
      <c r="F13" s="6">
        <v>0</v>
      </c>
      <c r="G13" s="6">
        <v>0</v>
      </c>
      <c r="H13" s="79">
        <v>0</v>
      </c>
    </row>
    <row r="14" spans="1:8" x14ac:dyDescent="0.25">
      <c r="A14" s="77" t="s">
        <v>28</v>
      </c>
      <c r="B14" s="78" t="s">
        <v>29</v>
      </c>
      <c r="C14" s="78"/>
      <c r="D14" s="78"/>
      <c r="E14" s="6">
        <v>0</v>
      </c>
      <c r="F14" s="6">
        <v>0</v>
      </c>
      <c r="G14" s="6">
        <v>0</v>
      </c>
      <c r="H14" s="79">
        <v>0</v>
      </c>
    </row>
    <row r="15" spans="1:8" x14ac:dyDescent="0.25">
      <c r="A15" s="77" t="s">
        <v>30</v>
      </c>
      <c r="B15" s="78" t="s">
        <v>31</v>
      </c>
      <c r="C15" s="78" t="s">
        <v>4900</v>
      </c>
      <c r="D15" s="78"/>
      <c r="E15" s="6">
        <v>0</v>
      </c>
      <c r="F15" s="6">
        <v>184263640</v>
      </c>
      <c r="G15" s="6">
        <v>128252080</v>
      </c>
      <c r="H15" s="79">
        <v>56011560</v>
      </c>
    </row>
    <row r="16" spans="1:8" x14ac:dyDescent="0.25">
      <c r="A16" s="77" t="s">
        <v>32</v>
      </c>
      <c r="B16" s="78" t="s">
        <v>33</v>
      </c>
      <c r="C16" s="78" t="s">
        <v>4901</v>
      </c>
      <c r="D16" s="78"/>
      <c r="E16" s="6">
        <v>0</v>
      </c>
      <c r="F16" s="6">
        <v>0</v>
      </c>
      <c r="G16" s="6">
        <v>0</v>
      </c>
      <c r="H16" s="79">
        <v>0</v>
      </c>
    </row>
    <row r="17" spans="1:8" x14ac:dyDescent="0.25">
      <c r="A17" s="77" t="s">
        <v>34</v>
      </c>
      <c r="B17" s="78" t="s">
        <v>35</v>
      </c>
      <c r="C17" s="78"/>
      <c r="D17" s="78"/>
      <c r="E17" s="6">
        <v>0</v>
      </c>
      <c r="F17" s="6">
        <v>213759000</v>
      </c>
      <c r="G17" s="6">
        <v>213759000</v>
      </c>
      <c r="H17" s="79">
        <v>0</v>
      </c>
    </row>
    <row r="18" spans="1:8" x14ac:dyDescent="0.25">
      <c r="A18" s="77" t="s">
        <v>36</v>
      </c>
      <c r="B18" s="78" t="s">
        <v>37</v>
      </c>
      <c r="C18" s="78"/>
      <c r="D18" s="78"/>
      <c r="E18" s="6">
        <v>0</v>
      </c>
      <c r="F18" s="6">
        <v>0</v>
      </c>
      <c r="G18" s="6">
        <v>0</v>
      </c>
      <c r="H18" s="79">
        <v>0</v>
      </c>
    </row>
    <row r="19" spans="1:8" x14ac:dyDescent="0.25">
      <c r="A19" s="77" t="s">
        <v>38</v>
      </c>
      <c r="B19" s="78" t="s">
        <v>39</v>
      </c>
      <c r="C19" s="78"/>
      <c r="D19" s="78"/>
      <c r="E19" s="6">
        <v>0</v>
      </c>
      <c r="F19" s="6">
        <v>0</v>
      </c>
      <c r="G19" s="6">
        <v>0</v>
      </c>
      <c r="H19" s="79">
        <v>0</v>
      </c>
    </row>
    <row r="20" spans="1:8" x14ac:dyDescent="0.25">
      <c r="A20" s="77" t="s">
        <v>40</v>
      </c>
      <c r="B20" s="78" t="s">
        <v>41</v>
      </c>
      <c r="C20" s="78"/>
      <c r="D20" s="78"/>
      <c r="E20" s="6">
        <v>0</v>
      </c>
      <c r="F20" s="6">
        <v>0</v>
      </c>
      <c r="G20" s="6">
        <v>0</v>
      </c>
      <c r="H20" s="79">
        <v>0</v>
      </c>
    </row>
    <row r="21" spans="1:8" x14ac:dyDescent="0.25">
      <c r="A21" s="77" t="s">
        <v>42</v>
      </c>
      <c r="B21" s="78" t="s">
        <v>43</v>
      </c>
      <c r="C21" s="78"/>
      <c r="D21" s="78"/>
      <c r="E21" s="6">
        <v>0</v>
      </c>
      <c r="F21" s="6">
        <v>0</v>
      </c>
      <c r="G21" s="6">
        <v>0</v>
      </c>
      <c r="H21" s="79">
        <v>0</v>
      </c>
    </row>
    <row r="22" spans="1:8" x14ac:dyDescent="0.25">
      <c r="A22" s="77" t="s">
        <v>44</v>
      </c>
      <c r="B22" s="78" t="s">
        <v>45</v>
      </c>
      <c r="C22" s="78" t="s">
        <v>4902</v>
      </c>
      <c r="D22" s="78"/>
      <c r="E22" s="6">
        <v>0</v>
      </c>
      <c r="F22" s="6">
        <v>3854400</v>
      </c>
      <c r="G22" s="6">
        <v>3854400</v>
      </c>
      <c r="H22" s="79">
        <v>0</v>
      </c>
    </row>
    <row r="23" spans="1:8" x14ac:dyDescent="0.25">
      <c r="A23" s="77" t="s">
        <v>46</v>
      </c>
      <c r="B23" s="78" t="s">
        <v>47</v>
      </c>
      <c r="C23" s="78" t="s">
        <v>4903</v>
      </c>
      <c r="D23" s="78"/>
      <c r="E23" s="6">
        <v>0</v>
      </c>
      <c r="F23" s="6">
        <v>54885600</v>
      </c>
      <c r="G23" s="6">
        <v>54885600</v>
      </c>
      <c r="H23" s="79">
        <v>0</v>
      </c>
    </row>
    <row r="24" spans="1:8" x14ac:dyDescent="0.25">
      <c r="A24" s="77" t="s">
        <v>48</v>
      </c>
      <c r="B24" s="78" t="s">
        <v>49</v>
      </c>
      <c r="C24" s="78" t="s">
        <v>4904</v>
      </c>
      <c r="D24" s="78"/>
      <c r="E24" s="6">
        <v>0</v>
      </c>
      <c r="F24" s="6">
        <v>0</v>
      </c>
      <c r="G24" s="6">
        <v>0</v>
      </c>
      <c r="H24" s="79">
        <v>0</v>
      </c>
    </row>
    <row r="25" spans="1:8" x14ac:dyDescent="0.25">
      <c r="A25" s="77" t="s">
        <v>50</v>
      </c>
      <c r="B25" s="78" t="s">
        <v>51</v>
      </c>
      <c r="C25" s="78" t="s">
        <v>4905</v>
      </c>
      <c r="D25" s="78"/>
      <c r="E25" s="6">
        <v>0</v>
      </c>
      <c r="F25" s="6">
        <v>0</v>
      </c>
      <c r="G25" s="6">
        <v>0</v>
      </c>
      <c r="H25" s="79">
        <v>0</v>
      </c>
    </row>
    <row r="26" spans="1:8" x14ac:dyDescent="0.25">
      <c r="A26" s="77" t="s">
        <v>52</v>
      </c>
      <c r="B26" s="78" t="s">
        <v>53</v>
      </c>
      <c r="C26" s="78"/>
      <c r="D26" s="78"/>
      <c r="E26" s="6">
        <v>0</v>
      </c>
      <c r="F26" s="6">
        <v>315961560</v>
      </c>
      <c r="G26" s="6">
        <v>315961560</v>
      </c>
      <c r="H26" s="79">
        <v>0</v>
      </c>
    </row>
    <row r="27" spans="1:8" x14ac:dyDescent="0.25">
      <c r="A27" s="77" t="s">
        <v>54</v>
      </c>
      <c r="B27" s="78" t="s">
        <v>55</v>
      </c>
      <c r="C27" s="78"/>
      <c r="D27" s="78"/>
      <c r="E27" s="6">
        <v>0</v>
      </c>
      <c r="F27" s="6">
        <v>0</v>
      </c>
      <c r="G27" s="6">
        <v>0</v>
      </c>
      <c r="H27" s="79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4"/>
  <sheetViews>
    <sheetView workbookViewId="0">
      <pane ySplit="2" topLeftCell="A3" activePane="bottomLeft" state="frozen"/>
      <selection pane="bottomLeft" activeCell="B19" sqref="B19"/>
    </sheetView>
  </sheetViews>
  <sheetFormatPr defaultRowHeight="15" x14ac:dyDescent="0.25"/>
  <cols>
    <col min="1" max="1" width="21.85546875" bestFit="1" customWidth="1"/>
    <col min="2" max="2" width="209.42578125" customWidth="1"/>
    <col min="3" max="3" width="10" bestFit="1" customWidth="1"/>
    <col min="4" max="4" width="32.140625" bestFit="1" customWidth="1"/>
    <col min="5" max="5" width="29.85546875" bestFit="1" customWidth="1"/>
    <col min="6" max="6" width="23.140625" bestFit="1" customWidth="1"/>
    <col min="7" max="7" width="36.7109375" bestFit="1" customWidth="1"/>
    <col min="8" max="8" width="32.85546875" bestFit="1" customWidth="1"/>
    <col min="9" max="9" width="36.5703125" bestFit="1" customWidth="1"/>
    <col min="10" max="10" width="32.7109375" bestFit="1" customWidth="1"/>
    <col min="11" max="11" width="33" bestFit="1" customWidth="1"/>
    <col min="12" max="12" width="30.85546875" bestFit="1" customWidth="1"/>
    <col min="13" max="13" width="29.140625" bestFit="1" customWidth="1"/>
  </cols>
  <sheetData>
    <row r="1" spans="1:13" ht="18.75" x14ac:dyDescent="0.3">
      <c r="A1" s="7" t="s">
        <v>4868</v>
      </c>
    </row>
    <row r="2" spans="1:13" ht="15.75" x14ac:dyDescent="0.25">
      <c r="A2" s="3" t="s">
        <v>663</v>
      </c>
      <c r="B2" s="4" t="s">
        <v>664</v>
      </c>
      <c r="C2" s="4" t="s">
        <v>665</v>
      </c>
      <c r="D2" s="4" t="s">
        <v>4875</v>
      </c>
      <c r="E2" s="4" t="s">
        <v>4869</v>
      </c>
      <c r="F2" s="4" t="s">
        <v>4870</v>
      </c>
      <c r="G2" s="4" t="s">
        <v>4876</v>
      </c>
      <c r="H2" s="4" t="s">
        <v>4877</v>
      </c>
      <c r="I2" s="4" t="s">
        <v>4878</v>
      </c>
      <c r="J2" s="4" t="s">
        <v>4879</v>
      </c>
      <c r="K2" s="4" t="s">
        <v>4880</v>
      </c>
      <c r="L2" s="4" t="s">
        <v>4881</v>
      </c>
      <c r="M2" s="5" t="s">
        <v>4882</v>
      </c>
    </row>
    <row r="3" spans="1:13" x14ac:dyDescent="0.25">
      <c r="A3" s="76" t="s">
        <v>666</v>
      </c>
      <c r="B3" s="34" t="s">
        <v>667</v>
      </c>
      <c r="C3" s="34"/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35">
        <v>0</v>
      </c>
    </row>
    <row r="4" spans="1:13" x14ac:dyDescent="0.25">
      <c r="A4" s="76" t="s">
        <v>671</v>
      </c>
      <c r="B4" s="34" t="s">
        <v>672</v>
      </c>
      <c r="C4" s="34" t="s">
        <v>670</v>
      </c>
      <c r="D4" s="12">
        <v>10</v>
      </c>
      <c r="E4" s="12">
        <v>19500</v>
      </c>
      <c r="F4" s="12">
        <v>195000</v>
      </c>
      <c r="G4" s="12">
        <v>0</v>
      </c>
      <c r="H4" s="12">
        <v>0</v>
      </c>
      <c r="I4" s="12">
        <v>0</v>
      </c>
      <c r="J4" s="12">
        <v>0</v>
      </c>
      <c r="K4" s="12">
        <v>10</v>
      </c>
      <c r="L4" s="12">
        <v>19500</v>
      </c>
      <c r="M4" s="35">
        <v>195000</v>
      </c>
    </row>
    <row r="5" spans="1:13" x14ac:dyDescent="0.25">
      <c r="A5" s="76" t="s">
        <v>668</v>
      </c>
      <c r="B5" s="34" t="s">
        <v>669</v>
      </c>
      <c r="C5" s="34" t="s">
        <v>670</v>
      </c>
      <c r="D5" s="12">
        <v>341</v>
      </c>
      <c r="E5" s="12">
        <v>21500</v>
      </c>
      <c r="F5" s="12">
        <v>7331500</v>
      </c>
      <c r="G5" s="12">
        <v>1402</v>
      </c>
      <c r="H5" s="12">
        <v>19130700</v>
      </c>
      <c r="I5" s="12">
        <v>1338</v>
      </c>
      <c r="J5" s="12">
        <v>27945800</v>
      </c>
      <c r="K5" s="12">
        <v>405</v>
      </c>
      <c r="L5" s="12">
        <v>-3663.2098765432097</v>
      </c>
      <c r="M5" s="35">
        <v>-1483600</v>
      </c>
    </row>
    <row r="6" spans="1:13" x14ac:dyDescent="0.25">
      <c r="A6" s="76" t="s">
        <v>675</v>
      </c>
      <c r="B6" s="34" t="s">
        <v>676</v>
      </c>
      <c r="C6" s="34" t="s">
        <v>670</v>
      </c>
      <c r="D6" s="12">
        <v>20</v>
      </c>
      <c r="E6" s="12">
        <v>21000</v>
      </c>
      <c r="F6" s="12">
        <v>420000</v>
      </c>
      <c r="G6" s="12">
        <v>0</v>
      </c>
      <c r="H6" s="12">
        <v>0</v>
      </c>
      <c r="I6" s="12">
        <v>10</v>
      </c>
      <c r="J6" s="12">
        <v>302000</v>
      </c>
      <c r="K6" s="12">
        <v>10</v>
      </c>
      <c r="L6" s="12">
        <v>11800</v>
      </c>
      <c r="M6" s="35">
        <v>118000</v>
      </c>
    </row>
    <row r="7" spans="1:13" x14ac:dyDescent="0.25">
      <c r="A7" s="76" t="s">
        <v>673</v>
      </c>
      <c r="B7" s="34" t="s">
        <v>674</v>
      </c>
      <c r="C7" s="34" t="s">
        <v>670</v>
      </c>
      <c r="D7" s="12">
        <v>161</v>
      </c>
      <c r="E7" s="12">
        <v>22500</v>
      </c>
      <c r="F7" s="12">
        <v>3622500</v>
      </c>
      <c r="G7" s="12">
        <v>1450</v>
      </c>
      <c r="H7" s="12">
        <v>24390000</v>
      </c>
      <c r="I7" s="12">
        <v>1143</v>
      </c>
      <c r="J7" s="12">
        <v>28088500</v>
      </c>
      <c r="K7" s="12">
        <v>468</v>
      </c>
      <c r="L7" s="12">
        <v>-162.39316239316238</v>
      </c>
      <c r="M7" s="35">
        <v>-76000</v>
      </c>
    </row>
    <row r="8" spans="1:13" x14ac:dyDescent="0.25">
      <c r="A8" s="76" t="s">
        <v>679</v>
      </c>
      <c r="B8" s="34" t="s">
        <v>680</v>
      </c>
      <c r="C8" s="34" t="s">
        <v>670</v>
      </c>
      <c r="D8" s="12">
        <v>379</v>
      </c>
      <c r="E8" s="12">
        <v>21100</v>
      </c>
      <c r="F8" s="12">
        <v>7996900</v>
      </c>
      <c r="G8" s="12">
        <v>1453</v>
      </c>
      <c r="H8" s="12">
        <v>17755300</v>
      </c>
      <c r="I8" s="12">
        <v>1457</v>
      </c>
      <c r="J8" s="12">
        <v>27995500</v>
      </c>
      <c r="K8" s="12">
        <v>375</v>
      </c>
      <c r="L8" s="12">
        <v>-5982.1333333333332</v>
      </c>
      <c r="M8" s="35">
        <v>-2243300</v>
      </c>
    </row>
    <row r="9" spans="1:13" x14ac:dyDescent="0.25">
      <c r="A9" s="76" t="s">
        <v>684</v>
      </c>
      <c r="B9" s="34" t="s">
        <v>685</v>
      </c>
      <c r="C9" s="34" t="s">
        <v>683</v>
      </c>
      <c r="D9" s="12">
        <v>147</v>
      </c>
      <c r="E9" s="12">
        <v>979700</v>
      </c>
      <c r="F9" s="12">
        <v>144015900</v>
      </c>
      <c r="G9" s="12">
        <v>334</v>
      </c>
      <c r="H9" s="12">
        <v>321462800</v>
      </c>
      <c r="I9" s="12">
        <v>399</v>
      </c>
      <c r="J9" s="12">
        <v>542082800</v>
      </c>
      <c r="K9" s="12">
        <v>82</v>
      </c>
      <c r="L9" s="12">
        <v>-934196.3414634146</v>
      </c>
      <c r="M9" s="35">
        <v>-76604100</v>
      </c>
    </row>
    <row r="10" spans="1:13" x14ac:dyDescent="0.25">
      <c r="A10" s="76" t="s">
        <v>677</v>
      </c>
      <c r="B10" s="34" t="s">
        <v>678</v>
      </c>
      <c r="C10" s="34" t="s">
        <v>670</v>
      </c>
      <c r="D10" s="12">
        <v>243</v>
      </c>
      <c r="E10" s="12">
        <v>23600</v>
      </c>
      <c r="F10" s="12">
        <v>5734800</v>
      </c>
      <c r="G10" s="12">
        <v>1604</v>
      </c>
      <c r="H10" s="12">
        <v>26780400</v>
      </c>
      <c r="I10" s="12">
        <v>1359</v>
      </c>
      <c r="J10" s="12">
        <v>33565900</v>
      </c>
      <c r="K10" s="12">
        <v>488</v>
      </c>
      <c r="L10" s="12">
        <v>-2153.0737704918033</v>
      </c>
      <c r="M10" s="35">
        <v>-1050700</v>
      </c>
    </row>
    <row r="11" spans="1:13" x14ac:dyDescent="0.25">
      <c r="A11" s="76" t="s">
        <v>688</v>
      </c>
      <c r="B11" s="34" t="s">
        <v>689</v>
      </c>
      <c r="C11" s="34" t="s">
        <v>690</v>
      </c>
      <c r="D11" s="12">
        <v>1611</v>
      </c>
      <c r="E11" s="12">
        <v>53900</v>
      </c>
      <c r="F11" s="12">
        <v>86832900</v>
      </c>
      <c r="G11" s="12">
        <v>1744</v>
      </c>
      <c r="H11" s="12">
        <v>40574600</v>
      </c>
      <c r="I11" s="12">
        <v>2721</v>
      </c>
      <c r="J11" s="12">
        <v>41697100</v>
      </c>
      <c r="K11" s="12">
        <v>634</v>
      </c>
      <c r="L11" s="12">
        <v>135189.90536277601</v>
      </c>
      <c r="M11" s="35">
        <v>85710400</v>
      </c>
    </row>
    <row r="12" spans="1:13" x14ac:dyDescent="0.25">
      <c r="A12" s="76" t="s">
        <v>686</v>
      </c>
      <c r="B12" s="34" t="s">
        <v>687</v>
      </c>
      <c r="C12" s="34" t="s">
        <v>670</v>
      </c>
      <c r="D12" s="12">
        <v>0</v>
      </c>
      <c r="E12" s="12">
        <v>21200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5">
        <v>0</v>
      </c>
    </row>
    <row r="13" spans="1:13" x14ac:dyDescent="0.25">
      <c r="A13" s="76" t="s">
        <v>691</v>
      </c>
      <c r="B13" s="34" t="s">
        <v>692</v>
      </c>
      <c r="C13" s="34" t="s">
        <v>690</v>
      </c>
      <c r="D13" s="12">
        <v>1674</v>
      </c>
      <c r="E13" s="12">
        <v>747000</v>
      </c>
      <c r="F13" s="12">
        <v>1250478000</v>
      </c>
      <c r="G13" s="12">
        <v>1658</v>
      </c>
      <c r="H13" s="12">
        <v>125990000</v>
      </c>
      <c r="I13" s="12">
        <v>3260</v>
      </c>
      <c r="J13" s="12">
        <v>1904956300</v>
      </c>
      <c r="K13" s="12">
        <v>72</v>
      </c>
      <c r="L13" s="12">
        <v>-7340115.277777778</v>
      </c>
      <c r="M13" s="35">
        <v>-528488300</v>
      </c>
    </row>
    <row r="14" spans="1:13" x14ac:dyDescent="0.25">
      <c r="A14" s="76" t="s">
        <v>681</v>
      </c>
      <c r="B14" s="34" t="s">
        <v>682</v>
      </c>
      <c r="C14" s="34" t="s">
        <v>683</v>
      </c>
      <c r="D14" s="12">
        <v>525</v>
      </c>
      <c r="E14" s="12">
        <v>1328700</v>
      </c>
      <c r="F14" s="12">
        <v>697567500</v>
      </c>
      <c r="G14" s="12">
        <v>393</v>
      </c>
      <c r="H14" s="12">
        <v>329840100</v>
      </c>
      <c r="I14" s="12">
        <v>533</v>
      </c>
      <c r="J14" s="12">
        <v>823877000</v>
      </c>
      <c r="K14" s="12">
        <v>385</v>
      </c>
      <c r="L14" s="12">
        <v>528650.90909090906</v>
      </c>
      <c r="M14" s="35">
        <v>203530600</v>
      </c>
    </row>
    <row r="15" spans="1:13" x14ac:dyDescent="0.25">
      <c r="A15" s="76" t="s">
        <v>693</v>
      </c>
      <c r="B15" s="34" t="s">
        <v>694</v>
      </c>
      <c r="C15" s="34" t="s">
        <v>670</v>
      </c>
      <c r="D15" s="12">
        <v>9</v>
      </c>
      <c r="E15" s="12">
        <v>21400</v>
      </c>
      <c r="F15" s="12">
        <v>192600</v>
      </c>
      <c r="G15" s="12">
        <v>0</v>
      </c>
      <c r="H15" s="12">
        <v>0</v>
      </c>
      <c r="I15" s="12">
        <v>0</v>
      </c>
      <c r="J15" s="12">
        <v>0</v>
      </c>
      <c r="K15" s="12">
        <v>9</v>
      </c>
      <c r="L15" s="12">
        <v>21400</v>
      </c>
      <c r="M15" s="35">
        <v>192600</v>
      </c>
    </row>
    <row r="16" spans="1:13" x14ac:dyDescent="0.25">
      <c r="A16" s="76" t="s">
        <v>695</v>
      </c>
      <c r="B16" s="34" t="s">
        <v>696</v>
      </c>
      <c r="C16" s="34" t="s">
        <v>690</v>
      </c>
      <c r="D16" s="12">
        <v>0</v>
      </c>
      <c r="E16" s="12">
        <v>735900</v>
      </c>
      <c r="F16" s="12">
        <v>0</v>
      </c>
      <c r="G16" s="12">
        <v>3</v>
      </c>
      <c r="H16" s="12">
        <v>2164800</v>
      </c>
      <c r="I16" s="12">
        <v>0</v>
      </c>
      <c r="J16" s="12">
        <v>0</v>
      </c>
      <c r="K16" s="12">
        <v>3</v>
      </c>
      <c r="L16" s="12">
        <v>721600</v>
      </c>
      <c r="M16" s="35">
        <v>2164800</v>
      </c>
    </row>
    <row r="17" spans="1:13" x14ac:dyDescent="0.25">
      <c r="A17" s="76" t="s">
        <v>697</v>
      </c>
      <c r="B17" s="34" t="s">
        <v>698</v>
      </c>
      <c r="C17" s="34" t="s">
        <v>690</v>
      </c>
      <c r="D17" s="12">
        <v>0</v>
      </c>
      <c r="E17" s="12">
        <v>806100</v>
      </c>
      <c r="F17" s="12">
        <v>0</v>
      </c>
      <c r="G17" s="12">
        <v>4</v>
      </c>
      <c r="H17" s="12">
        <v>3161600</v>
      </c>
      <c r="I17" s="12">
        <v>1</v>
      </c>
      <c r="J17" s="12">
        <v>1080000</v>
      </c>
      <c r="K17" s="12">
        <v>3</v>
      </c>
      <c r="L17" s="12">
        <v>693866.66666666663</v>
      </c>
      <c r="M17" s="35">
        <v>2081600</v>
      </c>
    </row>
    <row r="18" spans="1:13" x14ac:dyDescent="0.25">
      <c r="A18" s="76" t="s">
        <v>701</v>
      </c>
      <c r="B18" s="34" t="s">
        <v>702</v>
      </c>
      <c r="C18" s="34" t="s">
        <v>690</v>
      </c>
      <c r="D18" s="12">
        <v>3</v>
      </c>
      <c r="E18" s="12">
        <v>905000</v>
      </c>
      <c r="F18" s="12">
        <v>2715000</v>
      </c>
      <c r="G18" s="12">
        <v>3</v>
      </c>
      <c r="H18" s="12">
        <v>2662200</v>
      </c>
      <c r="I18" s="12">
        <v>6</v>
      </c>
      <c r="J18" s="12">
        <v>7538400</v>
      </c>
      <c r="K18" s="12">
        <v>0</v>
      </c>
      <c r="L18" s="12">
        <v>0</v>
      </c>
      <c r="M18" s="35">
        <v>-2161200</v>
      </c>
    </row>
    <row r="19" spans="1:13" x14ac:dyDescent="0.25">
      <c r="A19" s="76" t="s">
        <v>699</v>
      </c>
      <c r="B19" s="34" t="s">
        <v>700</v>
      </c>
      <c r="C19" s="34" t="s">
        <v>690</v>
      </c>
      <c r="D19" s="12">
        <v>28</v>
      </c>
      <c r="E19" s="12">
        <v>1685500</v>
      </c>
      <c r="F19" s="12">
        <v>47194000</v>
      </c>
      <c r="G19" s="12">
        <v>90</v>
      </c>
      <c r="H19" s="12">
        <v>119857800</v>
      </c>
      <c r="I19" s="12">
        <v>103</v>
      </c>
      <c r="J19" s="12">
        <v>212136300</v>
      </c>
      <c r="K19" s="12">
        <v>15</v>
      </c>
      <c r="L19" s="12">
        <v>-3005633.3333333335</v>
      </c>
      <c r="M19" s="35">
        <v>-45084500</v>
      </c>
    </row>
    <row r="20" spans="1:13" x14ac:dyDescent="0.25">
      <c r="A20" s="76" t="s">
        <v>703</v>
      </c>
      <c r="B20" s="34" t="s">
        <v>704</v>
      </c>
      <c r="C20" s="34" t="s">
        <v>670</v>
      </c>
      <c r="D20" s="12">
        <v>173</v>
      </c>
      <c r="E20" s="12">
        <v>24400</v>
      </c>
      <c r="F20" s="12">
        <v>4221200</v>
      </c>
      <c r="G20" s="12">
        <v>900</v>
      </c>
      <c r="H20" s="12">
        <v>14640000</v>
      </c>
      <c r="I20" s="12">
        <v>627</v>
      </c>
      <c r="J20" s="12">
        <v>14477700</v>
      </c>
      <c r="K20" s="12">
        <v>446</v>
      </c>
      <c r="L20" s="12">
        <v>9828.4753363228701</v>
      </c>
      <c r="M20" s="35">
        <v>4383500</v>
      </c>
    </row>
    <row r="21" spans="1:13" x14ac:dyDescent="0.25">
      <c r="A21" s="76" t="s">
        <v>705</v>
      </c>
      <c r="B21" s="34" t="s">
        <v>706</v>
      </c>
      <c r="C21" s="34" t="s">
        <v>690</v>
      </c>
      <c r="D21" s="12">
        <v>2531</v>
      </c>
      <c r="E21" s="12">
        <v>36100</v>
      </c>
      <c r="F21" s="12">
        <v>91369100</v>
      </c>
      <c r="G21" s="12">
        <v>1606</v>
      </c>
      <c r="H21" s="12">
        <v>29776400</v>
      </c>
      <c r="I21" s="12">
        <v>2885</v>
      </c>
      <c r="J21" s="12">
        <v>61962200</v>
      </c>
      <c r="K21" s="12">
        <v>1252</v>
      </c>
      <c r="L21" s="12">
        <v>47271.006389776361</v>
      </c>
      <c r="M21" s="35">
        <v>59183300</v>
      </c>
    </row>
    <row r="22" spans="1:13" x14ac:dyDescent="0.25">
      <c r="A22" s="76" t="s">
        <v>707</v>
      </c>
      <c r="B22" s="34" t="s">
        <v>708</v>
      </c>
      <c r="C22" s="34" t="s">
        <v>670</v>
      </c>
      <c r="D22" s="12">
        <v>129</v>
      </c>
      <c r="E22" s="12">
        <v>24800</v>
      </c>
      <c r="F22" s="12">
        <v>3199200</v>
      </c>
      <c r="G22" s="12">
        <v>803</v>
      </c>
      <c r="H22" s="12">
        <v>13666700</v>
      </c>
      <c r="I22" s="12">
        <v>580</v>
      </c>
      <c r="J22" s="12">
        <v>14209800</v>
      </c>
      <c r="K22" s="12">
        <v>352</v>
      </c>
      <c r="L22" s="12">
        <v>7545.738636363636</v>
      </c>
      <c r="M22" s="35">
        <v>2656100</v>
      </c>
    </row>
    <row r="23" spans="1:13" x14ac:dyDescent="0.25">
      <c r="A23" s="76" t="s">
        <v>711</v>
      </c>
      <c r="B23" s="34" t="s">
        <v>712</v>
      </c>
      <c r="C23" s="34" t="s">
        <v>690</v>
      </c>
      <c r="D23" s="12">
        <v>790</v>
      </c>
      <c r="E23" s="12">
        <v>232200</v>
      </c>
      <c r="F23" s="12">
        <v>183438000</v>
      </c>
      <c r="G23" s="12">
        <v>1486</v>
      </c>
      <c r="H23" s="12">
        <v>174074400</v>
      </c>
      <c r="I23" s="12">
        <v>1829</v>
      </c>
      <c r="J23" s="12">
        <v>611421300</v>
      </c>
      <c r="K23" s="12">
        <v>447</v>
      </c>
      <c r="L23" s="12">
        <v>-568028.85906040273</v>
      </c>
      <c r="M23" s="35">
        <v>-253908900</v>
      </c>
    </row>
    <row r="24" spans="1:13" x14ac:dyDescent="0.25">
      <c r="A24" s="76" t="s">
        <v>709</v>
      </c>
      <c r="B24" s="34" t="s">
        <v>710</v>
      </c>
      <c r="C24" s="34" t="s">
        <v>670</v>
      </c>
      <c r="D24" s="12">
        <v>168</v>
      </c>
      <c r="E24" s="12">
        <v>28200</v>
      </c>
      <c r="F24" s="12">
        <v>4737600</v>
      </c>
      <c r="G24" s="12">
        <v>800</v>
      </c>
      <c r="H24" s="12">
        <v>15455000</v>
      </c>
      <c r="I24" s="12">
        <v>623</v>
      </c>
      <c r="J24" s="12">
        <v>17929000</v>
      </c>
      <c r="K24" s="12">
        <v>345</v>
      </c>
      <c r="L24" s="12">
        <v>6561.159420289855</v>
      </c>
      <c r="M24" s="35">
        <v>2263600</v>
      </c>
    </row>
    <row r="25" spans="1:13" x14ac:dyDescent="0.25">
      <c r="A25" s="76" t="s">
        <v>713</v>
      </c>
      <c r="B25" s="34" t="s">
        <v>714</v>
      </c>
      <c r="C25" s="34" t="s">
        <v>670</v>
      </c>
      <c r="D25" s="12">
        <v>541</v>
      </c>
      <c r="E25" s="12">
        <v>29700</v>
      </c>
      <c r="F25" s="12">
        <v>16067700</v>
      </c>
      <c r="G25" s="12">
        <v>1153</v>
      </c>
      <c r="H25" s="12">
        <v>14878500</v>
      </c>
      <c r="I25" s="12">
        <v>1324</v>
      </c>
      <c r="J25" s="12">
        <v>31275100</v>
      </c>
      <c r="K25" s="12">
        <v>370</v>
      </c>
      <c r="L25" s="12">
        <v>-888.91891891891896</v>
      </c>
      <c r="M25" s="35">
        <v>-328900</v>
      </c>
    </row>
    <row r="26" spans="1:13" x14ac:dyDescent="0.25">
      <c r="A26" s="76" t="s">
        <v>717</v>
      </c>
      <c r="B26" s="34" t="s">
        <v>718</v>
      </c>
      <c r="C26" s="34" t="s">
        <v>690</v>
      </c>
      <c r="D26" s="12">
        <v>921</v>
      </c>
      <c r="E26" s="12">
        <v>191800</v>
      </c>
      <c r="F26" s="12">
        <v>176647800</v>
      </c>
      <c r="G26" s="12">
        <v>120</v>
      </c>
      <c r="H26" s="12">
        <v>0</v>
      </c>
      <c r="I26" s="12">
        <v>388</v>
      </c>
      <c r="J26" s="12">
        <v>100860200</v>
      </c>
      <c r="K26" s="12">
        <v>653</v>
      </c>
      <c r="L26" s="12">
        <v>116060.64318529863</v>
      </c>
      <c r="M26" s="35">
        <v>75787600</v>
      </c>
    </row>
    <row r="27" spans="1:13" x14ac:dyDescent="0.25">
      <c r="A27" s="76" t="s">
        <v>715</v>
      </c>
      <c r="B27" s="34" t="s">
        <v>716</v>
      </c>
      <c r="C27" s="34" t="s">
        <v>670</v>
      </c>
      <c r="D27" s="12">
        <v>634</v>
      </c>
      <c r="E27" s="12">
        <v>32900</v>
      </c>
      <c r="F27" s="12">
        <v>20858600</v>
      </c>
      <c r="G27" s="12">
        <v>965</v>
      </c>
      <c r="H27" s="12">
        <v>8256600</v>
      </c>
      <c r="I27" s="12">
        <v>1512</v>
      </c>
      <c r="J27" s="12">
        <v>40546200</v>
      </c>
      <c r="K27" s="12">
        <v>87</v>
      </c>
      <c r="L27" s="12">
        <v>-131390.80459770115</v>
      </c>
      <c r="M27" s="35">
        <v>-11431000</v>
      </c>
    </row>
    <row r="28" spans="1:13" x14ac:dyDescent="0.25">
      <c r="A28" s="76" t="s">
        <v>721</v>
      </c>
      <c r="B28" s="34" t="s">
        <v>722</v>
      </c>
      <c r="C28" s="34" t="s">
        <v>690</v>
      </c>
      <c r="D28" s="12">
        <v>1556</v>
      </c>
      <c r="E28" s="12">
        <v>171000</v>
      </c>
      <c r="F28" s="12">
        <v>266076000</v>
      </c>
      <c r="G28" s="12">
        <v>1114</v>
      </c>
      <c r="H28" s="12">
        <v>29245400</v>
      </c>
      <c r="I28" s="12">
        <v>2344</v>
      </c>
      <c r="J28" s="12">
        <v>343147100</v>
      </c>
      <c r="K28" s="12">
        <v>326</v>
      </c>
      <c r="L28" s="12">
        <v>-146704.60122699387</v>
      </c>
      <c r="M28" s="35">
        <v>-47825700</v>
      </c>
    </row>
    <row r="29" spans="1:13" x14ac:dyDescent="0.25">
      <c r="A29" s="76" t="s">
        <v>719</v>
      </c>
      <c r="B29" s="34" t="s">
        <v>720</v>
      </c>
      <c r="C29" s="34" t="s">
        <v>670</v>
      </c>
      <c r="D29" s="12">
        <v>303</v>
      </c>
      <c r="E29" s="12">
        <v>37700</v>
      </c>
      <c r="F29" s="12">
        <v>11423100</v>
      </c>
      <c r="G29" s="12">
        <v>652</v>
      </c>
      <c r="H29" s="12">
        <v>9461200</v>
      </c>
      <c r="I29" s="12">
        <v>847</v>
      </c>
      <c r="J29" s="12">
        <v>27807900</v>
      </c>
      <c r="K29" s="12">
        <v>108</v>
      </c>
      <c r="L29" s="12">
        <v>-64107.407407407409</v>
      </c>
      <c r="M29" s="35">
        <v>-6923600</v>
      </c>
    </row>
    <row r="30" spans="1:13" x14ac:dyDescent="0.25">
      <c r="A30" s="76" t="s">
        <v>723</v>
      </c>
      <c r="B30" s="34" t="s">
        <v>724</v>
      </c>
      <c r="C30" s="34" t="s">
        <v>670</v>
      </c>
      <c r="D30" s="12">
        <v>0</v>
      </c>
      <c r="E30" s="12">
        <v>46600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35">
        <v>0</v>
      </c>
    </row>
    <row r="31" spans="1:13" x14ac:dyDescent="0.25">
      <c r="A31" s="76" t="s">
        <v>727</v>
      </c>
      <c r="B31" s="34" t="s">
        <v>728</v>
      </c>
      <c r="C31" s="34" t="s">
        <v>670</v>
      </c>
      <c r="D31" s="12">
        <v>276</v>
      </c>
      <c r="E31" s="12">
        <v>47200</v>
      </c>
      <c r="F31" s="12">
        <v>13027200</v>
      </c>
      <c r="G31" s="12">
        <v>804</v>
      </c>
      <c r="H31" s="12">
        <v>14250600</v>
      </c>
      <c r="I31" s="12">
        <v>1040</v>
      </c>
      <c r="J31" s="12">
        <v>41916400</v>
      </c>
      <c r="K31" s="12">
        <v>40</v>
      </c>
      <c r="L31" s="12">
        <v>-365965</v>
      </c>
      <c r="M31" s="35">
        <v>-14638600</v>
      </c>
    </row>
    <row r="32" spans="1:13" x14ac:dyDescent="0.25">
      <c r="A32" s="76" t="s">
        <v>725</v>
      </c>
      <c r="B32" s="34" t="s">
        <v>726</v>
      </c>
      <c r="C32" s="34" t="s">
        <v>690</v>
      </c>
      <c r="D32" s="12">
        <v>6</v>
      </c>
      <c r="E32" s="12">
        <v>910900</v>
      </c>
      <c r="F32" s="12">
        <v>5465400</v>
      </c>
      <c r="G32" s="12">
        <v>37</v>
      </c>
      <c r="H32" s="12">
        <v>33048400</v>
      </c>
      <c r="I32" s="12">
        <v>31</v>
      </c>
      <c r="J32" s="12">
        <v>39256500</v>
      </c>
      <c r="K32" s="12">
        <v>12</v>
      </c>
      <c r="L32" s="12">
        <v>-61891.666666666664</v>
      </c>
      <c r="M32" s="35">
        <v>-742700</v>
      </c>
    </row>
    <row r="33" spans="1:13" x14ac:dyDescent="0.25">
      <c r="A33" s="76" t="s">
        <v>729</v>
      </c>
      <c r="B33" s="34" t="s">
        <v>730</v>
      </c>
      <c r="C33" s="34" t="s">
        <v>670</v>
      </c>
      <c r="D33" s="12">
        <v>58</v>
      </c>
      <c r="E33" s="12">
        <v>53300</v>
      </c>
      <c r="F33" s="12">
        <v>3091400</v>
      </c>
      <c r="G33" s="12">
        <v>220</v>
      </c>
      <c r="H33" s="12">
        <v>6354000</v>
      </c>
      <c r="I33" s="12">
        <v>225</v>
      </c>
      <c r="J33" s="12">
        <v>11635300</v>
      </c>
      <c r="K33" s="12">
        <v>53</v>
      </c>
      <c r="L33" s="12">
        <v>-41318.867924528298</v>
      </c>
      <c r="M33" s="35">
        <v>-2189900</v>
      </c>
    </row>
    <row r="34" spans="1:13" x14ac:dyDescent="0.25">
      <c r="A34" s="76" t="s">
        <v>731</v>
      </c>
      <c r="B34" s="34" t="s">
        <v>732</v>
      </c>
      <c r="C34" s="34" t="s">
        <v>670</v>
      </c>
      <c r="D34" s="12">
        <v>41</v>
      </c>
      <c r="E34" s="12">
        <v>70300</v>
      </c>
      <c r="F34" s="12">
        <v>2882300</v>
      </c>
      <c r="G34" s="12">
        <v>53</v>
      </c>
      <c r="H34" s="12">
        <v>3380000</v>
      </c>
      <c r="I34" s="12">
        <v>70</v>
      </c>
      <c r="J34" s="12">
        <v>5454100</v>
      </c>
      <c r="K34" s="12">
        <v>24</v>
      </c>
      <c r="L34" s="12">
        <v>33675</v>
      </c>
      <c r="M34" s="35">
        <v>808200</v>
      </c>
    </row>
    <row r="35" spans="1:13" x14ac:dyDescent="0.25">
      <c r="A35" s="76" t="s">
        <v>733</v>
      </c>
      <c r="B35" s="34" t="s">
        <v>734</v>
      </c>
      <c r="C35" s="34" t="s">
        <v>670</v>
      </c>
      <c r="D35" s="12">
        <v>35</v>
      </c>
      <c r="E35" s="12">
        <v>90200</v>
      </c>
      <c r="F35" s="12">
        <v>3157000</v>
      </c>
      <c r="G35" s="12">
        <v>20</v>
      </c>
      <c r="H35" s="12">
        <v>1734000</v>
      </c>
      <c r="I35" s="12">
        <v>18</v>
      </c>
      <c r="J35" s="12">
        <v>2176200</v>
      </c>
      <c r="K35" s="12">
        <v>37</v>
      </c>
      <c r="L35" s="12">
        <v>73372.972972972973</v>
      </c>
      <c r="M35" s="35">
        <v>2714800</v>
      </c>
    </row>
    <row r="36" spans="1:13" x14ac:dyDescent="0.25">
      <c r="A36" s="76" t="s">
        <v>735</v>
      </c>
      <c r="B36" s="34" t="s">
        <v>736</v>
      </c>
      <c r="C36" s="34" t="s">
        <v>670</v>
      </c>
      <c r="D36" s="12">
        <v>5</v>
      </c>
      <c r="E36" s="12">
        <v>105800</v>
      </c>
      <c r="F36" s="12">
        <v>529000</v>
      </c>
      <c r="G36" s="12">
        <v>0</v>
      </c>
      <c r="H36" s="12">
        <v>0</v>
      </c>
      <c r="I36" s="12">
        <v>0</v>
      </c>
      <c r="J36" s="12">
        <v>0</v>
      </c>
      <c r="K36" s="12">
        <v>5</v>
      </c>
      <c r="L36" s="12">
        <v>105800</v>
      </c>
      <c r="M36" s="35">
        <v>529000</v>
      </c>
    </row>
    <row r="37" spans="1:13" x14ac:dyDescent="0.25">
      <c r="A37" s="76" t="s">
        <v>737</v>
      </c>
      <c r="B37" s="34" t="s">
        <v>738</v>
      </c>
      <c r="C37" s="34" t="s">
        <v>670</v>
      </c>
      <c r="D37" s="12">
        <v>56</v>
      </c>
      <c r="E37" s="12">
        <v>112300</v>
      </c>
      <c r="F37" s="12">
        <v>6288800</v>
      </c>
      <c r="G37" s="12">
        <v>0</v>
      </c>
      <c r="H37" s="12">
        <v>0</v>
      </c>
      <c r="I37" s="12">
        <v>0</v>
      </c>
      <c r="J37" s="12">
        <v>0</v>
      </c>
      <c r="K37" s="12">
        <v>56</v>
      </c>
      <c r="L37" s="12">
        <v>112300</v>
      </c>
      <c r="M37" s="35">
        <v>6288800</v>
      </c>
    </row>
    <row r="38" spans="1:13" x14ac:dyDescent="0.25">
      <c r="A38" s="76" t="s">
        <v>739</v>
      </c>
      <c r="B38" s="34" t="s">
        <v>740</v>
      </c>
      <c r="C38" s="34" t="s">
        <v>670</v>
      </c>
      <c r="D38" s="12">
        <v>107</v>
      </c>
      <c r="E38" s="12">
        <v>130700</v>
      </c>
      <c r="F38" s="12">
        <v>13984900</v>
      </c>
      <c r="G38" s="12">
        <v>0</v>
      </c>
      <c r="H38" s="12">
        <v>0</v>
      </c>
      <c r="I38" s="12">
        <v>0</v>
      </c>
      <c r="J38" s="12">
        <v>0</v>
      </c>
      <c r="K38" s="12">
        <v>107</v>
      </c>
      <c r="L38" s="12">
        <v>130700</v>
      </c>
      <c r="M38" s="35">
        <v>13984900</v>
      </c>
    </row>
    <row r="39" spans="1:13" x14ac:dyDescent="0.25">
      <c r="A39" s="76" t="s">
        <v>741</v>
      </c>
      <c r="B39" s="34" t="s">
        <v>742</v>
      </c>
      <c r="C39" s="34" t="s">
        <v>670</v>
      </c>
      <c r="D39" s="12">
        <v>0</v>
      </c>
      <c r="E39" s="12">
        <v>23600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35">
        <v>0</v>
      </c>
    </row>
    <row r="40" spans="1:13" x14ac:dyDescent="0.25">
      <c r="A40" s="76" t="s">
        <v>743</v>
      </c>
      <c r="B40" s="34" t="s">
        <v>744</v>
      </c>
      <c r="C40" s="34" t="s">
        <v>670</v>
      </c>
      <c r="D40" s="12">
        <v>0</v>
      </c>
      <c r="E40" s="12">
        <v>24500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35">
        <v>0</v>
      </c>
    </row>
    <row r="41" spans="1:13" x14ac:dyDescent="0.25">
      <c r="A41" s="76" t="s">
        <v>745</v>
      </c>
      <c r="B41" s="34" t="s">
        <v>746</v>
      </c>
      <c r="C41" s="34" t="s">
        <v>670</v>
      </c>
      <c r="D41" s="12">
        <v>0</v>
      </c>
      <c r="E41" s="12">
        <v>25100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35">
        <v>0</v>
      </c>
    </row>
    <row r="42" spans="1:13" x14ac:dyDescent="0.25">
      <c r="A42" s="76" t="s">
        <v>747</v>
      </c>
      <c r="B42" s="34" t="s">
        <v>748</v>
      </c>
      <c r="C42" s="34" t="s">
        <v>670</v>
      </c>
      <c r="D42" s="12">
        <v>0</v>
      </c>
      <c r="E42" s="12">
        <v>27300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35">
        <v>0</v>
      </c>
    </row>
    <row r="43" spans="1:13" x14ac:dyDescent="0.25">
      <c r="A43" s="76" t="s">
        <v>749</v>
      </c>
      <c r="B43" s="34" t="s">
        <v>750</v>
      </c>
      <c r="C43" s="34" t="s">
        <v>670</v>
      </c>
      <c r="D43" s="12">
        <v>0</v>
      </c>
      <c r="E43" s="12">
        <v>28800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35">
        <v>0</v>
      </c>
    </row>
    <row r="44" spans="1:13" x14ac:dyDescent="0.25">
      <c r="A44" s="76" t="s">
        <v>751</v>
      </c>
      <c r="B44" s="34" t="s">
        <v>752</v>
      </c>
      <c r="C44" s="34" t="s">
        <v>670</v>
      </c>
      <c r="D44" s="12">
        <v>0</v>
      </c>
      <c r="E44" s="12">
        <v>29900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35">
        <v>0</v>
      </c>
    </row>
    <row r="45" spans="1:13" x14ac:dyDescent="0.25">
      <c r="A45" s="76" t="s">
        <v>753</v>
      </c>
      <c r="B45" s="34" t="s">
        <v>754</v>
      </c>
      <c r="C45" s="34" t="s">
        <v>670</v>
      </c>
      <c r="D45" s="12">
        <v>0</v>
      </c>
      <c r="E45" s="12">
        <v>30900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35">
        <v>0</v>
      </c>
    </row>
    <row r="46" spans="1:13" x14ac:dyDescent="0.25">
      <c r="A46" s="76" t="s">
        <v>757</v>
      </c>
      <c r="B46" s="34" t="s">
        <v>758</v>
      </c>
      <c r="C46" s="34" t="s">
        <v>670</v>
      </c>
      <c r="D46" s="12">
        <v>0</v>
      </c>
      <c r="E46" s="12">
        <v>33200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35">
        <v>0</v>
      </c>
    </row>
    <row r="47" spans="1:13" x14ac:dyDescent="0.25">
      <c r="A47" s="76" t="s">
        <v>755</v>
      </c>
      <c r="B47" s="34" t="s">
        <v>756</v>
      </c>
      <c r="C47" s="34" t="s">
        <v>690</v>
      </c>
      <c r="D47" s="12">
        <v>780</v>
      </c>
      <c r="E47" s="12">
        <v>94700</v>
      </c>
      <c r="F47" s="12">
        <v>73866000</v>
      </c>
      <c r="G47" s="12">
        <v>904</v>
      </c>
      <c r="H47" s="12">
        <v>14930000</v>
      </c>
      <c r="I47" s="12">
        <v>1508</v>
      </c>
      <c r="J47" s="12">
        <v>13404000</v>
      </c>
      <c r="K47" s="12">
        <v>176</v>
      </c>
      <c r="L47" s="12">
        <v>428363.63636363635</v>
      </c>
      <c r="M47" s="35">
        <v>75392000</v>
      </c>
    </row>
    <row r="48" spans="1:13" x14ac:dyDescent="0.25">
      <c r="A48" s="76" t="s">
        <v>759</v>
      </c>
      <c r="B48" s="34" t="s">
        <v>760</v>
      </c>
      <c r="C48" s="34" t="s">
        <v>670</v>
      </c>
      <c r="D48" s="12">
        <v>0</v>
      </c>
      <c r="E48" s="12">
        <v>33700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35">
        <v>0</v>
      </c>
    </row>
    <row r="49" spans="1:13" x14ac:dyDescent="0.25">
      <c r="A49" s="76" t="s">
        <v>761</v>
      </c>
      <c r="B49" s="34" t="s">
        <v>762</v>
      </c>
      <c r="C49" s="34" t="s">
        <v>670</v>
      </c>
      <c r="D49" s="12">
        <v>0</v>
      </c>
      <c r="E49" s="12">
        <v>35900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35">
        <v>0</v>
      </c>
    </row>
    <row r="50" spans="1:13" x14ac:dyDescent="0.25">
      <c r="A50" s="76" t="s">
        <v>763</v>
      </c>
      <c r="B50" s="34" t="s">
        <v>764</v>
      </c>
      <c r="C50" s="34" t="s">
        <v>670</v>
      </c>
      <c r="D50" s="12">
        <v>0</v>
      </c>
      <c r="E50" s="12">
        <v>38300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35">
        <v>0</v>
      </c>
    </row>
    <row r="51" spans="1:13" x14ac:dyDescent="0.25">
      <c r="A51" s="76" t="s">
        <v>768</v>
      </c>
      <c r="B51" s="34" t="s">
        <v>769</v>
      </c>
      <c r="C51" s="34" t="s">
        <v>670</v>
      </c>
      <c r="D51" s="12">
        <v>0</v>
      </c>
      <c r="E51" s="12">
        <v>39400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35">
        <v>0</v>
      </c>
    </row>
    <row r="52" spans="1:13" x14ac:dyDescent="0.25">
      <c r="A52" s="76" t="s">
        <v>765</v>
      </c>
      <c r="B52" s="34" t="s">
        <v>766</v>
      </c>
      <c r="C52" s="34" t="s">
        <v>767</v>
      </c>
      <c r="D52" s="12">
        <v>75</v>
      </c>
      <c r="E52" s="12">
        <v>8111000</v>
      </c>
      <c r="F52" s="12">
        <v>608325000</v>
      </c>
      <c r="G52" s="12">
        <v>106</v>
      </c>
      <c r="H52" s="12">
        <v>152524600</v>
      </c>
      <c r="I52" s="12">
        <v>181</v>
      </c>
      <c r="J52" s="12">
        <v>1297294100</v>
      </c>
      <c r="K52" s="12">
        <v>0</v>
      </c>
      <c r="L52" s="12">
        <v>0</v>
      </c>
      <c r="M52" s="35">
        <v>-536444500</v>
      </c>
    </row>
    <row r="53" spans="1:13" x14ac:dyDescent="0.25">
      <c r="A53" s="76" t="s">
        <v>770</v>
      </c>
      <c r="B53" s="34" t="s">
        <v>771</v>
      </c>
      <c r="C53" s="34" t="s">
        <v>670</v>
      </c>
      <c r="D53" s="12">
        <v>0</v>
      </c>
      <c r="E53" s="12">
        <v>41800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35">
        <v>0</v>
      </c>
    </row>
    <row r="54" spans="1:13" x14ac:dyDescent="0.25">
      <c r="A54" s="76" t="s">
        <v>772</v>
      </c>
      <c r="B54" s="34" t="s">
        <v>773</v>
      </c>
      <c r="C54" s="34" t="s">
        <v>670</v>
      </c>
      <c r="D54" s="12">
        <v>0</v>
      </c>
      <c r="E54" s="12">
        <v>45900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35">
        <v>0</v>
      </c>
    </row>
    <row r="55" spans="1:13" x14ac:dyDescent="0.25">
      <c r="A55" s="76" t="s">
        <v>776</v>
      </c>
      <c r="B55" s="34" t="s">
        <v>777</v>
      </c>
      <c r="C55" s="34" t="s">
        <v>670</v>
      </c>
      <c r="D55" s="12">
        <v>0</v>
      </c>
      <c r="E55" s="12">
        <v>52700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35">
        <v>0</v>
      </c>
    </row>
    <row r="56" spans="1:13" x14ac:dyDescent="0.25">
      <c r="A56" s="76" t="s">
        <v>774</v>
      </c>
      <c r="B56" s="34" t="s">
        <v>775</v>
      </c>
      <c r="C56" s="34" t="s">
        <v>690</v>
      </c>
      <c r="D56" s="12">
        <v>43</v>
      </c>
      <c r="E56" s="12">
        <v>1770900</v>
      </c>
      <c r="F56" s="12">
        <v>76148700</v>
      </c>
      <c r="G56" s="12">
        <v>127</v>
      </c>
      <c r="H56" s="12">
        <v>153162000</v>
      </c>
      <c r="I56" s="12">
        <v>118</v>
      </c>
      <c r="J56" s="12">
        <v>332631000</v>
      </c>
      <c r="K56" s="12">
        <v>52</v>
      </c>
      <c r="L56" s="12">
        <v>-1986928.8461538462</v>
      </c>
      <c r="M56" s="35">
        <v>-103320300</v>
      </c>
    </row>
    <row r="57" spans="1:13" x14ac:dyDescent="0.25">
      <c r="A57" s="76" t="s">
        <v>780</v>
      </c>
      <c r="B57" s="34" t="s">
        <v>781</v>
      </c>
      <c r="C57" s="34" t="s">
        <v>670</v>
      </c>
      <c r="D57" s="12">
        <v>0</v>
      </c>
      <c r="E57" s="12">
        <v>66400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35">
        <v>0</v>
      </c>
    </row>
    <row r="58" spans="1:13" x14ac:dyDescent="0.25">
      <c r="A58" s="76" t="s">
        <v>778</v>
      </c>
      <c r="B58" s="34" t="s">
        <v>779</v>
      </c>
      <c r="C58" s="34" t="s">
        <v>767</v>
      </c>
      <c r="D58" s="12">
        <v>119</v>
      </c>
      <c r="E58" s="12">
        <v>82900</v>
      </c>
      <c r="F58" s="12">
        <v>9865100</v>
      </c>
      <c r="G58" s="12">
        <v>169</v>
      </c>
      <c r="H58" s="12">
        <v>5693900</v>
      </c>
      <c r="I58" s="12">
        <v>224</v>
      </c>
      <c r="J58" s="12">
        <v>7198200</v>
      </c>
      <c r="K58" s="12">
        <v>64</v>
      </c>
      <c r="L58" s="12">
        <v>130637.5</v>
      </c>
      <c r="M58" s="35">
        <v>8360800</v>
      </c>
    </row>
    <row r="59" spans="1:13" x14ac:dyDescent="0.25">
      <c r="A59" s="76" t="s">
        <v>784</v>
      </c>
      <c r="B59" s="34" t="s">
        <v>785</v>
      </c>
      <c r="C59" s="34" t="s">
        <v>670</v>
      </c>
      <c r="D59" s="12">
        <v>0</v>
      </c>
      <c r="E59" s="12">
        <v>73000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35">
        <v>0</v>
      </c>
    </row>
    <row r="60" spans="1:13" x14ac:dyDescent="0.25">
      <c r="A60" s="76" t="s">
        <v>782</v>
      </c>
      <c r="B60" s="34" t="s">
        <v>783</v>
      </c>
      <c r="C60" s="34" t="s">
        <v>767</v>
      </c>
      <c r="D60" s="12">
        <v>13</v>
      </c>
      <c r="E60" s="12">
        <v>8378000</v>
      </c>
      <c r="F60" s="12">
        <v>108914000</v>
      </c>
      <c r="G60" s="12">
        <v>16</v>
      </c>
      <c r="H60" s="12">
        <v>127502400</v>
      </c>
      <c r="I60" s="12">
        <v>28</v>
      </c>
      <c r="J60" s="12">
        <v>315443300</v>
      </c>
      <c r="K60" s="12">
        <v>1</v>
      </c>
      <c r="L60" s="12">
        <v>-79026900</v>
      </c>
      <c r="M60" s="35">
        <v>-79026900</v>
      </c>
    </row>
    <row r="61" spans="1:13" x14ac:dyDescent="0.25">
      <c r="A61" s="76" t="s">
        <v>788</v>
      </c>
      <c r="B61" s="34" t="s">
        <v>789</v>
      </c>
      <c r="C61" s="34" t="s">
        <v>670</v>
      </c>
      <c r="D61" s="12">
        <v>0</v>
      </c>
      <c r="E61" s="12">
        <v>85300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35">
        <v>0</v>
      </c>
    </row>
    <row r="62" spans="1:13" x14ac:dyDescent="0.25">
      <c r="A62" s="76" t="s">
        <v>786</v>
      </c>
      <c r="B62" s="34" t="s">
        <v>787</v>
      </c>
      <c r="C62" s="34" t="s">
        <v>767</v>
      </c>
      <c r="D62" s="12">
        <v>14</v>
      </c>
      <c r="E62" s="12">
        <v>1594900</v>
      </c>
      <c r="F62" s="12">
        <v>22328600</v>
      </c>
      <c r="G62" s="12">
        <v>13</v>
      </c>
      <c r="H62" s="12">
        <v>19721000</v>
      </c>
      <c r="I62" s="12">
        <v>23</v>
      </c>
      <c r="J62" s="12">
        <v>48583600</v>
      </c>
      <c r="K62" s="12">
        <v>4</v>
      </c>
      <c r="L62" s="12">
        <v>-1633500</v>
      </c>
      <c r="M62" s="35">
        <v>-6534000</v>
      </c>
    </row>
    <row r="63" spans="1:13" x14ac:dyDescent="0.25">
      <c r="A63" s="76" t="s">
        <v>792</v>
      </c>
      <c r="B63" s="34" t="s">
        <v>793</v>
      </c>
      <c r="C63" s="34" t="s">
        <v>670</v>
      </c>
      <c r="D63" s="12">
        <v>0</v>
      </c>
      <c r="E63" s="12">
        <v>96400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35">
        <v>0</v>
      </c>
    </row>
    <row r="64" spans="1:13" x14ac:dyDescent="0.25">
      <c r="A64" s="76" t="s">
        <v>790</v>
      </c>
      <c r="B64" s="34" t="s">
        <v>791</v>
      </c>
      <c r="C64" s="34" t="s">
        <v>767</v>
      </c>
      <c r="D64" s="12">
        <v>76</v>
      </c>
      <c r="E64" s="12">
        <v>1261800</v>
      </c>
      <c r="F64" s="12">
        <v>95896800</v>
      </c>
      <c r="G64" s="12">
        <v>106</v>
      </c>
      <c r="H64" s="12">
        <v>23628600</v>
      </c>
      <c r="I64" s="12">
        <v>181</v>
      </c>
      <c r="J64" s="12">
        <v>6884500</v>
      </c>
      <c r="K64" s="12">
        <v>1</v>
      </c>
      <c r="L64" s="12">
        <v>112640900</v>
      </c>
      <c r="M64" s="35">
        <v>112640900</v>
      </c>
    </row>
    <row r="65" spans="1:13" x14ac:dyDescent="0.25">
      <c r="A65" s="76" t="s">
        <v>794</v>
      </c>
      <c r="B65" s="34" t="s">
        <v>795</v>
      </c>
      <c r="C65" s="34" t="s">
        <v>670</v>
      </c>
      <c r="D65" s="12">
        <v>0</v>
      </c>
      <c r="E65" s="12">
        <v>128500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35">
        <v>0</v>
      </c>
    </row>
    <row r="66" spans="1:13" x14ac:dyDescent="0.25">
      <c r="A66" s="76" t="s">
        <v>796</v>
      </c>
      <c r="B66" s="34" t="s">
        <v>797</v>
      </c>
      <c r="C66" s="34" t="s">
        <v>670</v>
      </c>
      <c r="D66" s="12">
        <v>0</v>
      </c>
      <c r="E66" s="12">
        <v>144600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35">
        <v>0</v>
      </c>
    </row>
    <row r="67" spans="1:13" x14ac:dyDescent="0.25">
      <c r="A67" s="76" t="s">
        <v>798</v>
      </c>
      <c r="B67" s="34" t="s">
        <v>799</v>
      </c>
      <c r="C67" s="34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35">
        <v>0</v>
      </c>
    </row>
    <row r="68" spans="1:13" x14ac:dyDescent="0.25">
      <c r="A68" s="76" t="s">
        <v>800</v>
      </c>
      <c r="B68" s="34" t="s">
        <v>801</v>
      </c>
      <c r="C68" s="34" t="s">
        <v>690</v>
      </c>
      <c r="D68" s="12">
        <v>0</v>
      </c>
      <c r="E68" s="12">
        <v>23767400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35">
        <v>0</v>
      </c>
    </row>
    <row r="69" spans="1:13" x14ac:dyDescent="0.25">
      <c r="A69" s="76" t="s">
        <v>802</v>
      </c>
      <c r="B69" s="34" t="s">
        <v>803</v>
      </c>
      <c r="C69" s="34" t="s">
        <v>690</v>
      </c>
      <c r="D69" s="12">
        <v>0</v>
      </c>
      <c r="E69" s="12">
        <v>49763400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35">
        <v>0</v>
      </c>
    </row>
    <row r="70" spans="1:13" x14ac:dyDescent="0.25">
      <c r="A70" s="76" t="s">
        <v>806</v>
      </c>
      <c r="B70" s="34" t="s">
        <v>807</v>
      </c>
      <c r="C70" s="34" t="s">
        <v>767</v>
      </c>
      <c r="D70" s="12">
        <v>0</v>
      </c>
      <c r="E70" s="12">
        <v>27458700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35">
        <v>0</v>
      </c>
    </row>
    <row r="71" spans="1:13" x14ac:dyDescent="0.25">
      <c r="A71" s="76" t="s">
        <v>804</v>
      </c>
      <c r="B71" s="34" t="s">
        <v>805</v>
      </c>
      <c r="C71" s="34" t="s">
        <v>767</v>
      </c>
      <c r="D71" s="12">
        <v>0</v>
      </c>
      <c r="E71" s="12">
        <v>13828800</v>
      </c>
      <c r="F71" s="12">
        <v>0</v>
      </c>
      <c r="G71" s="12">
        <v>1</v>
      </c>
      <c r="H71" s="12">
        <v>12882200</v>
      </c>
      <c r="I71" s="12">
        <v>1</v>
      </c>
      <c r="J71" s="12">
        <v>18877000</v>
      </c>
      <c r="K71" s="12">
        <v>0</v>
      </c>
      <c r="L71" s="12">
        <v>0</v>
      </c>
      <c r="M71" s="35">
        <v>-5994800</v>
      </c>
    </row>
    <row r="72" spans="1:13" x14ac:dyDescent="0.25">
      <c r="A72" s="76" t="s">
        <v>810</v>
      </c>
      <c r="B72" s="34" t="s">
        <v>811</v>
      </c>
      <c r="C72" s="34" t="s">
        <v>767</v>
      </c>
      <c r="D72" s="12">
        <v>0</v>
      </c>
      <c r="E72" s="12">
        <v>29840900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35">
        <v>0</v>
      </c>
    </row>
    <row r="73" spans="1:13" x14ac:dyDescent="0.25">
      <c r="A73" s="76" t="s">
        <v>808</v>
      </c>
      <c r="B73" s="34" t="s">
        <v>809</v>
      </c>
      <c r="C73" s="34" t="s">
        <v>767</v>
      </c>
      <c r="D73" s="12">
        <v>0</v>
      </c>
      <c r="E73" s="12">
        <v>1564600</v>
      </c>
      <c r="F73" s="12">
        <v>0</v>
      </c>
      <c r="G73" s="12">
        <v>1</v>
      </c>
      <c r="H73" s="12">
        <v>1457500</v>
      </c>
      <c r="I73" s="12">
        <v>1</v>
      </c>
      <c r="J73" s="12">
        <v>2135700</v>
      </c>
      <c r="K73" s="12">
        <v>0</v>
      </c>
      <c r="L73" s="12">
        <v>0</v>
      </c>
      <c r="M73" s="35">
        <v>-678200</v>
      </c>
    </row>
    <row r="74" spans="1:13" x14ac:dyDescent="0.25">
      <c r="A74" s="76" t="s">
        <v>812</v>
      </c>
      <c r="B74" s="34" t="s">
        <v>813</v>
      </c>
      <c r="C74" s="34" t="s">
        <v>767</v>
      </c>
      <c r="D74" s="12">
        <v>0</v>
      </c>
      <c r="E74" s="12">
        <v>30821000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35">
        <v>0</v>
      </c>
    </row>
    <row r="75" spans="1:13" x14ac:dyDescent="0.25">
      <c r="A75" s="76" t="s">
        <v>814</v>
      </c>
      <c r="B75" s="34" t="s">
        <v>815</v>
      </c>
      <c r="C75" s="34" t="s">
        <v>767</v>
      </c>
      <c r="D75" s="12">
        <v>0</v>
      </c>
      <c r="E75" s="12">
        <v>32334100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35">
        <v>0</v>
      </c>
    </row>
    <row r="76" spans="1:13" x14ac:dyDescent="0.25">
      <c r="A76" s="76" t="s">
        <v>816</v>
      </c>
      <c r="B76" s="34" t="s">
        <v>817</v>
      </c>
      <c r="C76" s="34" t="s">
        <v>767</v>
      </c>
      <c r="D76" s="12">
        <v>0</v>
      </c>
      <c r="E76" s="12">
        <v>34183300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35">
        <v>0</v>
      </c>
    </row>
    <row r="77" spans="1:13" x14ac:dyDescent="0.25">
      <c r="A77" s="76" t="s">
        <v>818</v>
      </c>
      <c r="B77" s="34" t="s">
        <v>819</v>
      </c>
      <c r="C77" s="34" t="s">
        <v>767</v>
      </c>
      <c r="D77" s="12">
        <v>0</v>
      </c>
      <c r="E77" s="12">
        <v>35865000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35">
        <v>0</v>
      </c>
    </row>
    <row r="78" spans="1:13" x14ac:dyDescent="0.25">
      <c r="A78" s="76" t="s">
        <v>820</v>
      </c>
      <c r="B78" s="34" t="s">
        <v>821</v>
      </c>
      <c r="C78" s="34" t="s">
        <v>767</v>
      </c>
      <c r="D78" s="12">
        <v>0</v>
      </c>
      <c r="E78" s="12">
        <v>27403200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35">
        <v>0</v>
      </c>
    </row>
    <row r="79" spans="1:13" x14ac:dyDescent="0.25">
      <c r="A79" s="76" t="s">
        <v>822</v>
      </c>
      <c r="B79" s="34" t="s">
        <v>823</v>
      </c>
      <c r="C79" s="34" t="s">
        <v>767</v>
      </c>
      <c r="D79" s="12">
        <v>0</v>
      </c>
      <c r="E79" s="12">
        <v>30036800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35">
        <v>0</v>
      </c>
    </row>
    <row r="80" spans="1:13" x14ac:dyDescent="0.25">
      <c r="A80" s="76" t="s">
        <v>824</v>
      </c>
      <c r="B80" s="34" t="s">
        <v>825</v>
      </c>
      <c r="C80" s="34" t="s">
        <v>767</v>
      </c>
      <c r="D80" s="12">
        <v>0</v>
      </c>
      <c r="E80" s="12">
        <v>32278600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35">
        <v>0</v>
      </c>
    </row>
    <row r="81" spans="1:13" x14ac:dyDescent="0.25">
      <c r="A81" s="76" t="s">
        <v>830</v>
      </c>
      <c r="B81" s="34" t="s">
        <v>831</v>
      </c>
      <c r="C81" s="34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35">
        <v>0</v>
      </c>
    </row>
    <row r="82" spans="1:13" x14ac:dyDescent="0.25">
      <c r="A82" s="76" t="s">
        <v>828</v>
      </c>
      <c r="B82" s="34" t="s">
        <v>829</v>
      </c>
      <c r="C82" s="34" t="s">
        <v>683</v>
      </c>
      <c r="D82" s="12">
        <v>192</v>
      </c>
      <c r="E82" s="12">
        <v>1400800</v>
      </c>
      <c r="F82" s="12">
        <v>268953600</v>
      </c>
      <c r="G82" s="12">
        <v>170</v>
      </c>
      <c r="H82" s="12">
        <v>167048800</v>
      </c>
      <c r="I82" s="12">
        <v>220</v>
      </c>
      <c r="J82" s="12">
        <v>363947399</v>
      </c>
      <c r="K82" s="12">
        <v>142</v>
      </c>
      <c r="L82" s="12">
        <v>507429.58450704225</v>
      </c>
      <c r="M82" s="35">
        <v>72055001</v>
      </c>
    </row>
    <row r="83" spans="1:13" x14ac:dyDescent="0.25">
      <c r="A83" s="76" t="s">
        <v>826</v>
      </c>
      <c r="B83" s="34" t="s">
        <v>827</v>
      </c>
      <c r="C83" s="34" t="s">
        <v>690</v>
      </c>
      <c r="D83" s="12">
        <v>0</v>
      </c>
      <c r="E83" s="12">
        <v>504700</v>
      </c>
      <c r="F83" s="12">
        <v>0</v>
      </c>
      <c r="G83" s="12">
        <v>2</v>
      </c>
      <c r="H83" s="12">
        <v>989800</v>
      </c>
      <c r="I83" s="12">
        <v>2</v>
      </c>
      <c r="J83" s="12">
        <v>1540000</v>
      </c>
      <c r="K83" s="12">
        <v>0</v>
      </c>
      <c r="L83" s="12">
        <v>0</v>
      </c>
      <c r="M83" s="35">
        <v>-550200</v>
      </c>
    </row>
    <row r="84" spans="1:13" x14ac:dyDescent="0.25">
      <c r="A84" s="76" t="s">
        <v>832</v>
      </c>
      <c r="B84" s="34" t="s">
        <v>833</v>
      </c>
      <c r="C84" s="34" t="s">
        <v>690</v>
      </c>
      <c r="D84" s="12">
        <v>0</v>
      </c>
      <c r="E84" s="12">
        <v>1010200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35">
        <v>0</v>
      </c>
    </row>
    <row r="85" spans="1:13" x14ac:dyDescent="0.25">
      <c r="A85" s="76" t="s">
        <v>834</v>
      </c>
      <c r="B85" s="34" t="s">
        <v>835</v>
      </c>
      <c r="C85" s="34" t="s">
        <v>690</v>
      </c>
      <c r="D85" s="12">
        <v>334</v>
      </c>
      <c r="E85" s="12">
        <v>998700</v>
      </c>
      <c r="F85" s="12">
        <v>333565800</v>
      </c>
      <c r="G85" s="12">
        <v>327</v>
      </c>
      <c r="H85" s="12">
        <v>979300</v>
      </c>
      <c r="I85" s="12">
        <v>658</v>
      </c>
      <c r="J85" s="12">
        <v>488868000</v>
      </c>
      <c r="K85" s="12">
        <v>3</v>
      </c>
      <c r="L85" s="12">
        <v>-51440966.666666664</v>
      </c>
      <c r="M85" s="35">
        <v>-154322900</v>
      </c>
    </row>
    <row r="86" spans="1:13" x14ac:dyDescent="0.25">
      <c r="A86" s="76" t="s">
        <v>836</v>
      </c>
      <c r="B86" s="34" t="s">
        <v>837</v>
      </c>
      <c r="C86" s="34" t="s">
        <v>690</v>
      </c>
      <c r="D86" s="12">
        <v>44</v>
      </c>
      <c r="E86" s="12">
        <v>1111600</v>
      </c>
      <c r="F86" s="12">
        <v>48910400</v>
      </c>
      <c r="G86" s="12">
        <v>45</v>
      </c>
      <c r="H86" s="12">
        <v>1090000</v>
      </c>
      <c r="I86" s="12">
        <v>87</v>
      </c>
      <c r="J86" s="12">
        <v>70163100</v>
      </c>
      <c r="K86" s="12">
        <v>2</v>
      </c>
      <c r="L86" s="12">
        <v>-10081350</v>
      </c>
      <c r="M86" s="35">
        <v>-20162700</v>
      </c>
    </row>
    <row r="87" spans="1:13" x14ac:dyDescent="0.25">
      <c r="A87" s="76" t="s">
        <v>838</v>
      </c>
      <c r="B87" s="34" t="s">
        <v>839</v>
      </c>
      <c r="C87" s="34" t="s">
        <v>690</v>
      </c>
      <c r="D87" s="12">
        <v>0</v>
      </c>
      <c r="E87" s="12">
        <v>1162300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35">
        <v>0</v>
      </c>
    </row>
    <row r="88" spans="1:13" x14ac:dyDescent="0.25">
      <c r="A88" s="76" t="s">
        <v>840</v>
      </c>
      <c r="B88" s="34" t="s">
        <v>841</v>
      </c>
      <c r="C88" s="34" t="s">
        <v>690</v>
      </c>
      <c r="D88" s="12">
        <v>0</v>
      </c>
      <c r="E88" s="12">
        <v>1225700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35">
        <v>0</v>
      </c>
    </row>
    <row r="89" spans="1:13" x14ac:dyDescent="0.25">
      <c r="A89" s="76" t="s">
        <v>842</v>
      </c>
      <c r="B89" s="34" t="s">
        <v>843</v>
      </c>
      <c r="C89" s="34" t="s">
        <v>690</v>
      </c>
      <c r="D89" s="12">
        <v>0</v>
      </c>
      <c r="E89" s="12">
        <v>1318700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35">
        <v>0</v>
      </c>
    </row>
    <row r="90" spans="1:13" x14ac:dyDescent="0.25">
      <c r="A90" s="76" t="s">
        <v>848</v>
      </c>
      <c r="B90" s="34" t="s">
        <v>849</v>
      </c>
      <c r="C90" s="34" t="s">
        <v>690</v>
      </c>
      <c r="D90" s="12">
        <v>109</v>
      </c>
      <c r="E90" s="12">
        <v>1297800</v>
      </c>
      <c r="F90" s="12">
        <v>141460200</v>
      </c>
      <c r="G90" s="12">
        <v>114</v>
      </c>
      <c r="H90" s="12">
        <v>16543800</v>
      </c>
      <c r="I90" s="12">
        <v>208</v>
      </c>
      <c r="J90" s="12">
        <v>202142400</v>
      </c>
      <c r="K90" s="12">
        <v>15</v>
      </c>
      <c r="L90" s="12">
        <v>-2942560</v>
      </c>
      <c r="M90" s="35">
        <v>-44138400</v>
      </c>
    </row>
    <row r="91" spans="1:13" x14ac:dyDescent="0.25">
      <c r="A91" s="76" t="s">
        <v>846</v>
      </c>
      <c r="B91" s="34" t="s">
        <v>847</v>
      </c>
      <c r="C91" s="34" t="s">
        <v>690</v>
      </c>
      <c r="D91" s="12">
        <v>3</v>
      </c>
      <c r="E91" s="12">
        <v>1120600</v>
      </c>
      <c r="F91" s="12">
        <v>3361800</v>
      </c>
      <c r="G91" s="12">
        <v>10</v>
      </c>
      <c r="H91" s="12">
        <v>10989000</v>
      </c>
      <c r="I91" s="12">
        <v>12</v>
      </c>
      <c r="J91" s="12">
        <v>18142200</v>
      </c>
      <c r="K91" s="12">
        <v>1</v>
      </c>
      <c r="L91" s="12">
        <v>-3791400</v>
      </c>
      <c r="M91" s="35">
        <v>-3791400</v>
      </c>
    </row>
    <row r="92" spans="1:13" x14ac:dyDescent="0.25">
      <c r="A92" s="76" t="s">
        <v>844</v>
      </c>
      <c r="B92" s="34" t="s">
        <v>845</v>
      </c>
      <c r="C92" s="34" t="s">
        <v>767</v>
      </c>
      <c r="D92" s="12">
        <v>3</v>
      </c>
      <c r="E92" s="12">
        <v>1968300</v>
      </c>
      <c r="F92" s="12">
        <v>5904900</v>
      </c>
      <c r="G92" s="12">
        <v>4</v>
      </c>
      <c r="H92" s="12">
        <v>7584900</v>
      </c>
      <c r="I92" s="12">
        <v>5</v>
      </c>
      <c r="J92" s="12">
        <v>14141500</v>
      </c>
      <c r="K92" s="12">
        <v>2</v>
      </c>
      <c r="L92" s="12">
        <v>-325850</v>
      </c>
      <c r="M92" s="35">
        <v>-651700</v>
      </c>
    </row>
    <row r="93" spans="1:13" x14ac:dyDescent="0.25">
      <c r="A93" s="76" t="s">
        <v>850</v>
      </c>
      <c r="B93" s="34" t="s">
        <v>851</v>
      </c>
      <c r="C93" s="34" t="s">
        <v>690</v>
      </c>
      <c r="D93" s="12">
        <v>9</v>
      </c>
      <c r="E93" s="12">
        <v>1473700</v>
      </c>
      <c r="F93" s="12">
        <v>13263300</v>
      </c>
      <c r="G93" s="12">
        <v>0</v>
      </c>
      <c r="H93" s="12">
        <v>0</v>
      </c>
      <c r="I93" s="12">
        <v>6</v>
      </c>
      <c r="J93" s="12">
        <v>11958600</v>
      </c>
      <c r="K93" s="12">
        <v>3</v>
      </c>
      <c r="L93" s="12">
        <v>434900</v>
      </c>
      <c r="M93" s="35">
        <v>1304700</v>
      </c>
    </row>
    <row r="94" spans="1:13" x14ac:dyDescent="0.25">
      <c r="A94" s="76" t="s">
        <v>852</v>
      </c>
      <c r="B94" s="34" t="s">
        <v>853</v>
      </c>
      <c r="C94" s="34" t="s">
        <v>690</v>
      </c>
      <c r="D94" s="12">
        <v>136</v>
      </c>
      <c r="E94" s="12">
        <v>1372800</v>
      </c>
      <c r="F94" s="12">
        <v>186700800</v>
      </c>
      <c r="G94" s="12">
        <v>148</v>
      </c>
      <c r="H94" s="12">
        <v>14807100</v>
      </c>
      <c r="I94" s="12">
        <v>284</v>
      </c>
      <c r="J94" s="12">
        <v>292988700</v>
      </c>
      <c r="K94" s="12">
        <v>0</v>
      </c>
      <c r="L94" s="12">
        <v>0</v>
      </c>
      <c r="M94" s="35">
        <v>-91480800</v>
      </c>
    </row>
    <row r="95" spans="1:13" x14ac:dyDescent="0.25">
      <c r="A95" s="76" t="s">
        <v>854</v>
      </c>
      <c r="B95" s="34" t="s">
        <v>855</v>
      </c>
      <c r="C95" s="34" t="s">
        <v>690</v>
      </c>
      <c r="D95" s="12">
        <v>10</v>
      </c>
      <c r="E95" s="12">
        <v>221000</v>
      </c>
      <c r="F95" s="12">
        <v>2210000</v>
      </c>
      <c r="G95" s="12">
        <v>0</v>
      </c>
      <c r="H95" s="12">
        <v>0</v>
      </c>
      <c r="I95" s="12">
        <v>6</v>
      </c>
      <c r="J95" s="12">
        <v>1776600</v>
      </c>
      <c r="K95" s="12">
        <v>4</v>
      </c>
      <c r="L95" s="12">
        <v>108350</v>
      </c>
      <c r="M95" s="35">
        <v>433400</v>
      </c>
    </row>
    <row r="96" spans="1:13" x14ac:dyDescent="0.25">
      <c r="A96" s="76" t="s">
        <v>856</v>
      </c>
      <c r="B96" s="34" t="s">
        <v>857</v>
      </c>
      <c r="C96" s="34" t="s">
        <v>683</v>
      </c>
      <c r="D96" s="12">
        <v>185</v>
      </c>
      <c r="E96" s="12">
        <v>1059900</v>
      </c>
      <c r="F96" s="12">
        <v>196081500</v>
      </c>
      <c r="G96" s="12">
        <v>187</v>
      </c>
      <c r="H96" s="12">
        <v>7275100</v>
      </c>
      <c r="I96" s="12">
        <v>366</v>
      </c>
      <c r="J96" s="12">
        <v>308456400</v>
      </c>
      <c r="K96" s="12">
        <v>6</v>
      </c>
      <c r="L96" s="12">
        <v>-17516633.333333332</v>
      </c>
      <c r="M96" s="35">
        <v>-105099800</v>
      </c>
    </row>
    <row r="97" spans="1:13" x14ac:dyDescent="0.25">
      <c r="A97" s="76" t="s">
        <v>858</v>
      </c>
      <c r="B97" s="34" t="s">
        <v>859</v>
      </c>
      <c r="C97" s="34" t="s">
        <v>690</v>
      </c>
      <c r="D97" s="12">
        <v>6</v>
      </c>
      <c r="E97" s="12">
        <v>527300</v>
      </c>
      <c r="F97" s="12">
        <v>3163800</v>
      </c>
      <c r="G97" s="12">
        <v>10</v>
      </c>
      <c r="H97" s="12">
        <v>5170000</v>
      </c>
      <c r="I97" s="12">
        <v>10</v>
      </c>
      <c r="J97" s="12">
        <v>7325300</v>
      </c>
      <c r="K97" s="12">
        <v>6</v>
      </c>
      <c r="L97" s="12">
        <v>168083.33333333334</v>
      </c>
      <c r="M97" s="35">
        <v>1008500</v>
      </c>
    </row>
    <row r="98" spans="1:13" x14ac:dyDescent="0.25">
      <c r="A98" s="76" t="s">
        <v>860</v>
      </c>
      <c r="B98" s="34" t="s">
        <v>861</v>
      </c>
      <c r="C98" s="34" t="s">
        <v>690</v>
      </c>
      <c r="D98" s="12">
        <v>6</v>
      </c>
      <c r="E98" s="12">
        <v>633600</v>
      </c>
      <c r="F98" s="12">
        <v>3801600</v>
      </c>
      <c r="G98" s="12">
        <v>3</v>
      </c>
      <c r="H98" s="12">
        <v>1863900</v>
      </c>
      <c r="I98" s="12">
        <v>6</v>
      </c>
      <c r="J98" s="12">
        <v>5325300</v>
      </c>
      <c r="K98" s="12">
        <v>3</v>
      </c>
      <c r="L98" s="12">
        <v>113400</v>
      </c>
      <c r="M98" s="35">
        <v>340200</v>
      </c>
    </row>
    <row r="99" spans="1:13" x14ac:dyDescent="0.25">
      <c r="A99" s="76" t="s">
        <v>862</v>
      </c>
      <c r="B99" s="34" t="s">
        <v>863</v>
      </c>
      <c r="C99" s="34" t="s">
        <v>690</v>
      </c>
      <c r="D99" s="12">
        <v>0</v>
      </c>
      <c r="E99" s="12">
        <v>620400</v>
      </c>
      <c r="F99" s="12">
        <v>0</v>
      </c>
      <c r="G99" s="12">
        <v>3</v>
      </c>
      <c r="H99" s="12">
        <v>1824900</v>
      </c>
      <c r="I99" s="12">
        <v>3</v>
      </c>
      <c r="J99" s="12">
        <v>2674200</v>
      </c>
      <c r="K99" s="12">
        <v>0</v>
      </c>
      <c r="L99" s="12">
        <v>0</v>
      </c>
      <c r="M99" s="35">
        <v>-849300</v>
      </c>
    </row>
    <row r="100" spans="1:13" x14ac:dyDescent="0.25">
      <c r="A100" s="76" t="s">
        <v>864</v>
      </c>
      <c r="B100" s="34" t="s">
        <v>865</v>
      </c>
      <c r="C100" s="34" t="s">
        <v>690</v>
      </c>
      <c r="D100" s="12">
        <v>0</v>
      </c>
      <c r="E100" s="12">
        <v>798500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35">
        <v>0</v>
      </c>
    </row>
    <row r="101" spans="1:13" x14ac:dyDescent="0.25">
      <c r="A101" s="76" t="s">
        <v>866</v>
      </c>
      <c r="B101" s="34" t="s">
        <v>867</v>
      </c>
      <c r="C101" s="34" t="s">
        <v>690</v>
      </c>
      <c r="D101" s="12">
        <v>0</v>
      </c>
      <c r="E101" s="12">
        <v>857800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35">
        <v>0</v>
      </c>
    </row>
    <row r="102" spans="1:13" x14ac:dyDescent="0.25">
      <c r="A102" s="76" t="s">
        <v>868</v>
      </c>
      <c r="B102" s="34" t="s">
        <v>869</v>
      </c>
      <c r="C102" s="34" t="s">
        <v>690</v>
      </c>
      <c r="D102" s="12">
        <v>4</v>
      </c>
      <c r="E102" s="12">
        <v>1819300</v>
      </c>
      <c r="F102" s="12">
        <v>7277200</v>
      </c>
      <c r="G102" s="12">
        <v>0</v>
      </c>
      <c r="H102" s="12">
        <v>0</v>
      </c>
      <c r="I102" s="12">
        <v>0</v>
      </c>
      <c r="J102" s="12">
        <v>0</v>
      </c>
      <c r="K102" s="12">
        <v>4</v>
      </c>
      <c r="L102" s="12">
        <v>1819300</v>
      </c>
      <c r="M102" s="35">
        <v>7277200</v>
      </c>
    </row>
    <row r="103" spans="1:13" x14ac:dyDescent="0.25">
      <c r="A103" s="76" t="s">
        <v>870</v>
      </c>
      <c r="B103" s="34" t="s">
        <v>871</v>
      </c>
      <c r="C103" s="34" t="s">
        <v>690</v>
      </c>
      <c r="D103" s="12">
        <v>1</v>
      </c>
      <c r="E103" s="12">
        <v>2016200</v>
      </c>
      <c r="F103" s="12">
        <v>2016200</v>
      </c>
      <c r="G103" s="12">
        <v>0</v>
      </c>
      <c r="H103" s="12">
        <v>0</v>
      </c>
      <c r="I103" s="12">
        <v>0</v>
      </c>
      <c r="J103" s="12">
        <v>0</v>
      </c>
      <c r="K103" s="12">
        <v>1</v>
      </c>
      <c r="L103" s="12">
        <v>2016200</v>
      </c>
      <c r="M103" s="35">
        <v>2016200</v>
      </c>
    </row>
    <row r="104" spans="1:13" x14ac:dyDescent="0.25">
      <c r="A104" s="76" t="s">
        <v>872</v>
      </c>
      <c r="B104" s="34" t="s">
        <v>873</v>
      </c>
      <c r="C104" s="34" t="s">
        <v>690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35">
        <v>0</v>
      </c>
    </row>
    <row r="105" spans="1:13" x14ac:dyDescent="0.25">
      <c r="A105" s="76" t="s">
        <v>874</v>
      </c>
      <c r="B105" s="34" t="s">
        <v>875</v>
      </c>
      <c r="C105" s="34" t="s">
        <v>690</v>
      </c>
      <c r="D105" s="12">
        <v>25</v>
      </c>
      <c r="E105" s="12">
        <v>888800</v>
      </c>
      <c r="F105" s="12">
        <v>22220000</v>
      </c>
      <c r="G105" s="12">
        <v>20</v>
      </c>
      <c r="H105" s="12">
        <v>17430000</v>
      </c>
      <c r="I105" s="12">
        <v>33</v>
      </c>
      <c r="J105" s="12">
        <v>39084000</v>
      </c>
      <c r="K105" s="12">
        <v>12</v>
      </c>
      <c r="L105" s="12">
        <v>47166.666666666664</v>
      </c>
      <c r="M105" s="35">
        <v>566000</v>
      </c>
    </row>
    <row r="106" spans="1:13" x14ac:dyDescent="0.25">
      <c r="A106" s="76" t="s">
        <v>876</v>
      </c>
      <c r="B106" s="34" t="s">
        <v>877</v>
      </c>
      <c r="C106" s="34" t="s">
        <v>690</v>
      </c>
      <c r="D106" s="12">
        <v>0</v>
      </c>
      <c r="E106" s="12">
        <v>1555400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35">
        <v>0</v>
      </c>
    </row>
    <row r="107" spans="1:13" x14ac:dyDescent="0.25">
      <c r="A107" s="76" t="s">
        <v>878</v>
      </c>
      <c r="B107" s="34" t="s">
        <v>879</v>
      </c>
      <c r="C107" s="34" t="s">
        <v>690</v>
      </c>
      <c r="D107" s="12">
        <v>0</v>
      </c>
      <c r="E107" s="12">
        <v>17200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35">
        <v>0</v>
      </c>
    </row>
    <row r="108" spans="1:13" x14ac:dyDescent="0.25">
      <c r="A108" s="76" t="s">
        <v>880</v>
      </c>
      <c r="B108" s="34" t="s">
        <v>881</v>
      </c>
      <c r="C108" s="34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35">
        <v>0</v>
      </c>
    </row>
    <row r="109" spans="1:13" x14ac:dyDescent="0.25">
      <c r="A109" s="76" t="s">
        <v>882</v>
      </c>
      <c r="B109" s="34" t="s">
        <v>883</v>
      </c>
      <c r="C109" s="34" t="s">
        <v>690</v>
      </c>
      <c r="D109" s="12">
        <v>0</v>
      </c>
      <c r="E109" s="12">
        <v>546700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35">
        <v>0</v>
      </c>
    </row>
    <row r="110" spans="1:13" x14ac:dyDescent="0.25">
      <c r="A110" s="76" t="s">
        <v>884</v>
      </c>
      <c r="B110" s="34" t="s">
        <v>885</v>
      </c>
      <c r="C110" s="34" t="s">
        <v>690</v>
      </c>
      <c r="D110" s="12">
        <v>52</v>
      </c>
      <c r="E110" s="12">
        <v>2597400</v>
      </c>
      <c r="F110" s="12">
        <v>135064800</v>
      </c>
      <c r="G110" s="12">
        <v>72</v>
      </c>
      <c r="H110" s="12">
        <v>28571400</v>
      </c>
      <c r="I110" s="12">
        <v>121</v>
      </c>
      <c r="J110" s="12">
        <v>241056000</v>
      </c>
      <c r="K110" s="12">
        <v>3</v>
      </c>
      <c r="L110" s="12">
        <v>-25806600</v>
      </c>
      <c r="M110" s="35">
        <v>-77419800</v>
      </c>
    </row>
    <row r="111" spans="1:13" x14ac:dyDescent="0.25">
      <c r="A111" s="76" t="s">
        <v>886</v>
      </c>
      <c r="B111" s="34" t="s">
        <v>887</v>
      </c>
      <c r="C111" s="34" t="s">
        <v>690</v>
      </c>
      <c r="D111" s="12">
        <v>0</v>
      </c>
      <c r="E111" s="12">
        <v>3449500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35">
        <v>0</v>
      </c>
    </row>
    <row r="112" spans="1:13" x14ac:dyDescent="0.25">
      <c r="A112" s="76" t="s">
        <v>888</v>
      </c>
      <c r="B112" s="34" t="s">
        <v>889</v>
      </c>
      <c r="C112" s="34" t="s">
        <v>690</v>
      </c>
      <c r="D112" s="12">
        <v>0</v>
      </c>
      <c r="E112" s="12">
        <v>2836400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35">
        <v>0</v>
      </c>
    </row>
    <row r="113" spans="1:13" x14ac:dyDescent="0.25">
      <c r="A113" s="76" t="s">
        <v>890</v>
      </c>
      <c r="B113" s="34" t="s">
        <v>891</v>
      </c>
      <c r="C113" s="34" t="s">
        <v>690</v>
      </c>
      <c r="D113" s="12">
        <v>0</v>
      </c>
      <c r="E113" s="12">
        <v>2677200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35">
        <v>0</v>
      </c>
    </row>
    <row r="114" spans="1:13" x14ac:dyDescent="0.25">
      <c r="A114" s="76" t="s">
        <v>892</v>
      </c>
      <c r="B114" s="34" t="s">
        <v>893</v>
      </c>
      <c r="C114" s="34" t="s">
        <v>690</v>
      </c>
      <c r="D114" s="12">
        <v>0</v>
      </c>
      <c r="E114" s="12">
        <v>2574000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35">
        <v>0</v>
      </c>
    </row>
    <row r="115" spans="1:13" x14ac:dyDescent="0.25">
      <c r="A115" s="76" t="s">
        <v>894</v>
      </c>
      <c r="B115" s="34" t="s">
        <v>895</v>
      </c>
      <c r="C115" s="34" t="s">
        <v>690</v>
      </c>
      <c r="D115" s="12">
        <v>0</v>
      </c>
      <c r="E115" s="12">
        <v>3262400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35">
        <v>0</v>
      </c>
    </row>
    <row r="116" spans="1:13" x14ac:dyDescent="0.25">
      <c r="A116" s="76" t="s">
        <v>896</v>
      </c>
      <c r="B116" s="34" t="s">
        <v>897</v>
      </c>
      <c r="C116" s="34" t="s">
        <v>690</v>
      </c>
      <c r="D116" s="12">
        <v>0</v>
      </c>
      <c r="E116" s="12">
        <v>121100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35">
        <v>0</v>
      </c>
    </row>
    <row r="117" spans="1:13" x14ac:dyDescent="0.25">
      <c r="A117" s="76" t="s">
        <v>898</v>
      </c>
      <c r="B117" s="34" t="s">
        <v>899</v>
      </c>
      <c r="C117" s="34" t="s">
        <v>767</v>
      </c>
      <c r="D117" s="12">
        <v>0</v>
      </c>
      <c r="E117" s="12">
        <v>145600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35">
        <v>0</v>
      </c>
    </row>
    <row r="118" spans="1:13" x14ac:dyDescent="0.25">
      <c r="A118" s="76" t="s">
        <v>900</v>
      </c>
      <c r="B118" s="34" t="s">
        <v>901</v>
      </c>
      <c r="C118" s="34" t="s">
        <v>767</v>
      </c>
      <c r="D118" s="12">
        <v>62</v>
      </c>
      <c r="E118" s="12">
        <v>57100</v>
      </c>
      <c r="F118" s="12">
        <v>3540200</v>
      </c>
      <c r="G118" s="12">
        <v>0</v>
      </c>
      <c r="H118" s="12">
        <v>0</v>
      </c>
      <c r="I118" s="12">
        <v>6</v>
      </c>
      <c r="J118" s="12">
        <v>459000</v>
      </c>
      <c r="K118" s="12">
        <v>56</v>
      </c>
      <c r="L118" s="12">
        <v>55021.428571428572</v>
      </c>
      <c r="M118" s="35">
        <v>3081200</v>
      </c>
    </row>
    <row r="119" spans="1:13" x14ac:dyDescent="0.25">
      <c r="A119" s="76" t="s">
        <v>902</v>
      </c>
      <c r="B119" s="34" t="s">
        <v>903</v>
      </c>
      <c r="C119" s="34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35">
        <v>0</v>
      </c>
    </row>
    <row r="120" spans="1:13" x14ac:dyDescent="0.25">
      <c r="A120" s="76" t="s">
        <v>904</v>
      </c>
      <c r="B120" s="34" t="s">
        <v>905</v>
      </c>
      <c r="C120" s="34" t="s">
        <v>767</v>
      </c>
      <c r="D120" s="12">
        <v>0</v>
      </c>
      <c r="E120" s="12">
        <v>9566900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35">
        <v>0</v>
      </c>
    </row>
    <row r="121" spans="1:13" x14ac:dyDescent="0.25">
      <c r="A121" s="76" t="s">
        <v>906</v>
      </c>
      <c r="B121" s="34" t="s">
        <v>907</v>
      </c>
      <c r="C121" s="34" t="s">
        <v>767</v>
      </c>
      <c r="D121" s="12">
        <v>1</v>
      </c>
      <c r="E121" s="12">
        <v>10294900</v>
      </c>
      <c r="F121" s="12">
        <v>10294900</v>
      </c>
      <c r="G121" s="12">
        <v>0</v>
      </c>
      <c r="H121" s="12">
        <v>0</v>
      </c>
      <c r="I121" s="12">
        <v>0</v>
      </c>
      <c r="J121" s="12">
        <v>0</v>
      </c>
      <c r="K121" s="12">
        <v>1</v>
      </c>
      <c r="L121" s="12">
        <v>10294900</v>
      </c>
      <c r="M121" s="35">
        <v>10294900</v>
      </c>
    </row>
    <row r="122" spans="1:13" x14ac:dyDescent="0.25">
      <c r="A122" s="76" t="s">
        <v>908</v>
      </c>
      <c r="B122" s="34" t="s">
        <v>909</v>
      </c>
      <c r="C122" s="34" t="s">
        <v>767</v>
      </c>
      <c r="D122" s="12">
        <v>0</v>
      </c>
      <c r="E122" s="12">
        <v>10502800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35">
        <v>0</v>
      </c>
    </row>
    <row r="123" spans="1:13" x14ac:dyDescent="0.25">
      <c r="A123" s="76" t="s">
        <v>910</v>
      </c>
      <c r="B123" s="34" t="s">
        <v>911</v>
      </c>
      <c r="C123" s="34" t="s">
        <v>767</v>
      </c>
      <c r="D123" s="12">
        <v>0</v>
      </c>
      <c r="E123" s="12">
        <v>10554800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35">
        <v>0</v>
      </c>
    </row>
    <row r="124" spans="1:13" x14ac:dyDescent="0.25">
      <c r="A124" s="76" t="s">
        <v>912</v>
      </c>
      <c r="B124" s="34" t="s">
        <v>913</v>
      </c>
      <c r="C124" s="34" t="s">
        <v>767</v>
      </c>
      <c r="D124" s="12">
        <v>0</v>
      </c>
      <c r="E124" s="12">
        <v>10866800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35">
        <v>0</v>
      </c>
    </row>
    <row r="125" spans="1:13" x14ac:dyDescent="0.25">
      <c r="A125" s="76" t="s">
        <v>914</v>
      </c>
      <c r="B125" s="34" t="s">
        <v>915</v>
      </c>
      <c r="C125" s="34" t="s">
        <v>767</v>
      </c>
      <c r="D125" s="12">
        <v>0</v>
      </c>
      <c r="E125" s="12">
        <v>11126800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35">
        <v>0</v>
      </c>
    </row>
    <row r="126" spans="1:13" x14ac:dyDescent="0.25">
      <c r="A126" s="76" t="s">
        <v>916</v>
      </c>
      <c r="B126" s="34" t="s">
        <v>917</v>
      </c>
      <c r="C126" s="34" t="s">
        <v>767</v>
      </c>
      <c r="D126" s="12">
        <v>0</v>
      </c>
      <c r="E126" s="12">
        <v>12112800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35">
        <v>0</v>
      </c>
    </row>
    <row r="127" spans="1:13" x14ac:dyDescent="0.25">
      <c r="A127" s="76" t="s">
        <v>918</v>
      </c>
      <c r="B127" s="34" t="s">
        <v>919</v>
      </c>
      <c r="C127" s="34" t="s">
        <v>767</v>
      </c>
      <c r="D127" s="12">
        <v>1</v>
      </c>
      <c r="E127" s="12">
        <v>9084600</v>
      </c>
      <c r="F127" s="12">
        <v>9084600</v>
      </c>
      <c r="G127" s="12">
        <v>0</v>
      </c>
      <c r="H127" s="12">
        <v>0</v>
      </c>
      <c r="I127" s="12">
        <v>0</v>
      </c>
      <c r="J127" s="12">
        <v>0</v>
      </c>
      <c r="K127" s="12">
        <v>1</v>
      </c>
      <c r="L127" s="12">
        <v>9084600</v>
      </c>
      <c r="M127" s="35">
        <v>9084600</v>
      </c>
    </row>
    <row r="128" spans="1:13" x14ac:dyDescent="0.25">
      <c r="A128" s="76" t="s">
        <v>920</v>
      </c>
      <c r="B128" s="34" t="s">
        <v>921</v>
      </c>
      <c r="C128" s="34" t="s">
        <v>690</v>
      </c>
      <c r="D128" s="12">
        <v>174</v>
      </c>
      <c r="E128" s="12">
        <v>236900</v>
      </c>
      <c r="F128" s="12">
        <v>41220600</v>
      </c>
      <c r="G128" s="12">
        <v>94</v>
      </c>
      <c r="H128" s="12">
        <v>10018800</v>
      </c>
      <c r="I128" s="12">
        <v>189</v>
      </c>
      <c r="J128" s="12">
        <v>59988600</v>
      </c>
      <c r="K128" s="12">
        <v>79</v>
      </c>
      <c r="L128" s="12">
        <v>-110749.3670886076</v>
      </c>
      <c r="M128" s="35">
        <v>-8749200</v>
      </c>
    </row>
    <row r="129" spans="1:13" x14ac:dyDescent="0.25">
      <c r="A129" s="76" t="s">
        <v>922</v>
      </c>
      <c r="B129" s="34" t="s">
        <v>923</v>
      </c>
      <c r="C129" s="34" t="s">
        <v>767</v>
      </c>
      <c r="D129" s="12">
        <v>0</v>
      </c>
      <c r="E129" s="12">
        <v>9104800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35">
        <v>0</v>
      </c>
    </row>
    <row r="130" spans="1:13" x14ac:dyDescent="0.25">
      <c r="A130" s="76" t="s">
        <v>924</v>
      </c>
      <c r="B130" s="34" t="s">
        <v>925</v>
      </c>
      <c r="C130" s="34" t="s">
        <v>767</v>
      </c>
      <c r="D130" s="12">
        <v>0</v>
      </c>
      <c r="E130" s="12">
        <v>9135100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35">
        <v>0</v>
      </c>
    </row>
    <row r="131" spans="1:13" x14ac:dyDescent="0.25">
      <c r="A131" s="76" t="s">
        <v>926</v>
      </c>
      <c r="B131" s="34" t="s">
        <v>927</v>
      </c>
      <c r="C131" s="34" t="s">
        <v>767</v>
      </c>
      <c r="D131" s="12">
        <v>3</v>
      </c>
      <c r="E131" s="12">
        <v>10901500</v>
      </c>
      <c r="F131" s="12">
        <v>32704500</v>
      </c>
      <c r="G131" s="12">
        <v>0</v>
      </c>
      <c r="H131" s="12">
        <v>0</v>
      </c>
      <c r="I131" s="12">
        <v>0</v>
      </c>
      <c r="J131" s="12">
        <v>0</v>
      </c>
      <c r="K131" s="12">
        <v>3</v>
      </c>
      <c r="L131" s="12">
        <v>10901500</v>
      </c>
      <c r="M131" s="35">
        <v>32704500</v>
      </c>
    </row>
    <row r="132" spans="1:13" x14ac:dyDescent="0.25">
      <c r="A132" s="76" t="s">
        <v>928</v>
      </c>
      <c r="B132" s="34" t="s">
        <v>929</v>
      </c>
      <c r="C132" s="34" t="s">
        <v>767</v>
      </c>
      <c r="D132" s="12">
        <v>0</v>
      </c>
      <c r="E132" s="12">
        <v>11608100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35">
        <v>0</v>
      </c>
    </row>
    <row r="133" spans="1:13" x14ac:dyDescent="0.25">
      <c r="A133" s="76" t="s">
        <v>930</v>
      </c>
      <c r="B133" s="34" t="s">
        <v>931</v>
      </c>
      <c r="C133" s="34" t="s">
        <v>767</v>
      </c>
      <c r="D133" s="12">
        <v>0</v>
      </c>
      <c r="E133" s="12">
        <v>13122200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35">
        <v>0</v>
      </c>
    </row>
    <row r="134" spans="1:13" x14ac:dyDescent="0.25">
      <c r="A134" s="76" t="s">
        <v>932</v>
      </c>
      <c r="B134" s="34" t="s">
        <v>933</v>
      </c>
      <c r="C134" s="34" t="s">
        <v>767</v>
      </c>
      <c r="D134" s="12">
        <v>0</v>
      </c>
      <c r="E134" s="12">
        <v>10901500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35">
        <v>0</v>
      </c>
    </row>
    <row r="135" spans="1:13" x14ac:dyDescent="0.25">
      <c r="A135" s="76" t="s">
        <v>934</v>
      </c>
      <c r="B135" s="34" t="s">
        <v>935</v>
      </c>
      <c r="C135" s="34" t="s">
        <v>690</v>
      </c>
      <c r="D135" s="12">
        <v>0</v>
      </c>
      <c r="E135" s="12">
        <v>3119000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35">
        <v>0</v>
      </c>
    </row>
    <row r="136" spans="1:13" x14ac:dyDescent="0.25">
      <c r="A136" s="76" t="s">
        <v>936</v>
      </c>
      <c r="B136" s="34" t="s">
        <v>937</v>
      </c>
      <c r="C136" s="34" t="s">
        <v>690</v>
      </c>
      <c r="D136" s="12">
        <v>0</v>
      </c>
      <c r="E136" s="12">
        <v>3535000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35">
        <v>0</v>
      </c>
    </row>
    <row r="137" spans="1:13" x14ac:dyDescent="0.25">
      <c r="A137" s="76" t="s">
        <v>938</v>
      </c>
      <c r="B137" s="34" t="s">
        <v>939</v>
      </c>
      <c r="C137" s="34" t="s">
        <v>767</v>
      </c>
      <c r="D137" s="12">
        <v>0</v>
      </c>
      <c r="E137" s="12">
        <v>10094000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35">
        <v>0</v>
      </c>
    </row>
    <row r="138" spans="1:13" x14ac:dyDescent="0.25">
      <c r="A138" s="76" t="s">
        <v>940</v>
      </c>
      <c r="B138" s="34" t="s">
        <v>941</v>
      </c>
      <c r="C138" s="34" t="s">
        <v>767</v>
      </c>
      <c r="D138" s="12">
        <v>0</v>
      </c>
      <c r="E138" s="12">
        <v>11608100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35">
        <v>0</v>
      </c>
    </row>
    <row r="139" spans="1:13" x14ac:dyDescent="0.25">
      <c r="A139" s="76" t="s">
        <v>942</v>
      </c>
      <c r="B139" s="34" t="s">
        <v>943</v>
      </c>
      <c r="C139" s="34" t="s">
        <v>767</v>
      </c>
      <c r="D139" s="12">
        <v>0</v>
      </c>
      <c r="E139" s="12">
        <v>1211300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35">
        <v>0</v>
      </c>
    </row>
    <row r="140" spans="1:13" x14ac:dyDescent="0.25">
      <c r="A140" s="76" t="s">
        <v>944</v>
      </c>
      <c r="B140" s="34" t="s">
        <v>945</v>
      </c>
      <c r="C140" s="34" t="s">
        <v>767</v>
      </c>
      <c r="D140" s="12">
        <v>0</v>
      </c>
      <c r="E140" s="12">
        <v>1130500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35">
        <v>0</v>
      </c>
    </row>
    <row r="141" spans="1:13" x14ac:dyDescent="0.25">
      <c r="A141" s="76" t="s">
        <v>946</v>
      </c>
      <c r="B141" s="34" t="s">
        <v>947</v>
      </c>
      <c r="C141" s="34" t="s">
        <v>767</v>
      </c>
      <c r="D141" s="12">
        <v>0</v>
      </c>
      <c r="E141" s="12">
        <v>1413200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35">
        <v>0</v>
      </c>
    </row>
    <row r="142" spans="1:13" x14ac:dyDescent="0.25">
      <c r="A142" s="76" t="s">
        <v>948</v>
      </c>
      <c r="B142" s="34" t="s">
        <v>949</v>
      </c>
      <c r="C142" s="34" t="s">
        <v>767</v>
      </c>
      <c r="D142" s="12">
        <v>0</v>
      </c>
      <c r="E142" s="12">
        <v>1615000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35">
        <v>0</v>
      </c>
    </row>
    <row r="143" spans="1:13" x14ac:dyDescent="0.25">
      <c r="A143" s="76" t="s">
        <v>950</v>
      </c>
      <c r="B143" s="34" t="s">
        <v>951</v>
      </c>
      <c r="C143" s="34" t="s">
        <v>767</v>
      </c>
      <c r="D143" s="12">
        <v>0</v>
      </c>
      <c r="E143" s="12">
        <v>1998600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35">
        <v>0</v>
      </c>
    </row>
    <row r="144" spans="1:13" x14ac:dyDescent="0.25">
      <c r="A144" s="76" t="s">
        <v>952</v>
      </c>
      <c r="B144" s="34" t="s">
        <v>953</v>
      </c>
      <c r="C144" s="34" t="s">
        <v>767</v>
      </c>
      <c r="D144" s="12">
        <v>0</v>
      </c>
      <c r="E144" s="12">
        <v>605600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35">
        <v>0</v>
      </c>
    </row>
    <row r="145" spans="1:13" x14ac:dyDescent="0.25">
      <c r="A145" s="76" t="s">
        <v>954</v>
      </c>
      <c r="B145" s="34" t="s">
        <v>955</v>
      </c>
      <c r="C145" s="34" t="s">
        <v>767</v>
      </c>
      <c r="D145" s="12">
        <v>0</v>
      </c>
      <c r="E145" s="12">
        <v>1110300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35">
        <v>0</v>
      </c>
    </row>
    <row r="146" spans="1:13" x14ac:dyDescent="0.25">
      <c r="A146" s="76" t="s">
        <v>956</v>
      </c>
      <c r="B146" s="34" t="s">
        <v>957</v>
      </c>
      <c r="C146" s="34" t="s">
        <v>690</v>
      </c>
      <c r="D146" s="12">
        <v>0</v>
      </c>
      <c r="E146" s="12">
        <v>84800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35">
        <v>0</v>
      </c>
    </row>
    <row r="147" spans="1:13" x14ac:dyDescent="0.25">
      <c r="A147" s="76" t="s">
        <v>958</v>
      </c>
      <c r="B147" s="34" t="s">
        <v>959</v>
      </c>
      <c r="C147" s="34" t="s">
        <v>767</v>
      </c>
      <c r="D147" s="12">
        <v>0</v>
      </c>
      <c r="E147" s="12">
        <v>360900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35">
        <v>0</v>
      </c>
    </row>
    <row r="148" spans="1:13" x14ac:dyDescent="0.25">
      <c r="A148" s="76" t="s">
        <v>960</v>
      </c>
      <c r="B148" s="34" t="s">
        <v>961</v>
      </c>
      <c r="C148" s="34" t="s">
        <v>767</v>
      </c>
      <c r="D148" s="12">
        <v>0</v>
      </c>
      <c r="E148" s="12">
        <v>666200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35">
        <v>0</v>
      </c>
    </row>
    <row r="149" spans="1:13" x14ac:dyDescent="0.25">
      <c r="A149" s="76" t="s">
        <v>962</v>
      </c>
      <c r="B149" s="34" t="s">
        <v>963</v>
      </c>
      <c r="C149" s="34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35">
        <v>0</v>
      </c>
    </row>
    <row r="150" spans="1:13" x14ac:dyDescent="0.25">
      <c r="A150" s="76" t="s">
        <v>964</v>
      </c>
      <c r="B150" s="34" t="s">
        <v>965</v>
      </c>
      <c r="C150" s="34" t="s">
        <v>767</v>
      </c>
      <c r="D150" s="12">
        <v>1</v>
      </c>
      <c r="E150" s="12">
        <v>5753600</v>
      </c>
      <c r="F150" s="12">
        <v>5753600</v>
      </c>
      <c r="G150" s="12">
        <v>0</v>
      </c>
      <c r="H150" s="12">
        <v>0</v>
      </c>
      <c r="I150" s="12">
        <v>1</v>
      </c>
      <c r="J150" s="12">
        <v>7708700</v>
      </c>
      <c r="K150" s="12">
        <v>0</v>
      </c>
      <c r="L150" s="12">
        <v>0</v>
      </c>
      <c r="M150" s="35">
        <v>-1955100</v>
      </c>
    </row>
    <row r="151" spans="1:13" x14ac:dyDescent="0.25">
      <c r="A151" s="76" t="s">
        <v>966</v>
      </c>
      <c r="B151" s="34" t="s">
        <v>967</v>
      </c>
      <c r="C151" s="34" t="s">
        <v>767</v>
      </c>
      <c r="D151" s="12">
        <v>1</v>
      </c>
      <c r="E151" s="12">
        <v>9092800</v>
      </c>
      <c r="F151" s="12">
        <v>9092800</v>
      </c>
      <c r="G151" s="12">
        <v>0</v>
      </c>
      <c r="H151" s="12">
        <v>0</v>
      </c>
      <c r="I151" s="12">
        <v>0</v>
      </c>
      <c r="J151" s="12">
        <v>0</v>
      </c>
      <c r="K151" s="12">
        <v>1</v>
      </c>
      <c r="L151" s="12">
        <v>9092800</v>
      </c>
      <c r="M151" s="35">
        <v>9092800</v>
      </c>
    </row>
    <row r="152" spans="1:13" x14ac:dyDescent="0.25">
      <c r="A152" s="76" t="s">
        <v>968</v>
      </c>
      <c r="B152" s="34" t="s">
        <v>969</v>
      </c>
      <c r="C152" s="34" t="s">
        <v>767</v>
      </c>
      <c r="D152" s="12">
        <v>1</v>
      </c>
      <c r="E152" s="12">
        <v>10203200</v>
      </c>
      <c r="F152" s="12">
        <v>10203200</v>
      </c>
      <c r="G152" s="12">
        <v>0</v>
      </c>
      <c r="H152" s="12">
        <v>0</v>
      </c>
      <c r="I152" s="12">
        <v>0</v>
      </c>
      <c r="J152" s="12">
        <v>0</v>
      </c>
      <c r="K152" s="12">
        <v>1</v>
      </c>
      <c r="L152" s="12">
        <v>10203200</v>
      </c>
      <c r="M152" s="35">
        <v>10203200</v>
      </c>
    </row>
    <row r="153" spans="1:13" x14ac:dyDescent="0.25">
      <c r="A153" s="76" t="s">
        <v>970</v>
      </c>
      <c r="B153" s="34" t="s">
        <v>971</v>
      </c>
      <c r="C153" s="34" t="s">
        <v>767</v>
      </c>
      <c r="D153" s="12">
        <v>2</v>
      </c>
      <c r="E153" s="12">
        <v>353300</v>
      </c>
      <c r="F153" s="12">
        <v>706600</v>
      </c>
      <c r="G153" s="12">
        <v>0</v>
      </c>
      <c r="H153" s="12">
        <v>0</v>
      </c>
      <c r="I153" s="12">
        <v>0</v>
      </c>
      <c r="J153" s="12">
        <v>0</v>
      </c>
      <c r="K153" s="12">
        <v>2</v>
      </c>
      <c r="L153" s="12">
        <v>353300</v>
      </c>
      <c r="M153" s="35">
        <v>706600</v>
      </c>
    </row>
    <row r="154" spans="1:13" x14ac:dyDescent="0.25">
      <c r="A154" s="76" t="s">
        <v>972</v>
      </c>
      <c r="B154" s="34" t="s">
        <v>973</v>
      </c>
      <c r="C154" s="34" t="s">
        <v>767</v>
      </c>
      <c r="D154" s="12">
        <v>1</v>
      </c>
      <c r="E154" s="12">
        <v>358300</v>
      </c>
      <c r="F154" s="12">
        <v>358300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358300</v>
      </c>
      <c r="M154" s="35">
        <v>358300</v>
      </c>
    </row>
    <row r="155" spans="1:13" x14ac:dyDescent="0.25">
      <c r="A155" s="76" t="s">
        <v>974</v>
      </c>
      <c r="B155" s="34" t="s">
        <v>975</v>
      </c>
      <c r="C155" s="34" t="s">
        <v>767</v>
      </c>
      <c r="D155" s="12">
        <v>1</v>
      </c>
      <c r="E155" s="12">
        <v>264100</v>
      </c>
      <c r="F155" s="12">
        <v>264100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264100</v>
      </c>
      <c r="M155" s="35">
        <v>264100</v>
      </c>
    </row>
    <row r="156" spans="1:13" x14ac:dyDescent="0.25">
      <c r="A156" s="76" t="s">
        <v>976</v>
      </c>
      <c r="B156" s="34" t="s">
        <v>977</v>
      </c>
      <c r="C156" s="34" t="s">
        <v>767</v>
      </c>
      <c r="D156" s="12">
        <v>5</v>
      </c>
      <c r="E156" s="12">
        <v>327500</v>
      </c>
      <c r="F156" s="12">
        <v>1637500</v>
      </c>
      <c r="G156" s="12">
        <v>0</v>
      </c>
      <c r="H156" s="12">
        <v>0</v>
      </c>
      <c r="I156" s="12">
        <v>0</v>
      </c>
      <c r="J156" s="12">
        <v>0</v>
      </c>
      <c r="K156" s="12">
        <v>5</v>
      </c>
      <c r="L156" s="12">
        <v>327500</v>
      </c>
      <c r="M156" s="35">
        <v>1637500</v>
      </c>
    </row>
    <row r="157" spans="1:13" x14ac:dyDescent="0.25">
      <c r="A157" s="76" t="s">
        <v>978</v>
      </c>
      <c r="B157" s="34" t="s">
        <v>979</v>
      </c>
      <c r="C157" s="34" t="s">
        <v>767</v>
      </c>
      <c r="D157" s="12">
        <v>0</v>
      </c>
      <c r="E157" s="12">
        <v>444100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35">
        <v>0</v>
      </c>
    </row>
    <row r="158" spans="1:13" x14ac:dyDescent="0.25">
      <c r="A158" s="76" t="s">
        <v>980</v>
      </c>
      <c r="B158" s="34" t="s">
        <v>981</v>
      </c>
      <c r="C158" s="34" t="s">
        <v>767</v>
      </c>
      <c r="D158" s="12">
        <v>0</v>
      </c>
      <c r="E158" s="12">
        <v>504700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35">
        <v>0</v>
      </c>
    </row>
    <row r="159" spans="1:13" x14ac:dyDescent="0.25">
      <c r="A159" s="76" t="s">
        <v>982</v>
      </c>
      <c r="B159" s="34" t="s">
        <v>983</v>
      </c>
      <c r="C159" s="34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35">
        <v>0</v>
      </c>
    </row>
    <row r="160" spans="1:13" x14ac:dyDescent="0.25">
      <c r="A160" s="76" t="s">
        <v>984</v>
      </c>
      <c r="B160" s="34" t="s">
        <v>985</v>
      </c>
      <c r="C160" s="34" t="s">
        <v>767</v>
      </c>
      <c r="D160" s="12">
        <v>0</v>
      </c>
      <c r="E160" s="12">
        <v>11507200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35">
        <v>0</v>
      </c>
    </row>
    <row r="161" spans="1:13" x14ac:dyDescent="0.25">
      <c r="A161" s="76" t="s">
        <v>986</v>
      </c>
      <c r="B161" s="34" t="s">
        <v>987</v>
      </c>
      <c r="C161" s="34" t="s">
        <v>767</v>
      </c>
      <c r="D161" s="12">
        <v>0</v>
      </c>
      <c r="E161" s="12">
        <v>11608100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35">
        <v>0</v>
      </c>
    </row>
    <row r="162" spans="1:13" x14ac:dyDescent="0.25">
      <c r="A162" s="76" t="s">
        <v>988</v>
      </c>
      <c r="B162" s="34" t="s">
        <v>989</v>
      </c>
      <c r="C162" s="34" t="s">
        <v>767</v>
      </c>
      <c r="D162" s="12">
        <v>0</v>
      </c>
      <c r="E162" s="12">
        <v>19683300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35">
        <v>0</v>
      </c>
    </row>
    <row r="163" spans="1:13" x14ac:dyDescent="0.25">
      <c r="A163" s="76" t="s">
        <v>990</v>
      </c>
      <c r="B163" s="34" t="s">
        <v>991</v>
      </c>
      <c r="C163" s="34" t="s">
        <v>767</v>
      </c>
      <c r="D163" s="12">
        <v>0</v>
      </c>
      <c r="E163" s="12">
        <v>898400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35">
        <v>0</v>
      </c>
    </row>
    <row r="164" spans="1:13" x14ac:dyDescent="0.25">
      <c r="A164" s="76" t="s">
        <v>992</v>
      </c>
      <c r="B164" s="34" t="s">
        <v>993</v>
      </c>
      <c r="C164" s="34" t="s">
        <v>767</v>
      </c>
      <c r="D164" s="12">
        <v>0</v>
      </c>
      <c r="E164" s="12">
        <v>706600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35">
        <v>0</v>
      </c>
    </row>
    <row r="165" spans="1:13" x14ac:dyDescent="0.25">
      <c r="A165" s="76" t="s">
        <v>994</v>
      </c>
      <c r="B165" s="34" t="s">
        <v>995</v>
      </c>
      <c r="C165" s="34" t="s">
        <v>767</v>
      </c>
      <c r="D165" s="12">
        <v>0</v>
      </c>
      <c r="E165" s="12">
        <v>908500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35">
        <v>0</v>
      </c>
    </row>
    <row r="166" spans="1:13" x14ac:dyDescent="0.25">
      <c r="A166" s="76" t="s">
        <v>996</v>
      </c>
      <c r="B166" s="34" t="s">
        <v>997</v>
      </c>
      <c r="C166" s="34" t="s">
        <v>767</v>
      </c>
      <c r="D166" s="12">
        <v>0</v>
      </c>
      <c r="E166" s="12">
        <v>928600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35">
        <v>0</v>
      </c>
    </row>
    <row r="167" spans="1:13" x14ac:dyDescent="0.25">
      <c r="A167" s="76" t="s">
        <v>998</v>
      </c>
      <c r="B167" s="34" t="s">
        <v>999</v>
      </c>
      <c r="C167" s="34" t="s">
        <v>767</v>
      </c>
      <c r="D167" s="12">
        <v>0</v>
      </c>
      <c r="E167" s="12">
        <v>973000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35">
        <v>0</v>
      </c>
    </row>
    <row r="168" spans="1:13" x14ac:dyDescent="0.25">
      <c r="A168" s="76" t="s">
        <v>1000</v>
      </c>
      <c r="B168" s="34" t="s">
        <v>1001</v>
      </c>
      <c r="C168" s="34" t="s">
        <v>767</v>
      </c>
      <c r="D168" s="12">
        <v>0</v>
      </c>
      <c r="E168" s="12">
        <v>393700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35">
        <v>0</v>
      </c>
    </row>
    <row r="169" spans="1:13" x14ac:dyDescent="0.25">
      <c r="A169" s="76" t="s">
        <v>1002</v>
      </c>
      <c r="B169" s="34" t="s">
        <v>1003</v>
      </c>
      <c r="C169" s="34" t="s">
        <v>767</v>
      </c>
      <c r="D169" s="12">
        <v>0</v>
      </c>
      <c r="E169" s="12">
        <v>1130500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35">
        <v>0</v>
      </c>
    </row>
    <row r="170" spans="1:13" x14ac:dyDescent="0.25">
      <c r="A170" s="76" t="s">
        <v>1004</v>
      </c>
      <c r="B170" s="34" t="s">
        <v>1005</v>
      </c>
      <c r="C170" s="34" t="s">
        <v>767</v>
      </c>
      <c r="D170" s="12">
        <v>0</v>
      </c>
      <c r="E170" s="12">
        <v>1029600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35">
        <v>0</v>
      </c>
    </row>
    <row r="171" spans="1:13" x14ac:dyDescent="0.25">
      <c r="A171" s="76" t="s">
        <v>1006</v>
      </c>
      <c r="B171" s="34" t="s">
        <v>1007</v>
      </c>
      <c r="C171" s="34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35">
        <v>0</v>
      </c>
    </row>
    <row r="172" spans="1:13" x14ac:dyDescent="0.25">
      <c r="A172" s="76" t="s">
        <v>1008</v>
      </c>
      <c r="B172" s="34" t="s">
        <v>1009</v>
      </c>
      <c r="C172" s="34" t="s">
        <v>690</v>
      </c>
      <c r="D172" s="12">
        <v>59</v>
      </c>
      <c r="E172" s="12">
        <v>64600</v>
      </c>
      <c r="F172" s="12">
        <v>3811400</v>
      </c>
      <c r="G172" s="12">
        <v>0</v>
      </c>
      <c r="H172" s="12">
        <v>0</v>
      </c>
      <c r="I172" s="12">
        <v>0</v>
      </c>
      <c r="J172" s="12">
        <v>0</v>
      </c>
      <c r="K172" s="12">
        <v>59</v>
      </c>
      <c r="L172" s="12">
        <v>64600</v>
      </c>
      <c r="M172" s="35">
        <v>3811400</v>
      </c>
    </row>
    <row r="173" spans="1:13" x14ac:dyDescent="0.25">
      <c r="A173" s="76" t="s">
        <v>1010</v>
      </c>
      <c r="B173" s="34" t="s">
        <v>1011</v>
      </c>
      <c r="C173" s="34" t="s">
        <v>690</v>
      </c>
      <c r="D173" s="12">
        <v>11</v>
      </c>
      <c r="E173" s="12">
        <v>524900</v>
      </c>
      <c r="F173" s="12">
        <v>5773900</v>
      </c>
      <c r="G173" s="12">
        <v>0</v>
      </c>
      <c r="H173" s="12">
        <v>0</v>
      </c>
      <c r="I173" s="12">
        <v>0</v>
      </c>
      <c r="J173" s="12">
        <v>0</v>
      </c>
      <c r="K173" s="12">
        <v>11</v>
      </c>
      <c r="L173" s="12">
        <v>524900</v>
      </c>
      <c r="M173" s="35">
        <v>5773900</v>
      </c>
    </row>
    <row r="174" spans="1:13" x14ac:dyDescent="0.25">
      <c r="A174" s="76" t="s">
        <v>1012</v>
      </c>
      <c r="B174" s="34" t="s">
        <v>1013</v>
      </c>
      <c r="C174" s="34" t="s">
        <v>690</v>
      </c>
      <c r="D174" s="12">
        <v>0</v>
      </c>
      <c r="E174" s="12">
        <v>625800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35">
        <v>0</v>
      </c>
    </row>
    <row r="175" spans="1:13" x14ac:dyDescent="0.25">
      <c r="A175" s="76" t="s">
        <v>1014</v>
      </c>
      <c r="B175" s="34" t="s">
        <v>1015</v>
      </c>
      <c r="C175" s="34" t="s">
        <v>690</v>
      </c>
      <c r="D175" s="12">
        <v>19</v>
      </c>
      <c r="E175" s="12">
        <v>288400</v>
      </c>
      <c r="F175" s="12">
        <v>5479600</v>
      </c>
      <c r="G175" s="12">
        <v>0</v>
      </c>
      <c r="H175" s="12">
        <v>0</v>
      </c>
      <c r="I175" s="12">
        <v>0</v>
      </c>
      <c r="J175" s="12">
        <v>0</v>
      </c>
      <c r="K175" s="12">
        <v>19</v>
      </c>
      <c r="L175" s="12">
        <v>288400</v>
      </c>
      <c r="M175" s="35">
        <v>5479600</v>
      </c>
    </row>
    <row r="176" spans="1:13" x14ac:dyDescent="0.25">
      <c r="A176" s="76" t="s">
        <v>1016</v>
      </c>
      <c r="B176" s="34" t="s">
        <v>1017</v>
      </c>
      <c r="C176" s="34" t="s">
        <v>690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35">
        <v>0</v>
      </c>
    </row>
    <row r="177" spans="1:13" x14ac:dyDescent="0.25">
      <c r="A177" s="76" t="s">
        <v>1018</v>
      </c>
      <c r="B177" s="34" t="s">
        <v>1019</v>
      </c>
      <c r="C177" s="34" t="s">
        <v>690</v>
      </c>
      <c r="D177" s="12">
        <v>4</v>
      </c>
      <c r="E177" s="12">
        <v>262400</v>
      </c>
      <c r="F177" s="12">
        <v>1049600</v>
      </c>
      <c r="G177" s="12">
        <v>0</v>
      </c>
      <c r="H177" s="12">
        <v>0</v>
      </c>
      <c r="I177" s="12">
        <v>0</v>
      </c>
      <c r="J177" s="12">
        <v>0</v>
      </c>
      <c r="K177" s="12">
        <v>4</v>
      </c>
      <c r="L177" s="12">
        <v>262400</v>
      </c>
      <c r="M177" s="35">
        <v>1049600</v>
      </c>
    </row>
    <row r="178" spans="1:13" x14ac:dyDescent="0.25">
      <c r="A178" s="76" t="s">
        <v>1020</v>
      </c>
      <c r="B178" s="34" t="s">
        <v>1021</v>
      </c>
      <c r="C178" s="34" t="s">
        <v>690</v>
      </c>
      <c r="D178" s="12">
        <v>17</v>
      </c>
      <c r="E178" s="12">
        <v>292700</v>
      </c>
      <c r="F178" s="12">
        <v>4975900</v>
      </c>
      <c r="G178" s="12">
        <v>0</v>
      </c>
      <c r="H178" s="12">
        <v>0</v>
      </c>
      <c r="I178" s="12">
        <v>0</v>
      </c>
      <c r="J178" s="12">
        <v>0</v>
      </c>
      <c r="K178" s="12">
        <v>17</v>
      </c>
      <c r="L178" s="12">
        <v>292700</v>
      </c>
      <c r="M178" s="35">
        <v>4975900</v>
      </c>
    </row>
    <row r="179" spans="1:13" x14ac:dyDescent="0.25">
      <c r="A179" s="76" t="s">
        <v>1022</v>
      </c>
      <c r="B179" s="34" t="s">
        <v>1023</v>
      </c>
      <c r="C179" s="34" t="s">
        <v>690</v>
      </c>
      <c r="D179" s="12">
        <v>62</v>
      </c>
      <c r="E179" s="12">
        <v>257400</v>
      </c>
      <c r="F179" s="12">
        <v>15958800</v>
      </c>
      <c r="G179" s="12">
        <v>4</v>
      </c>
      <c r="H179" s="12">
        <v>989600</v>
      </c>
      <c r="I179" s="12">
        <v>66</v>
      </c>
      <c r="J179" s="12">
        <v>22015600</v>
      </c>
      <c r="K179" s="12">
        <v>0</v>
      </c>
      <c r="L179" s="12">
        <v>0</v>
      </c>
      <c r="M179" s="35">
        <v>-5067200</v>
      </c>
    </row>
    <row r="180" spans="1:13" x14ac:dyDescent="0.25">
      <c r="A180" s="76" t="s">
        <v>1024</v>
      </c>
      <c r="B180" s="34" t="s">
        <v>1025</v>
      </c>
      <c r="C180" s="34" t="s">
        <v>690</v>
      </c>
      <c r="D180" s="12">
        <v>14</v>
      </c>
      <c r="E180" s="12">
        <v>328300</v>
      </c>
      <c r="F180" s="12">
        <v>4596200</v>
      </c>
      <c r="G180" s="12">
        <v>4</v>
      </c>
      <c r="H180" s="12">
        <v>1261600</v>
      </c>
      <c r="I180" s="12">
        <v>0</v>
      </c>
      <c r="J180" s="12">
        <v>0</v>
      </c>
      <c r="K180" s="12">
        <v>18</v>
      </c>
      <c r="L180" s="12">
        <v>325433.33333333331</v>
      </c>
      <c r="M180" s="35">
        <v>5857800</v>
      </c>
    </row>
    <row r="181" spans="1:13" x14ac:dyDescent="0.25">
      <c r="A181" s="76" t="s">
        <v>1026</v>
      </c>
      <c r="B181" s="34" t="s">
        <v>1027</v>
      </c>
      <c r="C181" s="34" t="s">
        <v>690</v>
      </c>
      <c r="D181" s="12">
        <v>0</v>
      </c>
      <c r="E181" s="12">
        <v>193800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35">
        <v>0</v>
      </c>
    </row>
    <row r="182" spans="1:13" x14ac:dyDescent="0.25">
      <c r="A182" s="76" t="s">
        <v>1028</v>
      </c>
      <c r="B182" s="34" t="s">
        <v>1029</v>
      </c>
      <c r="C182" s="34" t="s">
        <v>690</v>
      </c>
      <c r="D182" s="12">
        <v>0</v>
      </c>
      <c r="E182" s="12">
        <v>42200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35">
        <v>0</v>
      </c>
    </row>
    <row r="183" spans="1:13" x14ac:dyDescent="0.25">
      <c r="A183" s="76" t="s">
        <v>1030</v>
      </c>
      <c r="B183" s="34" t="s">
        <v>1031</v>
      </c>
      <c r="C183" s="34" t="s">
        <v>690</v>
      </c>
      <c r="D183" s="12">
        <v>29</v>
      </c>
      <c r="E183" s="12">
        <v>46400</v>
      </c>
      <c r="F183" s="12">
        <v>1345600</v>
      </c>
      <c r="G183" s="12">
        <v>0</v>
      </c>
      <c r="H183" s="12">
        <v>0</v>
      </c>
      <c r="I183" s="12">
        <v>0</v>
      </c>
      <c r="J183" s="12">
        <v>0</v>
      </c>
      <c r="K183" s="12">
        <v>29</v>
      </c>
      <c r="L183" s="12">
        <v>46400</v>
      </c>
      <c r="M183" s="35">
        <v>1345600</v>
      </c>
    </row>
    <row r="184" spans="1:13" x14ac:dyDescent="0.25">
      <c r="A184" s="76" t="s">
        <v>1032</v>
      </c>
      <c r="B184" s="34" t="s">
        <v>1033</v>
      </c>
      <c r="C184" s="34" t="s">
        <v>690</v>
      </c>
      <c r="D184" s="12">
        <v>0</v>
      </c>
      <c r="E184" s="12">
        <v>48900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35">
        <v>0</v>
      </c>
    </row>
    <row r="185" spans="1:13" x14ac:dyDescent="0.25">
      <c r="A185" s="76" t="s">
        <v>1034</v>
      </c>
      <c r="B185" s="34" t="s">
        <v>1035</v>
      </c>
      <c r="C185" s="34" t="s">
        <v>690</v>
      </c>
      <c r="D185" s="12">
        <v>0</v>
      </c>
      <c r="E185" s="12">
        <v>35800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35">
        <v>0</v>
      </c>
    </row>
    <row r="186" spans="1:13" x14ac:dyDescent="0.25">
      <c r="A186" s="76" t="s">
        <v>1036</v>
      </c>
      <c r="B186" s="34" t="s">
        <v>1037</v>
      </c>
      <c r="C186" s="34" t="s">
        <v>690</v>
      </c>
      <c r="D186" s="12">
        <v>0</v>
      </c>
      <c r="E186" s="12">
        <v>71700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35">
        <v>0</v>
      </c>
    </row>
    <row r="187" spans="1:13" x14ac:dyDescent="0.25">
      <c r="A187" s="76" t="s">
        <v>1038</v>
      </c>
      <c r="B187" s="34" t="s">
        <v>1039</v>
      </c>
      <c r="C187" s="34" t="s">
        <v>690</v>
      </c>
      <c r="D187" s="12">
        <v>0</v>
      </c>
      <c r="E187" s="12">
        <v>72700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35">
        <v>0</v>
      </c>
    </row>
    <row r="188" spans="1:13" x14ac:dyDescent="0.25">
      <c r="A188" s="76" t="s">
        <v>1040</v>
      </c>
      <c r="B188" s="34" t="s">
        <v>1041</v>
      </c>
      <c r="C188" s="34" t="s">
        <v>690</v>
      </c>
      <c r="D188" s="12">
        <v>24</v>
      </c>
      <c r="E188" s="12">
        <v>262400</v>
      </c>
      <c r="F188" s="12">
        <v>6297600</v>
      </c>
      <c r="G188" s="12">
        <v>0</v>
      </c>
      <c r="H188" s="12">
        <v>0</v>
      </c>
      <c r="I188" s="12">
        <v>9</v>
      </c>
      <c r="J188" s="12">
        <v>3221400</v>
      </c>
      <c r="K188" s="12">
        <v>15</v>
      </c>
      <c r="L188" s="12">
        <v>205080</v>
      </c>
      <c r="M188" s="35">
        <v>3076200</v>
      </c>
    </row>
    <row r="189" spans="1:13" x14ac:dyDescent="0.25">
      <c r="A189" s="76" t="s">
        <v>1042</v>
      </c>
      <c r="B189" s="34" t="s">
        <v>1043</v>
      </c>
      <c r="C189" s="34" t="s">
        <v>690</v>
      </c>
      <c r="D189" s="12">
        <v>2</v>
      </c>
      <c r="E189" s="12">
        <v>191800</v>
      </c>
      <c r="F189" s="12">
        <v>383600</v>
      </c>
      <c r="G189" s="12">
        <v>0</v>
      </c>
      <c r="H189" s="12">
        <v>0</v>
      </c>
      <c r="I189" s="12">
        <v>0</v>
      </c>
      <c r="J189" s="12">
        <v>0</v>
      </c>
      <c r="K189" s="12">
        <v>2</v>
      </c>
      <c r="L189" s="12">
        <v>191800</v>
      </c>
      <c r="M189" s="35">
        <v>383600</v>
      </c>
    </row>
    <row r="190" spans="1:13" x14ac:dyDescent="0.25">
      <c r="A190" s="76" t="s">
        <v>1044</v>
      </c>
      <c r="B190" s="34" t="s">
        <v>1045</v>
      </c>
      <c r="C190" s="34" t="s">
        <v>767</v>
      </c>
      <c r="D190" s="12">
        <v>0</v>
      </c>
      <c r="E190" s="12">
        <v>338100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35">
        <v>0</v>
      </c>
    </row>
    <row r="191" spans="1:13" x14ac:dyDescent="0.25">
      <c r="A191" s="76" t="s">
        <v>1046</v>
      </c>
      <c r="B191" s="34" t="s">
        <v>1047</v>
      </c>
      <c r="C191" s="34" t="s">
        <v>690</v>
      </c>
      <c r="D191" s="12">
        <v>10</v>
      </c>
      <c r="E191" s="12">
        <v>86800</v>
      </c>
      <c r="F191" s="12">
        <v>868000</v>
      </c>
      <c r="G191" s="12">
        <v>0</v>
      </c>
      <c r="H191" s="12">
        <v>0</v>
      </c>
      <c r="I191" s="12">
        <v>0</v>
      </c>
      <c r="J191" s="12">
        <v>0</v>
      </c>
      <c r="K191" s="12">
        <v>10</v>
      </c>
      <c r="L191" s="12">
        <v>86800</v>
      </c>
      <c r="M191" s="35">
        <v>868000</v>
      </c>
    </row>
    <row r="192" spans="1:13" x14ac:dyDescent="0.25">
      <c r="A192" s="76" t="s">
        <v>1048</v>
      </c>
      <c r="B192" s="34" t="s">
        <v>1049</v>
      </c>
      <c r="C192" s="34" t="s">
        <v>690</v>
      </c>
      <c r="D192" s="12">
        <v>0</v>
      </c>
      <c r="E192" s="12">
        <v>11600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35">
        <v>0</v>
      </c>
    </row>
    <row r="193" spans="1:13" x14ac:dyDescent="0.25">
      <c r="A193" s="76" t="s">
        <v>1050</v>
      </c>
      <c r="B193" s="34" t="s">
        <v>1051</v>
      </c>
      <c r="C193" s="34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35">
        <v>0</v>
      </c>
    </row>
    <row r="194" spans="1:13" x14ac:dyDescent="0.25">
      <c r="A194" s="76" t="s">
        <v>1052</v>
      </c>
      <c r="B194" s="34" t="s">
        <v>1053</v>
      </c>
      <c r="C194" s="34" t="s">
        <v>690</v>
      </c>
      <c r="D194" s="12">
        <v>0</v>
      </c>
      <c r="E194" s="12">
        <v>7233600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35">
        <v>0</v>
      </c>
    </row>
    <row r="195" spans="1:13" x14ac:dyDescent="0.25">
      <c r="A195" s="76" t="s">
        <v>1054</v>
      </c>
      <c r="B195" s="34" t="s">
        <v>1055</v>
      </c>
      <c r="C195" s="34" t="s">
        <v>690</v>
      </c>
      <c r="D195" s="12">
        <v>0</v>
      </c>
      <c r="E195" s="12">
        <v>7233600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35">
        <v>0</v>
      </c>
    </row>
    <row r="196" spans="1:13" x14ac:dyDescent="0.25">
      <c r="A196" s="76" t="s">
        <v>1056</v>
      </c>
      <c r="B196" s="34" t="s">
        <v>1057</v>
      </c>
      <c r="C196" s="34" t="s">
        <v>690</v>
      </c>
      <c r="D196" s="12">
        <v>0</v>
      </c>
      <c r="E196" s="12">
        <v>7233600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35">
        <v>0</v>
      </c>
    </row>
    <row r="197" spans="1:13" x14ac:dyDescent="0.25">
      <c r="A197" s="76" t="s">
        <v>1058</v>
      </c>
      <c r="B197" s="34" t="s">
        <v>1059</v>
      </c>
      <c r="C197" s="34" t="s">
        <v>690</v>
      </c>
      <c r="D197" s="12">
        <v>0</v>
      </c>
      <c r="E197" s="12">
        <v>7233600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35">
        <v>0</v>
      </c>
    </row>
    <row r="198" spans="1:13" x14ac:dyDescent="0.25">
      <c r="A198" s="76" t="s">
        <v>1060</v>
      </c>
      <c r="B198" s="34" t="s">
        <v>1061</v>
      </c>
      <c r="C198" s="34" t="s">
        <v>690</v>
      </c>
      <c r="D198" s="12">
        <v>0</v>
      </c>
      <c r="E198" s="12">
        <v>7233600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35">
        <v>0</v>
      </c>
    </row>
    <row r="199" spans="1:13" x14ac:dyDescent="0.25">
      <c r="A199" s="76" t="s">
        <v>1062</v>
      </c>
      <c r="B199" s="34" t="s">
        <v>1063</v>
      </c>
      <c r="C199" s="34" t="s">
        <v>690</v>
      </c>
      <c r="D199" s="12">
        <v>0</v>
      </c>
      <c r="E199" s="12">
        <v>7233600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35">
        <v>0</v>
      </c>
    </row>
    <row r="200" spans="1:13" x14ac:dyDescent="0.25">
      <c r="A200" s="76" t="s">
        <v>1064</v>
      </c>
      <c r="B200" s="34" t="s">
        <v>1065</v>
      </c>
      <c r="C200" s="34" t="s">
        <v>690</v>
      </c>
      <c r="D200" s="12">
        <v>0</v>
      </c>
      <c r="E200" s="12">
        <v>7233600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35">
        <v>0</v>
      </c>
    </row>
    <row r="201" spans="1:13" x14ac:dyDescent="0.25">
      <c r="A201" s="76" t="s">
        <v>1066</v>
      </c>
      <c r="B201" s="34" t="s">
        <v>1067</v>
      </c>
      <c r="C201" s="34" t="s">
        <v>690</v>
      </c>
      <c r="D201" s="12">
        <v>0</v>
      </c>
      <c r="E201" s="12">
        <v>7233600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35">
        <v>0</v>
      </c>
    </row>
    <row r="202" spans="1:13" x14ac:dyDescent="0.25">
      <c r="A202" s="76" t="s">
        <v>1068</v>
      </c>
      <c r="B202" s="34" t="s">
        <v>1069</v>
      </c>
      <c r="C202" s="34" t="s">
        <v>690</v>
      </c>
      <c r="D202" s="12">
        <v>0</v>
      </c>
      <c r="E202" s="12">
        <v>7233600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35">
        <v>0</v>
      </c>
    </row>
    <row r="203" spans="1:13" x14ac:dyDescent="0.25">
      <c r="A203" s="76" t="s">
        <v>1070</v>
      </c>
      <c r="B203" s="34" t="s">
        <v>1071</v>
      </c>
      <c r="C203" s="34" t="s">
        <v>690</v>
      </c>
      <c r="D203" s="12">
        <v>0</v>
      </c>
      <c r="E203" s="12">
        <v>7233600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35">
        <v>0</v>
      </c>
    </row>
    <row r="204" spans="1:13" x14ac:dyDescent="0.25">
      <c r="A204" s="76" t="s">
        <v>1072</v>
      </c>
      <c r="B204" s="34" t="s">
        <v>1073</v>
      </c>
      <c r="C204" s="34" t="s">
        <v>690</v>
      </c>
      <c r="D204" s="12">
        <v>0</v>
      </c>
      <c r="E204" s="12">
        <v>7233600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35">
        <v>0</v>
      </c>
    </row>
    <row r="205" spans="1:13" x14ac:dyDescent="0.25">
      <c r="A205" s="76" t="s">
        <v>1074</v>
      </c>
      <c r="B205" s="34" t="s">
        <v>1075</v>
      </c>
      <c r="C205" s="34" t="s">
        <v>690</v>
      </c>
      <c r="D205" s="12">
        <v>0</v>
      </c>
      <c r="E205" s="12">
        <v>7233600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35">
        <v>0</v>
      </c>
    </row>
    <row r="206" spans="1:13" x14ac:dyDescent="0.25">
      <c r="A206" s="76" t="s">
        <v>1319</v>
      </c>
      <c r="B206" s="34" t="s">
        <v>1320</v>
      </c>
      <c r="C206" s="34" t="s">
        <v>1321</v>
      </c>
      <c r="D206" s="12">
        <v>66</v>
      </c>
      <c r="E206" s="12">
        <v>35300</v>
      </c>
      <c r="F206" s="12">
        <v>2329800</v>
      </c>
      <c r="G206" s="12">
        <v>391</v>
      </c>
      <c r="H206" s="12">
        <v>12240000</v>
      </c>
      <c r="I206" s="12">
        <v>341</v>
      </c>
      <c r="J206" s="12">
        <v>15598000</v>
      </c>
      <c r="K206" s="12">
        <v>116</v>
      </c>
      <c r="L206" s="12">
        <v>-8863.7931034482754</v>
      </c>
      <c r="M206" s="35">
        <v>-1028200</v>
      </c>
    </row>
    <row r="207" spans="1:13" x14ac:dyDescent="0.25">
      <c r="A207" s="76" t="s">
        <v>1076</v>
      </c>
      <c r="B207" s="34" t="s">
        <v>1077</v>
      </c>
      <c r="C207" s="34" t="s">
        <v>690</v>
      </c>
      <c r="D207" s="12">
        <v>0</v>
      </c>
      <c r="E207" s="12">
        <v>7233600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35">
        <v>0</v>
      </c>
    </row>
    <row r="208" spans="1:13" x14ac:dyDescent="0.25">
      <c r="A208" s="76" t="s">
        <v>1078</v>
      </c>
      <c r="B208" s="34" t="s">
        <v>1079</v>
      </c>
      <c r="C208" s="34" t="s">
        <v>690</v>
      </c>
      <c r="D208" s="12">
        <v>0</v>
      </c>
      <c r="E208" s="12">
        <v>7233600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35">
        <v>0</v>
      </c>
    </row>
    <row r="209" spans="1:13" x14ac:dyDescent="0.25">
      <c r="A209" s="76" t="s">
        <v>1080</v>
      </c>
      <c r="B209" s="34" t="s">
        <v>1081</v>
      </c>
      <c r="C209" s="34" t="s">
        <v>690</v>
      </c>
      <c r="D209" s="12">
        <v>0</v>
      </c>
      <c r="E209" s="12">
        <v>7233600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35">
        <v>0</v>
      </c>
    </row>
    <row r="210" spans="1:13" x14ac:dyDescent="0.25">
      <c r="A210" s="76" t="s">
        <v>1082</v>
      </c>
      <c r="B210" s="34" t="s">
        <v>1083</v>
      </c>
      <c r="C210" s="34" t="s">
        <v>690</v>
      </c>
      <c r="D210" s="12">
        <v>0</v>
      </c>
      <c r="E210" s="12">
        <v>7233600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35">
        <v>0</v>
      </c>
    </row>
    <row r="211" spans="1:13" x14ac:dyDescent="0.25">
      <c r="A211" s="76" t="s">
        <v>1084</v>
      </c>
      <c r="B211" s="34" t="s">
        <v>1085</v>
      </c>
      <c r="C211" s="34" t="s">
        <v>690</v>
      </c>
      <c r="D211" s="12">
        <v>0</v>
      </c>
      <c r="E211" s="12">
        <v>7233600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35">
        <v>0</v>
      </c>
    </row>
    <row r="212" spans="1:13" x14ac:dyDescent="0.25">
      <c r="A212" s="76" t="s">
        <v>1086</v>
      </c>
      <c r="B212" s="34" t="s">
        <v>1087</v>
      </c>
      <c r="C212" s="34" t="s">
        <v>690</v>
      </c>
      <c r="D212" s="12">
        <v>0</v>
      </c>
      <c r="E212" s="12">
        <v>7233600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35">
        <v>0</v>
      </c>
    </row>
    <row r="213" spans="1:13" x14ac:dyDescent="0.25">
      <c r="A213" s="76" t="s">
        <v>1088</v>
      </c>
      <c r="B213" s="34" t="s">
        <v>1089</v>
      </c>
      <c r="C213" s="34" t="s">
        <v>690</v>
      </c>
      <c r="D213" s="12">
        <v>0</v>
      </c>
      <c r="E213" s="12">
        <v>7233600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35">
        <v>0</v>
      </c>
    </row>
    <row r="214" spans="1:13" x14ac:dyDescent="0.25">
      <c r="A214" s="76" t="s">
        <v>1090</v>
      </c>
      <c r="B214" s="34" t="s">
        <v>1091</v>
      </c>
      <c r="C214" s="34" t="s">
        <v>690</v>
      </c>
      <c r="D214" s="12">
        <v>0</v>
      </c>
      <c r="E214" s="12">
        <v>7344900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35">
        <v>0</v>
      </c>
    </row>
    <row r="215" spans="1:13" x14ac:dyDescent="0.25">
      <c r="A215" s="76" t="s">
        <v>1092</v>
      </c>
      <c r="B215" s="34" t="s">
        <v>1093</v>
      </c>
      <c r="C215" s="34" t="s">
        <v>690</v>
      </c>
      <c r="D215" s="12">
        <v>0</v>
      </c>
      <c r="E215" s="12">
        <v>7344900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35">
        <v>0</v>
      </c>
    </row>
    <row r="216" spans="1:13" x14ac:dyDescent="0.25">
      <c r="A216" s="76" t="s">
        <v>1094</v>
      </c>
      <c r="B216" s="34" t="s">
        <v>1095</v>
      </c>
      <c r="C216" s="34" t="s">
        <v>690</v>
      </c>
      <c r="D216" s="12">
        <v>0</v>
      </c>
      <c r="E216" s="12">
        <v>7344900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35">
        <v>0</v>
      </c>
    </row>
    <row r="217" spans="1:13" x14ac:dyDescent="0.25">
      <c r="A217" s="76" t="s">
        <v>1096</v>
      </c>
      <c r="B217" s="34" t="s">
        <v>1097</v>
      </c>
      <c r="C217" s="34" t="s">
        <v>690</v>
      </c>
      <c r="D217" s="12">
        <v>0</v>
      </c>
      <c r="E217" s="12">
        <v>8012600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35">
        <v>0</v>
      </c>
    </row>
    <row r="218" spans="1:13" x14ac:dyDescent="0.25">
      <c r="A218" s="76" t="s">
        <v>1098</v>
      </c>
      <c r="B218" s="34" t="s">
        <v>1099</v>
      </c>
      <c r="C218" s="34" t="s">
        <v>690</v>
      </c>
      <c r="D218" s="12">
        <v>0</v>
      </c>
      <c r="E218" s="12">
        <v>8457700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35">
        <v>0</v>
      </c>
    </row>
    <row r="219" spans="1:13" x14ac:dyDescent="0.25">
      <c r="A219" s="76" t="s">
        <v>1100</v>
      </c>
      <c r="B219" s="34" t="s">
        <v>1101</v>
      </c>
      <c r="C219" s="34" t="s">
        <v>690</v>
      </c>
      <c r="D219" s="12">
        <v>0</v>
      </c>
      <c r="E219" s="12">
        <v>8457700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35">
        <v>0</v>
      </c>
    </row>
    <row r="220" spans="1:13" x14ac:dyDescent="0.25">
      <c r="A220" s="76" t="s">
        <v>1102</v>
      </c>
      <c r="B220" s="34" t="s">
        <v>1103</v>
      </c>
      <c r="C220" s="34" t="s">
        <v>690</v>
      </c>
      <c r="D220" s="12">
        <v>0</v>
      </c>
      <c r="E220" s="12">
        <v>8791700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35">
        <v>0</v>
      </c>
    </row>
    <row r="221" spans="1:13" x14ac:dyDescent="0.25">
      <c r="A221" s="76" t="s">
        <v>1104</v>
      </c>
      <c r="B221" s="34" t="s">
        <v>1105</v>
      </c>
      <c r="C221" s="34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35">
        <v>0</v>
      </c>
    </row>
    <row r="222" spans="1:13" x14ac:dyDescent="0.25">
      <c r="A222" s="76" t="s">
        <v>1106</v>
      </c>
      <c r="B222" s="34" t="s">
        <v>1107</v>
      </c>
      <c r="C222" s="34" t="s">
        <v>1108</v>
      </c>
      <c r="D222" s="12">
        <v>0</v>
      </c>
      <c r="E222" s="12">
        <v>8161000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35">
        <v>0</v>
      </c>
    </row>
    <row r="223" spans="1:13" x14ac:dyDescent="0.25">
      <c r="A223" s="76" t="s">
        <v>1109</v>
      </c>
      <c r="B223" s="34" t="s">
        <v>1110</v>
      </c>
      <c r="C223" s="34" t="s">
        <v>1108</v>
      </c>
      <c r="D223" s="12">
        <v>0</v>
      </c>
      <c r="E223" s="12">
        <v>8487400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35">
        <v>0</v>
      </c>
    </row>
    <row r="224" spans="1:13" x14ac:dyDescent="0.25">
      <c r="A224" s="76" t="s">
        <v>1111</v>
      </c>
      <c r="B224" s="34" t="s">
        <v>1112</v>
      </c>
      <c r="C224" s="34" t="s">
        <v>1108</v>
      </c>
      <c r="D224" s="12">
        <v>0</v>
      </c>
      <c r="E224" s="12">
        <v>8487400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35">
        <v>0</v>
      </c>
    </row>
    <row r="225" spans="1:13" x14ac:dyDescent="0.25">
      <c r="A225" s="76" t="s">
        <v>1113</v>
      </c>
      <c r="B225" s="34" t="s">
        <v>1114</v>
      </c>
      <c r="C225" s="34" t="s">
        <v>1108</v>
      </c>
      <c r="D225" s="12">
        <v>0</v>
      </c>
      <c r="E225" s="12">
        <v>8487400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35">
        <v>0</v>
      </c>
    </row>
    <row r="226" spans="1:13" x14ac:dyDescent="0.25">
      <c r="A226" s="76" t="s">
        <v>1115</v>
      </c>
      <c r="B226" s="34" t="s">
        <v>1116</v>
      </c>
      <c r="C226" s="34" t="s">
        <v>1108</v>
      </c>
      <c r="D226" s="12">
        <v>0</v>
      </c>
      <c r="E226" s="12">
        <v>8487400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35">
        <v>0</v>
      </c>
    </row>
    <row r="227" spans="1:13" x14ac:dyDescent="0.25">
      <c r="A227" s="76" t="s">
        <v>1117</v>
      </c>
      <c r="B227" s="34" t="s">
        <v>1118</v>
      </c>
      <c r="C227" s="34" t="s">
        <v>1108</v>
      </c>
      <c r="D227" s="12">
        <v>0</v>
      </c>
      <c r="E227" s="12">
        <v>8487400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35">
        <v>0</v>
      </c>
    </row>
    <row r="228" spans="1:13" x14ac:dyDescent="0.25">
      <c r="A228" s="76" t="s">
        <v>1119</v>
      </c>
      <c r="B228" s="34" t="s">
        <v>1120</v>
      </c>
      <c r="C228" s="34" t="s">
        <v>1108</v>
      </c>
      <c r="D228" s="12">
        <v>0</v>
      </c>
      <c r="E228" s="12">
        <v>8487400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35">
        <v>0</v>
      </c>
    </row>
    <row r="229" spans="1:13" x14ac:dyDescent="0.25">
      <c r="A229" s="76" t="s">
        <v>1121</v>
      </c>
      <c r="B229" s="34" t="s">
        <v>1122</v>
      </c>
      <c r="C229" s="34" t="s">
        <v>1108</v>
      </c>
      <c r="D229" s="12">
        <v>0</v>
      </c>
      <c r="E229" s="12">
        <v>8487400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35">
        <v>0</v>
      </c>
    </row>
    <row r="230" spans="1:13" x14ac:dyDescent="0.25">
      <c r="A230" s="76" t="s">
        <v>1123</v>
      </c>
      <c r="B230" s="34" t="s">
        <v>1124</v>
      </c>
      <c r="C230" s="34" t="s">
        <v>1108</v>
      </c>
      <c r="D230" s="12">
        <v>0</v>
      </c>
      <c r="E230" s="12">
        <v>8487400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35">
        <v>0</v>
      </c>
    </row>
    <row r="231" spans="1:13" x14ac:dyDescent="0.25">
      <c r="A231" s="76" t="s">
        <v>1125</v>
      </c>
      <c r="B231" s="34" t="s">
        <v>1126</v>
      </c>
      <c r="C231" s="34" t="s">
        <v>1108</v>
      </c>
      <c r="D231" s="12">
        <v>0</v>
      </c>
      <c r="E231" s="12">
        <v>7772400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35">
        <v>0</v>
      </c>
    </row>
    <row r="232" spans="1:13" x14ac:dyDescent="0.25">
      <c r="A232" s="76" t="s">
        <v>1127</v>
      </c>
      <c r="B232" s="34" t="s">
        <v>1128</v>
      </c>
      <c r="C232" s="34" t="s">
        <v>1108</v>
      </c>
      <c r="D232" s="12">
        <v>0</v>
      </c>
      <c r="E232" s="12">
        <v>7772400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35">
        <v>0</v>
      </c>
    </row>
    <row r="233" spans="1:13" x14ac:dyDescent="0.25">
      <c r="A233" s="76" t="s">
        <v>1129</v>
      </c>
      <c r="B233" s="34" t="s">
        <v>1130</v>
      </c>
      <c r="C233" s="34" t="s">
        <v>1108</v>
      </c>
      <c r="D233" s="12">
        <v>0</v>
      </c>
      <c r="E233" s="12">
        <v>7772400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35">
        <v>0</v>
      </c>
    </row>
    <row r="234" spans="1:13" x14ac:dyDescent="0.25">
      <c r="A234" s="76" t="s">
        <v>1131</v>
      </c>
      <c r="B234" s="34" t="s">
        <v>1132</v>
      </c>
      <c r="C234" s="34" t="s">
        <v>1108</v>
      </c>
      <c r="D234" s="12">
        <v>0</v>
      </c>
      <c r="E234" s="12">
        <v>7772400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35">
        <v>0</v>
      </c>
    </row>
    <row r="235" spans="1:13" x14ac:dyDescent="0.25">
      <c r="A235" s="76" t="s">
        <v>1133</v>
      </c>
      <c r="B235" s="34" t="s">
        <v>1134</v>
      </c>
      <c r="C235" s="34" t="s">
        <v>1108</v>
      </c>
      <c r="D235" s="12">
        <v>0</v>
      </c>
      <c r="E235" s="12">
        <v>7772400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35">
        <v>0</v>
      </c>
    </row>
    <row r="236" spans="1:13" x14ac:dyDescent="0.25">
      <c r="A236" s="76" t="s">
        <v>1135</v>
      </c>
      <c r="B236" s="34" t="s">
        <v>1136</v>
      </c>
      <c r="C236" s="34" t="s">
        <v>1108</v>
      </c>
      <c r="D236" s="12">
        <v>0</v>
      </c>
      <c r="E236" s="12">
        <v>7772400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35">
        <v>0</v>
      </c>
    </row>
    <row r="237" spans="1:13" x14ac:dyDescent="0.25">
      <c r="A237" s="76" t="s">
        <v>1137</v>
      </c>
      <c r="B237" s="34" t="s">
        <v>1138</v>
      </c>
      <c r="C237" s="34" t="s">
        <v>1108</v>
      </c>
      <c r="D237" s="12">
        <v>0</v>
      </c>
      <c r="E237" s="12">
        <v>7772400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35">
        <v>0</v>
      </c>
    </row>
    <row r="238" spans="1:13" x14ac:dyDescent="0.25">
      <c r="A238" s="76" t="s">
        <v>1139</v>
      </c>
      <c r="B238" s="34" t="s">
        <v>1140</v>
      </c>
      <c r="C238" s="34" t="s">
        <v>1108</v>
      </c>
      <c r="D238" s="12">
        <v>0</v>
      </c>
      <c r="E238" s="12">
        <v>7772400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35">
        <v>0</v>
      </c>
    </row>
    <row r="239" spans="1:13" x14ac:dyDescent="0.25">
      <c r="A239" s="76" t="s">
        <v>1141</v>
      </c>
      <c r="B239" s="34" t="s">
        <v>1142</v>
      </c>
      <c r="C239" s="34" t="s">
        <v>1108</v>
      </c>
      <c r="D239" s="12">
        <v>0</v>
      </c>
      <c r="E239" s="12">
        <v>7772400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35">
        <v>0</v>
      </c>
    </row>
    <row r="240" spans="1:13" x14ac:dyDescent="0.25">
      <c r="A240" s="76" t="s">
        <v>1143</v>
      </c>
      <c r="B240" s="34" t="s">
        <v>1144</v>
      </c>
      <c r="C240" s="34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35">
        <v>0</v>
      </c>
    </row>
    <row r="241" spans="1:13" x14ac:dyDescent="0.25">
      <c r="A241" s="76" t="s">
        <v>1145</v>
      </c>
      <c r="B241" s="34" t="s">
        <v>1146</v>
      </c>
      <c r="C241" s="34" t="s">
        <v>1108</v>
      </c>
      <c r="D241" s="12">
        <v>0</v>
      </c>
      <c r="E241" s="12">
        <v>8277100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35">
        <v>0</v>
      </c>
    </row>
    <row r="242" spans="1:13" x14ac:dyDescent="0.25">
      <c r="A242" s="76" t="s">
        <v>1147</v>
      </c>
      <c r="B242" s="34" t="s">
        <v>1148</v>
      </c>
      <c r="C242" s="34" t="s">
        <v>1108</v>
      </c>
      <c r="D242" s="12">
        <v>0</v>
      </c>
      <c r="E242" s="12">
        <v>8277100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35">
        <v>0</v>
      </c>
    </row>
    <row r="243" spans="1:13" x14ac:dyDescent="0.25">
      <c r="A243" s="76" t="s">
        <v>1149</v>
      </c>
      <c r="B243" s="34" t="s">
        <v>1150</v>
      </c>
      <c r="C243" s="34" t="s">
        <v>1108</v>
      </c>
      <c r="D243" s="12">
        <v>0</v>
      </c>
      <c r="E243" s="12">
        <v>8378000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35">
        <v>0</v>
      </c>
    </row>
    <row r="244" spans="1:13" x14ac:dyDescent="0.25">
      <c r="A244" s="76" t="s">
        <v>1151</v>
      </c>
      <c r="B244" s="34" t="s">
        <v>1152</v>
      </c>
      <c r="C244" s="34" t="s">
        <v>1108</v>
      </c>
      <c r="D244" s="12">
        <v>0</v>
      </c>
      <c r="E244" s="12">
        <v>8378000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35">
        <v>0</v>
      </c>
    </row>
    <row r="245" spans="1:13" x14ac:dyDescent="0.25">
      <c r="A245" s="76" t="s">
        <v>1153</v>
      </c>
      <c r="B245" s="34" t="s">
        <v>1154</v>
      </c>
      <c r="C245" s="34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35">
        <v>0</v>
      </c>
    </row>
    <row r="246" spans="1:13" x14ac:dyDescent="0.25">
      <c r="A246" s="76" t="s">
        <v>1155</v>
      </c>
      <c r="B246" s="34" t="s">
        <v>1156</v>
      </c>
      <c r="C246" s="34" t="s">
        <v>690</v>
      </c>
      <c r="D246" s="12">
        <v>0</v>
      </c>
      <c r="E246" s="12">
        <v>267800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35">
        <v>0</v>
      </c>
    </row>
    <row r="247" spans="1:13" x14ac:dyDescent="0.25">
      <c r="A247" s="76" t="s">
        <v>1157</v>
      </c>
      <c r="B247" s="34" t="s">
        <v>1158</v>
      </c>
      <c r="C247" s="34" t="s">
        <v>690</v>
      </c>
      <c r="D247" s="12">
        <v>0</v>
      </c>
      <c r="E247" s="12">
        <v>267800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35">
        <v>0</v>
      </c>
    </row>
    <row r="248" spans="1:13" x14ac:dyDescent="0.25">
      <c r="A248" s="76" t="s">
        <v>1159</v>
      </c>
      <c r="B248" s="34" t="s">
        <v>1160</v>
      </c>
      <c r="C248" s="34" t="s">
        <v>690</v>
      </c>
      <c r="D248" s="12">
        <v>0</v>
      </c>
      <c r="E248" s="12">
        <v>267800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35">
        <v>0</v>
      </c>
    </row>
    <row r="249" spans="1:13" x14ac:dyDescent="0.25">
      <c r="A249" s="76" t="s">
        <v>1161</v>
      </c>
      <c r="B249" s="34" t="s">
        <v>1162</v>
      </c>
      <c r="C249" s="34" t="s">
        <v>690</v>
      </c>
      <c r="D249" s="12">
        <v>0</v>
      </c>
      <c r="E249" s="12">
        <v>267800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35">
        <v>0</v>
      </c>
    </row>
    <row r="250" spans="1:13" x14ac:dyDescent="0.25">
      <c r="A250" s="76" t="s">
        <v>1163</v>
      </c>
      <c r="B250" s="34" t="s">
        <v>1164</v>
      </c>
      <c r="C250" s="34" t="s">
        <v>690</v>
      </c>
      <c r="D250" s="12">
        <v>0</v>
      </c>
      <c r="E250" s="12">
        <v>267800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35">
        <v>0</v>
      </c>
    </row>
    <row r="251" spans="1:13" x14ac:dyDescent="0.25">
      <c r="A251" s="76" t="s">
        <v>1165</v>
      </c>
      <c r="B251" s="34" t="s">
        <v>1166</v>
      </c>
      <c r="C251" s="34" t="s">
        <v>690</v>
      </c>
      <c r="D251" s="12">
        <v>0</v>
      </c>
      <c r="E251" s="12">
        <v>267800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35">
        <v>0</v>
      </c>
    </row>
    <row r="252" spans="1:13" x14ac:dyDescent="0.25">
      <c r="A252" s="76" t="s">
        <v>1167</v>
      </c>
      <c r="B252" s="34" t="s">
        <v>1168</v>
      </c>
      <c r="C252" s="34" t="s">
        <v>690</v>
      </c>
      <c r="D252" s="12">
        <v>0</v>
      </c>
      <c r="E252" s="12">
        <v>267800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35">
        <v>0</v>
      </c>
    </row>
    <row r="253" spans="1:13" x14ac:dyDescent="0.25">
      <c r="A253" s="76" t="s">
        <v>1169</v>
      </c>
      <c r="B253" s="34" t="s">
        <v>1170</v>
      </c>
      <c r="C253" s="34" t="s">
        <v>690</v>
      </c>
      <c r="D253" s="12">
        <v>0</v>
      </c>
      <c r="E253" s="12">
        <v>267800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35">
        <v>0</v>
      </c>
    </row>
    <row r="254" spans="1:13" x14ac:dyDescent="0.25">
      <c r="A254" s="76" t="s">
        <v>1171</v>
      </c>
      <c r="B254" s="34" t="s">
        <v>1172</v>
      </c>
      <c r="C254" s="34" t="s">
        <v>690</v>
      </c>
      <c r="D254" s="12">
        <v>0</v>
      </c>
      <c r="E254" s="12">
        <v>267800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35">
        <v>0</v>
      </c>
    </row>
    <row r="255" spans="1:13" x14ac:dyDescent="0.25">
      <c r="A255" s="76" t="s">
        <v>1173</v>
      </c>
      <c r="B255" s="34" t="s">
        <v>1174</v>
      </c>
      <c r="C255" s="34" t="s">
        <v>690</v>
      </c>
      <c r="D255" s="12">
        <v>0</v>
      </c>
      <c r="E255" s="12">
        <v>267800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35">
        <v>0</v>
      </c>
    </row>
    <row r="256" spans="1:13" x14ac:dyDescent="0.25">
      <c r="A256" s="76" t="s">
        <v>1175</v>
      </c>
      <c r="B256" s="34" t="s">
        <v>1176</v>
      </c>
      <c r="C256" s="34" t="s">
        <v>690</v>
      </c>
      <c r="D256" s="12">
        <v>0</v>
      </c>
      <c r="E256" s="12">
        <v>283300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35">
        <v>0</v>
      </c>
    </row>
    <row r="257" spans="1:13" x14ac:dyDescent="0.25">
      <c r="A257" s="76" t="s">
        <v>1177</v>
      </c>
      <c r="B257" s="34" t="s">
        <v>1178</v>
      </c>
      <c r="C257" s="34" t="s">
        <v>690</v>
      </c>
      <c r="D257" s="12">
        <v>0</v>
      </c>
      <c r="E257" s="12">
        <v>300500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35">
        <v>0</v>
      </c>
    </row>
    <row r="258" spans="1:13" x14ac:dyDescent="0.25">
      <c r="A258" s="76" t="s">
        <v>1179</v>
      </c>
      <c r="B258" s="34" t="s">
        <v>1180</v>
      </c>
      <c r="C258" s="34" t="s">
        <v>690</v>
      </c>
      <c r="D258" s="12">
        <v>0</v>
      </c>
      <c r="E258" s="12">
        <v>311600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35">
        <v>0</v>
      </c>
    </row>
    <row r="259" spans="1:13" x14ac:dyDescent="0.25">
      <c r="A259" s="76" t="s">
        <v>1181</v>
      </c>
      <c r="B259" s="34" t="s">
        <v>1182</v>
      </c>
      <c r="C259" s="34" t="s">
        <v>690</v>
      </c>
      <c r="D259" s="12">
        <v>0</v>
      </c>
      <c r="E259" s="12">
        <v>327500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35">
        <v>0</v>
      </c>
    </row>
    <row r="260" spans="1:13" x14ac:dyDescent="0.25">
      <c r="A260" s="76" t="s">
        <v>1183</v>
      </c>
      <c r="B260" s="34" t="s">
        <v>1184</v>
      </c>
      <c r="C260" s="34" t="s">
        <v>690</v>
      </c>
      <c r="D260" s="12">
        <v>0</v>
      </c>
      <c r="E260" s="12">
        <v>337800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35">
        <v>0</v>
      </c>
    </row>
    <row r="261" spans="1:13" x14ac:dyDescent="0.25">
      <c r="A261" s="76" t="s">
        <v>1185</v>
      </c>
      <c r="B261" s="34" t="s">
        <v>1186</v>
      </c>
      <c r="C261" s="34" t="s">
        <v>690</v>
      </c>
      <c r="D261" s="12">
        <v>0</v>
      </c>
      <c r="E261" s="12">
        <v>346100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35">
        <v>0</v>
      </c>
    </row>
    <row r="262" spans="1:13" x14ac:dyDescent="0.25">
      <c r="A262" s="76" t="s">
        <v>1187</v>
      </c>
      <c r="B262" s="34" t="s">
        <v>1188</v>
      </c>
      <c r="C262" s="34" t="s">
        <v>690</v>
      </c>
      <c r="D262" s="12">
        <v>0</v>
      </c>
      <c r="E262" s="12">
        <v>370800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35">
        <v>0</v>
      </c>
    </row>
    <row r="263" spans="1:13" x14ac:dyDescent="0.25">
      <c r="A263" s="76" t="s">
        <v>1189</v>
      </c>
      <c r="B263" s="34" t="s">
        <v>1190</v>
      </c>
      <c r="C263" s="34" t="s">
        <v>690</v>
      </c>
      <c r="D263" s="12">
        <v>0</v>
      </c>
      <c r="E263" s="12">
        <v>381100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35">
        <v>0</v>
      </c>
    </row>
    <row r="264" spans="1:13" x14ac:dyDescent="0.25">
      <c r="A264" s="76" t="s">
        <v>1191</v>
      </c>
      <c r="B264" s="34" t="s">
        <v>1192</v>
      </c>
      <c r="C264" s="34" t="s">
        <v>690</v>
      </c>
      <c r="D264" s="12">
        <v>0</v>
      </c>
      <c r="E264" s="12">
        <v>381900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35">
        <v>0</v>
      </c>
    </row>
    <row r="265" spans="1:13" x14ac:dyDescent="0.25">
      <c r="A265" s="76" t="s">
        <v>1193</v>
      </c>
      <c r="B265" s="34" t="s">
        <v>1194</v>
      </c>
      <c r="C265" s="34" t="s">
        <v>690</v>
      </c>
      <c r="D265" s="12">
        <v>0</v>
      </c>
      <c r="E265" s="12">
        <v>384900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35">
        <v>0</v>
      </c>
    </row>
    <row r="266" spans="1:13" x14ac:dyDescent="0.25">
      <c r="A266" s="76" t="s">
        <v>1195</v>
      </c>
      <c r="B266" s="34" t="s">
        <v>1196</v>
      </c>
      <c r="C266" s="34" t="s">
        <v>690</v>
      </c>
      <c r="D266" s="12">
        <v>0</v>
      </c>
      <c r="E266" s="12">
        <v>294900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35">
        <v>0</v>
      </c>
    </row>
    <row r="267" spans="1:13" x14ac:dyDescent="0.25">
      <c r="A267" s="76" t="s">
        <v>1197</v>
      </c>
      <c r="B267" s="34" t="s">
        <v>1198</v>
      </c>
      <c r="C267" s="34" t="s">
        <v>690</v>
      </c>
      <c r="D267" s="12">
        <v>0</v>
      </c>
      <c r="E267" s="12">
        <v>298200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35">
        <v>0</v>
      </c>
    </row>
    <row r="268" spans="1:13" x14ac:dyDescent="0.25">
      <c r="A268" s="76" t="s">
        <v>1199</v>
      </c>
      <c r="B268" s="34" t="s">
        <v>1200</v>
      </c>
      <c r="C268" s="34" t="s">
        <v>690</v>
      </c>
      <c r="D268" s="12">
        <v>0</v>
      </c>
      <c r="E268" s="12">
        <v>300500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35">
        <v>0</v>
      </c>
    </row>
    <row r="269" spans="1:13" x14ac:dyDescent="0.25">
      <c r="A269" s="76" t="s">
        <v>1201</v>
      </c>
      <c r="B269" s="34" t="s">
        <v>1202</v>
      </c>
      <c r="C269" s="34" t="s">
        <v>690</v>
      </c>
      <c r="D269" s="12">
        <v>0</v>
      </c>
      <c r="E269" s="12">
        <v>302700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35">
        <v>0</v>
      </c>
    </row>
    <row r="270" spans="1:13" x14ac:dyDescent="0.25">
      <c r="A270" s="76" t="s">
        <v>1203</v>
      </c>
      <c r="B270" s="34" t="s">
        <v>1204</v>
      </c>
      <c r="C270" s="34" t="s">
        <v>690</v>
      </c>
      <c r="D270" s="12">
        <v>0</v>
      </c>
      <c r="E270" s="12">
        <v>306100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35">
        <v>0</v>
      </c>
    </row>
    <row r="271" spans="1:13" x14ac:dyDescent="0.25">
      <c r="A271" s="76" t="s">
        <v>1205</v>
      </c>
      <c r="B271" s="34" t="s">
        <v>1206</v>
      </c>
      <c r="C271" s="34" t="s">
        <v>690</v>
      </c>
      <c r="D271" s="12">
        <v>0</v>
      </c>
      <c r="E271" s="12">
        <v>311600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35">
        <v>0</v>
      </c>
    </row>
    <row r="272" spans="1:13" x14ac:dyDescent="0.25">
      <c r="A272" s="76" t="s">
        <v>1207</v>
      </c>
      <c r="B272" s="34" t="s">
        <v>1208</v>
      </c>
      <c r="C272" s="34" t="s">
        <v>690</v>
      </c>
      <c r="D272" s="12">
        <v>0</v>
      </c>
      <c r="E272" s="12">
        <v>333800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35">
        <v>0</v>
      </c>
    </row>
    <row r="273" spans="1:13" x14ac:dyDescent="0.25">
      <c r="A273" s="76" t="s">
        <v>1209</v>
      </c>
      <c r="B273" s="34" t="s">
        <v>1210</v>
      </c>
      <c r="C273" s="34" t="s">
        <v>690</v>
      </c>
      <c r="D273" s="12">
        <v>0</v>
      </c>
      <c r="E273" s="12">
        <v>345100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35">
        <v>0</v>
      </c>
    </row>
    <row r="274" spans="1:13" x14ac:dyDescent="0.25">
      <c r="A274" s="76" t="s">
        <v>1211</v>
      </c>
      <c r="B274" s="34" t="s">
        <v>1212</v>
      </c>
      <c r="C274" s="34" t="s">
        <v>690</v>
      </c>
      <c r="D274" s="12">
        <v>0</v>
      </c>
      <c r="E274" s="12">
        <v>356200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35">
        <v>0</v>
      </c>
    </row>
    <row r="275" spans="1:13" x14ac:dyDescent="0.25">
      <c r="A275" s="76" t="s">
        <v>1213</v>
      </c>
      <c r="B275" s="34" t="s">
        <v>1214</v>
      </c>
      <c r="C275" s="34" t="s">
        <v>690</v>
      </c>
      <c r="D275" s="12">
        <v>0</v>
      </c>
      <c r="E275" s="12">
        <v>367300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35">
        <v>0</v>
      </c>
    </row>
    <row r="276" spans="1:13" x14ac:dyDescent="0.25">
      <c r="A276" s="76" t="s">
        <v>1215</v>
      </c>
      <c r="B276" s="34" t="s">
        <v>1216</v>
      </c>
      <c r="C276" s="34" t="s">
        <v>690</v>
      </c>
      <c r="D276" s="12">
        <v>0</v>
      </c>
      <c r="E276" s="12">
        <v>378400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35">
        <v>0</v>
      </c>
    </row>
    <row r="277" spans="1:13" x14ac:dyDescent="0.25">
      <c r="A277" s="76" t="s">
        <v>1217</v>
      </c>
      <c r="B277" s="34" t="s">
        <v>1218</v>
      </c>
      <c r="C277" s="34" t="s">
        <v>690</v>
      </c>
      <c r="D277" s="12">
        <v>0</v>
      </c>
      <c r="E277" s="12">
        <v>400600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35">
        <v>0</v>
      </c>
    </row>
    <row r="278" spans="1:13" x14ac:dyDescent="0.25">
      <c r="A278" s="76" t="s">
        <v>1219</v>
      </c>
      <c r="B278" s="34" t="s">
        <v>1220</v>
      </c>
      <c r="C278" s="34" t="s">
        <v>690</v>
      </c>
      <c r="D278" s="12">
        <v>0</v>
      </c>
      <c r="E278" s="12">
        <v>411700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35">
        <v>0</v>
      </c>
    </row>
    <row r="279" spans="1:13" x14ac:dyDescent="0.25">
      <c r="A279" s="76" t="s">
        <v>1221</v>
      </c>
      <c r="B279" s="34" t="s">
        <v>1222</v>
      </c>
      <c r="C279" s="34" t="s">
        <v>690</v>
      </c>
      <c r="D279" s="12">
        <v>0</v>
      </c>
      <c r="E279" s="12">
        <v>278300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35">
        <v>0</v>
      </c>
    </row>
    <row r="280" spans="1:13" x14ac:dyDescent="0.25">
      <c r="A280" s="76" t="s">
        <v>1223</v>
      </c>
      <c r="B280" s="34" t="s">
        <v>1224</v>
      </c>
      <c r="C280" s="34" t="s">
        <v>690</v>
      </c>
      <c r="D280" s="12">
        <v>0</v>
      </c>
      <c r="E280" s="12">
        <v>278300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35">
        <v>0</v>
      </c>
    </row>
    <row r="281" spans="1:13" x14ac:dyDescent="0.25">
      <c r="A281" s="76" t="s">
        <v>1225</v>
      </c>
      <c r="B281" s="34" t="s">
        <v>1226</v>
      </c>
      <c r="C281" s="34" t="s">
        <v>690</v>
      </c>
      <c r="D281" s="12">
        <v>0</v>
      </c>
      <c r="E281" s="12">
        <v>328400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35">
        <v>0</v>
      </c>
    </row>
    <row r="282" spans="1:13" x14ac:dyDescent="0.25">
      <c r="A282" s="76" t="s">
        <v>1227</v>
      </c>
      <c r="B282" s="34" t="s">
        <v>1228</v>
      </c>
      <c r="C282" s="34" t="s">
        <v>690</v>
      </c>
      <c r="D282" s="12">
        <v>0</v>
      </c>
      <c r="E282" s="12">
        <v>345100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35">
        <v>0</v>
      </c>
    </row>
    <row r="283" spans="1:13" x14ac:dyDescent="0.25">
      <c r="A283" s="76" t="s">
        <v>1229</v>
      </c>
      <c r="B283" s="34" t="s">
        <v>1230</v>
      </c>
      <c r="C283" s="34" t="s">
        <v>690</v>
      </c>
      <c r="D283" s="12">
        <v>0</v>
      </c>
      <c r="E283" s="12">
        <v>367300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35">
        <v>0</v>
      </c>
    </row>
    <row r="284" spans="1:13" x14ac:dyDescent="0.25">
      <c r="A284" s="76" t="s">
        <v>1231</v>
      </c>
      <c r="B284" s="34" t="s">
        <v>1232</v>
      </c>
      <c r="C284" s="34" t="s">
        <v>690</v>
      </c>
      <c r="D284" s="12">
        <v>0</v>
      </c>
      <c r="E284" s="12">
        <v>378400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35">
        <v>0</v>
      </c>
    </row>
    <row r="285" spans="1:13" x14ac:dyDescent="0.25">
      <c r="A285" s="76" t="s">
        <v>1233</v>
      </c>
      <c r="B285" s="34" t="s">
        <v>1234</v>
      </c>
      <c r="C285" s="34" t="s">
        <v>690</v>
      </c>
      <c r="D285" s="12">
        <v>0</v>
      </c>
      <c r="E285" s="12">
        <v>395100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35">
        <v>0</v>
      </c>
    </row>
    <row r="286" spans="1:13" x14ac:dyDescent="0.25">
      <c r="A286" s="76" t="s">
        <v>1235</v>
      </c>
      <c r="B286" s="34" t="s">
        <v>1236</v>
      </c>
      <c r="C286" s="34" t="s">
        <v>690</v>
      </c>
      <c r="D286" s="12">
        <v>0</v>
      </c>
      <c r="E286" s="12">
        <v>400600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35">
        <v>0</v>
      </c>
    </row>
    <row r="287" spans="1:13" x14ac:dyDescent="0.25">
      <c r="A287" s="76" t="s">
        <v>1237</v>
      </c>
      <c r="B287" s="34" t="s">
        <v>1238</v>
      </c>
      <c r="C287" s="34" t="s">
        <v>690</v>
      </c>
      <c r="D287" s="12">
        <v>0</v>
      </c>
      <c r="E287" s="12">
        <v>411700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35">
        <v>0</v>
      </c>
    </row>
    <row r="288" spans="1:13" x14ac:dyDescent="0.25">
      <c r="A288" s="76" t="s">
        <v>1239</v>
      </c>
      <c r="B288" s="34" t="s">
        <v>1240</v>
      </c>
      <c r="C288" s="34" t="s">
        <v>690</v>
      </c>
      <c r="D288" s="12">
        <v>0</v>
      </c>
      <c r="E288" s="12">
        <v>434000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35">
        <v>0</v>
      </c>
    </row>
    <row r="289" spans="1:13" x14ac:dyDescent="0.25">
      <c r="A289" s="76" t="s">
        <v>1241</v>
      </c>
      <c r="B289" s="34" t="s">
        <v>1242</v>
      </c>
      <c r="C289" s="34" t="s">
        <v>690</v>
      </c>
      <c r="D289" s="12">
        <v>0</v>
      </c>
      <c r="E289" s="12">
        <v>450600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35">
        <v>0</v>
      </c>
    </row>
    <row r="290" spans="1:13" x14ac:dyDescent="0.25">
      <c r="A290" s="76" t="s">
        <v>1243</v>
      </c>
      <c r="B290" s="34" t="s">
        <v>1244</v>
      </c>
      <c r="C290" s="34" t="s">
        <v>690</v>
      </c>
      <c r="D290" s="12">
        <v>0</v>
      </c>
      <c r="E290" s="12">
        <v>534200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35">
        <v>0</v>
      </c>
    </row>
    <row r="291" spans="1:13" x14ac:dyDescent="0.25">
      <c r="A291" s="76" t="s">
        <v>1245</v>
      </c>
      <c r="B291" s="34" t="s">
        <v>1246</v>
      </c>
      <c r="C291" s="34" t="s">
        <v>690</v>
      </c>
      <c r="D291" s="12">
        <v>0</v>
      </c>
      <c r="E291" s="12">
        <v>545300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35">
        <v>0</v>
      </c>
    </row>
    <row r="292" spans="1:13" x14ac:dyDescent="0.25">
      <c r="A292" s="76" t="s">
        <v>1247</v>
      </c>
      <c r="B292" s="34" t="s">
        <v>1248</v>
      </c>
      <c r="C292" s="34" t="s">
        <v>690</v>
      </c>
      <c r="D292" s="12">
        <v>0</v>
      </c>
      <c r="E292" s="12">
        <v>556400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35">
        <v>0</v>
      </c>
    </row>
    <row r="293" spans="1:13" x14ac:dyDescent="0.25">
      <c r="A293" s="76" t="s">
        <v>1249</v>
      </c>
      <c r="B293" s="34" t="s">
        <v>1250</v>
      </c>
      <c r="C293" s="34" t="s">
        <v>690</v>
      </c>
      <c r="D293" s="12">
        <v>0</v>
      </c>
      <c r="E293" s="12">
        <v>556400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35">
        <v>0</v>
      </c>
    </row>
    <row r="294" spans="1:13" x14ac:dyDescent="0.25">
      <c r="A294" s="76" t="s">
        <v>1251</v>
      </c>
      <c r="B294" s="34" t="s">
        <v>1252</v>
      </c>
      <c r="C294" s="34" t="s">
        <v>690</v>
      </c>
      <c r="D294" s="12">
        <v>0</v>
      </c>
      <c r="E294" s="12">
        <v>567500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35">
        <v>0</v>
      </c>
    </row>
    <row r="295" spans="1:13" x14ac:dyDescent="0.25">
      <c r="A295" s="76" t="s">
        <v>1253</v>
      </c>
      <c r="B295" s="34" t="s">
        <v>1254</v>
      </c>
      <c r="C295" s="34" t="s">
        <v>690</v>
      </c>
      <c r="D295" s="12">
        <v>0</v>
      </c>
      <c r="E295" s="12">
        <v>578800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35">
        <v>0</v>
      </c>
    </row>
    <row r="296" spans="1:13" x14ac:dyDescent="0.25">
      <c r="A296" s="76" t="s">
        <v>1255</v>
      </c>
      <c r="B296" s="34" t="s">
        <v>1256</v>
      </c>
      <c r="C296" s="34" t="s">
        <v>690</v>
      </c>
      <c r="D296" s="12">
        <v>0</v>
      </c>
      <c r="E296" s="12">
        <v>584200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35">
        <v>0</v>
      </c>
    </row>
    <row r="297" spans="1:13" x14ac:dyDescent="0.25">
      <c r="A297" s="76" t="s">
        <v>1257</v>
      </c>
      <c r="B297" s="34" t="s">
        <v>1258</v>
      </c>
      <c r="C297" s="34" t="s">
        <v>690</v>
      </c>
      <c r="D297" s="12">
        <v>0</v>
      </c>
      <c r="E297" s="12">
        <v>584200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35">
        <v>0</v>
      </c>
    </row>
    <row r="298" spans="1:13" x14ac:dyDescent="0.25">
      <c r="A298" s="76" t="s">
        <v>1259</v>
      </c>
      <c r="B298" s="34" t="s">
        <v>1260</v>
      </c>
      <c r="C298" s="34" t="s">
        <v>690</v>
      </c>
      <c r="D298" s="12">
        <v>0</v>
      </c>
      <c r="E298" s="12">
        <v>556400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35">
        <v>0</v>
      </c>
    </row>
    <row r="299" spans="1:13" x14ac:dyDescent="0.25">
      <c r="A299" s="76" t="s">
        <v>1261</v>
      </c>
      <c r="B299" s="34" t="s">
        <v>1262</v>
      </c>
      <c r="C299" s="34" t="s">
        <v>690</v>
      </c>
      <c r="D299" s="12">
        <v>0</v>
      </c>
      <c r="E299" s="12">
        <v>556400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35">
        <v>0</v>
      </c>
    </row>
    <row r="300" spans="1:13" x14ac:dyDescent="0.25">
      <c r="A300" s="76" t="s">
        <v>1263</v>
      </c>
      <c r="B300" s="34" t="s">
        <v>1264</v>
      </c>
      <c r="C300" s="34" t="s">
        <v>690</v>
      </c>
      <c r="D300" s="12">
        <v>0</v>
      </c>
      <c r="E300" s="12">
        <v>556400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35">
        <v>0</v>
      </c>
    </row>
    <row r="301" spans="1:13" x14ac:dyDescent="0.25">
      <c r="A301" s="76" t="s">
        <v>1265</v>
      </c>
      <c r="B301" s="34" t="s">
        <v>1266</v>
      </c>
      <c r="C301" s="34" t="s">
        <v>690</v>
      </c>
      <c r="D301" s="12">
        <v>0</v>
      </c>
      <c r="E301" s="12">
        <v>556400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35">
        <v>0</v>
      </c>
    </row>
    <row r="302" spans="1:13" x14ac:dyDescent="0.25">
      <c r="A302" s="76" t="s">
        <v>1267</v>
      </c>
      <c r="B302" s="34" t="s">
        <v>1268</v>
      </c>
      <c r="C302" s="34" t="s">
        <v>690</v>
      </c>
      <c r="D302" s="12">
        <v>0</v>
      </c>
      <c r="E302" s="12">
        <v>556400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35">
        <v>0</v>
      </c>
    </row>
    <row r="303" spans="1:13" x14ac:dyDescent="0.25">
      <c r="A303" s="76" t="s">
        <v>1269</v>
      </c>
      <c r="B303" s="34" t="s">
        <v>1270</v>
      </c>
      <c r="C303" s="34" t="s">
        <v>690</v>
      </c>
      <c r="D303" s="12">
        <v>0</v>
      </c>
      <c r="E303" s="12">
        <v>378400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35">
        <v>0</v>
      </c>
    </row>
    <row r="304" spans="1:13" x14ac:dyDescent="0.25">
      <c r="A304" s="76" t="s">
        <v>1271</v>
      </c>
      <c r="B304" s="34" t="s">
        <v>1272</v>
      </c>
      <c r="C304" s="34" t="s">
        <v>690</v>
      </c>
      <c r="D304" s="12">
        <v>0</v>
      </c>
      <c r="E304" s="12">
        <v>378400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35">
        <v>0</v>
      </c>
    </row>
    <row r="305" spans="1:13" x14ac:dyDescent="0.25">
      <c r="A305" s="76" t="s">
        <v>1273</v>
      </c>
      <c r="B305" s="34" t="s">
        <v>1274</v>
      </c>
      <c r="C305" s="34" t="s">
        <v>690</v>
      </c>
      <c r="D305" s="12">
        <v>0</v>
      </c>
      <c r="E305" s="12">
        <v>378400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35">
        <v>0</v>
      </c>
    </row>
    <row r="306" spans="1:13" x14ac:dyDescent="0.25">
      <c r="A306" s="76" t="s">
        <v>1275</v>
      </c>
      <c r="B306" s="34" t="s">
        <v>1276</v>
      </c>
      <c r="C306" s="34" t="s">
        <v>690</v>
      </c>
      <c r="D306" s="12">
        <v>0</v>
      </c>
      <c r="E306" s="12">
        <v>384000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35">
        <v>0</v>
      </c>
    </row>
    <row r="307" spans="1:13" x14ac:dyDescent="0.25">
      <c r="A307" s="76" t="s">
        <v>1277</v>
      </c>
      <c r="B307" s="34" t="s">
        <v>1278</v>
      </c>
      <c r="C307" s="34" t="s">
        <v>690</v>
      </c>
      <c r="D307" s="12">
        <v>0</v>
      </c>
      <c r="E307" s="12">
        <v>411700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35">
        <v>0</v>
      </c>
    </row>
    <row r="308" spans="1:13" x14ac:dyDescent="0.25">
      <c r="A308" s="76" t="s">
        <v>1279</v>
      </c>
      <c r="B308" s="34" t="s">
        <v>1280</v>
      </c>
      <c r="C308" s="34" t="s">
        <v>690</v>
      </c>
      <c r="D308" s="12">
        <v>0</v>
      </c>
      <c r="E308" s="12">
        <v>411700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35">
        <v>0</v>
      </c>
    </row>
    <row r="309" spans="1:13" x14ac:dyDescent="0.25">
      <c r="A309" s="76" t="s">
        <v>1281</v>
      </c>
      <c r="B309" s="34" t="s">
        <v>1282</v>
      </c>
      <c r="C309" s="34" t="s">
        <v>690</v>
      </c>
      <c r="D309" s="12">
        <v>0</v>
      </c>
      <c r="E309" s="12">
        <v>417400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35">
        <v>0</v>
      </c>
    </row>
    <row r="310" spans="1:13" x14ac:dyDescent="0.25">
      <c r="A310" s="76" t="s">
        <v>1283</v>
      </c>
      <c r="B310" s="34" t="s">
        <v>1284</v>
      </c>
      <c r="C310" s="34" t="s">
        <v>690</v>
      </c>
      <c r="D310" s="12">
        <v>0</v>
      </c>
      <c r="E310" s="12">
        <v>422900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35">
        <v>0</v>
      </c>
    </row>
    <row r="311" spans="1:13" x14ac:dyDescent="0.25">
      <c r="A311" s="76" t="s">
        <v>1285</v>
      </c>
      <c r="B311" s="34" t="s">
        <v>1286</v>
      </c>
      <c r="C311" s="34" t="s">
        <v>690</v>
      </c>
      <c r="D311" s="12">
        <v>0</v>
      </c>
      <c r="E311" s="12">
        <v>422900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35">
        <v>0</v>
      </c>
    </row>
    <row r="312" spans="1:13" x14ac:dyDescent="0.25">
      <c r="A312" s="76" t="s">
        <v>1287</v>
      </c>
      <c r="B312" s="34" t="s">
        <v>1288</v>
      </c>
      <c r="C312" s="34" t="s">
        <v>690</v>
      </c>
      <c r="D312" s="12">
        <v>0</v>
      </c>
      <c r="E312" s="12">
        <v>422900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35">
        <v>0</v>
      </c>
    </row>
    <row r="313" spans="1:13" x14ac:dyDescent="0.25">
      <c r="A313" s="76" t="s">
        <v>1289</v>
      </c>
      <c r="B313" s="34" t="s">
        <v>1290</v>
      </c>
      <c r="C313" s="34" t="s">
        <v>690</v>
      </c>
      <c r="D313" s="12">
        <v>0</v>
      </c>
      <c r="E313" s="12">
        <v>422900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35">
        <v>0</v>
      </c>
    </row>
    <row r="314" spans="1:13" x14ac:dyDescent="0.25">
      <c r="A314" s="76" t="s">
        <v>1291</v>
      </c>
      <c r="B314" s="34" t="s">
        <v>1292</v>
      </c>
      <c r="C314" s="34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35">
        <v>0</v>
      </c>
    </row>
    <row r="315" spans="1:13" x14ac:dyDescent="0.25">
      <c r="A315" s="76" t="s">
        <v>1293</v>
      </c>
      <c r="B315" s="34" t="s">
        <v>1294</v>
      </c>
      <c r="C315" s="34" t="s">
        <v>690</v>
      </c>
      <c r="D315" s="12">
        <v>0</v>
      </c>
      <c r="E315" s="12">
        <v>422200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35">
        <v>0</v>
      </c>
    </row>
    <row r="316" spans="1:13" x14ac:dyDescent="0.25">
      <c r="A316" s="76" t="s">
        <v>1295</v>
      </c>
      <c r="B316" s="34" t="s">
        <v>1296</v>
      </c>
      <c r="C316" s="34" t="s">
        <v>690</v>
      </c>
      <c r="D316" s="12">
        <v>0</v>
      </c>
      <c r="E316" s="12">
        <v>240300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35">
        <v>0</v>
      </c>
    </row>
    <row r="317" spans="1:13" x14ac:dyDescent="0.25">
      <c r="A317" s="76" t="s">
        <v>1297</v>
      </c>
      <c r="B317" s="34" t="s">
        <v>1298</v>
      </c>
      <c r="C317" s="34" t="s">
        <v>690</v>
      </c>
      <c r="D317" s="12">
        <v>0</v>
      </c>
      <c r="E317" s="12">
        <v>54384000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35">
        <v>0</v>
      </c>
    </row>
    <row r="318" spans="1:13" x14ac:dyDescent="0.25">
      <c r="A318" s="76" t="s">
        <v>1299</v>
      </c>
      <c r="B318" s="34" t="s">
        <v>1300</v>
      </c>
      <c r="C318" s="34" t="s">
        <v>690</v>
      </c>
      <c r="D318" s="12">
        <v>0</v>
      </c>
      <c r="E318" s="12">
        <v>102588000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35">
        <v>0</v>
      </c>
    </row>
    <row r="319" spans="1:13" x14ac:dyDescent="0.25">
      <c r="A319" s="76" t="s">
        <v>1301</v>
      </c>
      <c r="B319" s="34" t="s">
        <v>1302</v>
      </c>
      <c r="C319" s="34" t="s">
        <v>690</v>
      </c>
      <c r="D319" s="12">
        <v>0</v>
      </c>
      <c r="E319" s="12">
        <v>12360000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35">
        <v>0</v>
      </c>
    </row>
    <row r="320" spans="1:13" x14ac:dyDescent="0.25">
      <c r="A320" s="76" t="s">
        <v>1303</v>
      </c>
      <c r="B320" s="34" t="s">
        <v>1304</v>
      </c>
      <c r="C320" s="34" t="s">
        <v>690</v>
      </c>
      <c r="D320" s="12">
        <v>0</v>
      </c>
      <c r="E320" s="12">
        <v>146775000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35">
        <v>0</v>
      </c>
    </row>
    <row r="321" spans="1:13" x14ac:dyDescent="0.25">
      <c r="A321" s="76" t="s">
        <v>1305</v>
      </c>
      <c r="B321" s="34" t="s">
        <v>1306</v>
      </c>
      <c r="C321" s="34" t="s">
        <v>690</v>
      </c>
      <c r="D321" s="12">
        <v>0</v>
      </c>
      <c r="E321" s="12">
        <v>196730000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35">
        <v>0</v>
      </c>
    </row>
    <row r="322" spans="1:13" x14ac:dyDescent="0.25">
      <c r="A322" s="76" t="s">
        <v>1307</v>
      </c>
      <c r="B322" s="34" t="s">
        <v>1308</v>
      </c>
      <c r="C322" s="34" t="s">
        <v>690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35">
        <v>0</v>
      </c>
    </row>
    <row r="323" spans="1:13" x14ac:dyDescent="0.25">
      <c r="A323" s="76" t="s">
        <v>1309</v>
      </c>
      <c r="B323" s="34" t="s">
        <v>1310</v>
      </c>
      <c r="C323" s="34" t="s">
        <v>690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35">
        <v>0</v>
      </c>
    </row>
    <row r="324" spans="1:13" x14ac:dyDescent="0.25">
      <c r="A324" s="76" t="s">
        <v>1311</v>
      </c>
      <c r="B324" s="34" t="s">
        <v>1312</v>
      </c>
      <c r="C324" s="34" t="s">
        <v>690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35">
        <v>0</v>
      </c>
    </row>
    <row r="325" spans="1:13" x14ac:dyDescent="0.25">
      <c r="A325" s="76" t="s">
        <v>1313</v>
      </c>
      <c r="B325" s="34" t="s">
        <v>1314</v>
      </c>
      <c r="C325" s="34" t="s">
        <v>690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35">
        <v>0</v>
      </c>
    </row>
    <row r="326" spans="1:13" x14ac:dyDescent="0.25">
      <c r="A326" s="76" t="s">
        <v>1315</v>
      </c>
      <c r="B326" s="34" t="s">
        <v>1316</v>
      </c>
      <c r="C326" s="34" t="s">
        <v>690</v>
      </c>
      <c r="D326" s="12">
        <v>0</v>
      </c>
      <c r="E326" s="12">
        <v>212000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35">
        <v>0</v>
      </c>
    </row>
    <row r="327" spans="1:13" x14ac:dyDescent="0.25">
      <c r="A327" s="76" t="s">
        <v>1317</v>
      </c>
      <c r="B327" s="34" t="s">
        <v>1318</v>
      </c>
      <c r="C327" s="34" t="s">
        <v>690</v>
      </c>
      <c r="D327" s="12">
        <v>0</v>
      </c>
      <c r="E327" s="12">
        <v>237200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35">
        <v>0</v>
      </c>
    </row>
    <row r="328" spans="1:13" x14ac:dyDescent="0.25">
      <c r="A328" s="76" t="s">
        <v>1322</v>
      </c>
      <c r="B328" s="34" t="s">
        <v>1323</v>
      </c>
      <c r="C328" s="34" t="s">
        <v>1324</v>
      </c>
      <c r="D328" s="12">
        <v>2</v>
      </c>
      <c r="E328" s="12">
        <v>383600</v>
      </c>
      <c r="F328" s="12">
        <v>767200</v>
      </c>
      <c r="G328" s="12">
        <v>0</v>
      </c>
      <c r="H328" s="12">
        <v>0</v>
      </c>
      <c r="I328" s="12">
        <v>0</v>
      </c>
      <c r="J328" s="12">
        <v>0</v>
      </c>
      <c r="K328" s="12">
        <v>2</v>
      </c>
      <c r="L328" s="12">
        <v>383600</v>
      </c>
      <c r="M328" s="35">
        <v>767200</v>
      </c>
    </row>
    <row r="329" spans="1:13" x14ac:dyDescent="0.25">
      <c r="A329" s="76" t="s">
        <v>1325</v>
      </c>
      <c r="B329" s="34" t="s">
        <v>1326</v>
      </c>
      <c r="C329" s="34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35">
        <v>0</v>
      </c>
    </row>
    <row r="330" spans="1:13" x14ac:dyDescent="0.25">
      <c r="A330" s="76" t="s">
        <v>1327</v>
      </c>
      <c r="B330" s="34" t="s">
        <v>1328</v>
      </c>
      <c r="C330" s="34" t="s">
        <v>690</v>
      </c>
      <c r="D330" s="12">
        <v>0</v>
      </c>
      <c r="E330" s="12">
        <v>56100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35">
        <v>0</v>
      </c>
    </row>
    <row r="331" spans="1:13" x14ac:dyDescent="0.25">
      <c r="A331" s="76" t="s">
        <v>1329</v>
      </c>
      <c r="B331" s="34" t="s">
        <v>1330</v>
      </c>
      <c r="C331" s="34" t="s">
        <v>690</v>
      </c>
      <c r="D331" s="12">
        <v>0</v>
      </c>
      <c r="E331" s="12">
        <v>56100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35">
        <v>0</v>
      </c>
    </row>
    <row r="332" spans="1:13" x14ac:dyDescent="0.25">
      <c r="A332" s="76" t="s">
        <v>1331</v>
      </c>
      <c r="B332" s="34" t="s">
        <v>1332</v>
      </c>
      <c r="C332" s="34" t="s">
        <v>690</v>
      </c>
      <c r="D332" s="12">
        <v>0</v>
      </c>
      <c r="E332" s="12">
        <v>56100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35">
        <v>0</v>
      </c>
    </row>
    <row r="333" spans="1:13" x14ac:dyDescent="0.25">
      <c r="A333" s="76" t="s">
        <v>1333</v>
      </c>
      <c r="B333" s="34" t="s">
        <v>1334</v>
      </c>
      <c r="C333" s="34" t="s">
        <v>690</v>
      </c>
      <c r="D333" s="12">
        <v>0</v>
      </c>
      <c r="E333" s="12">
        <v>56100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35">
        <v>0</v>
      </c>
    </row>
    <row r="334" spans="1:13" x14ac:dyDescent="0.25">
      <c r="A334" s="76" t="s">
        <v>1335</v>
      </c>
      <c r="B334" s="34" t="s">
        <v>1336</v>
      </c>
      <c r="C334" s="34" t="s">
        <v>690</v>
      </c>
      <c r="D334" s="12">
        <v>0</v>
      </c>
      <c r="E334" s="12">
        <v>56100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35">
        <v>0</v>
      </c>
    </row>
    <row r="335" spans="1:13" x14ac:dyDescent="0.25">
      <c r="A335" s="76" t="s">
        <v>1337</v>
      </c>
      <c r="B335" s="34" t="s">
        <v>1338</v>
      </c>
      <c r="C335" s="34" t="s">
        <v>690</v>
      </c>
      <c r="D335" s="12">
        <v>0</v>
      </c>
      <c r="E335" s="12">
        <v>58300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35">
        <v>0</v>
      </c>
    </row>
    <row r="336" spans="1:13" x14ac:dyDescent="0.25">
      <c r="A336" s="76" t="s">
        <v>1339</v>
      </c>
      <c r="B336" s="34" t="s">
        <v>1340</v>
      </c>
      <c r="C336" s="34" t="s">
        <v>690</v>
      </c>
      <c r="D336" s="12">
        <v>0</v>
      </c>
      <c r="E336" s="12">
        <v>67400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35">
        <v>0</v>
      </c>
    </row>
    <row r="337" spans="1:13" x14ac:dyDescent="0.25">
      <c r="A337" s="76" t="s">
        <v>1341</v>
      </c>
      <c r="B337" s="34" t="s">
        <v>1342</v>
      </c>
      <c r="C337" s="34" t="s">
        <v>690</v>
      </c>
      <c r="D337" s="12">
        <v>0</v>
      </c>
      <c r="E337" s="12">
        <v>67400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35">
        <v>0</v>
      </c>
    </row>
    <row r="338" spans="1:13" x14ac:dyDescent="0.25">
      <c r="A338" s="76" t="s">
        <v>1343</v>
      </c>
      <c r="B338" s="34" t="s">
        <v>1344</v>
      </c>
      <c r="C338" s="34" t="s">
        <v>690</v>
      </c>
      <c r="D338" s="12">
        <v>0</v>
      </c>
      <c r="E338" s="12">
        <v>80000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35">
        <v>0</v>
      </c>
    </row>
    <row r="339" spans="1:13" x14ac:dyDescent="0.25">
      <c r="A339" s="76" t="s">
        <v>1345</v>
      </c>
      <c r="B339" s="34" t="s">
        <v>1346</v>
      </c>
      <c r="C339" s="34" t="s">
        <v>690</v>
      </c>
      <c r="D339" s="12">
        <v>0</v>
      </c>
      <c r="E339" s="12">
        <v>80000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35">
        <v>0</v>
      </c>
    </row>
    <row r="340" spans="1:13" x14ac:dyDescent="0.25">
      <c r="A340" s="76" t="s">
        <v>1347</v>
      </c>
      <c r="B340" s="34" t="s">
        <v>1348</v>
      </c>
      <c r="C340" s="34" t="s">
        <v>690</v>
      </c>
      <c r="D340" s="12">
        <v>0</v>
      </c>
      <c r="E340" s="12">
        <v>80000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35">
        <v>0</v>
      </c>
    </row>
    <row r="341" spans="1:13" x14ac:dyDescent="0.25">
      <c r="A341" s="76" t="s">
        <v>1349</v>
      </c>
      <c r="B341" s="34" t="s">
        <v>1350</v>
      </c>
      <c r="C341" s="34" t="s">
        <v>690</v>
      </c>
      <c r="D341" s="12">
        <v>0</v>
      </c>
      <c r="E341" s="12">
        <v>80000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35">
        <v>0</v>
      </c>
    </row>
    <row r="342" spans="1:13" x14ac:dyDescent="0.25">
      <c r="A342" s="76" t="s">
        <v>1351</v>
      </c>
      <c r="B342" s="34" t="s">
        <v>1352</v>
      </c>
      <c r="C342" s="34" t="s">
        <v>690</v>
      </c>
      <c r="D342" s="12">
        <v>0</v>
      </c>
      <c r="E342" s="12">
        <v>81300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35">
        <v>0</v>
      </c>
    </row>
    <row r="343" spans="1:13" x14ac:dyDescent="0.25">
      <c r="A343" s="76" t="s">
        <v>1353</v>
      </c>
      <c r="B343" s="34" t="s">
        <v>1354</v>
      </c>
      <c r="C343" s="34" t="s">
        <v>690</v>
      </c>
      <c r="D343" s="12">
        <v>0</v>
      </c>
      <c r="E343" s="12">
        <v>83000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35">
        <v>0</v>
      </c>
    </row>
    <row r="344" spans="1:13" x14ac:dyDescent="0.25">
      <c r="A344" s="76" t="s">
        <v>1355</v>
      </c>
      <c r="B344" s="34" t="s">
        <v>1356</v>
      </c>
      <c r="C344" s="34" t="s">
        <v>690</v>
      </c>
      <c r="D344" s="12">
        <v>0</v>
      </c>
      <c r="E344" s="12">
        <v>92900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35">
        <v>0</v>
      </c>
    </row>
    <row r="345" spans="1:13" x14ac:dyDescent="0.25">
      <c r="A345" s="76" t="s">
        <v>1357</v>
      </c>
      <c r="B345" s="34" t="s">
        <v>1358</v>
      </c>
      <c r="C345" s="34" t="s">
        <v>690</v>
      </c>
      <c r="D345" s="12">
        <v>0</v>
      </c>
      <c r="E345" s="12">
        <v>115500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35">
        <v>0</v>
      </c>
    </row>
    <row r="346" spans="1:13" x14ac:dyDescent="0.25">
      <c r="A346" s="76" t="s">
        <v>1359</v>
      </c>
      <c r="B346" s="34" t="s">
        <v>1360</v>
      </c>
      <c r="C346" s="34" t="s">
        <v>690</v>
      </c>
      <c r="D346" s="12">
        <v>0</v>
      </c>
      <c r="E346" s="12">
        <v>212000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35">
        <v>0</v>
      </c>
    </row>
    <row r="347" spans="1:13" x14ac:dyDescent="0.25">
      <c r="A347" s="76" t="s">
        <v>1361</v>
      </c>
      <c r="B347" s="34" t="s">
        <v>1362</v>
      </c>
      <c r="C347" s="34" t="s">
        <v>690</v>
      </c>
      <c r="D347" s="12">
        <v>0</v>
      </c>
      <c r="E347" s="12">
        <v>3082200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35">
        <v>0</v>
      </c>
    </row>
    <row r="348" spans="1:13" x14ac:dyDescent="0.25">
      <c r="A348" s="76" t="s">
        <v>1363</v>
      </c>
      <c r="B348" s="34" t="s">
        <v>1364</v>
      </c>
      <c r="C348" s="34" t="s">
        <v>690</v>
      </c>
      <c r="D348" s="12">
        <v>0</v>
      </c>
      <c r="E348" s="12">
        <v>4258900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35">
        <v>0</v>
      </c>
    </row>
    <row r="349" spans="1:13" x14ac:dyDescent="0.25">
      <c r="A349" s="76" t="s">
        <v>1365</v>
      </c>
      <c r="B349" s="34" t="s">
        <v>1366</v>
      </c>
      <c r="C349" s="34" t="s">
        <v>690</v>
      </c>
      <c r="D349" s="12">
        <v>0</v>
      </c>
      <c r="E349" s="12">
        <v>8495500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35">
        <v>0</v>
      </c>
    </row>
    <row r="350" spans="1:13" x14ac:dyDescent="0.25">
      <c r="A350" s="76" t="s">
        <v>1367</v>
      </c>
      <c r="B350" s="34" t="s">
        <v>1368</v>
      </c>
      <c r="C350" s="34" t="s">
        <v>690</v>
      </c>
      <c r="D350" s="12">
        <v>0</v>
      </c>
      <c r="E350" s="12">
        <v>10459400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35">
        <v>0</v>
      </c>
    </row>
    <row r="351" spans="1:13" x14ac:dyDescent="0.25">
      <c r="A351" s="76" t="s">
        <v>1369</v>
      </c>
      <c r="B351" s="34" t="s">
        <v>1370</v>
      </c>
      <c r="C351" s="34" t="s">
        <v>690</v>
      </c>
      <c r="D351" s="12">
        <v>0</v>
      </c>
      <c r="E351" s="12">
        <v>14636300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35">
        <v>0</v>
      </c>
    </row>
    <row r="352" spans="1:13" x14ac:dyDescent="0.25">
      <c r="A352" s="76" t="s">
        <v>1371</v>
      </c>
      <c r="B352" s="34" t="s">
        <v>1372</v>
      </c>
      <c r="C352" s="34" t="s">
        <v>690</v>
      </c>
      <c r="D352" s="12">
        <v>0</v>
      </c>
      <c r="E352" s="12">
        <v>3866600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35">
        <v>0</v>
      </c>
    </row>
    <row r="353" spans="1:13" x14ac:dyDescent="0.25">
      <c r="A353" s="76" t="s">
        <v>1373</v>
      </c>
      <c r="B353" s="34" t="s">
        <v>1374</v>
      </c>
      <c r="C353" s="34" t="s">
        <v>690</v>
      </c>
      <c r="D353" s="12">
        <v>0</v>
      </c>
      <c r="E353" s="12">
        <v>5547900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35">
        <v>0</v>
      </c>
    </row>
    <row r="354" spans="1:13" x14ac:dyDescent="0.25">
      <c r="A354" s="76" t="s">
        <v>1375</v>
      </c>
      <c r="B354" s="34" t="s">
        <v>1376</v>
      </c>
      <c r="C354" s="34" t="s">
        <v>690</v>
      </c>
      <c r="D354" s="12">
        <v>0</v>
      </c>
      <c r="E354" s="12">
        <v>7733400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35">
        <v>0</v>
      </c>
    </row>
    <row r="355" spans="1:13" x14ac:dyDescent="0.25">
      <c r="A355" s="76" t="s">
        <v>1377</v>
      </c>
      <c r="B355" s="34" t="s">
        <v>1378</v>
      </c>
      <c r="C355" s="34" t="s">
        <v>690</v>
      </c>
      <c r="D355" s="12">
        <v>0</v>
      </c>
      <c r="E355" s="12">
        <v>9638600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35">
        <v>0</v>
      </c>
    </row>
    <row r="356" spans="1:13" x14ac:dyDescent="0.25">
      <c r="A356" s="76" t="s">
        <v>1379</v>
      </c>
      <c r="B356" s="34" t="s">
        <v>1380</v>
      </c>
      <c r="C356" s="34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35">
        <v>0</v>
      </c>
    </row>
    <row r="357" spans="1:13" x14ac:dyDescent="0.25">
      <c r="A357" s="76" t="s">
        <v>1381</v>
      </c>
      <c r="B357" s="34" t="s">
        <v>1382</v>
      </c>
      <c r="C357" s="34" t="s">
        <v>690</v>
      </c>
      <c r="D357" s="12">
        <v>0</v>
      </c>
      <c r="E357" s="12">
        <v>21400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35">
        <v>0</v>
      </c>
    </row>
    <row r="358" spans="1:13" x14ac:dyDescent="0.25">
      <c r="A358" s="76" t="s">
        <v>1383</v>
      </c>
      <c r="B358" s="34" t="s">
        <v>1384</v>
      </c>
      <c r="C358" s="34" t="s">
        <v>690</v>
      </c>
      <c r="D358" s="12">
        <v>12</v>
      </c>
      <c r="E358" s="12">
        <v>21600</v>
      </c>
      <c r="F358" s="12">
        <v>259200</v>
      </c>
      <c r="G358" s="12">
        <v>0</v>
      </c>
      <c r="H358" s="12">
        <v>0</v>
      </c>
      <c r="I358" s="12">
        <v>0</v>
      </c>
      <c r="J358" s="12">
        <v>0</v>
      </c>
      <c r="K358" s="12">
        <v>12</v>
      </c>
      <c r="L358" s="12">
        <v>21600</v>
      </c>
      <c r="M358" s="35">
        <v>259200</v>
      </c>
    </row>
    <row r="359" spans="1:13" x14ac:dyDescent="0.25">
      <c r="A359" s="76" t="s">
        <v>1385</v>
      </c>
      <c r="B359" s="34" t="s">
        <v>1386</v>
      </c>
      <c r="C359" s="34" t="s">
        <v>690</v>
      </c>
      <c r="D359" s="12">
        <v>0</v>
      </c>
      <c r="E359" s="12">
        <v>22100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35">
        <v>0</v>
      </c>
    </row>
    <row r="360" spans="1:13" x14ac:dyDescent="0.25">
      <c r="A360" s="76" t="s">
        <v>1387</v>
      </c>
      <c r="B360" s="34" t="s">
        <v>1388</v>
      </c>
      <c r="C360" s="34" t="s">
        <v>690</v>
      </c>
      <c r="D360" s="12">
        <v>278</v>
      </c>
      <c r="E360" s="12">
        <v>23300</v>
      </c>
      <c r="F360" s="12">
        <v>6477400</v>
      </c>
      <c r="G360" s="12">
        <v>2503</v>
      </c>
      <c r="H360" s="12">
        <v>57819400</v>
      </c>
      <c r="I360" s="12">
        <v>2560</v>
      </c>
      <c r="J360" s="12">
        <v>84158660</v>
      </c>
      <c r="K360" s="12">
        <v>221</v>
      </c>
      <c r="L360" s="12">
        <v>-89872.669683257918</v>
      </c>
      <c r="M360" s="35">
        <v>-19861860</v>
      </c>
    </row>
    <row r="361" spans="1:13" x14ac:dyDescent="0.25">
      <c r="A361" s="76" t="s">
        <v>1389</v>
      </c>
      <c r="B361" s="34" t="s">
        <v>1390</v>
      </c>
      <c r="C361" s="34" t="s">
        <v>690</v>
      </c>
      <c r="D361" s="12">
        <v>10</v>
      </c>
      <c r="E361" s="12">
        <v>27100</v>
      </c>
      <c r="F361" s="12">
        <v>271000</v>
      </c>
      <c r="G361" s="12">
        <v>0</v>
      </c>
      <c r="H361" s="12">
        <v>0</v>
      </c>
      <c r="I361" s="12">
        <v>0</v>
      </c>
      <c r="J361" s="12">
        <v>0</v>
      </c>
      <c r="K361" s="12">
        <v>10</v>
      </c>
      <c r="L361" s="12">
        <v>27100</v>
      </c>
      <c r="M361" s="35">
        <v>271000</v>
      </c>
    </row>
    <row r="362" spans="1:13" x14ac:dyDescent="0.25">
      <c r="A362" s="76" t="s">
        <v>1391</v>
      </c>
      <c r="B362" s="34" t="s">
        <v>1392</v>
      </c>
      <c r="C362" s="34" t="s">
        <v>690</v>
      </c>
      <c r="D362" s="12">
        <v>0</v>
      </c>
      <c r="E362" s="12">
        <v>28300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35">
        <v>0</v>
      </c>
    </row>
    <row r="363" spans="1:13" x14ac:dyDescent="0.25">
      <c r="A363" s="76" t="s">
        <v>1393</v>
      </c>
      <c r="B363" s="34" t="s">
        <v>1394</v>
      </c>
      <c r="C363" s="34" t="s">
        <v>690</v>
      </c>
      <c r="D363" s="12">
        <v>316</v>
      </c>
      <c r="E363" s="12">
        <v>29000</v>
      </c>
      <c r="F363" s="12">
        <v>9164000</v>
      </c>
      <c r="G363" s="12">
        <v>600</v>
      </c>
      <c r="H363" s="12">
        <v>17100000</v>
      </c>
      <c r="I363" s="12">
        <v>190</v>
      </c>
      <c r="J363" s="12">
        <v>7601000</v>
      </c>
      <c r="K363" s="12">
        <v>726</v>
      </c>
      <c r="L363" s="12">
        <v>25706.611570247933</v>
      </c>
      <c r="M363" s="35">
        <v>18663000</v>
      </c>
    </row>
    <row r="364" spans="1:13" x14ac:dyDescent="0.25">
      <c r="A364" s="76" t="s">
        <v>1395</v>
      </c>
      <c r="B364" s="34" t="s">
        <v>1396</v>
      </c>
      <c r="C364" s="34" t="s">
        <v>690</v>
      </c>
      <c r="D364" s="12">
        <v>30</v>
      </c>
      <c r="E364" s="12">
        <v>43100</v>
      </c>
      <c r="F364" s="12">
        <v>1293000</v>
      </c>
      <c r="G364" s="12">
        <v>30</v>
      </c>
      <c r="H364" s="12">
        <v>1266000</v>
      </c>
      <c r="I364" s="12">
        <v>30</v>
      </c>
      <c r="J364" s="12">
        <v>1800000</v>
      </c>
      <c r="K364" s="12">
        <v>30</v>
      </c>
      <c r="L364" s="12">
        <v>25300</v>
      </c>
      <c r="M364" s="35">
        <v>759000</v>
      </c>
    </row>
    <row r="365" spans="1:13" x14ac:dyDescent="0.25">
      <c r="A365" s="76" t="s">
        <v>1397</v>
      </c>
      <c r="B365" s="34" t="s">
        <v>1398</v>
      </c>
      <c r="C365" s="34" t="s">
        <v>690</v>
      </c>
      <c r="D365" s="12">
        <v>29</v>
      </c>
      <c r="E365" s="12">
        <v>43300</v>
      </c>
      <c r="F365" s="12">
        <v>1255700</v>
      </c>
      <c r="G365" s="12">
        <v>0</v>
      </c>
      <c r="H365" s="12">
        <v>0</v>
      </c>
      <c r="I365" s="12">
        <v>0</v>
      </c>
      <c r="J365" s="12">
        <v>0</v>
      </c>
      <c r="K365" s="12">
        <v>29</v>
      </c>
      <c r="L365" s="12">
        <v>43300</v>
      </c>
      <c r="M365" s="35">
        <v>1255700</v>
      </c>
    </row>
    <row r="366" spans="1:13" x14ac:dyDescent="0.25">
      <c r="A366" s="76" t="s">
        <v>1399</v>
      </c>
      <c r="B366" s="34" t="s">
        <v>1400</v>
      </c>
      <c r="C366" s="34" t="s">
        <v>690</v>
      </c>
      <c r="D366" s="12">
        <v>160</v>
      </c>
      <c r="E366" s="12">
        <v>44400</v>
      </c>
      <c r="F366" s="12">
        <v>7104000</v>
      </c>
      <c r="G366" s="12">
        <v>0</v>
      </c>
      <c r="H366" s="12">
        <v>0</v>
      </c>
      <c r="I366" s="12">
        <v>0</v>
      </c>
      <c r="J366" s="12">
        <v>0</v>
      </c>
      <c r="K366" s="12">
        <v>160</v>
      </c>
      <c r="L366" s="12">
        <v>44400</v>
      </c>
      <c r="M366" s="35">
        <v>7104000</v>
      </c>
    </row>
    <row r="367" spans="1:13" x14ac:dyDescent="0.25">
      <c r="A367" s="76" t="s">
        <v>1401</v>
      </c>
      <c r="B367" s="34" t="s">
        <v>1402</v>
      </c>
      <c r="C367" s="34" t="s">
        <v>690</v>
      </c>
      <c r="D367" s="12">
        <v>15063</v>
      </c>
      <c r="E367" s="12">
        <v>46500</v>
      </c>
      <c r="F367" s="12">
        <v>700429500</v>
      </c>
      <c r="G367" s="12">
        <v>25960</v>
      </c>
      <c r="H367" s="12">
        <v>521208000</v>
      </c>
      <c r="I367" s="12">
        <v>40250</v>
      </c>
      <c r="J367" s="12">
        <v>1694455200</v>
      </c>
      <c r="K367" s="12">
        <v>773</v>
      </c>
      <c r="L367" s="12">
        <v>-611665.8473479948</v>
      </c>
      <c r="M367" s="35">
        <v>-472817700</v>
      </c>
    </row>
    <row r="368" spans="1:13" x14ac:dyDescent="0.25">
      <c r="A368" s="76" t="s">
        <v>1403</v>
      </c>
      <c r="B368" s="34" t="s">
        <v>1404</v>
      </c>
      <c r="C368" s="34" t="s">
        <v>690</v>
      </c>
      <c r="D368" s="12">
        <v>290</v>
      </c>
      <c r="E368" s="12">
        <v>54200</v>
      </c>
      <c r="F368" s="12">
        <v>15718000</v>
      </c>
      <c r="G368" s="12">
        <v>200</v>
      </c>
      <c r="H368" s="12">
        <v>0</v>
      </c>
      <c r="I368" s="12">
        <v>460</v>
      </c>
      <c r="J368" s="12">
        <v>21028000</v>
      </c>
      <c r="K368" s="12">
        <v>30</v>
      </c>
      <c r="L368" s="12">
        <v>-177000</v>
      </c>
      <c r="M368" s="35">
        <v>-5310000</v>
      </c>
    </row>
    <row r="369" spans="1:13" x14ac:dyDescent="0.25">
      <c r="A369" s="76" t="s">
        <v>1405</v>
      </c>
      <c r="B369" s="34" t="s">
        <v>1406</v>
      </c>
      <c r="C369" s="34" t="s">
        <v>690</v>
      </c>
      <c r="D369" s="12">
        <v>125</v>
      </c>
      <c r="E369" s="12">
        <v>55600</v>
      </c>
      <c r="F369" s="12">
        <v>6950000</v>
      </c>
      <c r="G369" s="12">
        <v>0</v>
      </c>
      <c r="H369" s="12">
        <v>0</v>
      </c>
      <c r="I369" s="12">
        <v>0</v>
      </c>
      <c r="J369" s="12">
        <v>0</v>
      </c>
      <c r="K369" s="12">
        <v>125</v>
      </c>
      <c r="L369" s="12">
        <v>55600</v>
      </c>
      <c r="M369" s="35">
        <v>6950000</v>
      </c>
    </row>
    <row r="370" spans="1:13" x14ac:dyDescent="0.25">
      <c r="A370" s="76" t="s">
        <v>1407</v>
      </c>
      <c r="B370" s="34" t="s">
        <v>1408</v>
      </c>
      <c r="C370" s="34" t="s">
        <v>690</v>
      </c>
      <c r="D370" s="12">
        <v>402</v>
      </c>
      <c r="E370" s="12">
        <v>58400</v>
      </c>
      <c r="F370" s="12">
        <v>23476800</v>
      </c>
      <c r="G370" s="12">
        <v>731</v>
      </c>
      <c r="H370" s="12">
        <v>36099000</v>
      </c>
      <c r="I370" s="12">
        <v>701</v>
      </c>
      <c r="J370" s="12">
        <v>48364200</v>
      </c>
      <c r="K370" s="12">
        <v>432</v>
      </c>
      <c r="L370" s="12">
        <v>25952.777777777777</v>
      </c>
      <c r="M370" s="35">
        <v>11211600</v>
      </c>
    </row>
    <row r="371" spans="1:13" x14ac:dyDescent="0.25">
      <c r="A371" s="76" t="s">
        <v>1409</v>
      </c>
      <c r="B371" s="34" t="s">
        <v>1410</v>
      </c>
      <c r="C371" s="34" t="s">
        <v>690</v>
      </c>
      <c r="D371" s="12">
        <v>0</v>
      </c>
      <c r="E371" s="12">
        <v>64700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35">
        <v>0</v>
      </c>
    </row>
    <row r="372" spans="1:13" x14ac:dyDescent="0.25">
      <c r="A372" s="76" t="s">
        <v>1411</v>
      </c>
      <c r="B372" s="34" t="s">
        <v>1412</v>
      </c>
      <c r="C372" s="34" t="s">
        <v>690</v>
      </c>
      <c r="D372" s="12">
        <v>100</v>
      </c>
      <c r="E372" s="12">
        <v>67500</v>
      </c>
      <c r="F372" s="12">
        <v>6750000</v>
      </c>
      <c r="G372" s="12">
        <v>0</v>
      </c>
      <c r="H372" s="12">
        <v>0</v>
      </c>
      <c r="I372" s="12">
        <v>0</v>
      </c>
      <c r="J372" s="12">
        <v>0</v>
      </c>
      <c r="K372" s="12">
        <v>100</v>
      </c>
      <c r="L372" s="12">
        <v>67500</v>
      </c>
      <c r="M372" s="35">
        <v>6750000</v>
      </c>
    </row>
    <row r="373" spans="1:13" x14ac:dyDescent="0.25">
      <c r="A373" s="76" t="s">
        <v>1413</v>
      </c>
      <c r="B373" s="34" t="s">
        <v>1414</v>
      </c>
      <c r="C373" s="34" t="s">
        <v>690</v>
      </c>
      <c r="D373" s="12">
        <v>60</v>
      </c>
      <c r="E373" s="12">
        <v>78900</v>
      </c>
      <c r="F373" s="12">
        <v>4734000</v>
      </c>
      <c r="G373" s="12">
        <v>30</v>
      </c>
      <c r="H373" s="12">
        <v>0</v>
      </c>
      <c r="I373" s="12">
        <v>60</v>
      </c>
      <c r="J373" s="12">
        <v>3330000</v>
      </c>
      <c r="K373" s="12">
        <v>30</v>
      </c>
      <c r="L373" s="12">
        <v>46800</v>
      </c>
      <c r="M373" s="35">
        <v>1404000</v>
      </c>
    </row>
    <row r="374" spans="1:13" x14ac:dyDescent="0.25">
      <c r="A374" s="76" t="s">
        <v>1415</v>
      </c>
      <c r="B374" s="34" t="s">
        <v>1416</v>
      </c>
      <c r="C374" s="34" t="s">
        <v>690</v>
      </c>
      <c r="D374" s="12">
        <v>15</v>
      </c>
      <c r="E374" s="12">
        <v>83800</v>
      </c>
      <c r="F374" s="12">
        <v>1257000</v>
      </c>
      <c r="G374" s="12">
        <v>0</v>
      </c>
      <c r="H374" s="12">
        <v>0</v>
      </c>
      <c r="I374" s="12">
        <v>0</v>
      </c>
      <c r="J374" s="12">
        <v>0</v>
      </c>
      <c r="K374" s="12">
        <v>15</v>
      </c>
      <c r="L374" s="12">
        <v>83800</v>
      </c>
      <c r="M374" s="35">
        <v>1257000</v>
      </c>
    </row>
    <row r="375" spans="1:13" x14ac:dyDescent="0.25">
      <c r="A375" s="76" t="s">
        <v>1417</v>
      </c>
      <c r="B375" s="34" t="s">
        <v>1418</v>
      </c>
      <c r="C375" s="34" t="s">
        <v>690</v>
      </c>
      <c r="D375" s="12">
        <v>20</v>
      </c>
      <c r="E375" s="12">
        <v>84800</v>
      </c>
      <c r="F375" s="12">
        <v>1696000</v>
      </c>
      <c r="G375" s="12">
        <v>20</v>
      </c>
      <c r="H375" s="12">
        <v>0</v>
      </c>
      <c r="I375" s="12">
        <v>40</v>
      </c>
      <c r="J375" s="12">
        <v>2632000</v>
      </c>
      <c r="K375" s="12">
        <v>0</v>
      </c>
      <c r="L375" s="12">
        <v>0</v>
      </c>
      <c r="M375" s="35">
        <v>-936000</v>
      </c>
    </row>
    <row r="376" spans="1:13" x14ac:dyDescent="0.25">
      <c r="A376" s="76" t="s">
        <v>1419</v>
      </c>
      <c r="B376" s="34" t="s">
        <v>1420</v>
      </c>
      <c r="C376" s="34" t="s">
        <v>690</v>
      </c>
      <c r="D376" s="12">
        <v>0</v>
      </c>
      <c r="E376" s="12">
        <v>82800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35">
        <v>0</v>
      </c>
    </row>
    <row r="377" spans="1:13" x14ac:dyDescent="0.25">
      <c r="A377" s="76" t="s">
        <v>1421</v>
      </c>
      <c r="B377" s="34" t="s">
        <v>1422</v>
      </c>
      <c r="C377" s="34" t="s">
        <v>690</v>
      </c>
      <c r="D377" s="12">
        <v>0</v>
      </c>
      <c r="E377" s="12">
        <v>89600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35">
        <v>0</v>
      </c>
    </row>
    <row r="378" spans="1:13" x14ac:dyDescent="0.25">
      <c r="A378" s="76" t="s">
        <v>1423</v>
      </c>
      <c r="B378" s="34" t="s">
        <v>1424</v>
      </c>
      <c r="C378" s="34" t="s">
        <v>690</v>
      </c>
      <c r="D378" s="12">
        <v>0</v>
      </c>
      <c r="E378" s="12">
        <v>105100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35">
        <v>0</v>
      </c>
    </row>
    <row r="379" spans="1:13" x14ac:dyDescent="0.25">
      <c r="A379" s="76" t="s">
        <v>1425</v>
      </c>
      <c r="B379" s="34" t="s">
        <v>1426</v>
      </c>
      <c r="C379" s="34" t="s">
        <v>690</v>
      </c>
      <c r="D379" s="12">
        <v>0</v>
      </c>
      <c r="E379" s="12">
        <v>97600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35">
        <v>0</v>
      </c>
    </row>
    <row r="380" spans="1:13" x14ac:dyDescent="0.25">
      <c r="A380" s="76" t="s">
        <v>1427</v>
      </c>
      <c r="B380" s="34" t="s">
        <v>1428</v>
      </c>
      <c r="C380" s="34" t="s">
        <v>690</v>
      </c>
      <c r="D380" s="12">
        <v>0</v>
      </c>
      <c r="E380" s="12">
        <v>115400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35">
        <v>0</v>
      </c>
    </row>
    <row r="381" spans="1:13" x14ac:dyDescent="0.25">
      <c r="A381" s="76" t="s">
        <v>1429</v>
      </c>
      <c r="B381" s="34" t="s">
        <v>1430</v>
      </c>
      <c r="C381" s="34" t="s">
        <v>690</v>
      </c>
      <c r="D381" s="12">
        <v>2</v>
      </c>
      <c r="E381" s="12">
        <v>62600</v>
      </c>
      <c r="F381" s="12">
        <v>125200</v>
      </c>
      <c r="G381" s="12">
        <v>0</v>
      </c>
      <c r="H381" s="12">
        <v>0</v>
      </c>
      <c r="I381" s="12">
        <v>0</v>
      </c>
      <c r="J381" s="12">
        <v>0</v>
      </c>
      <c r="K381" s="12">
        <v>2</v>
      </c>
      <c r="L381" s="12">
        <v>62600</v>
      </c>
      <c r="M381" s="35">
        <v>125200</v>
      </c>
    </row>
    <row r="382" spans="1:13" x14ac:dyDescent="0.25">
      <c r="A382" s="76" t="s">
        <v>1431</v>
      </c>
      <c r="B382" s="34" t="s">
        <v>1432</v>
      </c>
      <c r="C382" s="34" t="s">
        <v>690</v>
      </c>
      <c r="D382" s="12">
        <v>0</v>
      </c>
      <c r="E382" s="12">
        <v>63100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35">
        <v>0</v>
      </c>
    </row>
    <row r="383" spans="1:13" x14ac:dyDescent="0.25">
      <c r="A383" s="76" t="s">
        <v>1433</v>
      </c>
      <c r="B383" s="34" t="s">
        <v>1434</v>
      </c>
      <c r="C383" s="34" t="s">
        <v>690</v>
      </c>
      <c r="D383" s="12">
        <v>0</v>
      </c>
      <c r="E383" s="12">
        <v>63600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35">
        <v>0</v>
      </c>
    </row>
    <row r="384" spans="1:13" x14ac:dyDescent="0.25">
      <c r="A384" s="76" t="s">
        <v>1435</v>
      </c>
      <c r="B384" s="34" t="s">
        <v>1436</v>
      </c>
      <c r="C384" s="34" t="s">
        <v>690</v>
      </c>
      <c r="D384" s="12">
        <v>2</v>
      </c>
      <c r="E384" s="12">
        <v>131800</v>
      </c>
      <c r="F384" s="12">
        <v>263600</v>
      </c>
      <c r="G384" s="12">
        <v>0</v>
      </c>
      <c r="H384" s="12">
        <v>0</v>
      </c>
      <c r="I384" s="12">
        <v>0</v>
      </c>
      <c r="J384" s="12">
        <v>0</v>
      </c>
      <c r="K384" s="12">
        <v>2</v>
      </c>
      <c r="L384" s="12">
        <v>131800</v>
      </c>
      <c r="M384" s="35">
        <v>263600</v>
      </c>
    </row>
    <row r="385" spans="1:13" x14ac:dyDescent="0.25">
      <c r="A385" s="76" t="s">
        <v>1437</v>
      </c>
      <c r="B385" s="34" t="s">
        <v>1438</v>
      </c>
      <c r="C385" s="34" t="s">
        <v>690</v>
      </c>
      <c r="D385" s="12">
        <v>0</v>
      </c>
      <c r="E385" s="12">
        <v>130200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35">
        <v>0</v>
      </c>
    </row>
    <row r="386" spans="1:13" x14ac:dyDescent="0.25">
      <c r="A386" s="76" t="s">
        <v>1439</v>
      </c>
      <c r="B386" s="34" t="s">
        <v>1440</v>
      </c>
      <c r="C386" s="34" t="s">
        <v>690</v>
      </c>
      <c r="D386" s="12">
        <v>0</v>
      </c>
      <c r="E386" s="12">
        <v>131200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35">
        <v>0</v>
      </c>
    </row>
    <row r="387" spans="1:13" x14ac:dyDescent="0.25">
      <c r="A387" s="76" t="s">
        <v>1441</v>
      </c>
      <c r="B387" s="34" t="s">
        <v>1442</v>
      </c>
      <c r="C387" s="34" t="s">
        <v>690</v>
      </c>
      <c r="D387" s="12">
        <v>0</v>
      </c>
      <c r="E387" s="12">
        <v>193800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35">
        <v>0</v>
      </c>
    </row>
    <row r="388" spans="1:13" x14ac:dyDescent="0.25">
      <c r="A388" s="76" t="s">
        <v>1443</v>
      </c>
      <c r="B388" s="34" t="s">
        <v>1444</v>
      </c>
      <c r="C388" s="34" t="s">
        <v>690</v>
      </c>
      <c r="D388" s="12">
        <v>50</v>
      </c>
      <c r="E388" s="12">
        <v>197900</v>
      </c>
      <c r="F388" s="12">
        <v>9895000</v>
      </c>
      <c r="G388" s="12">
        <v>0</v>
      </c>
      <c r="H388" s="12">
        <v>0</v>
      </c>
      <c r="I388" s="12">
        <v>0</v>
      </c>
      <c r="J388" s="12">
        <v>0</v>
      </c>
      <c r="K388" s="12">
        <v>50</v>
      </c>
      <c r="L388" s="12">
        <v>197900</v>
      </c>
      <c r="M388" s="35">
        <v>9895000</v>
      </c>
    </row>
    <row r="389" spans="1:13" x14ac:dyDescent="0.25">
      <c r="A389" s="76" t="s">
        <v>1445</v>
      </c>
      <c r="B389" s="34" t="s">
        <v>1446</v>
      </c>
      <c r="C389" s="34" t="s">
        <v>690</v>
      </c>
      <c r="D389" s="12">
        <v>0</v>
      </c>
      <c r="E389" s="12">
        <v>206900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35">
        <v>0</v>
      </c>
    </row>
    <row r="390" spans="1:13" x14ac:dyDescent="0.25">
      <c r="A390" s="76" t="s">
        <v>1447</v>
      </c>
      <c r="B390" s="34" t="s">
        <v>1448</v>
      </c>
      <c r="C390" s="34" t="s">
        <v>690</v>
      </c>
      <c r="D390" s="12">
        <v>0</v>
      </c>
      <c r="E390" s="12">
        <v>250300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35">
        <v>0</v>
      </c>
    </row>
    <row r="391" spans="1:13" x14ac:dyDescent="0.25">
      <c r="A391" s="76" t="s">
        <v>1449</v>
      </c>
      <c r="B391" s="34" t="s">
        <v>1450</v>
      </c>
      <c r="C391" s="34" t="s">
        <v>690</v>
      </c>
      <c r="D391" s="12">
        <v>0</v>
      </c>
      <c r="E391" s="12">
        <v>261600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35">
        <v>0</v>
      </c>
    </row>
    <row r="392" spans="1:13" x14ac:dyDescent="0.25">
      <c r="A392" s="76" t="s">
        <v>1451</v>
      </c>
      <c r="B392" s="34" t="s">
        <v>1452</v>
      </c>
      <c r="C392" s="34" t="s">
        <v>690</v>
      </c>
      <c r="D392" s="12">
        <v>0</v>
      </c>
      <c r="E392" s="12">
        <v>264500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35">
        <v>0</v>
      </c>
    </row>
    <row r="393" spans="1:13" x14ac:dyDescent="0.25">
      <c r="A393" s="76" t="s">
        <v>1453</v>
      </c>
      <c r="B393" s="34" t="s">
        <v>1454</v>
      </c>
      <c r="C393" s="34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35">
        <v>0</v>
      </c>
    </row>
    <row r="394" spans="1:13" x14ac:dyDescent="0.25">
      <c r="A394" s="76" t="s">
        <v>1455</v>
      </c>
      <c r="B394" s="34" t="s">
        <v>1456</v>
      </c>
      <c r="C394" s="34" t="s">
        <v>1457</v>
      </c>
      <c r="D394" s="12">
        <v>668</v>
      </c>
      <c r="E394" s="12">
        <v>115400</v>
      </c>
      <c r="F394" s="12">
        <v>77087200</v>
      </c>
      <c r="G394" s="12">
        <v>1652</v>
      </c>
      <c r="H394" s="12">
        <v>105327300</v>
      </c>
      <c r="I394" s="12">
        <v>1466</v>
      </c>
      <c r="J394" s="12">
        <v>0</v>
      </c>
      <c r="K394" s="12">
        <v>854</v>
      </c>
      <c r="L394" s="12">
        <v>213600.11709601874</v>
      </c>
      <c r="M394" s="35">
        <v>182414500</v>
      </c>
    </row>
    <row r="395" spans="1:13" x14ac:dyDescent="0.25">
      <c r="A395" s="76" t="s">
        <v>1458</v>
      </c>
      <c r="B395" s="34" t="s">
        <v>1459</v>
      </c>
      <c r="C395" s="34" t="s">
        <v>1457</v>
      </c>
      <c r="D395" s="12">
        <v>105</v>
      </c>
      <c r="E395" s="12">
        <v>344400</v>
      </c>
      <c r="F395" s="12">
        <v>36162000</v>
      </c>
      <c r="G395" s="12">
        <v>190</v>
      </c>
      <c r="H395" s="12">
        <v>45469700</v>
      </c>
      <c r="I395" s="12">
        <v>125</v>
      </c>
      <c r="J395" s="12">
        <v>0</v>
      </c>
      <c r="K395" s="12">
        <v>170</v>
      </c>
      <c r="L395" s="12">
        <v>480186.4705882353</v>
      </c>
      <c r="M395" s="35">
        <v>81631700</v>
      </c>
    </row>
    <row r="396" spans="1:13" x14ac:dyDescent="0.25">
      <c r="A396" s="76" t="s">
        <v>1460</v>
      </c>
      <c r="B396" s="34" t="s">
        <v>1461</v>
      </c>
      <c r="C396" s="34" t="s">
        <v>767</v>
      </c>
      <c r="D396" s="12">
        <v>0</v>
      </c>
      <c r="E396" s="12">
        <v>77300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35">
        <v>0</v>
      </c>
    </row>
    <row r="397" spans="1:13" x14ac:dyDescent="0.25">
      <c r="A397" s="76" t="s">
        <v>1462</v>
      </c>
      <c r="B397" s="34" t="s">
        <v>1463</v>
      </c>
      <c r="C397" s="34" t="s">
        <v>767</v>
      </c>
      <c r="D397" s="12">
        <v>0</v>
      </c>
      <c r="E397" s="12">
        <v>89600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35">
        <v>0</v>
      </c>
    </row>
    <row r="398" spans="1:13" x14ac:dyDescent="0.25">
      <c r="A398" s="76" t="s">
        <v>1464</v>
      </c>
      <c r="B398" s="34" t="s">
        <v>1465</v>
      </c>
      <c r="C398" s="34" t="s">
        <v>690</v>
      </c>
      <c r="D398" s="12">
        <v>104</v>
      </c>
      <c r="E398" s="12">
        <v>2500</v>
      </c>
      <c r="F398" s="12">
        <v>260000</v>
      </c>
      <c r="G398" s="12">
        <v>196</v>
      </c>
      <c r="H398" s="12">
        <v>230400</v>
      </c>
      <c r="I398" s="12">
        <v>200</v>
      </c>
      <c r="J398" s="12">
        <v>0</v>
      </c>
      <c r="K398" s="12">
        <v>100</v>
      </c>
      <c r="L398" s="12">
        <v>4904</v>
      </c>
      <c r="M398" s="35">
        <v>490400</v>
      </c>
    </row>
    <row r="399" spans="1:13" x14ac:dyDescent="0.25">
      <c r="A399" s="76" t="s">
        <v>1466</v>
      </c>
      <c r="B399" s="34" t="s">
        <v>1467</v>
      </c>
      <c r="C399" s="34" t="s">
        <v>767</v>
      </c>
      <c r="D399" s="12">
        <v>0</v>
      </c>
      <c r="E399" s="12">
        <v>36195400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35">
        <v>0</v>
      </c>
    </row>
    <row r="400" spans="1:13" x14ac:dyDescent="0.25">
      <c r="A400" s="76" t="s">
        <v>1468</v>
      </c>
      <c r="B400" s="34" t="s">
        <v>1469</v>
      </c>
      <c r="C400" s="34" t="s">
        <v>690</v>
      </c>
      <c r="D400" s="12">
        <v>221</v>
      </c>
      <c r="E400" s="12">
        <v>1060300</v>
      </c>
      <c r="F400" s="12">
        <v>234326300</v>
      </c>
      <c r="G400" s="12">
        <v>371</v>
      </c>
      <c r="H400" s="12">
        <v>209460000</v>
      </c>
      <c r="I400" s="12">
        <v>342</v>
      </c>
      <c r="J400" s="12">
        <v>299535600</v>
      </c>
      <c r="K400" s="12">
        <v>250</v>
      </c>
      <c r="L400" s="12">
        <v>577002.80000000005</v>
      </c>
      <c r="M400" s="35">
        <v>144250700</v>
      </c>
    </row>
    <row r="401" spans="1:13" x14ac:dyDescent="0.25">
      <c r="A401" s="76" t="s">
        <v>1470</v>
      </c>
      <c r="B401" s="34" t="s">
        <v>1471</v>
      </c>
      <c r="C401" s="34" t="s">
        <v>690</v>
      </c>
      <c r="D401" s="12">
        <v>259</v>
      </c>
      <c r="E401" s="12">
        <v>1059900</v>
      </c>
      <c r="F401" s="12">
        <v>274514100</v>
      </c>
      <c r="G401" s="12">
        <v>301</v>
      </c>
      <c r="H401" s="12">
        <v>212070000</v>
      </c>
      <c r="I401" s="12">
        <v>210</v>
      </c>
      <c r="J401" s="12">
        <v>188200000</v>
      </c>
      <c r="K401" s="12">
        <v>350</v>
      </c>
      <c r="L401" s="12">
        <v>852526</v>
      </c>
      <c r="M401" s="35">
        <v>298384100</v>
      </c>
    </row>
    <row r="402" spans="1:13" x14ac:dyDescent="0.25">
      <c r="A402" s="76" t="s">
        <v>1472</v>
      </c>
      <c r="B402" s="34" t="s">
        <v>1473</v>
      </c>
      <c r="C402" s="34" t="s">
        <v>690</v>
      </c>
      <c r="D402" s="12">
        <v>28</v>
      </c>
      <c r="E402" s="12">
        <v>1211300</v>
      </c>
      <c r="F402" s="12">
        <v>33916400</v>
      </c>
      <c r="G402" s="12">
        <v>316</v>
      </c>
      <c r="H402" s="12">
        <v>199850800</v>
      </c>
      <c r="I402" s="12">
        <v>329</v>
      </c>
      <c r="J402" s="12">
        <v>325176200</v>
      </c>
      <c r="K402" s="12">
        <v>15</v>
      </c>
      <c r="L402" s="12">
        <v>-6093933.333333333</v>
      </c>
      <c r="M402" s="35">
        <v>-91409000</v>
      </c>
    </row>
    <row r="403" spans="1:13" x14ac:dyDescent="0.25">
      <c r="A403" s="76" t="s">
        <v>1474</v>
      </c>
      <c r="B403" s="34" t="s">
        <v>1475</v>
      </c>
      <c r="C403" s="34" t="s">
        <v>690</v>
      </c>
      <c r="D403" s="12">
        <v>158</v>
      </c>
      <c r="E403" s="12">
        <v>1221400</v>
      </c>
      <c r="F403" s="12">
        <v>192981200</v>
      </c>
      <c r="G403" s="12">
        <v>242</v>
      </c>
      <c r="H403" s="12">
        <v>196677700</v>
      </c>
      <c r="I403" s="12">
        <v>169</v>
      </c>
      <c r="J403" s="12">
        <v>163419200</v>
      </c>
      <c r="K403" s="12">
        <v>231</v>
      </c>
      <c r="L403" s="12">
        <v>979392.64069264068</v>
      </c>
      <c r="M403" s="35">
        <v>226239700</v>
      </c>
    </row>
    <row r="404" spans="1:13" x14ac:dyDescent="0.25">
      <c r="A404" s="76" t="s">
        <v>1476</v>
      </c>
      <c r="B404" s="34" t="s">
        <v>1477</v>
      </c>
      <c r="C404" s="34" t="s">
        <v>690</v>
      </c>
      <c r="D404" s="12">
        <v>44</v>
      </c>
      <c r="E404" s="12">
        <v>1393000</v>
      </c>
      <c r="F404" s="12">
        <v>61292000</v>
      </c>
      <c r="G404" s="12">
        <v>182</v>
      </c>
      <c r="H404" s="12">
        <v>98903000</v>
      </c>
      <c r="I404" s="12">
        <v>225</v>
      </c>
      <c r="J404" s="12">
        <v>250964200</v>
      </c>
      <c r="K404" s="12">
        <v>1</v>
      </c>
      <c r="L404" s="12">
        <v>-90769200</v>
      </c>
      <c r="M404" s="35">
        <v>-90769200</v>
      </c>
    </row>
    <row r="405" spans="1:13" x14ac:dyDescent="0.25">
      <c r="A405" s="76" t="s">
        <v>1478</v>
      </c>
      <c r="B405" s="34" t="s">
        <v>1479</v>
      </c>
      <c r="C405" s="34" t="s">
        <v>690</v>
      </c>
      <c r="D405" s="12">
        <v>18</v>
      </c>
      <c r="E405" s="12">
        <v>1413200</v>
      </c>
      <c r="F405" s="12">
        <v>25437600</v>
      </c>
      <c r="G405" s="12">
        <v>142</v>
      </c>
      <c r="H405" s="12">
        <v>100309700</v>
      </c>
      <c r="I405" s="12">
        <v>159</v>
      </c>
      <c r="J405" s="12">
        <v>184413200</v>
      </c>
      <c r="K405" s="12">
        <v>1</v>
      </c>
      <c r="L405" s="12">
        <v>-58665900</v>
      </c>
      <c r="M405" s="35">
        <v>-58665900</v>
      </c>
    </row>
    <row r="406" spans="1:13" x14ac:dyDescent="0.25">
      <c r="A406" s="76" t="s">
        <v>1480</v>
      </c>
      <c r="B406" s="34" t="s">
        <v>1481</v>
      </c>
      <c r="C406" s="34" t="s">
        <v>690</v>
      </c>
      <c r="D406" s="12">
        <v>60</v>
      </c>
      <c r="E406" s="12">
        <v>5248900</v>
      </c>
      <c r="F406" s="12">
        <v>314934000</v>
      </c>
      <c r="G406" s="12">
        <v>41</v>
      </c>
      <c r="H406" s="12">
        <v>131253500</v>
      </c>
      <c r="I406" s="12">
        <v>31</v>
      </c>
      <c r="J406" s="12">
        <v>117736500</v>
      </c>
      <c r="K406" s="12">
        <v>70</v>
      </c>
      <c r="L406" s="12">
        <v>4692157.1428571427</v>
      </c>
      <c r="M406" s="35">
        <v>328451000</v>
      </c>
    </row>
    <row r="407" spans="1:13" x14ac:dyDescent="0.25">
      <c r="A407" s="76" t="s">
        <v>1482</v>
      </c>
      <c r="B407" s="34" t="s">
        <v>1483</v>
      </c>
      <c r="C407" s="34" t="s">
        <v>690</v>
      </c>
      <c r="D407" s="12">
        <v>4</v>
      </c>
      <c r="E407" s="12">
        <v>5299400</v>
      </c>
      <c r="F407" s="12">
        <v>21197600</v>
      </c>
      <c r="G407" s="12">
        <v>128</v>
      </c>
      <c r="H407" s="12">
        <v>514252600</v>
      </c>
      <c r="I407" s="12">
        <v>72</v>
      </c>
      <c r="J407" s="12">
        <v>332383500</v>
      </c>
      <c r="K407" s="12">
        <v>60</v>
      </c>
      <c r="L407" s="12">
        <v>3384445</v>
      </c>
      <c r="M407" s="35">
        <v>203066700</v>
      </c>
    </row>
    <row r="408" spans="1:13" x14ac:dyDescent="0.25">
      <c r="A408" s="76" t="s">
        <v>1484</v>
      </c>
      <c r="B408" s="34" t="s">
        <v>1485</v>
      </c>
      <c r="C408" s="34" t="s">
        <v>690</v>
      </c>
      <c r="D408" s="12">
        <v>1</v>
      </c>
      <c r="E408" s="12">
        <v>5349800</v>
      </c>
      <c r="F408" s="12">
        <v>5349800</v>
      </c>
      <c r="G408" s="12">
        <v>0</v>
      </c>
      <c r="H408" s="12">
        <v>0</v>
      </c>
      <c r="I408" s="12">
        <v>0</v>
      </c>
      <c r="J408" s="12">
        <v>0</v>
      </c>
      <c r="K408" s="12">
        <v>1</v>
      </c>
      <c r="L408" s="12">
        <v>5349800</v>
      </c>
      <c r="M408" s="35">
        <v>5349800</v>
      </c>
    </row>
    <row r="409" spans="1:13" x14ac:dyDescent="0.25">
      <c r="A409" s="76" t="s">
        <v>1486</v>
      </c>
      <c r="B409" s="34" t="s">
        <v>1487</v>
      </c>
      <c r="C409" s="34" t="s">
        <v>690</v>
      </c>
      <c r="D409" s="12">
        <v>47</v>
      </c>
      <c r="E409" s="12">
        <v>5450800</v>
      </c>
      <c r="F409" s="12">
        <v>256187600</v>
      </c>
      <c r="G409" s="12">
        <v>20</v>
      </c>
      <c r="H409" s="12">
        <v>49057200</v>
      </c>
      <c r="I409" s="12">
        <v>27</v>
      </c>
      <c r="J409" s="12">
        <v>126348700</v>
      </c>
      <c r="K409" s="12">
        <v>40</v>
      </c>
      <c r="L409" s="12">
        <v>4472402.5</v>
      </c>
      <c r="M409" s="35">
        <v>178896100</v>
      </c>
    </row>
    <row r="410" spans="1:13" x14ac:dyDescent="0.25">
      <c r="A410" s="76" t="s">
        <v>1488</v>
      </c>
      <c r="B410" s="34" t="s">
        <v>1489</v>
      </c>
      <c r="C410" s="34" t="s">
        <v>1490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35">
        <v>0</v>
      </c>
    </row>
    <row r="411" spans="1:13" x14ac:dyDescent="0.25">
      <c r="A411" s="76" t="s">
        <v>1491</v>
      </c>
      <c r="B411" s="34" t="s">
        <v>1492</v>
      </c>
      <c r="C411" s="34" t="s">
        <v>1490</v>
      </c>
      <c r="D411" s="12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35">
        <v>0</v>
      </c>
    </row>
    <row r="412" spans="1:13" x14ac:dyDescent="0.25">
      <c r="A412" s="76" t="s">
        <v>1493</v>
      </c>
      <c r="B412" s="34" t="s">
        <v>1494</v>
      </c>
      <c r="C412" s="34" t="s">
        <v>1490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35">
        <v>0</v>
      </c>
    </row>
    <row r="413" spans="1:13" x14ac:dyDescent="0.25">
      <c r="A413" s="76" t="s">
        <v>1495</v>
      </c>
      <c r="B413" s="34" t="s">
        <v>1496</v>
      </c>
      <c r="C413" s="34" t="s">
        <v>1490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35">
        <v>0</v>
      </c>
    </row>
    <row r="414" spans="1:13" x14ac:dyDescent="0.25">
      <c r="A414" s="76" t="s">
        <v>1497</v>
      </c>
      <c r="B414" s="34" t="s">
        <v>1498</v>
      </c>
      <c r="C414" s="34" t="s">
        <v>1490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35">
        <v>0</v>
      </c>
    </row>
    <row r="415" spans="1:13" x14ac:dyDescent="0.25">
      <c r="A415" s="76" t="s">
        <v>1499</v>
      </c>
      <c r="B415" s="34" t="s">
        <v>1500</v>
      </c>
      <c r="C415" s="34" t="s">
        <v>1490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35">
        <v>0</v>
      </c>
    </row>
    <row r="416" spans="1:13" x14ac:dyDescent="0.25">
      <c r="A416" s="76" t="s">
        <v>1501</v>
      </c>
      <c r="B416" s="34" t="s">
        <v>1502</v>
      </c>
      <c r="C416" s="34" t="s">
        <v>1490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35">
        <v>0</v>
      </c>
    </row>
    <row r="417" spans="1:13" x14ac:dyDescent="0.25">
      <c r="A417" s="76" t="s">
        <v>1503</v>
      </c>
      <c r="B417" s="34" t="s">
        <v>1504</v>
      </c>
      <c r="C417" s="34" t="s">
        <v>1490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35">
        <v>0</v>
      </c>
    </row>
    <row r="418" spans="1:13" x14ac:dyDescent="0.25">
      <c r="A418" s="76" t="s">
        <v>1505</v>
      </c>
      <c r="B418" s="34" t="s">
        <v>1506</v>
      </c>
      <c r="C418" s="34">
        <v>0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35">
        <v>0</v>
      </c>
    </row>
    <row r="419" spans="1:13" x14ac:dyDescent="0.25">
      <c r="A419" s="76" t="s">
        <v>1507</v>
      </c>
      <c r="B419" s="34" t="s">
        <v>1508</v>
      </c>
      <c r="C419" s="34" t="s">
        <v>690</v>
      </c>
      <c r="D419" s="12">
        <v>0</v>
      </c>
      <c r="E419" s="12">
        <v>10600</v>
      </c>
      <c r="F419" s="12">
        <v>0</v>
      </c>
      <c r="G419" s="12">
        <v>30</v>
      </c>
      <c r="H419" s="12">
        <v>297000</v>
      </c>
      <c r="I419" s="12">
        <v>30</v>
      </c>
      <c r="J419" s="12">
        <v>426000</v>
      </c>
      <c r="K419" s="12">
        <v>0</v>
      </c>
      <c r="L419" s="12">
        <v>0</v>
      </c>
      <c r="M419" s="35">
        <v>-129000</v>
      </c>
    </row>
    <row r="420" spans="1:13" x14ac:dyDescent="0.25">
      <c r="A420" s="76" t="s">
        <v>1509</v>
      </c>
      <c r="B420" s="34" t="s">
        <v>1510</v>
      </c>
      <c r="C420" s="34" t="s">
        <v>690</v>
      </c>
      <c r="D420" s="12">
        <v>0</v>
      </c>
      <c r="E420" s="12">
        <v>11900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35">
        <v>0</v>
      </c>
    </row>
    <row r="421" spans="1:13" x14ac:dyDescent="0.25">
      <c r="A421" s="76" t="s">
        <v>1511</v>
      </c>
      <c r="B421" s="34" t="s">
        <v>1512</v>
      </c>
      <c r="C421" s="34" t="s">
        <v>690</v>
      </c>
      <c r="D421" s="12">
        <v>411</v>
      </c>
      <c r="E421" s="12">
        <v>12200</v>
      </c>
      <c r="F421" s="12">
        <v>5014200</v>
      </c>
      <c r="G421" s="12">
        <v>0</v>
      </c>
      <c r="H421" s="12">
        <v>0</v>
      </c>
      <c r="I421" s="12">
        <v>18</v>
      </c>
      <c r="J421" s="12">
        <v>293400</v>
      </c>
      <c r="K421" s="12">
        <v>393</v>
      </c>
      <c r="L421" s="12">
        <v>12012.213740458015</v>
      </c>
      <c r="M421" s="35">
        <v>4720800</v>
      </c>
    </row>
    <row r="422" spans="1:13" x14ac:dyDescent="0.25">
      <c r="A422" s="76" t="s">
        <v>1513</v>
      </c>
      <c r="B422" s="34" t="s">
        <v>1514</v>
      </c>
      <c r="C422" s="34" t="s">
        <v>690</v>
      </c>
      <c r="D422" s="12">
        <v>702</v>
      </c>
      <c r="E422" s="12">
        <v>13100</v>
      </c>
      <c r="F422" s="12">
        <v>9196200</v>
      </c>
      <c r="G422" s="12">
        <v>0</v>
      </c>
      <c r="H422" s="12">
        <v>0</v>
      </c>
      <c r="I422" s="12">
        <v>481</v>
      </c>
      <c r="J422" s="12">
        <v>8417500</v>
      </c>
      <c r="K422" s="12">
        <v>221</v>
      </c>
      <c r="L422" s="12">
        <v>3523.5294117647059</v>
      </c>
      <c r="M422" s="35">
        <v>778700</v>
      </c>
    </row>
    <row r="423" spans="1:13" x14ac:dyDescent="0.25">
      <c r="A423" s="76" t="s">
        <v>1515</v>
      </c>
      <c r="B423" s="34" t="s">
        <v>1516</v>
      </c>
      <c r="C423" s="34" t="s">
        <v>690</v>
      </c>
      <c r="D423" s="12">
        <v>1980</v>
      </c>
      <c r="E423" s="12">
        <v>13600</v>
      </c>
      <c r="F423" s="12">
        <v>26928000</v>
      </c>
      <c r="G423" s="12">
        <v>320</v>
      </c>
      <c r="H423" s="12">
        <v>4064000</v>
      </c>
      <c r="I423" s="12">
        <v>2020</v>
      </c>
      <c r="J423" s="12">
        <v>35166200</v>
      </c>
      <c r="K423" s="12">
        <v>280</v>
      </c>
      <c r="L423" s="12">
        <v>-14907.857142857143</v>
      </c>
      <c r="M423" s="35">
        <v>-4174200</v>
      </c>
    </row>
    <row r="424" spans="1:13" x14ac:dyDescent="0.25">
      <c r="A424" s="76" t="s">
        <v>1517</v>
      </c>
      <c r="B424" s="34" t="s">
        <v>1518</v>
      </c>
      <c r="C424" s="34" t="s">
        <v>690</v>
      </c>
      <c r="D424" s="12">
        <v>159</v>
      </c>
      <c r="E424" s="12">
        <v>17000</v>
      </c>
      <c r="F424" s="12">
        <v>2703000</v>
      </c>
      <c r="G424" s="12">
        <v>220</v>
      </c>
      <c r="H424" s="12">
        <v>3476000</v>
      </c>
      <c r="I424" s="12">
        <v>223</v>
      </c>
      <c r="J424" s="12">
        <v>5084400</v>
      </c>
      <c r="K424" s="12">
        <v>156</v>
      </c>
      <c r="L424" s="12">
        <v>7016.666666666667</v>
      </c>
      <c r="M424" s="35">
        <v>1094600</v>
      </c>
    </row>
    <row r="425" spans="1:13" x14ac:dyDescent="0.25">
      <c r="A425" s="76" t="s">
        <v>1519</v>
      </c>
      <c r="B425" s="34" t="s">
        <v>1520</v>
      </c>
      <c r="C425" s="34" t="s">
        <v>690</v>
      </c>
      <c r="D425" s="12">
        <v>333</v>
      </c>
      <c r="E425" s="12">
        <v>18600</v>
      </c>
      <c r="F425" s="12">
        <v>6193800</v>
      </c>
      <c r="G425" s="12">
        <v>0</v>
      </c>
      <c r="H425" s="12">
        <v>0</v>
      </c>
      <c r="I425" s="12">
        <v>185</v>
      </c>
      <c r="J425" s="12">
        <v>4787000</v>
      </c>
      <c r="K425" s="12">
        <v>148</v>
      </c>
      <c r="L425" s="12">
        <v>9505.405405405405</v>
      </c>
      <c r="M425" s="35">
        <v>1406800</v>
      </c>
    </row>
    <row r="426" spans="1:13" x14ac:dyDescent="0.25">
      <c r="A426" s="76" t="s">
        <v>1521</v>
      </c>
      <c r="B426" s="34" t="s">
        <v>1522</v>
      </c>
      <c r="C426" s="34" t="s">
        <v>690</v>
      </c>
      <c r="D426" s="12">
        <v>7</v>
      </c>
      <c r="E426" s="12">
        <v>31400</v>
      </c>
      <c r="F426" s="12">
        <v>219800</v>
      </c>
      <c r="G426" s="12">
        <v>0</v>
      </c>
      <c r="H426" s="12">
        <v>0</v>
      </c>
      <c r="I426" s="12">
        <v>0</v>
      </c>
      <c r="J426" s="12">
        <v>0</v>
      </c>
      <c r="K426" s="12">
        <v>7</v>
      </c>
      <c r="L426" s="12">
        <v>31400</v>
      </c>
      <c r="M426" s="35">
        <v>219800</v>
      </c>
    </row>
    <row r="427" spans="1:13" x14ac:dyDescent="0.25">
      <c r="A427" s="76" t="s">
        <v>1523</v>
      </c>
      <c r="B427" s="34" t="s">
        <v>1524</v>
      </c>
      <c r="C427" s="34" t="s">
        <v>690</v>
      </c>
      <c r="D427" s="12">
        <v>4</v>
      </c>
      <c r="E427" s="12">
        <v>31900</v>
      </c>
      <c r="F427" s="12">
        <v>127600</v>
      </c>
      <c r="G427" s="12">
        <v>0</v>
      </c>
      <c r="H427" s="12">
        <v>0</v>
      </c>
      <c r="I427" s="12">
        <v>0</v>
      </c>
      <c r="J427" s="12">
        <v>0</v>
      </c>
      <c r="K427" s="12">
        <v>4</v>
      </c>
      <c r="L427" s="12">
        <v>31900</v>
      </c>
      <c r="M427" s="35">
        <v>127600</v>
      </c>
    </row>
    <row r="428" spans="1:13" x14ac:dyDescent="0.25">
      <c r="A428" s="76" t="s">
        <v>1525</v>
      </c>
      <c r="B428" s="34" t="s">
        <v>1526</v>
      </c>
      <c r="C428" s="34" t="s">
        <v>690</v>
      </c>
      <c r="D428" s="12">
        <v>58</v>
      </c>
      <c r="E428" s="12">
        <v>32100</v>
      </c>
      <c r="F428" s="12">
        <v>1861800</v>
      </c>
      <c r="G428" s="12">
        <v>0</v>
      </c>
      <c r="H428" s="12">
        <v>0</v>
      </c>
      <c r="I428" s="12">
        <v>0</v>
      </c>
      <c r="J428" s="12">
        <v>0</v>
      </c>
      <c r="K428" s="12">
        <v>58</v>
      </c>
      <c r="L428" s="12">
        <v>32100</v>
      </c>
      <c r="M428" s="35">
        <v>1861800</v>
      </c>
    </row>
    <row r="429" spans="1:13" x14ac:dyDescent="0.25">
      <c r="A429" s="76" t="s">
        <v>1527</v>
      </c>
      <c r="B429" s="34" t="s">
        <v>1528</v>
      </c>
      <c r="C429" s="34" t="s">
        <v>690</v>
      </c>
      <c r="D429" s="12">
        <v>87</v>
      </c>
      <c r="E429" s="12">
        <v>7900</v>
      </c>
      <c r="F429" s="12">
        <v>687300</v>
      </c>
      <c r="G429" s="12">
        <v>0</v>
      </c>
      <c r="H429" s="12">
        <v>0</v>
      </c>
      <c r="I429" s="12">
        <v>10</v>
      </c>
      <c r="J429" s="12">
        <v>106000</v>
      </c>
      <c r="K429" s="12">
        <v>77</v>
      </c>
      <c r="L429" s="12">
        <v>7549.3506493506493</v>
      </c>
      <c r="M429" s="35">
        <v>581300</v>
      </c>
    </row>
    <row r="430" spans="1:13" x14ac:dyDescent="0.25">
      <c r="A430" s="76" t="s">
        <v>1529</v>
      </c>
      <c r="B430" s="34" t="s">
        <v>1530</v>
      </c>
      <c r="C430" s="34" t="s">
        <v>690</v>
      </c>
      <c r="D430" s="12">
        <v>99</v>
      </c>
      <c r="E430" s="12">
        <v>25200</v>
      </c>
      <c r="F430" s="12">
        <v>2494800</v>
      </c>
      <c r="G430" s="12">
        <v>0</v>
      </c>
      <c r="H430" s="12">
        <v>0</v>
      </c>
      <c r="I430" s="12">
        <v>15</v>
      </c>
      <c r="J430" s="12">
        <v>507700</v>
      </c>
      <c r="K430" s="12">
        <v>84</v>
      </c>
      <c r="L430" s="12">
        <v>23655.952380952382</v>
      </c>
      <c r="M430" s="35">
        <v>1987100</v>
      </c>
    </row>
    <row r="431" spans="1:13" x14ac:dyDescent="0.25">
      <c r="A431" s="76" t="s">
        <v>1531</v>
      </c>
      <c r="B431" s="34" t="s">
        <v>1532</v>
      </c>
      <c r="C431" s="34" t="s">
        <v>690</v>
      </c>
      <c r="D431" s="12">
        <v>1832</v>
      </c>
      <c r="E431" s="12">
        <v>35500</v>
      </c>
      <c r="F431" s="12">
        <v>65036000</v>
      </c>
      <c r="G431" s="12">
        <v>806</v>
      </c>
      <c r="H431" s="12">
        <v>24131600</v>
      </c>
      <c r="I431" s="12">
        <v>2322</v>
      </c>
      <c r="J431" s="12">
        <v>101984200</v>
      </c>
      <c r="K431" s="12">
        <v>316</v>
      </c>
      <c r="L431" s="12">
        <v>-40558.860759493669</v>
      </c>
      <c r="M431" s="35">
        <v>-12816600</v>
      </c>
    </row>
    <row r="432" spans="1:13" x14ac:dyDescent="0.25">
      <c r="A432" s="76" t="s">
        <v>1533</v>
      </c>
      <c r="B432" s="34" t="s">
        <v>1534</v>
      </c>
      <c r="C432" s="34" t="s">
        <v>690</v>
      </c>
      <c r="D432" s="12">
        <v>106</v>
      </c>
      <c r="E432" s="12">
        <v>43400</v>
      </c>
      <c r="F432" s="12">
        <v>4600400</v>
      </c>
      <c r="G432" s="12">
        <v>88</v>
      </c>
      <c r="H432" s="12">
        <v>3232000</v>
      </c>
      <c r="I432" s="12">
        <v>140</v>
      </c>
      <c r="J432" s="12">
        <v>8134000</v>
      </c>
      <c r="K432" s="12">
        <v>54</v>
      </c>
      <c r="L432" s="12">
        <v>-5585.1851851851852</v>
      </c>
      <c r="M432" s="35">
        <v>-301600</v>
      </c>
    </row>
    <row r="433" spans="1:13" x14ac:dyDescent="0.25">
      <c r="A433" s="76" t="s">
        <v>1535</v>
      </c>
      <c r="B433" s="34" t="s">
        <v>1536</v>
      </c>
      <c r="C433" s="34" t="s">
        <v>683</v>
      </c>
      <c r="D433" s="12">
        <v>176</v>
      </c>
      <c r="E433" s="12">
        <v>51500</v>
      </c>
      <c r="F433" s="12">
        <v>9064000</v>
      </c>
      <c r="G433" s="12">
        <v>0</v>
      </c>
      <c r="H433" s="12">
        <v>0</v>
      </c>
      <c r="I433" s="12">
        <v>101</v>
      </c>
      <c r="J433" s="12">
        <v>6969000</v>
      </c>
      <c r="K433" s="12">
        <v>75</v>
      </c>
      <c r="L433" s="12">
        <v>27933.333333333332</v>
      </c>
      <c r="M433" s="35">
        <v>2095000</v>
      </c>
    </row>
    <row r="434" spans="1:13" x14ac:dyDescent="0.25">
      <c r="A434" s="76" t="s">
        <v>1537</v>
      </c>
      <c r="B434" s="34" t="s">
        <v>1538</v>
      </c>
      <c r="C434" s="34" t="s">
        <v>683</v>
      </c>
      <c r="D434" s="12">
        <v>1</v>
      </c>
      <c r="E434" s="12">
        <v>39300</v>
      </c>
      <c r="F434" s="12">
        <v>39300</v>
      </c>
      <c r="G434" s="12">
        <v>0</v>
      </c>
      <c r="H434" s="12">
        <v>0</v>
      </c>
      <c r="I434" s="12">
        <v>0</v>
      </c>
      <c r="J434" s="12">
        <v>0</v>
      </c>
      <c r="K434" s="12">
        <v>1</v>
      </c>
      <c r="L434" s="12">
        <v>39300</v>
      </c>
      <c r="M434" s="35">
        <v>39300</v>
      </c>
    </row>
    <row r="435" spans="1:13" x14ac:dyDescent="0.25">
      <c r="A435" s="76" t="s">
        <v>1539</v>
      </c>
      <c r="B435" s="34" t="s">
        <v>1540</v>
      </c>
      <c r="C435" s="34" t="s">
        <v>690</v>
      </c>
      <c r="D435" s="12">
        <v>1</v>
      </c>
      <c r="E435" s="12">
        <v>39300</v>
      </c>
      <c r="F435" s="12">
        <v>39300</v>
      </c>
      <c r="G435" s="12">
        <v>0</v>
      </c>
      <c r="H435" s="12">
        <v>0</v>
      </c>
      <c r="I435" s="12">
        <v>0</v>
      </c>
      <c r="J435" s="12">
        <v>0</v>
      </c>
      <c r="K435" s="12">
        <v>1</v>
      </c>
      <c r="L435" s="12">
        <v>39300</v>
      </c>
      <c r="M435" s="35">
        <v>39300</v>
      </c>
    </row>
    <row r="436" spans="1:13" x14ac:dyDescent="0.25">
      <c r="A436" s="76" t="s">
        <v>1541</v>
      </c>
      <c r="B436" s="34" t="s">
        <v>1542</v>
      </c>
      <c r="C436" s="34" t="s">
        <v>690</v>
      </c>
      <c r="D436" s="12">
        <v>0</v>
      </c>
      <c r="E436" s="12">
        <v>48600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35">
        <v>0</v>
      </c>
    </row>
    <row r="437" spans="1:13" x14ac:dyDescent="0.25">
      <c r="A437" s="76" t="s">
        <v>1543</v>
      </c>
      <c r="B437" s="34" t="s">
        <v>1544</v>
      </c>
      <c r="C437" s="34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35">
        <v>0</v>
      </c>
    </row>
    <row r="438" spans="1:13" x14ac:dyDescent="0.25">
      <c r="A438" s="76" t="s">
        <v>1545</v>
      </c>
      <c r="B438" s="34" t="s">
        <v>1546</v>
      </c>
      <c r="C438" s="34" t="s">
        <v>690</v>
      </c>
      <c r="D438" s="12">
        <v>7714</v>
      </c>
      <c r="E438" s="12">
        <v>20800</v>
      </c>
      <c r="F438" s="12">
        <v>160451200</v>
      </c>
      <c r="G438" s="12">
        <v>0</v>
      </c>
      <c r="H438" s="12">
        <v>0</v>
      </c>
      <c r="I438" s="12">
        <v>5859</v>
      </c>
      <c r="J438" s="12">
        <v>166360500</v>
      </c>
      <c r="K438" s="12">
        <v>1855</v>
      </c>
      <c r="L438" s="12">
        <v>-3185.6064690026956</v>
      </c>
      <c r="M438" s="35">
        <v>-5909300</v>
      </c>
    </row>
    <row r="439" spans="1:13" x14ac:dyDescent="0.25">
      <c r="A439" s="76" t="s">
        <v>1547</v>
      </c>
      <c r="B439" s="34" t="s">
        <v>1548</v>
      </c>
      <c r="C439" s="34" t="s">
        <v>690</v>
      </c>
      <c r="D439" s="12">
        <v>3824</v>
      </c>
      <c r="E439" s="12">
        <v>24300</v>
      </c>
      <c r="F439" s="12">
        <v>92923200</v>
      </c>
      <c r="G439" s="12">
        <v>3550</v>
      </c>
      <c r="H439" s="12">
        <v>81295000</v>
      </c>
      <c r="I439" s="12">
        <v>6779</v>
      </c>
      <c r="J439" s="12">
        <v>219192200</v>
      </c>
      <c r="K439" s="12">
        <v>595</v>
      </c>
      <c r="L439" s="12">
        <v>-75586.554621848743</v>
      </c>
      <c r="M439" s="35">
        <v>-44974000</v>
      </c>
    </row>
    <row r="440" spans="1:13" x14ac:dyDescent="0.25">
      <c r="A440" s="76" t="s">
        <v>1549</v>
      </c>
      <c r="B440" s="34" t="s">
        <v>1550</v>
      </c>
      <c r="C440" s="34" t="s">
        <v>690</v>
      </c>
      <c r="D440" s="12">
        <v>472</v>
      </c>
      <c r="E440" s="12">
        <v>29000</v>
      </c>
      <c r="F440" s="12">
        <v>13688000</v>
      </c>
      <c r="G440" s="12">
        <v>5100</v>
      </c>
      <c r="H440" s="12">
        <v>139230000</v>
      </c>
      <c r="I440" s="12">
        <v>4812</v>
      </c>
      <c r="J440" s="12">
        <v>193772972.72727272</v>
      </c>
      <c r="K440" s="12">
        <v>760</v>
      </c>
      <c r="L440" s="12">
        <v>-53756.543062200944</v>
      </c>
      <c r="M440" s="35">
        <v>-40854972.727272719</v>
      </c>
    </row>
    <row r="441" spans="1:13" x14ac:dyDescent="0.25">
      <c r="A441" s="76" t="s">
        <v>1551</v>
      </c>
      <c r="B441" s="34" t="s">
        <v>1552</v>
      </c>
      <c r="C441" s="34" t="s">
        <v>690</v>
      </c>
      <c r="D441" s="12">
        <v>3586</v>
      </c>
      <c r="E441" s="12">
        <v>44900</v>
      </c>
      <c r="F441" s="12">
        <v>161011400</v>
      </c>
      <c r="G441" s="12">
        <v>3948</v>
      </c>
      <c r="H441" s="12">
        <v>167000400</v>
      </c>
      <c r="I441" s="12">
        <v>7158</v>
      </c>
      <c r="J441" s="12">
        <v>419416200</v>
      </c>
      <c r="K441" s="12">
        <v>376</v>
      </c>
      <c r="L441" s="12">
        <v>-243096.80851063831</v>
      </c>
      <c r="M441" s="35">
        <v>-91404400</v>
      </c>
    </row>
    <row r="442" spans="1:13" x14ac:dyDescent="0.25">
      <c r="A442" s="76" t="s">
        <v>1553</v>
      </c>
      <c r="B442" s="34" t="s">
        <v>1554</v>
      </c>
      <c r="C442" s="34" t="s">
        <v>690</v>
      </c>
      <c r="D442" s="12">
        <v>1416</v>
      </c>
      <c r="E442" s="12">
        <v>47400</v>
      </c>
      <c r="F442" s="12">
        <v>67118400</v>
      </c>
      <c r="G442" s="12">
        <v>316</v>
      </c>
      <c r="H442" s="12">
        <v>14093600</v>
      </c>
      <c r="I442" s="12">
        <v>974</v>
      </c>
      <c r="J442" s="12">
        <v>61959000</v>
      </c>
      <c r="K442" s="12">
        <v>758</v>
      </c>
      <c r="L442" s="12">
        <v>25399.736147757256</v>
      </c>
      <c r="M442" s="35">
        <v>19253000</v>
      </c>
    </row>
    <row r="443" spans="1:13" x14ac:dyDescent="0.25">
      <c r="A443" s="76" t="s">
        <v>1555</v>
      </c>
      <c r="B443" s="34" t="s">
        <v>1556</v>
      </c>
      <c r="C443" s="34" t="s">
        <v>690</v>
      </c>
      <c r="D443" s="12">
        <v>365</v>
      </c>
      <c r="E443" s="12">
        <v>68800</v>
      </c>
      <c r="F443" s="12">
        <v>25112000</v>
      </c>
      <c r="G443" s="12">
        <v>200</v>
      </c>
      <c r="H443" s="12">
        <v>12960000</v>
      </c>
      <c r="I443" s="12">
        <v>169</v>
      </c>
      <c r="J443" s="12">
        <v>16026600</v>
      </c>
      <c r="K443" s="12">
        <v>396</v>
      </c>
      <c r="L443" s="12">
        <v>55670.202020202021</v>
      </c>
      <c r="M443" s="35">
        <v>22045400</v>
      </c>
    </row>
    <row r="444" spans="1:13" x14ac:dyDescent="0.25">
      <c r="A444" s="76" t="s">
        <v>1557</v>
      </c>
      <c r="B444" s="34" t="s">
        <v>1558</v>
      </c>
      <c r="C444" s="34" t="s">
        <v>690</v>
      </c>
      <c r="D444" s="12">
        <v>0</v>
      </c>
      <c r="E444" s="12">
        <v>110200</v>
      </c>
      <c r="F444" s="12">
        <v>0</v>
      </c>
      <c r="G444" s="12">
        <v>29</v>
      </c>
      <c r="H444" s="12">
        <v>3007300</v>
      </c>
      <c r="I444" s="12">
        <v>29</v>
      </c>
      <c r="J444" s="12">
        <v>4593600</v>
      </c>
      <c r="K444" s="12">
        <v>0</v>
      </c>
      <c r="L444" s="12">
        <v>0</v>
      </c>
      <c r="M444" s="35">
        <v>-1586300</v>
      </c>
    </row>
    <row r="445" spans="1:13" x14ac:dyDescent="0.25">
      <c r="A445" s="76" t="s">
        <v>1559</v>
      </c>
      <c r="B445" s="34" t="s">
        <v>1560</v>
      </c>
      <c r="C445" s="34" t="s">
        <v>690</v>
      </c>
      <c r="D445" s="12">
        <v>64</v>
      </c>
      <c r="E445" s="12">
        <v>120600</v>
      </c>
      <c r="F445" s="12">
        <v>7718400</v>
      </c>
      <c r="G445" s="12">
        <v>90</v>
      </c>
      <c r="H445" s="12">
        <v>10215000</v>
      </c>
      <c r="I445" s="12">
        <v>115</v>
      </c>
      <c r="J445" s="12">
        <v>19929500</v>
      </c>
      <c r="K445" s="12">
        <v>39</v>
      </c>
      <c r="L445" s="12">
        <v>-51182.051282051281</v>
      </c>
      <c r="M445" s="35">
        <v>-1996100</v>
      </c>
    </row>
    <row r="446" spans="1:13" x14ac:dyDescent="0.25">
      <c r="A446" s="76" t="s">
        <v>1561</v>
      </c>
      <c r="B446" s="34" t="s">
        <v>1562</v>
      </c>
      <c r="C446" s="34" t="s">
        <v>690</v>
      </c>
      <c r="D446" s="12">
        <v>0</v>
      </c>
      <c r="E446" s="12">
        <v>22900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35">
        <v>0</v>
      </c>
    </row>
    <row r="447" spans="1:13" x14ac:dyDescent="0.25">
      <c r="A447" s="76" t="s">
        <v>1563</v>
      </c>
      <c r="B447" s="34" t="s">
        <v>1564</v>
      </c>
      <c r="C447" s="34" t="s">
        <v>690</v>
      </c>
      <c r="D447" s="12">
        <v>1</v>
      </c>
      <c r="E447" s="12">
        <v>26600</v>
      </c>
      <c r="F447" s="12">
        <v>26600</v>
      </c>
      <c r="G447" s="12">
        <v>0</v>
      </c>
      <c r="H447" s="12">
        <v>0</v>
      </c>
      <c r="I447" s="12">
        <v>0</v>
      </c>
      <c r="J447" s="12">
        <v>0</v>
      </c>
      <c r="K447" s="12">
        <v>1</v>
      </c>
      <c r="L447" s="12">
        <v>26600</v>
      </c>
      <c r="M447" s="35">
        <v>26600</v>
      </c>
    </row>
    <row r="448" spans="1:13" x14ac:dyDescent="0.25">
      <c r="A448" s="76" t="s">
        <v>1565</v>
      </c>
      <c r="B448" s="34" t="s">
        <v>1566</v>
      </c>
      <c r="C448" s="34" t="s">
        <v>690</v>
      </c>
      <c r="D448" s="12">
        <v>0</v>
      </c>
      <c r="E448" s="12">
        <v>35300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35">
        <v>0</v>
      </c>
    </row>
    <row r="449" spans="1:13" x14ac:dyDescent="0.25">
      <c r="A449" s="76" t="s">
        <v>1567</v>
      </c>
      <c r="B449" s="34" t="s">
        <v>1568</v>
      </c>
      <c r="C449" s="34" t="s">
        <v>690</v>
      </c>
      <c r="D449" s="12">
        <v>0</v>
      </c>
      <c r="E449" s="12">
        <v>49000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0</v>
      </c>
      <c r="M449" s="35">
        <v>0</v>
      </c>
    </row>
    <row r="450" spans="1:13" x14ac:dyDescent="0.25">
      <c r="A450" s="76" t="s">
        <v>1569</v>
      </c>
      <c r="B450" s="34" t="s">
        <v>1570</v>
      </c>
      <c r="C450" s="34" t="s">
        <v>690</v>
      </c>
      <c r="D450" s="12">
        <v>20</v>
      </c>
      <c r="E450" s="12">
        <v>51200</v>
      </c>
      <c r="F450" s="12">
        <v>1024000</v>
      </c>
      <c r="G450" s="12">
        <v>0</v>
      </c>
      <c r="H450" s="12">
        <v>0</v>
      </c>
      <c r="I450" s="12">
        <v>0</v>
      </c>
      <c r="J450" s="12">
        <v>0</v>
      </c>
      <c r="K450" s="12">
        <v>20</v>
      </c>
      <c r="L450" s="12">
        <v>51200</v>
      </c>
      <c r="M450" s="35">
        <v>1024000</v>
      </c>
    </row>
    <row r="451" spans="1:13" x14ac:dyDescent="0.25">
      <c r="A451" s="76" t="s">
        <v>1571</v>
      </c>
      <c r="B451" s="34" t="s">
        <v>1572</v>
      </c>
      <c r="C451" s="34">
        <v>0</v>
      </c>
      <c r="D451" s="12">
        <v>0</v>
      </c>
      <c r="E451" s="12">
        <v>72700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35">
        <v>0</v>
      </c>
    </row>
    <row r="452" spans="1:13" x14ac:dyDescent="0.25">
      <c r="A452" s="76" t="s">
        <v>1573</v>
      </c>
      <c r="B452" s="34" t="s">
        <v>1574</v>
      </c>
      <c r="C452" s="34" t="s">
        <v>690</v>
      </c>
      <c r="D452" s="12">
        <v>0</v>
      </c>
      <c r="E452" s="12">
        <v>122700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35">
        <v>0</v>
      </c>
    </row>
    <row r="453" spans="1:13" x14ac:dyDescent="0.25">
      <c r="A453" s="76" t="s">
        <v>1575</v>
      </c>
      <c r="B453" s="34" t="s">
        <v>1576</v>
      </c>
      <c r="C453" s="34" t="s">
        <v>690</v>
      </c>
      <c r="D453" s="12">
        <v>0</v>
      </c>
      <c r="E453" s="12">
        <v>134100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35">
        <v>0</v>
      </c>
    </row>
    <row r="454" spans="1:13" x14ac:dyDescent="0.25">
      <c r="A454" s="76" t="s">
        <v>1577</v>
      </c>
      <c r="B454" s="34" t="s">
        <v>1578</v>
      </c>
      <c r="C454" s="34" t="s">
        <v>690</v>
      </c>
      <c r="D454" s="12">
        <v>130</v>
      </c>
      <c r="E454" s="12">
        <v>228800</v>
      </c>
      <c r="F454" s="12">
        <v>29744000</v>
      </c>
      <c r="G454" s="12">
        <v>0</v>
      </c>
      <c r="H454" s="12">
        <v>0</v>
      </c>
      <c r="I454" s="12">
        <v>21</v>
      </c>
      <c r="J454" s="12">
        <v>6436500</v>
      </c>
      <c r="K454" s="12">
        <v>109</v>
      </c>
      <c r="L454" s="12">
        <v>213830.27522935779</v>
      </c>
      <c r="M454" s="35">
        <v>23307500</v>
      </c>
    </row>
    <row r="455" spans="1:13" x14ac:dyDescent="0.25">
      <c r="A455" s="76" t="s">
        <v>1579</v>
      </c>
      <c r="B455" s="34" t="s">
        <v>1580</v>
      </c>
      <c r="C455" s="34" t="s">
        <v>690</v>
      </c>
      <c r="D455" s="12">
        <v>0</v>
      </c>
      <c r="E455" s="12">
        <v>249600</v>
      </c>
      <c r="F455" s="12">
        <v>0</v>
      </c>
      <c r="G455" s="12">
        <v>14</v>
      </c>
      <c r="H455" s="12">
        <v>3288600</v>
      </c>
      <c r="I455" s="12">
        <v>14</v>
      </c>
      <c r="J455" s="12">
        <v>4859300</v>
      </c>
      <c r="K455" s="12">
        <v>0</v>
      </c>
      <c r="L455" s="12">
        <v>0</v>
      </c>
      <c r="M455" s="35">
        <v>-1570700</v>
      </c>
    </row>
    <row r="456" spans="1:13" x14ac:dyDescent="0.25">
      <c r="A456" s="76" t="s">
        <v>1581</v>
      </c>
      <c r="B456" s="34" t="s">
        <v>1582</v>
      </c>
      <c r="C456" s="34" t="s">
        <v>690</v>
      </c>
      <c r="D456" s="12">
        <v>21</v>
      </c>
      <c r="E456" s="12">
        <v>265100</v>
      </c>
      <c r="F456" s="12">
        <v>5567100</v>
      </c>
      <c r="G456" s="12">
        <v>30</v>
      </c>
      <c r="H456" s="12">
        <v>7488000</v>
      </c>
      <c r="I456" s="12">
        <v>26</v>
      </c>
      <c r="J456" s="12">
        <v>9412000</v>
      </c>
      <c r="K456" s="12">
        <v>25</v>
      </c>
      <c r="L456" s="12">
        <v>145724</v>
      </c>
      <c r="M456" s="35">
        <v>3643100</v>
      </c>
    </row>
    <row r="457" spans="1:13" x14ac:dyDescent="0.25">
      <c r="A457" s="76" t="s">
        <v>1583</v>
      </c>
      <c r="B457" s="34" t="s">
        <v>1584</v>
      </c>
      <c r="C457" s="34" t="s">
        <v>690</v>
      </c>
      <c r="D457" s="12">
        <v>42</v>
      </c>
      <c r="E457" s="12">
        <v>284900</v>
      </c>
      <c r="F457" s="12">
        <v>11965800</v>
      </c>
      <c r="G457" s="12">
        <v>30</v>
      </c>
      <c r="H457" s="12">
        <v>8046000</v>
      </c>
      <c r="I457" s="12">
        <v>0</v>
      </c>
      <c r="J457" s="12">
        <v>0</v>
      </c>
      <c r="K457" s="12">
        <v>72</v>
      </c>
      <c r="L457" s="12">
        <v>277941.66666666669</v>
      </c>
      <c r="M457" s="35">
        <v>20011800</v>
      </c>
    </row>
    <row r="458" spans="1:13" x14ac:dyDescent="0.25">
      <c r="A458" s="76" t="s">
        <v>1585</v>
      </c>
      <c r="B458" s="34" t="s">
        <v>1586</v>
      </c>
      <c r="C458" s="34" t="s">
        <v>690</v>
      </c>
      <c r="D458" s="12">
        <v>47</v>
      </c>
      <c r="E458" s="12">
        <v>348200</v>
      </c>
      <c r="F458" s="12">
        <v>16365400</v>
      </c>
      <c r="G458" s="12">
        <v>0</v>
      </c>
      <c r="H458" s="12">
        <v>0</v>
      </c>
      <c r="I458" s="12">
        <v>28</v>
      </c>
      <c r="J458" s="12">
        <v>13737200</v>
      </c>
      <c r="K458" s="12">
        <v>19</v>
      </c>
      <c r="L458" s="12">
        <v>138326.31578947368</v>
      </c>
      <c r="M458" s="35">
        <v>2628200</v>
      </c>
    </row>
    <row r="459" spans="1:13" x14ac:dyDescent="0.25">
      <c r="A459" s="76" t="s">
        <v>1587</v>
      </c>
      <c r="B459" s="34" t="s">
        <v>1588</v>
      </c>
      <c r="C459" s="34" t="s">
        <v>690</v>
      </c>
      <c r="D459" s="12">
        <v>4</v>
      </c>
      <c r="E459" s="12">
        <v>353100</v>
      </c>
      <c r="F459" s="12">
        <v>1412400</v>
      </c>
      <c r="G459" s="12">
        <v>0</v>
      </c>
      <c r="H459" s="12">
        <v>0</v>
      </c>
      <c r="I459" s="12">
        <v>0</v>
      </c>
      <c r="J459" s="12">
        <v>0</v>
      </c>
      <c r="K459" s="12">
        <v>4</v>
      </c>
      <c r="L459" s="12">
        <v>353100</v>
      </c>
      <c r="M459" s="35">
        <v>1412400</v>
      </c>
    </row>
    <row r="460" spans="1:13" x14ac:dyDescent="0.25">
      <c r="A460" s="76" t="s">
        <v>1589</v>
      </c>
      <c r="B460" s="34" t="s">
        <v>1590</v>
      </c>
      <c r="C460" s="34" t="s">
        <v>690</v>
      </c>
      <c r="D460" s="12">
        <v>36</v>
      </c>
      <c r="E460" s="12">
        <v>356200</v>
      </c>
      <c r="F460" s="12">
        <v>12823200</v>
      </c>
      <c r="G460" s="12">
        <v>0</v>
      </c>
      <c r="H460" s="12">
        <v>0</v>
      </c>
      <c r="I460" s="12">
        <v>18</v>
      </c>
      <c r="J460" s="12">
        <v>8589600</v>
      </c>
      <c r="K460" s="12">
        <v>18</v>
      </c>
      <c r="L460" s="12">
        <v>235200</v>
      </c>
      <c r="M460" s="35">
        <v>4233600</v>
      </c>
    </row>
    <row r="461" spans="1:13" x14ac:dyDescent="0.25">
      <c r="A461" s="76" t="s">
        <v>1591</v>
      </c>
      <c r="B461" s="34" t="s">
        <v>1592</v>
      </c>
      <c r="C461" s="34" t="s">
        <v>690</v>
      </c>
      <c r="D461" s="12">
        <v>56</v>
      </c>
      <c r="E461" s="12">
        <v>365700</v>
      </c>
      <c r="F461" s="12">
        <v>20479200</v>
      </c>
      <c r="G461" s="12">
        <v>0</v>
      </c>
      <c r="H461" s="12">
        <v>0</v>
      </c>
      <c r="I461" s="12">
        <v>0</v>
      </c>
      <c r="J461" s="12">
        <v>0</v>
      </c>
      <c r="K461" s="12">
        <v>56</v>
      </c>
      <c r="L461" s="12">
        <v>365700</v>
      </c>
      <c r="M461" s="35">
        <v>20479200</v>
      </c>
    </row>
    <row r="462" spans="1:13" x14ac:dyDescent="0.25">
      <c r="A462" s="76" t="s">
        <v>1593</v>
      </c>
      <c r="B462" s="34" t="s">
        <v>1594</v>
      </c>
      <c r="C462" s="34" t="s">
        <v>690</v>
      </c>
      <c r="D462" s="12">
        <v>0</v>
      </c>
      <c r="E462" s="12">
        <v>376000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35">
        <v>0</v>
      </c>
    </row>
    <row r="463" spans="1:13" x14ac:dyDescent="0.25">
      <c r="A463" s="76" t="s">
        <v>1595</v>
      </c>
      <c r="B463" s="34" t="s">
        <v>1596</v>
      </c>
      <c r="C463" s="34" t="s">
        <v>690</v>
      </c>
      <c r="D463" s="12">
        <v>1</v>
      </c>
      <c r="E463" s="12">
        <v>386300</v>
      </c>
      <c r="F463" s="12">
        <v>386300</v>
      </c>
      <c r="G463" s="12">
        <v>0</v>
      </c>
      <c r="H463" s="12">
        <v>0</v>
      </c>
      <c r="I463" s="12">
        <v>0</v>
      </c>
      <c r="J463" s="12">
        <v>0</v>
      </c>
      <c r="K463" s="12">
        <v>1</v>
      </c>
      <c r="L463" s="12">
        <v>386300</v>
      </c>
      <c r="M463" s="35">
        <v>386300</v>
      </c>
    </row>
    <row r="464" spans="1:13" x14ac:dyDescent="0.25">
      <c r="A464" s="76" t="s">
        <v>1597</v>
      </c>
      <c r="B464" s="34" t="s">
        <v>1598</v>
      </c>
      <c r="C464" s="34" t="s">
        <v>690</v>
      </c>
      <c r="D464" s="12">
        <v>0</v>
      </c>
      <c r="E464" s="12">
        <v>392900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35">
        <v>0</v>
      </c>
    </row>
    <row r="465" spans="1:13" x14ac:dyDescent="0.25">
      <c r="A465" s="76" t="s">
        <v>1599</v>
      </c>
      <c r="B465" s="34" t="s">
        <v>1600</v>
      </c>
      <c r="C465" s="34" t="s">
        <v>690</v>
      </c>
      <c r="D465" s="12">
        <v>0</v>
      </c>
      <c r="E465" s="12">
        <v>410700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35">
        <v>0</v>
      </c>
    </row>
    <row r="466" spans="1:13" x14ac:dyDescent="0.25">
      <c r="A466" s="76" t="s">
        <v>1601</v>
      </c>
      <c r="B466" s="34" t="s">
        <v>1602</v>
      </c>
      <c r="C466" s="34" t="s">
        <v>690</v>
      </c>
      <c r="D466" s="12">
        <v>0</v>
      </c>
      <c r="E466" s="12">
        <v>369000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35">
        <v>0</v>
      </c>
    </row>
    <row r="467" spans="1:13" x14ac:dyDescent="0.25">
      <c r="A467" s="76" t="s">
        <v>1603</v>
      </c>
      <c r="B467" s="34" t="s">
        <v>1604</v>
      </c>
      <c r="C467" s="34" t="s">
        <v>1605</v>
      </c>
      <c r="D467" s="12">
        <v>0</v>
      </c>
      <c r="E467" s="12">
        <v>900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35">
        <v>0</v>
      </c>
    </row>
    <row r="468" spans="1:13" x14ac:dyDescent="0.25">
      <c r="A468" s="76" t="s">
        <v>1606</v>
      </c>
      <c r="B468" s="34" t="s">
        <v>1607</v>
      </c>
      <c r="C468" s="34" t="s">
        <v>1605</v>
      </c>
      <c r="D468" s="12">
        <v>0</v>
      </c>
      <c r="E468" s="12">
        <v>900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35">
        <v>0</v>
      </c>
    </row>
    <row r="469" spans="1:13" x14ac:dyDescent="0.25">
      <c r="A469" s="76" t="s">
        <v>1608</v>
      </c>
      <c r="B469" s="34" t="s">
        <v>1609</v>
      </c>
      <c r="C469" s="34" t="s">
        <v>1605</v>
      </c>
      <c r="D469" s="12">
        <v>0</v>
      </c>
      <c r="E469" s="12">
        <v>900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35">
        <v>0</v>
      </c>
    </row>
    <row r="470" spans="1:13" x14ac:dyDescent="0.25">
      <c r="A470" s="76" t="s">
        <v>1610</v>
      </c>
      <c r="B470" s="34" t="s">
        <v>1611</v>
      </c>
      <c r="C470" s="34" t="s">
        <v>1605</v>
      </c>
      <c r="D470" s="12">
        <v>0</v>
      </c>
      <c r="E470" s="12">
        <v>900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35">
        <v>0</v>
      </c>
    </row>
    <row r="471" spans="1:13" x14ac:dyDescent="0.25">
      <c r="A471" s="76" t="s">
        <v>1612</v>
      </c>
      <c r="B471" s="34" t="s">
        <v>1613</v>
      </c>
      <c r="C471" s="34" t="s">
        <v>1605</v>
      </c>
      <c r="D471" s="12">
        <v>114</v>
      </c>
      <c r="E471" s="12">
        <v>1000</v>
      </c>
      <c r="F471" s="12">
        <v>114000</v>
      </c>
      <c r="G471" s="12">
        <v>1411</v>
      </c>
      <c r="H471" s="12">
        <v>1411000</v>
      </c>
      <c r="I471" s="12">
        <v>1109</v>
      </c>
      <c r="J471" s="12">
        <v>1446500</v>
      </c>
      <c r="K471" s="12">
        <v>416</v>
      </c>
      <c r="L471" s="12">
        <v>188.70192307692307</v>
      </c>
      <c r="M471" s="35">
        <v>78500</v>
      </c>
    </row>
    <row r="472" spans="1:13" x14ac:dyDescent="0.25">
      <c r="A472" s="76" t="s">
        <v>1614</v>
      </c>
      <c r="B472" s="34" t="s">
        <v>1615</v>
      </c>
      <c r="C472" s="34" t="s">
        <v>1605</v>
      </c>
      <c r="D472" s="12">
        <v>0</v>
      </c>
      <c r="E472" s="12">
        <v>1000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35">
        <v>0</v>
      </c>
    </row>
    <row r="473" spans="1:13" x14ac:dyDescent="0.25">
      <c r="A473" s="76" t="s">
        <v>1616</v>
      </c>
      <c r="B473" s="34" t="s">
        <v>1617</v>
      </c>
      <c r="C473" s="34" t="s">
        <v>1605</v>
      </c>
      <c r="D473" s="12">
        <v>0</v>
      </c>
      <c r="E473" s="12">
        <v>1000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35">
        <v>0</v>
      </c>
    </row>
    <row r="474" spans="1:13" x14ac:dyDescent="0.25">
      <c r="A474" s="76" t="s">
        <v>1618</v>
      </c>
      <c r="B474" s="34" t="s">
        <v>1619</v>
      </c>
      <c r="C474" s="34" t="s">
        <v>1605</v>
      </c>
      <c r="D474" s="12">
        <v>0</v>
      </c>
      <c r="E474" s="12">
        <v>1000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35">
        <v>0</v>
      </c>
    </row>
    <row r="475" spans="1:13" x14ac:dyDescent="0.25">
      <c r="A475" s="76" t="s">
        <v>1620</v>
      </c>
      <c r="B475" s="34" t="s">
        <v>1621</v>
      </c>
      <c r="C475" s="34" t="s">
        <v>1605</v>
      </c>
      <c r="D475" s="12">
        <v>1801</v>
      </c>
      <c r="E475" s="12">
        <v>1100</v>
      </c>
      <c r="F475" s="12">
        <v>1981100</v>
      </c>
      <c r="G475" s="12">
        <v>1000</v>
      </c>
      <c r="H475" s="12">
        <v>1100000</v>
      </c>
      <c r="I475" s="12">
        <v>1762</v>
      </c>
      <c r="J475" s="12">
        <v>2643000</v>
      </c>
      <c r="K475" s="12">
        <v>1039</v>
      </c>
      <c r="L475" s="12">
        <v>421.65543792107798</v>
      </c>
      <c r="M475" s="35">
        <v>438100</v>
      </c>
    </row>
    <row r="476" spans="1:13" x14ac:dyDescent="0.25">
      <c r="A476" s="76" t="s">
        <v>1622</v>
      </c>
      <c r="B476" s="34" t="s">
        <v>1623</v>
      </c>
      <c r="C476" s="34" t="s">
        <v>1605</v>
      </c>
      <c r="D476" s="12">
        <v>0</v>
      </c>
      <c r="E476" s="12">
        <v>1100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35">
        <v>0</v>
      </c>
    </row>
    <row r="477" spans="1:13" x14ac:dyDescent="0.25">
      <c r="A477" s="76" t="s">
        <v>1624</v>
      </c>
      <c r="B477" s="34" t="s">
        <v>1625</v>
      </c>
      <c r="C477" s="34" t="s">
        <v>1605</v>
      </c>
      <c r="D477" s="12">
        <v>0</v>
      </c>
      <c r="E477" s="12">
        <v>1100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35">
        <v>0</v>
      </c>
    </row>
    <row r="478" spans="1:13" x14ac:dyDescent="0.25">
      <c r="A478" s="76" t="s">
        <v>1626</v>
      </c>
      <c r="B478" s="34" t="s">
        <v>1627</v>
      </c>
      <c r="C478" s="34" t="s">
        <v>1605</v>
      </c>
      <c r="D478" s="12">
        <v>0</v>
      </c>
      <c r="E478" s="12">
        <v>1100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35">
        <v>0</v>
      </c>
    </row>
    <row r="479" spans="1:13" x14ac:dyDescent="0.25">
      <c r="A479" s="76" t="s">
        <v>1628</v>
      </c>
      <c r="B479" s="34" t="s">
        <v>1629</v>
      </c>
      <c r="C479" s="34" t="s">
        <v>1605</v>
      </c>
      <c r="D479" s="12">
        <v>236</v>
      </c>
      <c r="E479" s="12">
        <v>1100</v>
      </c>
      <c r="F479" s="12">
        <v>259600</v>
      </c>
      <c r="G479" s="12">
        <v>0</v>
      </c>
      <c r="H479" s="12">
        <v>0</v>
      </c>
      <c r="I479" s="12">
        <v>164</v>
      </c>
      <c r="J479" s="12">
        <v>246000</v>
      </c>
      <c r="K479" s="12">
        <v>72</v>
      </c>
      <c r="L479" s="12">
        <v>188.88888888888889</v>
      </c>
      <c r="M479" s="35">
        <v>13600</v>
      </c>
    </row>
    <row r="480" spans="1:13" x14ac:dyDescent="0.25">
      <c r="A480" s="76" t="s">
        <v>1630</v>
      </c>
      <c r="B480" s="34" t="s">
        <v>1631</v>
      </c>
      <c r="C480" s="34" t="s">
        <v>1605</v>
      </c>
      <c r="D480" s="12">
        <v>0</v>
      </c>
      <c r="E480" s="12">
        <v>1100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35">
        <v>0</v>
      </c>
    </row>
    <row r="481" spans="1:13" x14ac:dyDescent="0.25">
      <c r="A481" s="76" t="s">
        <v>1632</v>
      </c>
      <c r="B481" s="34" t="s">
        <v>1633</v>
      </c>
      <c r="C481" s="34" t="s">
        <v>1605</v>
      </c>
      <c r="D481" s="12">
        <v>0</v>
      </c>
      <c r="E481" s="12">
        <v>1100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35">
        <v>0</v>
      </c>
    </row>
    <row r="482" spans="1:13" x14ac:dyDescent="0.25">
      <c r="A482" s="76" t="s">
        <v>1634</v>
      </c>
      <c r="B482" s="34" t="s">
        <v>1635</v>
      </c>
      <c r="C482" s="34" t="s">
        <v>1605</v>
      </c>
      <c r="D482" s="12">
        <v>0</v>
      </c>
      <c r="E482" s="12">
        <v>1100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35">
        <v>0</v>
      </c>
    </row>
    <row r="483" spans="1:13" x14ac:dyDescent="0.25">
      <c r="A483" s="76" t="s">
        <v>1636</v>
      </c>
      <c r="B483" s="34" t="s">
        <v>1637</v>
      </c>
      <c r="C483" s="34">
        <v>0</v>
      </c>
      <c r="D483" s="12">
        <v>0</v>
      </c>
      <c r="E483" s="12">
        <v>0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35">
        <v>0</v>
      </c>
    </row>
    <row r="484" spans="1:13" x14ac:dyDescent="0.25">
      <c r="A484" s="76" t="s">
        <v>1638</v>
      </c>
      <c r="B484" s="34" t="s">
        <v>1639</v>
      </c>
      <c r="C484" s="34" t="s">
        <v>690</v>
      </c>
      <c r="D484" s="12">
        <v>0</v>
      </c>
      <c r="E484" s="12">
        <v>13500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35">
        <v>0</v>
      </c>
    </row>
    <row r="485" spans="1:13" x14ac:dyDescent="0.25">
      <c r="A485" s="76" t="s">
        <v>1640</v>
      </c>
      <c r="B485" s="34" t="s">
        <v>1641</v>
      </c>
      <c r="C485" s="34" t="s">
        <v>690</v>
      </c>
      <c r="D485" s="12">
        <v>44</v>
      </c>
      <c r="E485" s="12">
        <v>55000</v>
      </c>
      <c r="F485" s="12">
        <v>2420000</v>
      </c>
      <c r="G485" s="12">
        <v>50</v>
      </c>
      <c r="H485" s="12">
        <v>2480000</v>
      </c>
      <c r="I485" s="12">
        <v>31</v>
      </c>
      <c r="J485" s="12">
        <v>2319700</v>
      </c>
      <c r="K485" s="12">
        <v>63</v>
      </c>
      <c r="L485" s="12">
        <v>40957.142857142855</v>
      </c>
      <c r="M485" s="35">
        <v>2580300</v>
      </c>
    </row>
    <row r="486" spans="1:13" x14ac:dyDescent="0.25">
      <c r="A486" s="76" t="s">
        <v>1642</v>
      </c>
      <c r="B486" s="34" t="s">
        <v>1643</v>
      </c>
      <c r="C486" s="34" t="s">
        <v>690</v>
      </c>
      <c r="D486" s="12">
        <v>0</v>
      </c>
      <c r="E486" s="12">
        <v>159100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35">
        <v>0</v>
      </c>
    </row>
    <row r="487" spans="1:13" x14ac:dyDescent="0.25">
      <c r="A487" s="76" t="s">
        <v>1644</v>
      </c>
      <c r="B487" s="34" t="s">
        <v>1645</v>
      </c>
      <c r="C487" s="34" t="s">
        <v>690</v>
      </c>
      <c r="D487" s="12">
        <v>1</v>
      </c>
      <c r="E487" s="12">
        <v>176000</v>
      </c>
      <c r="F487" s="12">
        <v>176000</v>
      </c>
      <c r="G487" s="12">
        <v>6</v>
      </c>
      <c r="H487" s="12">
        <v>952800</v>
      </c>
      <c r="I487" s="12">
        <v>7</v>
      </c>
      <c r="J487" s="12">
        <v>1682100</v>
      </c>
      <c r="K487" s="12">
        <v>0</v>
      </c>
      <c r="L487" s="12">
        <v>0</v>
      </c>
      <c r="M487" s="35">
        <v>-553300</v>
      </c>
    </row>
    <row r="488" spans="1:13" x14ac:dyDescent="0.25">
      <c r="A488" s="76" t="s">
        <v>1646</v>
      </c>
      <c r="B488" s="34" t="s">
        <v>1647</v>
      </c>
      <c r="C488" s="34" t="s">
        <v>690</v>
      </c>
      <c r="D488" s="12">
        <v>8</v>
      </c>
      <c r="E488" s="12">
        <v>185000</v>
      </c>
      <c r="F488" s="12">
        <v>1480000</v>
      </c>
      <c r="G488" s="12">
        <v>31</v>
      </c>
      <c r="H488" s="12">
        <v>5173900</v>
      </c>
      <c r="I488" s="12">
        <v>15</v>
      </c>
      <c r="J488" s="12">
        <v>3840700</v>
      </c>
      <c r="K488" s="12">
        <v>24</v>
      </c>
      <c r="L488" s="12">
        <v>117216.66666666667</v>
      </c>
      <c r="M488" s="35">
        <v>2813200</v>
      </c>
    </row>
    <row r="489" spans="1:13" x14ac:dyDescent="0.25">
      <c r="A489" s="76" t="s">
        <v>1648</v>
      </c>
      <c r="B489" s="34" t="s">
        <v>1649</v>
      </c>
      <c r="C489" s="34" t="s">
        <v>690</v>
      </c>
      <c r="D489" s="12">
        <v>0</v>
      </c>
      <c r="E489" s="12">
        <v>190600</v>
      </c>
      <c r="F489" s="12">
        <v>0</v>
      </c>
      <c r="G489" s="12">
        <v>90</v>
      </c>
      <c r="H489" s="12">
        <v>15471000</v>
      </c>
      <c r="I489" s="12">
        <v>69</v>
      </c>
      <c r="J489" s="12">
        <v>17406300</v>
      </c>
      <c r="K489" s="12">
        <v>21</v>
      </c>
      <c r="L489" s="12">
        <v>-92157.142857142855</v>
      </c>
      <c r="M489" s="35">
        <v>-1935300</v>
      </c>
    </row>
    <row r="490" spans="1:13" x14ac:dyDescent="0.25">
      <c r="A490" s="76" t="s">
        <v>1650</v>
      </c>
      <c r="B490" s="34" t="s">
        <v>1651</v>
      </c>
      <c r="C490" s="34" t="s">
        <v>690</v>
      </c>
      <c r="D490" s="12">
        <v>2</v>
      </c>
      <c r="E490" s="12">
        <v>195000</v>
      </c>
      <c r="F490" s="12">
        <v>390000</v>
      </c>
      <c r="G490" s="12">
        <v>15</v>
      </c>
      <c r="H490" s="12">
        <v>2638500</v>
      </c>
      <c r="I490" s="12">
        <v>15</v>
      </c>
      <c r="J490" s="12">
        <v>3993000</v>
      </c>
      <c r="K490" s="12">
        <v>2</v>
      </c>
      <c r="L490" s="12">
        <v>-482250</v>
      </c>
      <c r="M490" s="35">
        <v>-964500</v>
      </c>
    </row>
    <row r="491" spans="1:13" x14ac:dyDescent="0.25">
      <c r="A491" s="76" t="s">
        <v>1652</v>
      </c>
      <c r="B491" s="34" t="s">
        <v>1653</v>
      </c>
      <c r="C491" s="34" t="s">
        <v>690</v>
      </c>
      <c r="D491" s="12">
        <v>6</v>
      </c>
      <c r="E491" s="12">
        <v>221900</v>
      </c>
      <c r="F491" s="12">
        <v>1331400</v>
      </c>
      <c r="G491" s="12">
        <v>0</v>
      </c>
      <c r="H491" s="12">
        <v>0</v>
      </c>
      <c r="I491" s="12">
        <v>0</v>
      </c>
      <c r="J491" s="12">
        <v>0</v>
      </c>
      <c r="K491" s="12">
        <v>6</v>
      </c>
      <c r="L491" s="12">
        <v>221900</v>
      </c>
      <c r="M491" s="35">
        <v>1331400</v>
      </c>
    </row>
    <row r="492" spans="1:13" x14ac:dyDescent="0.25">
      <c r="A492" s="76" t="s">
        <v>1654</v>
      </c>
      <c r="B492" s="34" t="s">
        <v>1655</v>
      </c>
      <c r="C492" s="34" t="s">
        <v>690</v>
      </c>
      <c r="D492" s="12">
        <v>0</v>
      </c>
      <c r="E492" s="12">
        <v>234300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35">
        <v>0</v>
      </c>
    </row>
    <row r="493" spans="1:13" x14ac:dyDescent="0.25">
      <c r="A493" s="76" t="s">
        <v>1656</v>
      </c>
      <c r="B493" s="34" t="s">
        <v>1657</v>
      </c>
      <c r="C493" s="34" t="s">
        <v>690</v>
      </c>
      <c r="D493" s="12">
        <v>0</v>
      </c>
      <c r="E493" s="12">
        <v>288000</v>
      </c>
      <c r="F493" s="12">
        <v>0</v>
      </c>
      <c r="G493" s="12">
        <v>9</v>
      </c>
      <c r="H493" s="12">
        <v>2338200</v>
      </c>
      <c r="I493" s="12">
        <v>9</v>
      </c>
      <c r="J493" s="12">
        <v>3537900</v>
      </c>
      <c r="K493" s="12">
        <v>0</v>
      </c>
      <c r="L493" s="12">
        <v>0</v>
      </c>
      <c r="M493" s="35">
        <v>-1199700</v>
      </c>
    </row>
    <row r="494" spans="1:13" x14ac:dyDescent="0.25">
      <c r="A494" s="76" t="s">
        <v>1658</v>
      </c>
      <c r="B494" s="34" t="s">
        <v>1659</v>
      </c>
      <c r="C494" s="34" t="s">
        <v>690</v>
      </c>
      <c r="D494" s="12">
        <v>0</v>
      </c>
      <c r="E494" s="12">
        <v>316100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35">
        <v>0</v>
      </c>
    </row>
    <row r="495" spans="1:13" x14ac:dyDescent="0.25">
      <c r="A495" s="76" t="s">
        <v>1660</v>
      </c>
      <c r="B495" s="34" t="s">
        <v>1661</v>
      </c>
      <c r="C495" s="34" t="s">
        <v>690</v>
      </c>
      <c r="D495" s="12">
        <v>0</v>
      </c>
      <c r="E495" s="12">
        <v>319500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35">
        <v>0</v>
      </c>
    </row>
    <row r="496" spans="1:13" x14ac:dyDescent="0.25">
      <c r="A496" s="76" t="s">
        <v>1662</v>
      </c>
      <c r="B496" s="34" t="s">
        <v>1663</v>
      </c>
      <c r="C496" s="34" t="s">
        <v>690</v>
      </c>
      <c r="D496" s="12">
        <v>0</v>
      </c>
      <c r="E496" s="12">
        <v>327300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35">
        <v>0</v>
      </c>
    </row>
    <row r="497" spans="1:13" x14ac:dyDescent="0.25">
      <c r="A497" s="76" t="s">
        <v>1664</v>
      </c>
      <c r="B497" s="34" t="s">
        <v>1665</v>
      </c>
      <c r="C497" s="34" t="s">
        <v>690</v>
      </c>
      <c r="D497" s="12">
        <v>0</v>
      </c>
      <c r="E497" s="12">
        <v>331800</v>
      </c>
      <c r="F497" s="12">
        <v>0</v>
      </c>
      <c r="G497" s="12">
        <v>12</v>
      </c>
      <c r="H497" s="12">
        <v>3591600</v>
      </c>
      <c r="I497" s="12">
        <v>12</v>
      </c>
      <c r="J497" s="12">
        <v>5334000</v>
      </c>
      <c r="K497" s="12">
        <v>0</v>
      </c>
      <c r="L497" s="12">
        <v>0</v>
      </c>
      <c r="M497" s="35">
        <v>-1742400</v>
      </c>
    </row>
    <row r="498" spans="1:13" x14ac:dyDescent="0.25">
      <c r="A498" s="76" t="s">
        <v>1666</v>
      </c>
      <c r="B498" s="34" t="s">
        <v>1667</v>
      </c>
      <c r="C498" s="34" t="s">
        <v>690</v>
      </c>
      <c r="D498" s="12">
        <v>0</v>
      </c>
      <c r="E498" s="12">
        <v>341900</v>
      </c>
      <c r="F498" s="12">
        <v>0</v>
      </c>
      <c r="G498" s="12">
        <v>18</v>
      </c>
      <c r="H498" s="12">
        <v>5551200</v>
      </c>
      <c r="I498" s="12">
        <v>18</v>
      </c>
      <c r="J498" s="12">
        <v>8398800</v>
      </c>
      <c r="K498" s="12">
        <v>0</v>
      </c>
      <c r="L498" s="12">
        <v>0</v>
      </c>
      <c r="M498" s="35">
        <v>-2847600</v>
      </c>
    </row>
    <row r="499" spans="1:13" x14ac:dyDescent="0.25">
      <c r="A499" s="76" t="s">
        <v>1668</v>
      </c>
      <c r="B499" s="34" t="s">
        <v>1669</v>
      </c>
      <c r="C499" s="34" t="s">
        <v>690</v>
      </c>
      <c r="D499" s="12">
        <v>0</v>
      </c>
      <c r="E499" s="12">
        <v>347400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35">
        <v>0</v>
      </c>
    </row>
    <row r="500" spans="1:13" x14ac:dyDescent="0.25">
      <c r="A500" s="76" t="s">
        <v>1670</v>
      </c>
      <c r="B500" s="34" t="s">
        <v>1671</v>
      </c>
      <c r="C500" s="34" t="s">
        <v>690</v>
      </c>
      <c r="D500" s="12">
        <v>0</v>
      </c>
      <c r="E500" s="12">
        <v>375500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35">
        <v>0</v>
      </c>
    </row>
    <row r="501" spans="1:13" x14ac:dyDescent="0.25">
      <c r="A501" s="76" t="s">
        <v>1672</v>
      </c>
      <c r="B501" s="34" t="s">
        <v>1673</v>
      </c>
      <c r="C501" s="34" t="s">
        <v>690</v>
      </c>
      <c r="D501" s="12">
        <v>42</v>
      </c>
      <c r="E501" s="12">
        <v>400100</v>
      </c>
      <c r="F501" s="12">
        <v>16804200</v>
      </c>
      <c r="G501" s="12">
        <v>0</v>
      </c>
      <c r="H501" s="12">
        <v>0</v>
      </c>
      <c r="I501" s="12">
        <v>0</v>
      </c>
      <c r="J501" s="12">
        <v>0</v>
      </c>
      <c r="K501" s="12">
        <v>42</v>
      </c>
      <c r="L501" s="12">
        <v>400100</v>
      </c>
      <c r="M501" s="35">
        <v>16804200</v>
      </c>
    </row>
    <row r="502" spans="1:13" x14ac:dyDescent="0.25">
      <c r="A502" s="76" t="s">
        <v>1674</v>
      </c>
      <c r="B502" s="34" t="s">
        <v>1675</v>
      </c>
      <c r="C502" s="34" t="s">
        <v>690</v>
      </c>
      <c r="D502" s="12">
        <v>9</v>
      </c>
      <c r="E502" s="12">
        <v>400100</v>
      </c>
      <c r="F502" s="12">
        <v>3600900</v>
      </c>
      <c r="G502" s="12">
        <v>0</v>
      </c>
      <c r="H502" s="12">
        <v>0</v>
      </c>
      <c r="I502" s="12">
        <v>0</v>
      </c>
      <c r="J502" s="12">
        <v>0</v>
      </c>
      <c r="K502" s="12">
        <v>9</v>
      </c>
      <c r="L502" s="12">
        <v>400100</v>
      </c>
      <c r="M502" s="35">
        <v>3600900</v>
      </c>
    </row>
    <row r="503" spans="1:13" x14ac:dyDescent="0.25">
      <c r="A503" s="76" t="s">
        <v>1676</v>
      </c>
      <c r="B503" s="34" t="s">
        <v>1677</v>
      </c>
      <c r="C503" s="34" t="s">
        <v>690</v>
      </c>
      <c r="D503" s="12">
        <v>0</v>
      </c>
      <c r="E503" s="12">
        <v>549200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35">
        <v>0</v>
      </c>
    </row>
    <row r="504" spans="1:13" x14ac:dyDescent="0.25">
      <c r="A504" s="76" t="s">
        <v>1678</v>
      </c>
      <c r="B504" s="34" t="s">
        <v>1679</v>
      </c>
      <c r="C504" s="34">
        <v>0</v>
      </c>
      <c r="D504" s="12">
        <v>0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35">
        <v>0</v>
      </c>
    </row>
    <row r="505" spans="1:13" x14ac:dyDescent="0.25">
      <c r="A505" s="76" t="s">
        <v>1680</v>
      </c>
      <c r="B505" s="34" t="s">
        <v>1681</v>
      </c>
      <c r="C505" s="34" t="s">
        <v>690</v>
      </c>
      <c r="D505" s="12">
        <v>1</v>
      </c>
      <c r="E505" s="12">
        <v>10100</v>
      </c>
      <c r="F505" s="12">
        <v>10100</v>
      </c>
      <c r="G505" s="12">
        <v>0</v>
      </c>
      <c r="H505" s="12">
        <v>0</v>
      </c>
      <c r="I505" s="12">
        <v>0</v>
      </c>
      <c r="J505" s="12">
        <v>0</v>
      </c>
      <c r="K505" s="12">
        <v>1</v>
      </c>
      <c r="L505" s="12">
        <v>10100</v>
      </c>
      <c r="M505" s="35">
        <v>10100</v>
      </c>
    </row>
    <row r="506" spans="1:13" x14ac:dyDescent="0.25">
      <c r="A506" s="76" t="s">
        <v>1682</v>
      </c>
      <c r="B506" s="34" t="s">
        <v>1683</v>
      </c>
      <c r="C506" s="34" t="s">
        <v>690</v>
      </c>
      <c r="D506" s="12">
        <v>0</v>
      </c>
      <c r="E506" s="12">
        <v>10100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35">
        <v>0</v>
      </c>
    </row>
    <row r="507" spans="1:13" x14ac:dyDescent="0.25">
      <c r="A507" s="76" t="s">
        <v>1684</v>
      </c>
      <c r="B507" s="34" t="s">
        <v>1685</v>
      </c>
      <c r="C507" s="34" t="s">
        <v>690</v>
      </c>
      <c r="D507" s="12">
        <v>0</v>
      </c>
      <c r="E507" s="12">
        <v>10100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35">
        <v>0</v>
      </c>
    </row>
    <row r="508" spans="1:13" x14ac:dyDescent="0.25">
      <c r="A508" s="76" t="s">
        <v>1686</v>
      </c>
      <c r="B508" s="34" t="s">
        <v>1687</v>
      </c>
      <c r="C508" s="34" t="s">
        <v>690</v>
      </c>
      <c r="D508" s="12">
        <v>2</v>
      </c>
      <c r="E508" s="12">
        <v>10100</v>
      </c>
      <c r="F508" s="12">
        <v>20200</v>
      </c>
      <c r="G508" s="12">
        <v>0</v>
      </c>
      <c r="H508" s="12">
        <v>0</v>
      </c>
      <c r="I508" s="12">
        <v>0</v>
      </c>
      <c r="J508" s="12">
        <v>0</v>
      </c>
      <c r="K508" s="12">
        <v>2</v>
      </c>
      <c r="L508" s="12">
        <v>10100</v>
      </c>
      <c r="M508" s="35">
        <v>20200</v>
      </c>
    </row>
    <row r="509" spans="1:13" x14ac:dyDescent="0.25">
      <c r="A509" s="76" t="s">
        <v>1688</v>
      </c>
      <c r="B509" s="34" t="s">
        <v>1689</v>
      </c>
      <c r="C509" s="34" t="s">
        <v>690</v>
      </c>
      <c r="D509" s="12">
        <v>0</v>
      </c>
      <c r="E509" s="12">
        <v>10100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35">
        <v>0</v>
      </c>
    </row>
    <row r="510" spans="1:13" x14ac:dyDescent="0.25">
      <c r="A510" s="76" t="s">
        <v>1690</v>
      </c>
      <c r="B510" s="34" t="s">
        <v>1691</v>
      </c>
      <c r="C510" s="34" t="s">
        <v>690</v>
      </c>
      <c r="D510" s="12">
        <v>0</v>
      </c>
      <c r="E510" s="12">
        <v>10100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2">
        <v>0</v>
      </c>
      <c r="M510" s="35">
        <v>0</v>
      </c>
    </row>
    <row r="511" spans="1:13" x14ac:dyDescent="0.25">
      <c r="A511" s="76" t="s">
        <v>1692</v>
      </c>
      <c r="B511" s="34" t="s">
        <v>1693</v>
      </c>
      <c r="C511" s="34" t="s">
        <v>690</v>
      </c>
      <c r="D511" s="12">
        <v>49</v>
      </c>
      <c r="E511" s="12">
        <v>14600</v>
      </c>
      <c r="F511" s="12">
        <v>715400</v>
      </c>
      <c r="G511" s="12">
        <v>206</v>
      </c>
      <c r="H511" s="12">
        <v>1935000</v>
      </c>
      <c r="I511" s="12">
        <v>167</v>
      </c>
      <c r="J511" s="12">
        <v>2269600</v>
      </c>
      <c r="K511" s="12">
        <v>88</v>
      </c>
      <c r="L511" s="12">
        <v>4327.272727272727</v>
      </c>
      <c r="M511" s="35">
        <v>380800</v>
      </c>
    </row>
    <row r="512" spans="1:13" x14ac:dyDescent="0.25">
      <c r="A512" s="76" t="s">
        <v>1694</v>
      </c>
      <c r="B512" s="34" t="s">
        <v>1695</v>
      </c>
      <c r="C512" s="34" t="s">
        <v>690</v>
      </c>
      <c r="D512" s="12">
        <v>68</v>
      </c>
      <c r="E512" s="12">
        <v>15000</v>
      </c>
      <c r="F512" s="12">
        <v>1020000</v>
      </c>
      <c r="G512" s="12">
        <v>201</v>
      </c>
      <c r="H512" s="12">
        <v>2660000</v>
      </c>
      <c r="I512" s="12">
        <v>187</v>
      </c>
      <c r="J512" s="12">
        <v>3803100</v>
      </c>
      <c r="K512" s="12">
        <v>82</v>
      </c>
      <c r="L512" s="12">
        <v>-1501.219512195122</v>
      </c>
      <c r="M512" s="35">
        <v>-123100</v>
      </c>
    </row>
    <row r="513" spans="1:13" x14ac:dyDescent="0.25">
      <c r="A513" s="76" t="s">
        <v>1696</v>
      </c>
      <c r="B513" s="34" t="s">
        <v>1697</v>
      </c>
      <c r="C513" s="34" t="s">
        <v>690</v>
      </c>
      <c r="D513" s="12">
        <v>157</v>
      </c>
      <c r="E513" s="12">
        <v>15700</v>
      </c>
      <c r="F513" s="12">
        <v>2464900</v>
      </c>
      <c r="G513" s="12">
        <v>400</v>
      </c>
      <c r="H513" s="12">
        <v>5520000</v>
      </c>
      <c r="I513" s="12">
        <v>287</v>
      </c>
      <c r="J513" s="12">
        <v>6202500</v>
      </c>
      <c r="K513" s="12">
        <v>270</v>
      </c>
      <c r="L513" s="12">
        <v>6601.4814814814818</v>
      </c>
      <c r="M513" s="35">
        <v>1782400</v>
      </c>
    </row>
    <row r="514" spans="1:13" x14ac:dyDescent="0.25">
      <c r="A514" s="76" t="s">
        <v>1698</v>
      </c>
      <c r="B514" s="34" t="s">
        <v>1699</v>
      </c>
      <c r="C514" s="34" t="s">
        <v>690</v>
      </c>
      <c r="D514" s="12">
        <v>73</v>
      </c>
      <c r="E514" s="12">
        <v>21200</v>
      </c>
      <c r="F514" s="12">
        <v>1547600</v>
      </c>
      <c r="G514" s="12">
        <v>50</v>
      </c>
      <c r="H514" s="12">
        <v>935000</v>
      </c>
      <c r="I514" s="12">
        <v>58</v>
      </c>
      <c r="J514" s="12">
        <v>1664000</v>
      </c>
      <c r="K514" s="12">
        <v>65</v>
      </c>
      <c r="L514" s="12">
        <v>12593.846153846154</v>
      </c>
      <c r="M514" s="35">
        <v>818600</v>
      </c>
    </row>
    <row r="515" spans="1:13" x14ac:dyDescent="0.25">
      <c r="A515" s="76" t="s">
        <v>1700</v>
      </c>
      <c r="B515" s="34" t="s">
        <v>1701</v>
      </c>
      <c r="C515" s="34" t="s">
        <v>690</v>
      </c>
      <c r="D515" s="12">
        <v>88</v>
      </c>
      <c r="E515" s="12">
        <v>21200</v>
      </c>
      <c r="F515" s="12">
        <v>1865600</v>
      </c>
      <c r="G515" s="12">
        <v>312</v>
      </c>
      <c r="H515" s="12">
        <v>5834400</v>
      </c>
      <c r="I515" s="12">
        <v>344</v>
      </c>
      <c r="J515" s="12">
        <v>9999000</v>
      </c>
      <c r="K515" s="12">
        <v>56</v>
      </c>
      <c r="L515" s="12">
        <v>-41053.571428571428</v>
      </c>
      <c r="M515" s="35">
        <v>-2299000</v>
      </c>
    </row>
    <row r="516" spans="1:13" x14ac:dyDescent="0.25">
      <c r="A516" s="76" t="s">
        <v>1702</v>
      </c>
      <c r="B516" s="34" t="s">
        <v>1703</v>
      </c>
      <c r="C516" s="34" t="s">
        <v>690</v>
      </c>
      <c r="D516" s="12">
        <v>42</v>
      </c>
      <c r="E516" s="12">
        <v>22800</v>
      </c>
      <c r="F516" s="12">
        <v>957600</v>
      </c>
      <c r="G516" s="12">
        <v>0</v>
      </c>
      <c r="H516" s="12">
        <v>0</v>
      </c>
      <c r="I516" s="12">
        <v>0</v>
      </c>
      <c r="J516" s="12">
        <v>0</v>
      </c>
      <c r="K516" s="12">
        <v>42</v>
      </c>
      <c r="L516" s="12">
        <v>22800</v>
      </c>
      <c r="M516" s="35">
        <v>957600</v>
      </c>
    </row>
    <row r="517" spans="1:13" x14ac:dyDescent="0.25">
      <c r="A517" s="76" t="s">
        <v>1704</v>
      </c>
      <c r="B517" s="34" t="s">
        <v>1705</v>
      </c>
      <c r="C517" s="34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35">
        <v>0</v>
      </c>
    </row>
    <row r="518" spans="1:13" x14ac:dyDescent="0.25">
      <c r="A518" s="76" t="s">
        <v>1706</v>
      </c>
      <c r="B518" s="34" t="s">
        <v>1707</v>
      </c>
      <c r="C518" s="34">
        <v>0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35">
        <v>0</v>
      </c>
    </row>
    <row r="519" spans="1:13" x14ac:dyDescent="0.25">
      <c r="A519" s="76" t="s">
        <v>1708</v>
      </c>
      <c r="B519" s="34" t="s">
        <v>1709</v>
      </c>
      <c r="C519" s="34" t="s">
        <v>690</v>
      </c>
      <c r="D519" s="12">
        <v>0</v>
      </c>
      <c r="E519" s="12">
        <v>113100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35">
        <v>0</v>
      </c>
    </row>
    <row r="520" spans="1:13" x14ac:dyDescent="0.25">
      <c r="A520" s="76" t="s">
        <v>1710</v>
      </c>
      <c r="B520" s="34" t="s">
        <v>1711</v>
      </c>
      <c r="C520" s="34" t="s">
        <v>690</v>
      </c>
      <c r="D520" s="12">
        <v>0</v>
      </c>
      <c r="E520" s="12">
        <v>212000</v>
      </c>
      <c r="F520" s="12">
        <v>0</v>
      </c>
      <c r="G520" s="12">
        <v>112</v>
      </c>
      <c r="H520" s="12">
        <v>22814400</v>
      </c>
      <c r="I520" s="12">
        <v>15</v>
      </c>
      <c r="J520" s="12">
        <v>4341000</v>
      </c>
      <c r="K520" s="12">
        <v>97</v>
      </c>
      <c r="L520" s="12">
        <v>190447.42268041236</v>
      </c>
      <c r="M520" s="35">
        <v>18473400</v>
      </c>
    </row>
    <row r="521" spans="1:13" x14ac:dyDescent="0.25">
      <c r="A521" s="76" t="s">
        <v>1712</v>
      </c>
      <c r="B521" s="34" t="s">
        <v>1713</v>
      </c>
      <c r="C521" s="34" t="s">
        <v>690</v>
      </c>
      <c r="D521" s="12">
        <v>50</v>
      </c>
      <c r="E521" s="12">
        <v>244900</v>
      </c>
      <c r="F521" s="12">
        <v>12245000</v>
      </c>
      <c r="G521" s="12">
        <v>26</v>
      </c>
      <c r="H521" s="12">
        <v>6367400</v>
      </c>
      <c r="I521" s="12">
        <v>0</v>
      </c>
      <c r="J521" s="12">
        <v>0</v>
      </c>
      <c r="K521" s="12">
        <v>76</v>
      </c>
      <c r="L521" s="12">
        <v>244900</v>
      </c>
      <c r="M521" s="35">
        <v>18612400</v>
      </c>
    </row>
    <row r="522" spans="1:13" x14ac:dyDescent="0.25">
      <c r="A522" s="76" t="s">
        <v>1714</v>
      </c>
      <c r="B522" s="34" t="s">
        <v>1715</v>
      </c>
      <c r="C522" s="34" t="s">
        <v>690</v>
      </c>
      <c r="D522" s="12">
        <v>0</v>
      </c>
      <c r="E522" s="12">
        <v>223100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35">
        <v>0</v>
      </c>
    </row>
    <row r="523" spans="1:13" x14ac:dyDescent="0.25">
      <c r="A523" s="76" t="s">
        <v>1716</v>
      </c>
      <c r="B523" s="34" t="s">
        <v>1717</v>
      </c>
      <c r="C523" s="34" t="s">
        <v>690</v>
      </c>
      <c r="D523" s="12">
        <v>0</v>
      </c>
      <c r="E523" s="12">
        <v>262400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35">
        <v>0</v>
      </c>
    </row>
    <row r="524" spans="1:13" x14ac:dyDescent="0.25">
      <c r="A524" s="76" t="s">
        <v>1718</v>
      </c>
      <c r="B524" s="34" t="s">
        <v>1719</v>
      </c>
      <c r="C524" s="34" t="s">
        <v>690</v>
      </c>
      <c r="D524" s="12">
        <v>0</v>
      </c>
      <c r="E524" s="12">
        <v>262400</v>
      </c>
      <c r="F524" s="12">
        <v>0</v>
      </c>
      <c r="G524" s="12">
        <v>0</v>
      </c>
      <c r="H524" s="12">
        <v>0</v>
      </c>
      <c r="I524" s="12">
        <v>0</v>
      </c>
      <c r="J524" s="12">
        <v>0</v>
      </c>
      <c r="K524" s="12">
        <v>0</v>
      </c>
      <c r="L524" s="12">
        <v>0</v>
      </c>
      <c r="M524" s="35">
        <v>0</v>
      </c>
    </row>
    <row r="525" spans="1:13" x14ac:dyDescent="0.25">
      <c r="A525" s="76" t="s">
        <v>1720</v>
      </c>
      <c r="B525" s="34" t="s">
        <v>1721</v>
      </c>
      <c r="C525" s="34" t="s">
        <v>690</v>
      </c>
      <c r="D525" s="12">
        <v>0</v>
      </c>
      <c r="E525" s="12">
        <v>262400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35">
        <v>0</v>
      </c>
    </row>
    <row r="526" spans="1:13" x14ac:dyDescent="0.25">
      <c r="A526" s="76" t="s">
        <v>1722</v>
      </c>
      <c r="B526" s="34" t="s">
        <v>1723</v>
      </c>
      <c r="C526" s="34" t="s">
        <v>690</v>
      </c>
      <c r="D526" s="12">
        <v>0</v>
      </c>
      <c r="E526" s="12">
        <v>274600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35">
        <v>0</v>
      </c>
    </row>
    <row r="527" spans="1:13" x14ac:dyDescent="0.25">
      <c r="A527" s="76" t="s">
        <v>1724</v>
      </c>
      <c r="B527" s="34" t="s">
        <v>1725</v>
      </c>
      <c r="C527" s="34" t="s">
        <v>690</v>
      </c>
      <c r="D527" s="12">
        <v>0</v>
      </c>
      <c r="E527" s="12">
        <v>339200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35">
        <v>0</v>
      </c>
    </row>
    <row r="528" spans="1:13" x14ac:dyDescent="0.25">
      <c r="A528" s="76" t="s">
        <v>1726</v>
      </c>
      <c r="B528" s="34" t="s">
        <v>1727</v>
      </c>
      <c r="C528" s="34" t="s">
        <v>690</v>
      </c>
      <c r="D528" s="12">
        <v>0</v>
      </c>
      <c r="E528" s="12">
        <v>309900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35">
        <v>0</v>
      </c>
    </row>
    <row r="529" spans="1:13" x14ac:dyDescent="0.25">
      <c r="A529" s="76" t="s">
        <v>1728</v>
      </c>
      <c r="B529" s="34" t="s">
        <v>1729</v>
      </c>
      <c r="C529" s="34" t="s">
        <v>690</v>
      </c>
      <c r="D529" s="12">
        <v>0</v>
      </c>
      <c r="E529" s="12">
        <v>305800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35">
        <v>0</v>
      </c>
    </row>
    <row r="530" spans="1:13" x14ac:dyDescent="0.25">
      <c r="A530" s="76" t="s">
        <v>1730</v>
      </c>
      <c r="B530" s="34" t="s">
        <v>1731</v>
      </c>
      <c r="C530" s="34" t="s">
        <v>690</v>
      </c>
      <c r="D530" s="12">
        <v>0</v>
      </c>
      <c r="E530" s="12">
        <v>304900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35">
        <v>0</v>
      </c>
    </row>
    <row r="531" spans="1:13" x14ac:dyDescent="0.25">
      <c r="A531" s="76" t="s">
        <v>1732</v>
      </c>
      <c r="B531" s="34" t="s">
        <v>1733</v>
      </c>
      <c r="C531" s="34" t="s">
        <v>690</v>
      </c>
      <c r="D531" s="12">
        <v>0</v>
      </c>
      <c r="E531" s="12">
        <v>360400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35">
        <v>0</v>
      </c>
    </row>
    <row r="532" spans="1:13" x14ac:dyDescent="0.25">
      <c r="A532" s="76" t="s">
        <v>1734</v>
      </c>
      <c r="B532" s="34" t="s">
        <v>1735</v>
      </c>
      <c r="C532" s="34" t="s">
        <v>690</v>
      </c>
      <c r="D532" s="12">
        <v>0</v>
      </c>
      <c r="E532" s="12">
        <v>12700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35">
        <v>0</v>
      </c>
    </row>
    <row r="533" spans="1:13" x14ac:dyDescent="0.25">
      <c r="A533" s="76" t="s">
        <v>1736</v>
      </c>
      <c r="B533" s="34" t="s">
        <v>1737</v>
      </c>
      <c r="C533" s="34">
        <v>0</v>
      </c>
      <c r="D533" s="12">
        <v>0</v>
      </c>
      <c r="E533" s="12">
        <v>0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35">
        <v>0</v>
      </c>
    </row>
    <row r="534" spans="1:13" x14ac:dyDescent="0.25">
      <c r="A534" s="76" t="s">
        <v>1738</v>
      </c>
      <c r="B534" s="34" t="s">
        <v>1739</v>
      </c>
      <c r="C534" s="34" t="s">
        <v>1740</v>
      </c>
      <c r="D534" s="12">
        <v>0</v>
      </c>
      <c r="E534" s="12">
        <v>124600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0</v>
      </c>
      <c r="M534" s="35">
        <v>0</v>
      </c>
    </row>
    <row r="535" spans="1:13" x14ac:dyDescent="0.25">
      <c r="A535" s="76" t="s">
        <v>1741</v>
      </c>
      <c r="B535" s="34" t="s">
        <v>1742</v>
      </c>
      <c r="C535" s="34" t="s">
        <v>1740</v>
      </c>
      <c r="D535" s="12">
        <v>1</v>
      </c>
      <c r="E535" s="12">
        <v>137800</v>
      </c>
      <c r="F535" s="12">
        <v>137800</v>
      </c>
      <c r="G535" s="12">
        <v>0</v>
      </c>
      <c r="H535" s="12">
        <v>0</v>
      </c>
      <c r="I535" s="12">
        <v>0</v>
      </c>
      <c r="J535" s="12">
        <v>0</v>
      </c>
      <c r="K535" s="12">
        <v>1</v>
      </c>
      <c r="L535" s="12">
        <v>137800</v>
      </c>
      <c r="M535" s="35">
        <v>137800</v>
      </c>
    </row>
    <row r="536" spans="1:13" x14ac:dyDescent="0.25">
      <c r="A536" s="76" t="s">
        <v>1743</v>
      </c>
      <c r="B536" s="34" t="s">
        <v>1744</v>
      </c>
      <c r="C536" s="34" t="s">
        <v>767</v>
      </c>
      <c r="D536" s="12">
        <v>0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35">
        <v>0</v>
      </c>
    </row>
    <row r="537" spans="1:13" x14ac:dyDescent="0.25">
      <c r="A537" s="76" t="s">
        <v>1745</v>
      </c>
      <c r="B537" s="34" t="s">
        <v>1746</v>
      </c>
      <c r="C537" s="34" t="s">
        <v>767</v>
      </c>
      <c r="D537" s="12">
        <v>0</v>
      </c>
      <c r="E537" s="12">
        <v>0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35">
        <v>0</v>
      </c>
    </row>
    <row r="538" spans="1:13" x14ac:dyDescent="0.25">
      <c r="A538" s="76" t="s">
        <v>1747</v>
      </c>
      <c r="B538" s="34" t="s">
        <v>1748</v>
      </c>
      <c r="C538" s="34" t="s">
        <v>767</v>
      </c>
      <c r="D538" s="12">
        <v>0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35">
        <v>0</v>
      </c>
    </row>
    <row r="539" spans="1:13" x14ac:dyDescent="0.25">
      <c r="A539" s="76" t="s">
        <v>1749</v>
      </c>
      <c r="B539" s="34" t="s">
        <v>1750</v>
      </c>
      <c r="C539" s="34" t="s">
        <v>767</v>
      </c>
      <c r="D539" s="12">
        <v>0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35">
        <v>0</v>
      </c>
    </row>
    <row r="540" spans="1:13" x14ac:dyDescent="0.25">
      <c r="A540" s="76" t="s">
        <v>1751</v>
      </c>
      <c r="B540" s="34" t="s">
        <v>1752</v>
      </c>
      <c r="C540" s="34" t="s">
        <v>767</v>
      </c>
      <c r="D540" s="12">
        <v>0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35">
        <v>0</v>
      </c>
    </row>
    <row r="541" spans="1:13" x14ac:dyDescent="0.25">
      <c r="A541" s="76" t="s">
        <v>1753</v>
      </c>
      <c r="B541" s="34" t="s">
        <v>1754</v>
      </c>
      <c r="C541" s="34" t="s">
        <v>767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35">
        <v>0</v>
      </c>
    </row>
    <row r="542" spans="1:13" x14ac:dyDescent="0.25">
      <c r="A542" s="76" t="s">
        <v>1755</v>
      </c>
      <c r="B542" s="34" t="s">
        <v>1756</v>
      </c>
      <c r="C542" s="34" t="s">
        <v>767</v>
      </c>
      <c r="D542" s="12">
        <v>0</v>
      </c>
      <c r="E542" s="12">
        <v>0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35">
        <v>0</v>
      </c>
    </row>
    <row r="543" spans="1:13" x14ac:dyDescent="0.25">
      <c r="A543" s="76" t="s">
        <v>1757</v>
      </c>
      <c r="B543" s="34" t="s">
        <v>1758</v>
      </c>
      <c r="C543" s="34" t="s">
        <v>767</v>
      </c>
      <c r="D543" s="12">
        <v>0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35">
        <v>0</v>
      </c>
    </row>
    <row r="544" spans="1:13" x14ac:dyDescent="0.25">
      <c r="A544" s="76" t="s">
        <v>1759</v>
      </c>
      <c r="B544" s="34" t="s">
        <v>1760</v>
      </c>
      <c r="C544" s="34" t="s">
        <v>767</v>
      </c>
      <c r="D544" s="12">
        <v>0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35">
        <v>0</v>
      </c>
    </row>
    <row r="545" spans="1:13" x14ac:dyDescent="0.25">
      <c r="A545" s="76" t="s">
        <v>1761</v>
      </c>
      <c r="B545" s="34" t="s">
        <v>1762</v>
      </c>
      <c r="C545" s="34" t="s">
        <v>767</v>
      </c>
      <c r="D545" s="12">
        <v>0</v>
      </c>
      <c r="E545" s="12">
        <v>0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35">
        <v>0</v>
      </c>
    </row>
    <row r="546" spans="1:13" x14ac:dyDescent="0.25">
      <c r="A546" s="76" t="s">
        <v>1763</v>
      </c>
      <c r="B546" s="34" t="s">
        <v>1764</v>
      </c>
      <c r="C546" s="34" t="s">
        <v>767</v>
      </c>
      <c r="D546" s="12">
        <v>0</v>
      </c>
      <c r="E546" s="12">
        <v>0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12">
        <v>0</v>
      </c>
      <c r="L546" s="12">
        <v>0</v>
      </c>
      <c r="M546" s="35">
        <v>0</v>
      </c>
    </row>
    <row r="547" spans="1:13" x14ac:dyDescent="0.25">
      <c r="A547" s="76" t="s">
        <v>1765</v>
      </c>
      <c r="B547" s="34" t="s">
        <v>1766</v>
      </c>
      <c r="C547" s="34" t="s">
        <v>767</v>
      </c>
      <c r="D547" s="12">
        <v>0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35">
        <v>0</v>
      </c>
    </row>
    <row r="548" spans="1:13" x14ac:dyDescent="0.25">
      <c r="A548" s="76" t="s">
        <v>1767</v>
      </c>
      <c r="B548" s="34" t="s">
        <v>1768</v>
      </c>
      <c r="C548" s="34">
        <v>0</v>
      </c>
      <c r="D548" s="12">
        <v>0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35">
        <v>0</v>
      </c>
    </row>
    <row r="549" spans="1:13" x14ac:dyDescent="0.25">
      <c r="A549" s="76" t="s">
        <v>1769</v>
      </c>
      <c r="B549" s="34" t="s">
        <v>1770</v>
      </c>
      <c r="C549" s="34" t="s">
        <v>690</v>
      </c>
      <c r="D549" s="12">
        <v>0</v>
      </c>
      <c r="E549" s="12">
        <v>55700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35">
        <v>0</v>
      </c>
    </row>
    <row r="550" spans="1:13" x14ac:dyDescent="0.25">
      <c r="A550" s="76" t="s">
        <v>1771</v>
      </c>
      <c r="B550" s="34" t="s">
        <v>1772</v>
      </c>
      <c r="C550" s="34" t="s">
        <v>690</v>
      </c>
      <c r="D550" s="12">
        <v>0</v>
      </c>
      <c r="E550" s="12">
        <v>33200</v>
      </c>
      <c r="F550" s="12">
        <v>0</v>
      </c>
      <c r="G550" s="12">
        <v>0</v>
      </c>
      <c r="H550" s="12">
        <v>0</v>
      </c>
      <c r="I550" s="12">
        <v>0</v>
      </c>
      <c r="J550" s="12">
        <v>0</v>
      </c>
      <c r="K550" s="12">
        <v>0</v>
      </c>
      <c r="L550" s="12">
        <v>0</v>
      </c>
      <c r="M550" s="35">
        <v>0</v>
      </c>
    </row>
    <row r="551" spans="1:13" x14ac:dyDescent="0.25">
      <c r="A551" s="76" t="s">
        <v>1773</v>
      </c>
      <c r="B551" s="34" t="s">
        <v>1774</v>
      </c>
      <c r="C551" s="34" t="s">
        <v>690</v>
      </c>
      <c r="D551" s="12">
        <v>0</v>
      </c>
      <c r="E551" s="12">
        <v>44600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35">
        <v>0</v>
      </c>
    </row>
    <row r="552" spans="1:13" x14ac:dyDescent="0.25">
      <c r="A552" s="76" t="s">
        <v>1775</v>
      </c>
      <c r="B552" s="34" t="s">
        <v>1776</v>
      </c>
      <c r="C552" s="34" t="s">
        <v>690</v>
      </c>
      <c r="D552" s="12">
        <v>0</v>
      </c>
      <c r="E552" s="12">
        <v>53000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35">
        <v>0</v>
      </c>
    </row>
    <row r="553" spans="1:13" x14ac:dyDescent="0.25">
      <c r="A553" s="76" t="s">
        <v>1777</v>
      </c>
      <c r="B553" s="34" t="s">
        <v>1778</v>
      </c>
      <c r="C553" s="34" t="s">
        <v>690</v>
      </c>
      <c r="D553" s="12">
        <v>0</v>
      </c>
      <c r="E553" s="12">
        <v>21600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35">
        <v>0</v>
      </c>
    </row>
    <row r="554" spans="1:13" x14ac:dyDescent="0.25">
      <c r="A554" s="76" t="s">
        <v>1779</v>
      </c>
      <c r="B554" s="34" t="s">
        <v>1780</v>
      </c>
      <c r="C554" s="34" t="s">
        <v>690</v>
      </c>
      <c r="D554" s="12">
        <v>1</v>
      </c>
      <c r="E554" s="12">
        <v>24500</v>
      </c>
      <c r="F554" s="12">
        <v>24500</v>
      </c>
      <c r="G554" s="12">
        <v>0</v>
      </c>
      <c r="H554" s="12">
        <v>0</v>
      </c>
      <c r="I554" s="12">
        <v>0</v>
      </c>
      <c r="J554" s="12">
        <v>0</v>
      </c>
      <c r="K554" s="12">
        <v>1</v>
      </c>
      <c r="L554" s="12">
        <v>24500</v>
      </c>
      <c r="M554" s="35">
        <v>24500</v>
      </c>
    </row>
    <row r="555" spans="1:13" x14ac:dyDescent="0.25">
      <c r="A555" s="76" t="s">
        <v>1781</v>
      </c>
      <c r="B555" s="34" t="s">
        <v>1782</v>
      </c>
      <c r="C555" s="34" t="s">
        <v>690</v>
      </c>
      <c r="D555" s="12">
        <v>0</v>
      </c>
      <c r="E555" s="12">
        <v>23600</v>
      </c>
      <c r="F555" s="12">
        <v>0</v>
      </c>
      <c r="G555" s="12">
        <v>100</v>
      </c>
      <c r="H555" s="12">
        <v>2240000</v>
      </c>
      <c r="I555" s="12">
        <v>100</v>
      </c>
      <c r="J555" s="12">
        <v>3570000</v>
      </c>
      <c r="K555" s="12">
        <v>0</v>
      </c>
      <c r="L555" s="12">
        <v>0</v>
      </c>
      <c r="M555" s="35">
        <v>-1330000</v>
      </c>
    </row>
    <row r="556" spans="1:13" x14ac:dyDescent="0.25">
      <c r="A556" s="76" t="s">
        <v>1783</v>
      </c>
      <c r="B556" s="34" t="s">
        <v>1784</v>
      </c>
      <c r="C556" s="34" t="s">
        <v>690</v>
      </c>
      <c r="D556" s="12">
        <v>1</v>
      </c>
      <c r="E556" s="12">
        <v>93900</v>
      </c>
      <c r="F556" s="12">
        <v>93900</v>
      </c>
      <c r="G556" s="12">
        <v>0</v>
      </c>
      <c r="H556" s="12">
        <v>0</v>
      </c>
      <c r="I556" s="12">
        <v>0</v>
      </c>
      <c r="J556" s="12">
        <v>0</v>
      </c>
      <c r="K556" s="12">
        <v>1</v>
      </c>
      <c r="L556" s="12">
        <v>93900</v>
      </c>
      <c r="M556" s="35">
        <v>93900</v>
      </c>
    </row>
    <row r="557" spans="1:13" x14ac:dyDescent="0.25">
      <c r="A557" s="76" t="s">
        <v>1785</v>
      </c>
      <c r="B557" s="34" t="s">
        <v>1786</v>
      </c>
      <c r="C557" s="34" t="s">
        <v>690</v>
      </c>
      <c r="D557" s="12">
        <v>1</v>
      </c>
      <c r="E557" s="12">
        <v>55200</v>
      </c>
      <c r="F557" s="12">
        <v>55200</v>
      </c>
      <c r="G557" s="12">
        <v>0</v>
      </c>
      <c r="H557" s="12">
        <v>0</v>
      </c>
      <c r="I557" s="12">
        <v>0</v>
      </c>
      <c r="J557" s="12">
        <v>0</v>
      </c>
      <c r="K557" s="12">
        <v>1</v>
      </c>
      <c r="L557" s="12">
        <v>55200</v>
      </c>
      <c r="M557" s="35">
        <v>55200</v>
      </c>
    </row>
    <row r="558" spans="1:13" x14ac:dyDescent="0.25">
      <c r="A558" s="76" t="s">
        <v>1787</v>
      </c>
      <c r="B558" s="34" t="s">
        <v>1788</v>
      </c>
      <c r="C558" s="34" t="s">
        <v>690</v>
      </c>
      <c r="D558" s="12">
        <v>11</v>
      </c>
      <c r="E558" s="12">
        <v>47000</v>
      </c>
      <c r="F558" s="12">
        <v>517000</v>
      </c>
      <c r="G558" s="12">
        <v>0</v>
      </c>
      <c r="H558" s="12">
        <v>0</v>
      </c>
      <c r="I558" s="12">
        <v>0</v>
      </c>
      <c r="J558" s="12">
        <v>0</v>
      </c>
      <c r="K558" s="12">
        <v>11</v>
      </c>
      <c r="L558" s="12">
        <v>47000</v>
      </c>
      <c r="M558" s="35">
        <v>517000</v>
      </c>
    </row>
    <row r="559" spans="1:13" x14ac:dyDescent="0.25">
      <c r="A559" s="76" t="s">
        <v>1789</v>
      </c>
      <c r="B559" s="34" t="s">
        <v>1790</v>
      </c>
      <c r="C559" s="34">
        <v>0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35">
        <v>0</v>
      </c>
    </row>
    <row r="560" spans="1:13" x14ac:dyDescent="0.25">
      <c r="A560" s="76" t="s">
        <v>1791</v>
      </c>
      <c r="B560" s="34" t="s">
        <v>1792</v>
      </c>
      <c r="C560" s="34" t="s">
        <v>690</v>
      </c>
      <c r="D560" s="12">
        <v>0</v>
      </c>
      <c r="E560" s="12">
        <v>131200</v>
      </c>
      <c r="F560" s="12">
        <v>0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35">
        <v>0</v>
      </c>
    </row>
    <row r="561" spans="1:13" x14ac:dyDescent="0.25">
      <c r="A561" s="76" t="s">
        <v>1793</v>
      </c>
      <c r="B561" s="34" t="s">
        <v>1794</v>
      </c>
      <c r="C561" s="34" t="s">
        <v>690</v>
      </c>
      <c r="D561" s="12">
        <v>0</v>
      </c>
      <c r="E561" s="12">
        <v>266500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12">
        <v>0</v>
      </c>
      <c r="L561" s="12">
        <v>0</v>
      </c>
      <c r="M561" s="35">
        <v>0</v>
      </c>
    </row>
    <row r="562" spans="1:13" x14ac:dyDescent="0.25">
      <c r="A562" s="76" t="s">
        <v>1795</v>
      </c>
      <c r="B562" s="34" t="s">
        <v>1796</v>
      </c>
      <c r="C562" s="34" t="s">
        <v>690</v>
      </c>
      <c r="D562" s="12">
        <v>0</v>
      </c>
      <c r="E562" s="12">
        <v>438100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35">
        <v>0</v>
      </c>
    </row>
    <row r="563" spans="1:13" x14ac:dyDescent="0.25">
      <c r="A563" s="76" t="s">
        <v>1797</v>
      </c>
      <c r="B563" s="34" t="s">
        <v>1798</v>
      </c>
      <c r="C563" s="34" t="s">
        <v>690</v>
      </c>
      <c r="D563" s="12">
        <v>0</v>
      </c>
      <c r="E563" s="12">
        <v>133300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35">
        <v>0</v>
      </c>
    </row>
    <row r="564" spans="1:13" x14ac:dyDescent="0.25">
      <c r="A564" s="76" t="s">
        <v>1799</v>
      </c>
      <c r="B564" s="34" t="s">
        <v>1800</v>
      </c>
      <c r="C564" s="34" t="s">
        <v>690</v>
      </c>
      <c r="D564" s="12">
        <v>0</v>
      </c>
      <c r="E564" s="12">
        <v>280600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35">
        <v>0</v>
      </c>
    </row>
    <row r="565" spans="1:13" x14ac:dyDescent="0.25">
      <c r="A565" s="76" t="s">
        <v>1801</v>
      </c>
      <c r="B565" s="34" t="s">
        <v>1802</v>
      </c>
      <c r="C565" s="34" t="s">
        <v>690</v>
      </c>
      <c r="D565" s="12">
        <v>0</v>
      </c>
      <c r="E565" s="12">
        <v>460300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35">
        <v>0</v>
      </c>
    </row>
    <row r="566" spans="1:13" x14ac:dyDescent="0.25">
      <c r="A566" s="76" t="s">
        <v>1803</v>
      </c>
      <c r="B566" s="34" t="s">
        <v>1804</v>
      </c>
      <c r="C566" s="34" t="s">
        <v>690</v>
      </c>
      <c r="D566" s="12">
        <v>5</v>
      </c>
      <c r="E566" s="12">
        <v>139300</v>
      </c>
      <c r="F566" s="12">
        <v>696500</v>
      </c>
      <c r="G566" s="12">
        <v>0</v>
      </c>
      <c r="H566" s="12">
        <v>0</v>
      </c>
      <c r="I566" s="12">
        <v>0</v>
      </c>
      <c r="J566" s="12">
        <v>0</v>
      </c>
      <c r="K566" s="12">
        <v>5</v>
      </c>
      <c r="L566" s="12">
        <v>139300</v>
      </c>
      <c r="M566" s="35">
        <v>696500</v>
      </c>
    </row>
    <row r="567" spans="1:13" x14ac:dyDescent="0.25">
      <c r="A567" s="76" t="s">
        <v>1805</v>
      </c>
      <c r="B567" s="34" t="s">
        <v>1806</v>
      </c>
      <c r="C567" s="34" t="s">
        <v>690</v>
      </c>
      <c r="D567" s="12">
        <v>0</v>
      </c>
      <c r="E567" s="12">
        <v>294800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35">
        <v>0</v>
      </c>
    </row>
    <row r="568" spans="1:13" x14ac:dyDescent="0.25">
      <c r="A568" s="76" t="s">
        <v>1807</v>
      </c>
      <c r="B568" s="34" t="s">
        <v>1808</v>
      </c>
      <c r="C568" s="34" t="s">
        <v>690</v>
      </c>
      <c r="D568" s="12">
        <v>3</v>
      </c>
      <c r="E568" s="12">
        <v>472400</v>
      </c>
      <c r="F568" s="12">
        <v>1417200</v>
      </c>
      <c r="G568" s="12">
        <v>0</v>
      </c>
      <c r="H568" s="12">
        <v>0</v>
      </c>
      <c r="I568" s="12">
        <v>0</v>
      </c>
      <c r="J568" s="12">
        <v>0</v>
      </c>
      <c r="K568" s="12">
        <v>3</v>
      </c>
      <c r="L568" s="12">
        <v>472400</v>
      </c>
      <c r="M568" s="35">
        <v>1417200</v>
      </c>
    </row>
    <row r="569" spans="1:13" x14ac:dyDescent="0.25">
      <c r="A569" s="76" t="s">
        <v>1809</v>
      </c>
      <c r="B569" s="34" t="s">
        <v>1810</v>
      </c>
      <c r="C569" s="34" t="s">
        <v>690</v>
      </c>
      <c r="D569" s="12">
        <v>0</v>
      </c>
      <c r="E569" s="12">
        <v>141300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35">
        <v>0</v>
      </c>
    </row>
    <row r="570" spans="1:13" x14ac:dyDescent="0.25">
      <c r="A570" s="76" t="s">
        <v>1811</v>
      </c>
      <c r="B570" s="34" t="s">
        <v>1812</v>
      </c>
      <c r="C570" s="34" t="s">
        <v>690</v>
      </c>
      <c r="D570" s="12">
        <v>0</v>
      </c>
      <c r="E570" s="12">
        <v>307900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35">
        <v>0</v>
      </c>
    </row>
    <row r="571" spans="1:13" x14ac:dyDescent="0.25">
      <c r="A571" s="76" t="s">
        <v>1813</v>
      </c>
      <c r="B571" s="34" t="s">
        <v>1814</v>
      </c>
      <c r="C571" s="34" t="s">
        <v>690</v>
      </c>
      <c r="D571" s="12">
        <v>0</v>
      </c>
      <c r="E571" s="12">
        <v>514800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35">
        <v>0</v>
      </c>
    </row>
    <row r="572" spans="1:13" x14ac:dyDescent="0.25">
      <c r="A572" s="76" t="s">
        <v>1815</v>
      </c>
      <c r="B572" s="34" t="s">
        <v>1816</v>
      </c>
      <c r="C572" s="34" t="s">
        <v>690</v>
      </c>
      <c r="D572" s="12">
        <v>2</v>
      </c>
      <c r="E572" s="12">
        <v>282600</v>
      </c>
      <c r="F572" s="12">
        <v>565200</v>
      </c>
      <c r="G572" s="12">
        <v>0</v>
      </c>
      <c r="H572" s="12">
        <v>0</v>
      </c>
      <c r="I572" s="12">
        <v>0</v>
      </c>
      <c r="J572" s="12">
        <v>0</v>
      </c>
      <c r="K572" s="12">
        <v>2</v>
      </c>
      <c r="L572" s="12">
        <v>282600</v>
      </c>
      <c r="M572" s="35">
        <v>565200</v>
      </c>
    </row>
    <row r="573" spans="1:13" x14ac:dyDescent="0.25">
      <c r="A573" s="76" t="s">
        <v>1817</v>
      </c>
      <c r="B573" s="34" t="s">
        <v>1818</v>
      </c>
      <c r="C573" s="34" t="s">
        <v>690</v>
      </c>
      <c r="D573" s="12">
        <v>0</v>
      </c>
      <c r="E573" s="12">
        <v>508700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35">
        <v>0</v>
      </c>
    </row>
    <row r="574" spans="1:13" x14ac:dyDescent="0.25">
      <c r="A574" s="76" t="s">
        <v>1819</v>
      </c>
      <c r="B574" s="34" t="s">
        <v>1820</v>
      </c>
      <c r="C574" s="34" t="s">
        <v>690</v>
      </c>
      <c r="D574" s="12">
        <v>0</v>
      </c>
      <c r="E574" s="12">
        <v>284700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35">
        <v>0</v>
      </c>
    </row>
    <row r="575" spans="1:13" x14ac:dyDescent="0.25">
      <c r="A575" s="76" t="s">
        <v>1821</v>
      </c>
      <c r="B575" s="34" t="s">
        <v>1822</v>
      </c>
      <c r="C575" s="34" t="s">
        <v>690</v>
      </c>
      <c r="D575" s="12">
        <v>0</v>
      </c>
      <c r="E575" s="12">
        <v>518800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35">
        <v>0</v>
      </c>
    </row>
    <row r="576" spans="1:13" x14ac:dyDescent="0.25">
      <c r="A576" s="76" t="s">
        <v>1823</v>
      </c>
      <c r="B576" s="34" t="s">
        <v>1824</v>
      </c>
      <c r="C576" s="34" t="s">
        <v>767</v>
      </c>
      <c r="D576" s="12">
        <v>0</v>
      </c>
      <c r="E576" s="12">
        <v>5500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35">
        <v>0</v>
      </c>
    </row>
    <row r="577" spans="1:13" x14ac:dyDescent="0.25">
      <c r="A577" s="76" t="s">
        <v>1825</v>
      </c>
      <c r="B577" s="34" t="s">
        <v>1826</v>
      </c>
      <c r="C577" s="34" t="s">
        <v>767</v>
      </c>
      <c r="D577" s="12">
        <v>0</v>
      </c>
      <c r="E577" s="12">
        <v>5500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35">
        <v>0</v>
      </c>
    </row>
    <row r="578" spans="1:13" x14ac:dyDescent="0.25">
      <c r="A578" s="76" t="s">
        <v>1827</v>
      </c>
      <c r="B578" s="34" t="s">
        <v>1828</v>
      </c>
      <c r="C578" s="34">
        <v>0</v>
      </c>
      <c r="D578" s="12">
        <v>0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35">
        <v>0</v>
      </c>
    </row>
    <row r="579" spans="1:13" x14ac:dyDescent="0.25">
      <c r="A579" s="76" t="s">
        <v>1829</v>
      </c>
      <c r="B579" s="34" t="s">
        <v>1830</v>
      </c>
      <c r="C579" s="34" t="s">
        <v>690</v>
      </c>
      <c r="D579" s="12">
        <v>37</v>
      </c>
      <c r="E579" s="12">
        <v>90800</v>
      </c>
      <c r="F579" s="12">
        <v>3359600</v>
      </c>
      <c r="G579" s="12">
        <v>36</v>
      </c>
      <c r="H579" s="12">
        <v>3207600</v>
      </c>
      <c r="I579" s="12">
        <v>36</v>
      </c>
      <c r="J579" s="12">
        <v>4698000</v>
      </c>
      <c r="K579" s="12">
        <v>37</v>
      </c>
      <c r="L579" s="12">
        <v>50518.91891891892</v>
      </c>
      <c r="M579" s="35">
        <v>1869200</v>
      </c>
    </row>
    <row r="580" spans="1:13" x14ac:dyDescent="0.25">
      <c r="A580" s="76" t="s">
        <v>1831</v>
      </c>
      <c r="B580" s="34" t="s">
        <v>1832</v>
      </c>
      <c r="C580" s="34" t="s">
        <v>690</v>
      </c>
      <c r="D580" s="12">
        <v>36</v>
      </c>
      <c r="E580" s="12">
        <v>224100</v>
      </c>
      <c r="F580" s="12">
        <v>8067600</v>
      </c>
      <c r="G580" s="12">
        <v>32</v>
      </c>
      <c r="H580" s="12">
        <v>7033600</v>
      </c>
      <c r="I580" s="12">
        <v>68</v>
      </c>
      <c r="J580" s="12">
        <v>19748400</v>
      </c>
      <c r="K580" s="12">
        <v>0</v>
      </c>
      <c r="L580" s="12">
        <v>0</v>
      </c>
      <c r="M580" s="35">
        <v>-4647200</v>
      </c>
    </row>
    <row r="581" spans="1:13" x14ac:dyDescent="0.25">
      <c r="A581" s="76" t="s">
        <v>1833</v>
      </c>
      <c r="B581" s="34" t="s">
        <v>1834</v>
      </c>
      <c r="C581" s="34" t="s">
        <v>690</v>
      </c>
      <c r="D581" s="12">
        <v>1</v>
      </c>
      <c r="E581" s="12">
        <v>338100</v>
      </c>
      <c r="F581" s="12">
        <v>338100</v>
      </c>
      <c r="G581" s="12">
        <v>0</v>
      </c>
      <c r="H581" s="12">
        <v>0</v>
      </c>
      <c r="I581" s="12">
        <v>0</v>
      </c>
      <c r="J581" s="12">
        <v>0</v>
      </c>
      <c r="K581" s="12">
        <v>1</v>
      </c>
      <c r="L581" s="12">
        <v>338100</v>
      </c>
      <c r="M581" s="35">
        <v>338100</v>
      </c>
    </row>
    <row r="582" spans="1:13" x14ac:dyDescent="0.25">
      <c r="A582" s="76" t="s">
        <v>1835</v>
      </c>
      <c r="B582" s="34" t="s">
        <v>1836</v>
      </c>
      <c r="C582" s="34" t="s">
        <v>690</v>
      </c>
      <c r="D582" s="12">
        <v>0</v>
      </c>
      <c r="E582" s="12">
        <v>479000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12">
        <v>0</v>
      </c>
      <c r="L582" s="12">
        <v>0</v>
      </c>
      <c r="M582" s="35">
        <v>0</v>
      </c>
    </row>
    <row r="583" spans="1:13" x14ac:dyDescent="0.25">
      <c r="A583" s="76" t="s">
        <v>1837</v>
      </c>
      <c r="B583" s="34" t="s">
        <v>1838</v>
      </c>
      <c r="C583" s="34" t="s">
        <v>690</v>
      </c>
      <c r="D583" s="12">
        <v>1</v>
      </c>
      <c r="E583" s="12">
        <v>271500</v>
      </c>
      <c r="F583" s="12">
        <v>271500</v>
      </c>
      <c r="G583" s="12">
        <v>0</v>
      </c>
      <c r="H583" s="12">
        <v>0</v>
      </c>
      <c r="I583" s="12">
        <v>0</v>
      </c>
      <c r="J583" s="12">
        <v>0</v>
      </c>
      <c r="K583" s="12">
        <v>1</v>
      </c>
      <c r="L583" s="12">
        <v>271500</v>
      </c>
      <c r="M583" s="35">
        <v>271500</v>
      </c>
    </row>
    <row r="584" spans="1:13" x14ac:dyDescent="0.25">
      <c r="A584" s="76" t="s">
        <v>1839</v>
      </c>
      <c r="B584" s="34" t="s">
        <v>1840</v>
      </c>
      <c r="C584" s="34" t="s">
        <v>690</v>
      </c>
      <c r="D584" s="12">
        <v>0</v>
      </c>
      <c r="E584" s="12">
        <v>92700</v>
      </c>
      <c r="F584" s="12">
        <v>0</v>
      </c>
      <c r="G584" s="12">
        <v>0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35">
        <v>0</v>
      </c>
    </row>
    <row r="585" spans="1:13" x14ac:dyDescent="0.25">
      <c r="A585" s="76" t="s">
        <v>1841</v>
      </c>
      <c r="B585" s="34" t="s">
        <v>1842</v>
      </c>
      <c r="C585" s="34" t="s">
        <v>690</v>
      </c>
      <c r="D585" s="12">
        <v>0</v>
      </c>
      <c r="E585" s="12">
        <v>236200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12">
        <v>0</v>
      </c>
      <c r="L585" s="12">
        <v>0</v>
      </c>
      <c r="M585" s="35">
        <v>0</v>
      </c>
    </row>
    <row r="586" spans="1:13" x14ac:dyDescent="0.25">
      <c r="A586" s="76" t="s">
        <v>1843</v>
      </c>
      <c r="B586" s="34" t="s">
        <v>1844</v>
      </c>
      <c r="C586" s="34" t="s">
        <v>690</v>
      </c>
      <c r="D586" s="12">
        <v>0</v>
      </c>
      <c r="E586" s="12">
        <v>355400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35">
        <v>0</v>
      </c>
    </row>
    <row r="587" spans="1:13" x14ac:dyDescent="0.25">
      <c r="A587" s="76" t="s">
        <v>1845</v>
      </c>
      <c r="B587" s="34" t="s">
        <v>1846</v>
      </c>
      <c r="C587" s="34" t="s">
        <v>690</v>
      </c>
      <c r="D587" s="12">
        <v>0</v>
      </c>
      <c r="E587" s="12">
        <v>502600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12">
        <v>0</v>
      </c>
      <c r="L587" s="12">
        <v>0</v>
      </c>
      <c r="M587" s="35">
        <v>0</v>
      </c>
    </row>
    <row r="588" spans="1:13" x14ac:dyDescent="0.25">
      <c r="A588" s="76" t="s">
        <v>1847</v>
      </c>
      <c r="B588" s="34" t="s">
        <v>1848</v>
      </c>
      <c r="C588" s="34" t="s">
        <v>690</v>
      </c>
      <c r="D588" s="12">
        <v>0</v>
      </c>
      <c r="E588" s="12">
        <v>284700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35">
        <v>0</v>
      </c>
    </row>
    <row r="589" spans="1:13" x14ac:dyDescent="0.25">
      <c r="A589" s="76" t="s">
        <v>1849</v>
      </c>
      <c r="B589" s="34" t="s">
        <v>1850</v>
      </c>
      <c r="C589" s="34" t="s">
        <v>690</v>
      </c>
      <c r="D589" s="12">
        <v>0</v>
      </c>
      <c r="E589" s="12">
        <v>67700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35">
        <v>0</v>
      </c>
    </row>
    <row r="590" spans="1:13" x14ac:dyDescent="0.25">
      <c r="A590" s="76" t="s">
        <v>1851</v>
      </c>
      <c r="B590" s="34" t="s">
        <v>1852</v>
      </c>
      <c r="C590" s="34" t="s">
        <v>690</v>
      </c>
      <c r="D590" s="12">
        <v>0</v>
      </c>
      <c r="E590" s="12">
        <v>0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35">
        <v>0</v>
      </c>
    </row>
    <row r="591" spans="1:13" x14ac:dyDescent="0.25">
      <c r="A591" s="76" t="s">
        <v>1853</v>
      </c>
      <c r="B591" s="34" t="s">
        <v>1854</v>
      </c>
      <c r="C591" s="34" t="s">
        <v>690</v>
      </c>
      <c r="D591" s="12">
        <v>0</v>
      </c>
      <c r="E591" s="12">
        <v>272500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35">
        <v>0</v>
      </c>
    </row>
    <row r="592" spans="1:13" x14ac:dyDescent="0.25">
      <c r="A592" s="76" t="s">
        <v>1855</v>
      </c>
      <c r="B592" s="34" t="s">
        <v>1856</v>
      </c>
      <c r="C592" s="34" t="s">
        <v>690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35">
        <v>0</v>
      </c>
    </row>
    <row r="593" spans="1:13" x14ac:dyDescent="0.25">
      <c r="A593" s="76" t="s">
        <v>1857</v>
      </c>
      <c r="B593" s="34" t="s">
        <v>1858</v>
      </c>
      <c r="C593" s="34" t="s">
        <v>690</v>
      </c>
      <c r="D593" s="12">
        <v>0</v>
      </c>
      <c r="E593" s="12">
        <v>0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35">
        <v>0</v>
      </c>
    </row>
    <row r="594" spans="1:13" x14ac:dyDescent="0.25">
      <c r="A594" s="76" t="s">
        <v>1859</v>
      </c>
      <c r="B594" s="34" t="s">
        <v>1860</v>
      </c>
      <c r="C594" s="34" t="s">
        <v>690</v>
      </c>
      <c r="D594" s="12">
        <v>0</v>
      </c>
      <c r="E594" s="12">
        <v>71700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35">
        <v>0</v>
      </c>
    </row>
    <row r="595" spans="1:13" x14ac:dyDescent="0.25">
      <c r="A595" s="76" t="s">
        <v>1861</v>
      </c>
      <c r="B595" s="34" t="s">
        <v>1862</v>
      </c>
      <c r="C595" s="34" t="s">
        <v>690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35">
        <v>0</v>
      </c>
    </row>
    <row r="596" spans="1:13" x14ac:dyDescent="0.25">
      <c r="A596" s="76" t="s">
        <v>1863</v>
      </c>
      <c r="B596" s="34" t="s">
        <v>1864</v>
      </c>
      <c r="C596" s="34" t="s">
        <v>690</v>
      </c>
      <c r="D596" s="12">
        <v>0</v>
      </c>
      <c r="E596" s="12">
        <v>297800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35">
        <v>0</v>
      </c>
    </row>
    <row r="597" spans="1:13" x14ac:dyDescent="0.25">
      <c r="A597" s="76" t="s">
        <v>1865</v>
      </c>
      <c r="B597" s="34" t="s">
        <v>1866</v>
      </c>
      <c r="C597" s="34" t="s">
        <v>690</v>
      </c>
      <c r="D597" s="12">
        <v>0</v>
      </c>
      <c r="E597" s="12">
        <v>0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35">
        <v>0</v>
      </c>
    </row>
    <row r="598" spans="1:13" x14ac:dyDescent="0.25">
      <c r="A598" s="76" t="s">
        <v>1867</v>
      </c>
      <c r="B598" s="34" t="s">
        <v>1868</v>
      </c>
      <c r="C598" s="34" t="s">
        <v>690</v>
      </c>
      <c r="D598" s="12">
        <v>0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35">
        <v>0</v>
      </c>
    </row>
    <row r="599" spans="1:13" x14ac:dyDescent="0.25">
      <c r="A599" s="76" t="s">
        <v>1869</v>
      </c>
      <c r="B599" s="34" t="s">
        <v>1870</v>
      </c>
      <c r="C599" s="34" t="s">
        <v>690</v>
      </c>
      <c r="D599" s="12">
        <v>6</v>
      </c>
      <c r="E599" s="12">
        <v>215100</v>
      </c>
      <c r="F599" s="12">
        <v>1290600</v>
      </c>
      <c r="G599" s="12">
        <v>0</v>
      </c>
      <c r="H599" s="12">
        <v>0</v>
      </c>
      <c r="I599" s="12">
        <v>0</v>
      </c>
      <c r="J599" s="12">
        <v>0</v>
      </c>
      <c r="K599" s="12">
        <v>6</v>
      </c>
      <c r="L599" s="12">
        <v>215100</v>
      </c>
      <c r="M599" s="35">
        <v>1290600</v>
      </c>
    </row>
    <row r="600" spans="1:13" x14ac:dyDescent="0.25">
      <c r="A600" s="76" t="s">
        <v>1871</v>
      </c>
      <c r="B600" s="34" t="s">
        <v>1872</v>
      </c>
      <c r="C600" s="34" t="s">
        <v>690</v>
      </c>
      <c r="D600" s="12">
        <v>0</v>
      </c>
      <c r="E600" s="12">
        <v>267500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35">
        <v>0</v>
      </c>
    </row>
    <row r="601" spans="1:13" x14ac:dyDescent="0.25">
      <c r="A601" s="76" t="s">
        <v>1873</v>
      </c>
      <c r="B601" s="34" t="s">
        <v>1874</v>
      </c>
      <c r="C601" s="34" t="s">
        <v>690</v>
      </c>
      <c r="D601" s="12">
        <v>0</v>
      </c>
      <c r="E601" s="12">
        <v>23800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35">
        <v>0</v>
      </c>
    </row>
    <row r="602" spans="1:13" x14ac:dyDescent="0.25">
      <c r="A602" s="76" t="s">
        <v>1875</v>
      </c>
      <c r="B602" s="34" t="s">
        <v>1876</v>
      </c>
      <c r="C602" s="34" t="s">
        <v>690</v>
      </c>
      <c r="D602" s="12">
        <v>0</v>
      </c>
      <c r="E602" s="12">
        <v>43400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35">
        <v>0</v>
      </c>
    </row>
    <row r="603" spans="1:13" x14ac:dyDescent="0.25">
      <c r="A603" s="76" t="s">
        <v>1877</v>
      </c>
      <c r="B603" s="34" t="s">
        <v>1878</v>
      </c>
      <c r="C603" s="34" t="s">
        <v>767</v>
      </c>
      <c r="D603" s="12">
        <v>156</v>
      </c>
      <c r="E603" s="12">
        <v>4600</v>
      </c>
      <c r="F603" s="12">
        <v>717600</v>
      </c>
      <c r="G603" s="12">
        <v>0</v>
      </c>
      <c r="H603" s="12">
        <v>0</v>
      </c>
      <c r="I603" s="12">
        <v>0</v>
      </c>
      <c r="J603" s="12">
        <v>0</v>
      </c>
      <c r="K603" s="12">
        <v>156</v>
      </c>
      <c r="L603" s="12">
        <v>4600</v>
      </c>
      <c r="M603" s="35">
        <v>717600</v>
      </c>
    </row>
    <row r="604" spans="1:13" x14ac:dyDescent="0.25">
      <c r="A604" s="76" t="s">
        <v>1879</v>
      </c>
      <c r="B604" s="34" t="s">
        <v>1880</v>
      </c>
      <c r="C604" s="34" t="s">
        <v>767</v>
      </c>
      <c r="D604" s="12">
        <v>0</v>
      </c>
      <c r="E604" s="12">
        <v>2300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35">
        <v>0</v>
      </c>
    </row>
    <row r="605" spans="1:13" x14ac:dyDescent="0.25">
      <c r="A605" s="76" t="s">
        <v>1881</v>
      </c>
      <c r="B605" s="34" t="s">
        <v>1882</v>
      </c>
      <c r="C605" s="34" t="s">
        <v>767</v>
      </c>
      <c r="D605" s="12">
        <v>0</v>
      </c>
      <c r="E605" s="12">
        <v>3800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35">
        <v>0</v>
      </c>
    </row>
    <row r="606" spans="1:13" x14ac:dyDescent="0.25">
      <c r="A606" s="76" t="s">
        <v>1883</v>
      </c>
      <c r="B606" s="34" t="s">
        <v>1884</v>
      </c>
      <c r="C606" s="34">
        <v>0</v>
      </c>
      <c r="D606" s="12">
        <v>0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35">
        <v>0</v>
      </c>
    </row>
    <row r="607" spans="1:13" x14ac:dyDescent="0.25">
      <c r="A607" s="76" t="s">
        <v>1885</v>
      </c>
      <c r="B607" s="34" t="s">
        <v>1886</v>
      </c>
      <c r="C607" s="34" t="s">
        <v>767</v>
      </c>
      <c r="D607" s="12">
        <v>0</v>
      </c>
      <c r="E607" s="12">
        <v>11300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35">
        <v>0</v>
      </c>
    </row>
    <row r="608" spans="1:13" x14ac:dyDescent="0.25">
      <c r="A608" s="76" t="s">
        <v>1887</v>
      </c>
      <c r="B608" s="34" t="s">
        <v>1888</v>
      </c>
      <c r="C608" s="34" t="s">
        <v>767</v>
      </c>
      <c r="D608" s="12">
        <v>97</v>
      </c>
      <c r="E608" s="12">
        <v>16200</v>
      </c>
      <c r="F608" s="12">
        <v>1571400</v>
      </c>
      <c r="G608" s="12">
        <v>0</v>
      </c>
      <c r="H608" s="12">
        <v>0</v>
      </c>
      <c r="I608" s="12">
        <v>0</v>
      </c>
      <c r="J608" s="12">
        <v>0</v>
      </c>
      <c r="K608" s="12">
        <v>97</v>
      </c>
      <c r="L608" s="12">
        <v>16200</v>
      </c>
      <c r="M608" s="35">
        <v>1571400</v>
      </c>
    </row>
    <row r="609" spans="1:13" x14ac:dyDescent="0.25">
      <c r="A609" s="76" t="s">
        <v>1889</v>
      </c>
      <c r="B609" s="34" t="s">
        <v>1890</v>
      </c>
      <c r="C609" s="34" t="s">
        <v>767</v>
      </c>
      <c r="D609" s="12">
        <v>0</v>
      </c>
      <c r="E609" s="12">
        <v>6900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35">
        <v>0</v>
      </c>
    </row>
    <row r="610" spans="1:13" x14ac:dyDescent="0.25">
      <c r="A610" s="76" t="s">
        <v>1891</v>
      </c>
      <c r="B610" s="34" t="s">
        <v>1892</v>
      </c>
      <c r="C610" s="34" t="s">
        <v>767</v>
      </c>
      <c r="D610" s="12">
        <v>99</v>
      </c>
      <c r="E610" s="12">
        <v>18400</v>
      </c>
      <c r="F610" s="12">
        <v>1821600</v>
      </c>
      <c r="G610" s="12">
        <v>0</v>
      </c>
      <c r="H610" s="12">
        <v>0</v>
      </c>
      <c r="I610" s="12">
        <v>36</v>
      </c>
      <c r="J610" s="12">
        <v>954000</v>
      </c>
      <c r="K610" s="12">
        <v>63</v>
      </c>
      <c r="L610" s="12">
        <v>13771.428571428571</v>
      </c>
      <c r="M610" s="35">
        <v>867600</v>
      </c>
    </row>
    <row r="611" spans="1:13" x14ac:dyDescent="0.25">
      <c r="A611" s="76" t="s">
        <v>1893</v>
      </c>
      <c r="B611" s="34" t="s">
        <v>1894</v>
      </c>
      <c r="C611" s="34" t="s">
        <v>767</v>
      </c>
      <c r="D611" s="12">
        <v>0</v>
      </c>
      <c r="E611" s="12">
        <v>2600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35">
        <v>0</v>
      </c>
    </row>
    <row r="612" spans="1:13" x14ac:dyDescent="0.25">
      <c r="A612" s="76" t="s">
        <v>1895</v>
      </c>
      <c r="B612" s="34" t="s">
        <v>1896</v>
      </c>
      <c r="C612" s="34" t="s">
        <v>767</v>
      </c>
      <c r="D612" s="12">
        <v>20</v>
      </c>
      <c r="E612" s="12">
        <v>13000</v>
      </c>
      <c r="F612" s="12">
        <v>260000</v>
      </c>
      <c r="G612" s="12">
        <v>0</v>
      </c>
      <c r="H612" s="12">
        <v>0</v>
      </c>
      <c r="I612" s="12">
        <v>0</v>
      </c>
      <c r="J612" s="12">
        <v>0</v>
      </c>
      <c r="K612" s="12">
        <v>20</v>
      </c>
      <c r="L612" s="12">
        <v>13000</v>
      </c>
      <c r="M612" s="35">
        <v>260000</v>
      </c>
    </row>
    <row r="613" spans="1:13" x14ac:dyDescent="0.25">
      <c r="A613" s="76" t="s">
        <v>1897</v>
      </c>
      <c r="B613" s="34" t="s">
        <v>1898</v>
      </c>
      <c r="C613" s="34" t="s">
        <v>767</v>
      </c>
      <c r="D613" s="12">
        <v>73</v>
      </c>
      <c r="E613" s="12">
        <v>18300</v>
      </c>
      <c r="F613" s="12">
        <v>1335900</v>
      </c>
      <c r="G613" s="12">
        <v>42</v>
      </c>
      <c r="H613" s="12">
        <v>756000</v>
      </c>
      <c r="I613" s="12">
        <v>101</v>
      </c>
      <c r="J613" s="12">
        <v>2484600</v>
      </c>
      <c r="K613" s="12">
        <v>14</v>
      </c>
      <c r="L613" s="12">
        <v>-28050</v>
      </c>
      <c r="M613" s="35">
        <v>-392700</v>
      </c>
    </row>
    <row r="614" spans="1:13" x14ac:dyDescent="0.25">
      <c r="A614" s="76" t="s">
        <v>1899</v>
      </c>
      <c r="B614" s="34" t="s">
        <v>1900</v>
      </c>
      <c r="C614" s="34" t="s">
        <v>767</v>
      </c>
      <c r="D614" s="12">
        <v>0</v>
      </c>
      <c r="E614" s="12">
        <v>2600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35">
        <v>0</v>
      </c>
    </row>
    <row r="615" spans="1:13" x14ac:dyDescent="0.25">
      <c r="A615" s="76" t="s">
        <v>1901</v>
      </c>
      <c r="B615" s="34" t="s">
        <v>1902</v>
      </c>
      <c r="C615" s="34" t="s">
        <v>1457</v>
      </c>
      <c r="D615" s="12">
        <v>26</v>
      </c>
      <c r="E615" s="12">
        <v>19200</v>
      </c>
      <c r="F615" s="12">
        <v>499200</v>
      </c>
      <c r="G615" s="12">
        <v>17</v>
      </c>
      <c r="H615" s="12">
        <v>319600</v>
      </c>
      <c r="I615" s="12">
        <v>43</v>
      </c>
      <c r="J615" s="12">
        <v>1105100</v>
      </c>
      <c r="K615" s="12">
        <v>0</v>
      </c>
      <c r="L615" s="12">
        <v>0</v>
      </c>
      <c r="M615" s="35">
        <v>-286300</v>
      </c>
    </row>
    <row r="616" spans="1:13" x14ac:dyDescent="0.25">
      <c r="A616" s="76" t="s">
        <v>1903</v>
      </c>
      <c r="B616" s="34" t="s">
        <v>1904</v>
      </c>
      <c r="C616" s="34" t="s">
        <v>767</v>
      </c>
      <c r="D616" s="12">
        <v>0</v>
      </c>
      <c r="E616" s="12">
        <v>2900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35">
        <v>0</v>
      </c>
    </row>
    <row r="617" spans="1:13" x14ac:dyDescent="0.25">
      <c r="A617" s="76" t="s">
        <v>1905</v>
      </c>
      <c r="B617" s="34" t="s">
        <v>1906</v>
      </c>
      <c r="C617" s="34" t="s">
        <v>683</v>
      </c>
      <c r="D617" s="12">
        <v>0</v>
      </c>
      <c r="E617" s="12">
        <v>3100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35">
        <v>0</v>
      </c>
    </row>
    <row r="618" spans="1:13" x14ac:dyDescent="0.25">
      <c r="A618" s="76" t="s">
        <v>1907</v>
      </c>
      <c r="B618" s="34" t="s">
        <v>1908</v>
      </c>
      <c r="C618" s="34" t="s">
        <v>683</v>
      </c>
      <c r="D618" s="12">
        <v>0</v>
      </c>
      <c r="E618" s="12">
        <v>4500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35">
        <v>0</v>
      </c>
    </row>
    <row r="619" spans="1:13" x14ac:dyDescent="0.25">
      <c r="A619" s="76" t="s">
        <v>1909</v>
      </c>
      <c r="B619" s="34" t="s">
        <v>1910</v>
      </c>
      <c r="C619" s="34" t="s">
        <v>683</v>
      </c>
      <c r="D619" s="12">
        <v>287</v>
      </c>
      <c r="E619" s="12">
        <v>4600</v>
      </c>
      <c r="F619" s="12">
        <v>1320200</v>
      </c>
      <c r="G619" s="12">
        <v>0</v>
      </c>
      <c r="H619" s="12">
        <v>0</v>
      </c>
      <c r="I619" s="12">
        <v>221</v>
      </c>
      <c r="J619" s="12">
        <v>1492200</v>
      </c>
      <c r="K619" s="12">
        <v>66</v>
      </c>
      <c r="L619" s="12">
        <v>-2606.060606060606</v>
      </c>
      <c r="M619" s="35">
        <v>-172000</v>
      </c>
    </row>
    <row r="620" spans="1:13" x14ac:dyDescent="0.25">
      <c r="A620" s="76" t="s">
        <v>1911</v>
      </c>
      <c r="B620" s="34" t="s">
        <v>1912</v>
      </c>
      <c r="C620" s="34" t="s">
        <v>683</v>
      </c>
      <c r="D620" s="12">
        <v>10</v>
      </c>
      <c r="E620" s="12">
        <v>5300</v>
      </c>
      <c r="F620" s="12">
        <v>53000</v>
      </c>
      <c r="G620" s="12">
        <v>0</v>
      </c>
      <c r="H620" s="12">
        <v>0</v>
      </c>
      <c r="I620" s="12">
        <v>0</v>
      </c>
      <c r="J620" s="12">
        <v>0</v>
      </c>
      <c r="K620" s="12">
        <v>10</v>
      </c>
      <c r="L620" s="12">
        <v>5300</v>
      </c>
      <c r="M620" s="35">
        <v>53000</v>
      </c>
    </row>
    <row r="621" spans="1:13" x14ac:dyDescent="0.25">
      <c r="A621" s="76" t="s">
        <v>1913</v>
      </c>
      <c r="B621" s="34" t="s">
        <v>1914</v>
      </c>
      <c r="C621" s="34" t="s">
        <v>690</v>
      </c>
      <c r="D621" s="12">
        <v>3565</v>
      </c>
      <c r="E621" s="12">
        <v>1000</v>
      </c>
      <c r="F621" s="12">
        <v>3565000</v>
      </c>
      <c r="G621" s="12">
        <v>7000</v>
      </c>
      <c r="H621" s="12">
        <v>7000000</v>
      </c>
      <c r="I621" s="12">
        <v>8078</v>
      </c>
      <c r="J621" s="12">
        <v>11457400</v>
      </c>
      <c r="K621" s="12">
        <v>2487</v>
      </c>
      <c r="L621" s="12">
        <v>-358.82589465219138</v>
      </c>
      <c r="M621" s="35">
        <v>-892400</v>
      </c>
    </row>
    <row r="622" spans="1:13" x14ac:dyDescent="0.25">
      <c r="A622" s="76" t="s">
        <v>1915</v>
      </c>
      <c r="B622" s="34" t="s">
        <v>1916</v>
      </c>
      <c r="C622" s="34" t="s">
        <v>670</v>
      </c>
      <c r="D622" s="12">
        <v>0</v>
      </c>
      <c r="E622" s="12">
        <v>3900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12">
        <v>0</v>
      </c>
      <c r="L622" s="12">
        <v>0</v>
      </c>
      <c r="M622" s="35">
        <v>0</v>
      </c>
    </row>
    <row r="623" spans="1:13" x14ac:dyDescent="0.25">
      <c r="A623" s="76" t="s">
        <v>1917</v>
      </c>
      <c r="B623" s="34" t="s">
        <v>1918</v>
      </c>
      <c r="C623" s="34" t="s">
        <v>670</v>
      </c>
      <c r="D623" s="12">
        <v>123</v>
      </c>
      <c r="E623" s="12">
        <v>4200</v>
      </c>
      <c r="F623" s="12">
        <v>516600</v>
      </c>
      <c r="G623" s="12">
        <v>0</v>
      </c>
      <c r="H623" s="12">
        <v>0</v>
      </c>
      <c r="I623" s="12">
        <v>24</v>
      </c>
      <c r="J623" s="12">
        <v>126800</v>
      </c>
      <c r="K623" s="12">
        <v>99</v>
      </c>
      <c r="L623" s="12">
        <v>3937.3737373737372</v>
      </c>
      <c r="M623" s="35">
        <v>389800</v>
      </c>
    </row>
    <row r="624" spans="1:13" x14ac:dyDescent="0.25">
      <c r="A624" s="76" t="s">
        <v>1919</v>
      </c>
      <c r="B624" s="34" t="s">
        <v>1920</v>
      </c>
      <c r="C624" s="34" t="s">
        <v>670</v>
      </c>
      <c r="D624" s="12">
        <v>0</v>
      </c>
      <c r="E624" s="12">
        <v>5000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35">
        <v>0</v>
      </c>
    </row>
    <row r="625" spans="1:13" x14ac:dyDescent="0.25">
      <c r="A625" s="76" t="s">
        <v>1921</v>
      </c>
      <c r="B625" s="34" t="s">
        <v>1922</v>
      </c>
      <c r="C625" s="34" t="s">
        <v>1740</v>
      </c>
      <c r="D625" s="12">
        <v>0</v>
      </c>
      <c r="E625" s="12">
        <v>129500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35">
        <v>0</v>
      </c>
    </row>
    <row r="626" spans="1:13" x14ac:dyDescent="0.25">
      <c r="A626" s="76" t="s">
        <v>1923</v>
      </c>
      <c r="B626" s="34" t="s">
        <v>1924</v>
      </c>
      <c r="C626" s="34" t="s">
        <v>1740</v>
      </c>
      <c r="D626" s="12">
        <v>71</v>
      </c>
      <c r="E626" s="12">
        <v>222500</v>
      </c>
      <c r="F626" s="12">
        <v>15797500</v>
      </c>
      <c r="G626" s="12">
        <v>60</v>
      </c>
      <c r="H626" s="12">
        <v>13092000</v>
      </c>
      <c r="I626" s="12">
        <v>84</v>
      </c>
      <c r="J626" s="12">
        <v>24867600</v>
      </c>
      <c r="K626" s="12">
        <v>47</v>
      </c>
      <c r="L626" s="12">
        <v>85572.340425531918</v>
      </c>
      <c r="M626" s="35">
        <v>4021900</v>
      </c>
    </row>
    <row r="627" spans="1:13" x14ac:dyDescent="0.25">
      <c r="A627" s="76" t="s">
        <v>1925</v>
      </c>
      <c r="B627" s="34" t="s">
        <v>1926</v>
      </c>
      <c r="C627" s="34" t="s">
        <v>670</v>
      </c>
      <c r="D627" s="12">
        <v>0</v>
      </c>
      <c r="E627" s="12">
        <v>4200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35">
        <v>0</v>
      </c>
    </row>
    <row r="628" spans="1:13" x14ac:dyDescent="0.25">
      <c r="A628" s="76" t="s">
        <v>1927</v>
      </c>
      <c r="B628" s="34" t="s">
        <v>1928</v>
      </c>
      <c r="C628" s="34" t="s">
        <v>1740</v>
      </c>
      <c r="D628" s="12">
        <v>0</v>
      </c>
      <c r="E628" s="12">
        <v>109000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12">
        <v>0</v>
      </c>
      <c r="L628" s="12">
        <v>0</v>
      </c>
      <c r="M628" s="35">
        <v>0</v>
      </c>
    </row>
    <row r="629" spans="1:13" x14ac:dyDescent="0.25">
      <c r="A629" s="76" t="s">
        <v>1929</v>
      </c>
      <c r="B629" s="34" t="s">
        <v>1930</v>
      </c>
      <c r="C629" s="34" t="s">
        <v>670</v>
      </c>
      <c r="D629" s="12">
        <v>0</v>
      </c>
      <c r="E629" s="12">
        <v>5200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35">
        <v>0</v>
      </c>
    </row>
    <row r="630" spans="1:13" x14ac:dyDescent="0.25">
      <c r="A630" s="76" t="s">
        <v>1931</v>
      </c>
      <c r="B630" s="34" t="s">
        <v>1932</v>
      </c>
      <c r="C630" s="34" t="s">
        <v>670</v>
      </c>
      <c r="D630" s="12">
        <v>0</v>
      </c>
      <c r="E630" s="12">
        <v>7700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35">
        <v>0</v>
      </c>
    </row>
    <row r="631" spans="1:13" x14ac:dyDescent="0.25">
      <c r="A631" s="76" t="s">
        <v>1933</v>
      </c>
      <c r="B631" s="34" t="s">
        <v>1934</v>
      </c>
      <c r="C631" s="34" t="s">
        <v>670</v>
      </c>
      <c r="D631" s="12">
        <v>0</v>
      </c>
      <c r="E631" s="12">
        <v>10100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35">
        <v>0</v>
      </c>
    </row>
    <row r="632" spans="1:13" x14ac:dyDescent="0.25">
      <c r="A632" s="76" t="s">
        <v>1935</v>
      </c>
      <c r="B632" s="34" t="s">
        <v>1936</v>
      </c>
      <c r="C632" s="34" t="s">
        <v>1740</v>
      </c>
      <c r="D632" s="12">
        <v>0</v>
      </c>
      <c r="E632" s="12">
        <v>195700</v>
      </c>
      <c r="F632" s="12">
        <v>0</v>
      </c>
      <c r="G632" s="12">
        <v>22</v>
      </c>
      <c r="H632" s="12">
        <v>4221800</v>
      </c>
      <c r="I632" s="12">
        <v>15</v>
      </c>
      <c r="J632" s="12">
        <v>3876000</v>
      </c>
      <c r="K632" s="12">
        <v>7</v>
      </c>
      <c r="L632" s="12">
        <v>49400</v>
      </c>
      <c r="M632" s="35">
        <v>345800</v>
      </c>
    </row>
    <row r="633" spans="1:13" x14ac:dyDescent="0.25">
      <c r="A633" s="76" t="s">
        <v>1937</v>
      </c>
      <c r="B633" s="34" t="s">
        <v>1938</v>
      </c>
      <c r="C633" s="34">
        <v>0</v>
      </c>
      <c r="D633" s="12">
        <v>0</v>
      </c>
      <c r="E633" s="12">
        <v>0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12">
        <v>0</v>
      </c>
      <c r="L633" s="12">
        <v>0</v>
      </c>
      <c r="M633" s="35">
        <v>0</v>
      </c>
    </row>
    <row r="634" spans="1:13" x14ac:dyDescent="0.25">
      <c r="A634" s="76" t="s">
        <v>1939</v>
      </c>
      <c r="B634" s="34" t="s">
        <v>1940</v>
      </c>
      <c r="C634" s="34" t="s">
        <v>690</v>
      </c>
      <c r="D634" s="12">
        <v>0</v>
      </c>
      <c r="E634" s="12">
        <v>7300</v>
      </c>
      <c r="F634" s="12">
        <v>0</v>
      </c>
      <c r="G634" s="12">
        <v>0</v>
      </c>
      <c r="H634" s="12">
        <v>0</v>
      </c>
      <c r="I634" s="12">
        <v>0</v>
      </c>
      <c r="J634" s="12">
        <v>0</v>
      </c>
      <c r="K634" s="12">
        <v>0</v>
      </c>
      <c r="L634" s="12">
        <v>0</v>
      </c>
      <c r="M634" s="35">
        <v>0</v>
      </c>
    </row>
    <row r="635" spans="1:13" x14ac:dyDescent="0.25">
      <c r="A635" s="76" t="s">
        <v>1941</v>
      </c>
      <c r="B635" s="34" t="s">
        <v>1942</v>
      </c>
      <c r="C635" s="34" t="s">
        <v>690</v>
      </c>
      <c r="D635" s="12">
        <v>0</v>
      </c>
      <c r="E635" s="12">
        <v>12200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35">
        <v>0</v>
      </c>
    </row>
    <row r="636" spans="1:13" x14ac:dyDescent="0.25">
      <c r="A636" s="76" t="s">
        <v>1943</v>
      </c>
      <c r="B636" s="34" t="s">
        <v>1944</v>
      </c>
      <c r="C636" s="34" t="s">
        <v>690</v>
      </c>
      <c r="D636" s="12">
        <v>0</v>
      </c>
      <c r="E636" s="12">
        <v>1000</v>
      </c>
      <c r="F636" s="12">
        <v>0</v>
      </c>
      <c r="G636" s="12">
        <v>56</v>
      </c>
      <c r="H636" s="12">
        <v>56000</v>
      </c>
      <c r="I636" s="12">
        <v>0</v>
      </c>
      <c r="J636" s="12">
        <v>0</v>
      </c>
      <c r="K636" s="12">
        <v>56</v>
      </c>
      <c r="L636" s="12">
        <v>1000</v>
      </c>
      <c r="M636" s="35">
        <v>56000</v>
      </c>
    </row>
    <row r="637" spans="1:13" x14ac:dyDescent="0.25">
      <c r="A637" s="76" t="s">
        <v>1945</v>
      </c>
      <c r="B637" s="34" t="s">
        <v>1946</v>
      </c>
      <c r="C637" s="34" t="s">
        <v>690</v>
      </c>
      <c r="D637" s="12">
        <v>0</v>
      </c>
      <c r="E637" s="12">
        <v>1500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35">
        <v>0</v>
      </c>
    </row>
    <row r="638" spans="1:13" x14ac:dyDescent="0.25">
      <c r="A638" s="76" t="s">
        <v>1947</v>
      </c>
      <c r="B638" s="34" t="s">
        <v>1948</v>
      </c>
      <c r="C638" s="34" t="s">
        <v>690</v>
      </c>
      <c r="D638" s="12">
        <v>1</v>
      </c>
      <c r="E638" s="12">
        <v>25800</v>
      </c>
      <c r="F638" s="12">
        <v>25800</v>
      </c>
      <c r="G638" s="12">
        <v>56</v>
      </c>
      <c r="H638" s="12">
        <v>1344000</v>
      </c>
      <c r="I638" s="12">
        <v>56</v>
      </c>
      <c r="J638" s="12">
        <v>1932000</v>
      </c>
      <c r="K638" s="12">
        <v>1</v>
      </c>
      <c r="L638" s="12">
        <v>-562200</v>
      </c>
      <c r="M638" s="35">
        <v>-562200</v>
      </c>
    </row>
    <row r="639" spans="1:13" x14ac:dyDescent="0.25">
      <c r="A639" s="76" t="s">
        <v>1949</v>
      </c>
      <c r="B639" s="34" t="s">
        <v>1950</v>
      </c>
      <c r="C639" s="34" t="s">
        <v>690</v>
      </c>
      <c r="D639" s="12">
        <v>4</v>
      </c>
      <c r="E639" s="12">
        <v>42400</v>
      </c>
      <c r="F639" s="12">
        <v>169600</v>
      </c>
      <c r="G639" s="12">
        <v>0</v>
      </c>
      <c r="H639" s="12">
        <v>0</v>
      </c>
      <c r="I639" s="12">
        <v>0</v>
      </c>
      <c r="J639" s="12">
        <v>0</v>
      </c>
      <c r="K639" s="12">
        <v>4</v>
      </c>
      <c r="L639" s="12">
        <v>42400</v>
      </c>
      <c r="M639" s="35">
        <v>169600</v>
      </c>
    </row>
    <row r="640" spans="1:13" x14ac:dyDescent="0.25">
      <c r="A640" s="76" t="s">
        <v>1951</v>
      </c>
      <c r="B640" s="34" t="s">
        <v>1952</v>
      </c>
      <c r="C640" s="34" t="s">
        <v>690</v>
      </c>
      <c r="D640" s="12">
        <v>0</v>
      </c>
      <c r="E640" s="12">
        <v>5900</v>
      </c>
      <c r="F640" s="12">
        <v>0</v>
      </c>
      <c r="G640" s="12">
        <v>0</v>
      </c>
      <c r="H640" s="12">
        <v>0</v>
      </c>
      <c r="I640" s="12">
        <v>0</v>
      </c>
      <c r="J640" s="12">
        <v>0</v>
      </c>
      <c r="K640" s="12">
        <v>0</v>
      </c>
      <c r="L640" s="12">
        <v>0</v>
      </c>
      <c r="M640" s="35">
        <v>0</v>
      </c>
    </row>
    <row r="641" spans="1:13" x14ac:dyDescent="0.25">
      <c r="A641" s="76" t="s">
        <v>1953</v>
      </c>
      <c r="B641" s="34" t="s">
        <v>1954</v>
      </c>
      <c r="C641" s="34">
        <v>0</v>
      </c>
      <c r="D641" s="12">
        <v>0</v>
      </c>
      <c r="E641" s="12">
        <v>0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35">
        <v>0</v>
      </c>
    </row>
    <row r="642" spans="1:13" x14ac:dyDescent="0.25">
      <c r="A642" s="76" t="s">
        <v>1955</v>
      </c>
      <c r="B642" s="34" t="s">
        <v>1956</v>
      </c>
      <c r="C642" s="34" t="s">
        <v>683</v>
      </c>
      <c r="D642" s="12">
        <v>0</v>
      </c>
      <c r="E642" s="12">
        <v>27500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35">
        <v>0</v>
      </c>
    </row>
    <row r="643" spans="1:13" x14ac:dyDescent="0.25">
      <c r="A643" s="76" t="s">
        <v>1957</v>
      </c>
      <c r="B643" s="34" t="s">
        <v>1958</v>
      </c>
      <c r="C643" s="34" t="s">
        <v>690</v>
      </c>
      <c r="D643" s="12">
        <v>0</v>
      </c>
      <c r="E643" s="12">
        <v>86800</v>
      </c>
      <c r="F643" s="12">
        <v>0</v>
      </c>
      <c r="G643" s="12">
        <v>3</v>
      </c>
      <c r="H643" s="12">
        <v>234900</v>
      </c>
      <c r="I643" s="12">
        <v>3</v>
      </c>
      <c r="J643" s="12">
        <v>297900</v>
      </c>
      <c r="K643" s="12">
        <v>0</v>
      </c>
      <c r="L643" s="12">
        <v>0</v>
      </c>
      <c r="M643" s="35">
        <v>-63000</v>
      </c>
    </row>
    <row r="644" spans="1:13" x14ac:dyDescent="0.25">
      <c r="A644" s="76" t="s">
        <v>1959</v>
      </c>
      <c r="B644" s="34" t="s">
        <v>1960</v>
      </c>
      <c r="C644" s="34" t="s">
        <v>690</v>
      </c>
      <c r="D644" s="12">
        <v>0</v>
      </c>
      <c r="E644" s="12">
        <v>126200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35">
        <v>0</v>
      </c>
    </row>
    <row r="645" spans="1:13" x14ac:dyDescent="0.25">
      <c r="A645" s="76" t="s">
        <v>1961</v>
      </c>
      <c r="B645" s="34" t="s">
        <v>1962</v>
      </c>
      <c r="C645" s="34" t="s">
        <v>690</v>
      </c>
      <c r="D645" s="12">
        <v>0</v>
      </c>
      <c r="E645" s="12">
        <v>63800</v>
      </c>
      <c r="F645" s="12">
        <v>0</v>
      </c>
      <c r="G645" s="12">
        <v>0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35">
        <v>0</v>
      </c>
    </row>
    <row r="646" spans="1:13" x14ac:dyDescent="0.25">
      <c r="A646" s="76" t="s">
        <v>1963</v>
      </c>
      <c r="B646" s="34" t="s">
        <v>1964</v>
      </c>
      <c r="C646" s="34" t="s">
        <v>683</v>
      </c>
      <c r="D646" s="12">
        <v>0</v>
      </c>
      <c r="E646" s="12">
        <v>39600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35">
        <v>0</v>
      </c>
    </row>
    <row r="647" spans="1:13" x14ac:dyDescent="0.25">
      <c r="A647" s="76" t="s">
        <v>1965</v>
      </c>
      <c r="B647" s="34" t="s">
        <v>1966</v>
      </c>
      <c r="C647" s="34" t="s">
        <v>683</v>
      </c>
      <c r="D647" s="12">
        <v>0</v>
      </c>
      <c r="E647" s="12">
        <v>171600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35">
        <v>0</v>
      </c>
    </row>
    <row r="648" spans="1:13" x14ac:dyDescent="0.25">
      <c r="A648" s="76" t="s">
        <v>1967</v>
      </c>
      <c r="B648" s="34" t="s">
        <v>1968</v>
      </c>
      <c r="C648" s="34" t="s">
        <v>690</v>
      </c>
      <c r="D648" s="12">
        <v>0</v>
      </c>
      <c r="E648" s="12">
        <v>235900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35">
        <v>0</v>
      </c>
    </row>
    <row r="649" spans="1:13" x14ac:dyDescent="0.25">
      <c r="A649" s="76" t="s">
        <v>1969</v>
      </c>
      <c r="B649" s="34" t="s">
        <v>1970</v>
      </c>
      <c r="C649" s="34" t="s">
        <v>690</v>
      </c>
      <c r="D649" s="12">
        <v>0</v>
      </c>
      <c r="E649" s="12">
        <v>247300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12">
        <v>0</v>
      </c>
      <c r="L649" s="12">
        <v>0</v>
      </c>
      <c r="M649" s="35">
        <v>0</v>
      </c>
    </row>
    <row r="650" spans="1:13" x14ac:dyDescent="0.25">
      <c r="A650" s="76" t="s">
        <v>1971</v>
      </c>
      <c r="B650" s="34" t="s">
        <v>1972</v>
      </c>
      <c r="C650" s="34" t="s">
        <v>690</v>
      </c>
      <c r="D650" s="12">
        <v>0</v>
      </c>
      <c r="E650" s="12">
        <v>315000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0</v>
      </c>
      <c r="L650" s="12">
        <v>0</v>
      </c>
      <c r="M650" s="35">
        <v>0</v>
      </c>
    </row>
    <row r="651" spans="1:13" x14ac:dyDescent="0.25">
      <c r="A651" s="76" t="s">
        <v>1973</v>
      </c>
      <c r="B651" s="34" t="s">
        <v>1974</v>
      </c>
      <c r="C651" s="34" t="s">
        <v>690</v>
      </c>
      <c r="D651" s="12">
        <v>0</v>
      </c>
      <c r="E651" s="12">
        <v>325100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35">
        <v>0</v>
      </c>
    </row>
    <row r="652" spans="1:13" x14ac:dyDescent="0.25">
      <c r="A652" s="76" t="s">
        <v>1975</v>
      </c>
      <c r="B652" s="34" t="s">
        <v>1976</v>
      </c>
      <c r="C652" s="34" t="s">
        <v>690</v>
      </c>
      <c r="D652" s="12">
        <v>0</v>
      </c>
      <c r="E652" s="12">
        <v>90800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2">
        <v>0</v>
      </c>
      <c r="M652" s="35">
        <v>0</v>
      </c>
    </row>
    <row r="653" spans="1:13" x14ac:dyDescent="0.25">
      <c r="A653" s="76" t="s">
        <v>1977</v>
      </c>
      <c r="B653" s="34" t="s">
        <v>1978</v>
      </c>
      <c r="C653" s="34" t="s">
        <v>690</v>
      </c>
      <c r="D653" s="12">
        <v>0</v>
      </c>
      <c r="E653" s="12">
        <v>91900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35">
        <v>0</v>
      </c>
    </row>
    <row r="654" spans="1:13" x14ac:dyDescent="0.25">
      <c r="A654" s="76" t="s">
        <v>1979</v>
      </c>
      <c r="B654" s="34" t="s">
        <v>1980</v>
      </c>
      <c r="C654" s="34" t="s">
        <v>690</v>
      </c>
      <c r="D654" s="12">
        <v>0</v>
      </c>
      <c r="E654" s="12">
        <v>24200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35">
        <v>0</v>
      </c>
    </row>
    <row r="655" spans="1:13" x14ac:dyDescent="0.25">
      <c r="A655" s="76" t="s">
        <v>1981</v>
      </c>
      <c r="B655" s="34" t="s">
        <v>1982</v>
      </c>
      <c r="C655" s="34" t="s">
        <v>690</v>
      </c>
      <c r="D655" s="12">
        <v>0</v>
      </c>
      <c r="E655" s="12">
        <v>32900</v>
      </c>
      <c r="F655" s="12">
        <v>0</v>
      </c>
      <c r="G655" s="12">
        <v>0</v>
      </c>
      <c r="H655" s="12">
        <v>0</v>
      </c>
      <c r="I655" s="12">
        <v>0</v>
      </c>
      <c r="J655" s="12">
        <v>0</v>
      </c>
      <c r="K655" s="12">
        <v>0</v>
      </c>
      <c r="L655" s="12">
        <v>0</v>
      </c>
      <c r="M655" s="35">
        <v>0</v>
      </c>
    </row>
    <row r="656" spans="1:13" x14ac:dyDescent="0.25">
      <c r="A656" s="76" t="s">
        <v>1983</v>
      </c>
      <c r="B656" s="34" t="s">
        <v>1984</v>
      </c>
      <c r="C656" s="34" t="s">
        <v>690</v>
      </c>
      <c r="D656" s="12">
        <v>0</v>
      </c>
      <c r="E656" s="12">
        <v>40400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35">
        <v>0</v>
      </c>
    </row>
    <row r="657" spans="1:13" x14ac:dyDescent="0.25">
      <c r="A657" s="76" t="s">
        <v>1985</v>
      </c>
      <c r="B657" s="34" t="s">
        <v>1986</v>
      </c>
      <c r="C657" s="34" t="s">
        <v>690</v>
      </c>
      <c r="D657" s="12">
        <v>0</v>
      </c>
      <c r="E657" s="12">
        <v>67200</v>
      </c>
      <c r="F657" s="12">
        <v>0</v>
      </c>
      <c r="G657" s="12">
        <v>0</v>
      </c>
      <c r="H657" s="12">
        <v>0</v>
      </c>
      <c r="I657" s="12">
        <v>0</v>
      </c>
      <c r="J657" s="12">
        <v>0</v>
      </c>
      <c r="K657" s="12">
        <v>0</v>
      </c>
      <c r="L657" s="12">
        <v>0</v>
      </c>
      <c r="M657" s="35">
        <v>0</v>
      </c>
    </row>
    <row r="658" spans="1:13" x14ac:dyDescent="0.25">
      <c r="A658" s="76" t="s">
        <v>1987</v>
      </c>
      <c r="B658" s="34" t="s">
        <v>1988</v>
      </c>
      <c r="C658" s="34" t="s">
        <v>690</v>
      </c>
      <c r="D658" s="12">
        <v>59</v>
      </c>
      <c r="E658" s="12">
        <v>26800</v>
      </c>
      <c r="F658" s="12">
        <v>1581200</v>
      </c>
      <c r="G658" s="12">
        <v>0</v>
      </c>
      <c r="H658" s="12">
        <v>0</v>
      </c>
      <c r="I658" s="12">
        <v>42</v>
      </c>
      <c r="J658" s="12">
        <v>1546800</v>
      </c>
      <c r="K658" s="12">
        <v>17</v>
      </c>
      <c r="L658" s="12">
        <v>2023.5294117647059</v>
      </c>
      <c r="M658" s="35">
        <v>34400</v>
      </c>
    </row>
    <row r="659" spans="1:13" x14ac:dyDescent="0.25">
      <c r="A659" s="76" t="s">
        <v>1989</v>
      </c>
      <c r="B659" s="34" t="s">
        <v>1990</v>
      </c>
      <c r="C659" s="34" t="s">
        <v>690</v>
      </c>
      <c r="D659" s="12">
        <v>55</v>
      </c>
      <c r="E659" s="12">
        <v>26800</v>
      </c>
      <c r="F659" s="12">
        <v>1474000</v>
      </c>
      <c r="G659" s="12">
        <v>0</v>
      </c>
      <c r="H659" s="12">
        <v>0</v>
      </c>
      <c r="I659" s="12">
        <v>41</v>
      </c>
      <c r="J659" s="12">
        <v>1510900</v>
      </c>
      <c r="K659" s="12">
        <v>14</v>
      </c>
      <c r="L659" s="12">
        <v>-2635.7142857142858</v>
      </c>
      <c r="M659" s="35">
        <v>-36900</v>
      </c>
    </row>
    <row r="660" spans="1:13" x14ac:dyDescent="0.25">
      <c r="A660" s="76" t="s">
        <v>1991</v>
      </c>
      <c r="B660" s="34" t="s">
        <v>1992</v>
      </c>
      <c r="C660" s="34" t="s">
        <v>690</v>
      </c>
      <c r="D660" s="12">
        <v>56</v>
      </c>
      <c r="E660" s="12">
        <v>26800</v>
      </c>
      <c r="F660" s="12">
        <v>1500800</v>
      </c>
      <c r="G660" s="12">
        <v>0</v>
      </c>
      <c r="H660" s="12">
        <v>0</v>
      </c>
      <c r="I660" s="12">
        <v>36</v>
      </c>
      <c r="J660" s="12">
        <v>1331400</v>
      </c>
      <c r="K660" s="12">
        <v>20</v>
      </c>
      <c r="L660" s="12">
        <v>8470</v>
      </c>
      <c r="M660" s="35">
        <v>169400</v>
      </c>
    </row>
    <row r="661" spans="1:13" x14ac:dyDescent="0.25">
      <c r="A661" s="76" t="s">
        <v>1993</v>
      </c>
      <c r="B661" s="34" t="s">
        <v>1994</v>
      </c>
      <c r="C661" s="34" t="s">
        <v>690</v>
      </c>
      <c r="D661" s="12">
        <v>51</v>
      </c>
      <c r="E661" s="12">
        <v>80200</v>
      </c>
      <c r="F661" s="12">
        <v>4090200</v>
      </c>
      <c r="G661" s="12">
        <v>3</v>
      </c>
      <c r="H661" s="12">
        <v>217200</v>
      </c>
      <c r="I661" s="12">
        <v>19</v>
      </c>
      <c r="J661" s="12">
        <v>2022500</v>
      </c>
      <c r="K661" s="12">
        <v>35</v>
      </c>
      <c r="L661" s="12">
        <v>65282.857142857145</v>
      </c>
      <c r="M661" s="35">
        <v>2284900</v>
      </c>
    </row>
    <row r="662" spans="1:13" x14ac:dyDescent="0.25">
      <c r="A662" s="76" t="s">
        <v>1995</v>
      </c>
      <c r="B662" s="34" t="s">
        <v>1996</v>
      </c>
      <c r="C662" s="34" t="s">
        <v>690</v>
      </c>
      <c r="D662" s="12">
        <v>55</v>
      </c>
      <c r="E662" s="12">
        <v>80200</v>
      </c>
      <c r="F662" s="12">
        <v>4411000</v>
      </c>
      <c r="G662" s="12">
        <v>0</v>
      </c>
      <c r="H662" s="12">
        <v>0</v>
      </c>
      <c r="I662" s="12">
        <v>21</v>
      </c>
      <c r="J662" s="12">
        <v>2237500</v>
      </c>
      <c r="K662" s="12">
        <v>34</v>
      </c>
      <c r="L662" s="12">
        <v>63926.470588235294</v>
      </c>
      <c r="M662" s="35">
        <v>2173500</v>
      </c>
    </row>
    <row r="663" spans="1:13" x14ac:dyDescent="0.25">
      <c r="A663" s="76" t="s">
        <v>1997</v>
      </c>
      <c r="B663" s="34" t="s">
        <v>1998</v>
      </c>
      <c r="C663" s="34" t="s">
        <v>690</v>
      </c>
      <c r="D663" s="12">
        <v>53</v>
      </c>
      <c r="E663" s="12">
        <v>80200</v>
      </c>
      <c r="F663" s="12">
        <v>4250600</v>
      </c>
      <c r="G663" s="12">
        <v>0</v>
      </c>
      <c r="H663" s="12">
        <v>0</v>
      </c>
      <c r="I663" s="12">
        <v>22</v>
      </c>
      <c r="J663" s="12">
        <v>2330700</v>
      </c>
      <c r="K663" s="12">
        <v>31</v>
      </c>
      <c r="L663" s="12">
        <v>61932.258064516129</v>
      </c>
      <c r="M663" s="35">
        <v>1919900</v>
      </c>
    </row>
    <row r="664" spans="1:13" x14ac:dyDescent="0.25">
      <c r="A664" s="76" t="s">
        <v>1999</v>
      </c>
      <c r="B664" s="34" t="s">
        <v>2000</v>
      </c>
      <c r="C664" s="34" t="s">
        <v>690</v>
      </c>
      <c r="D664" s="12">
        <v>18</v>
      </c>
      <c r="E664" s="12">
        <v>117100</v>
      </c>
      <c r="F664" s="12">
        <v>2107800</v>
      </c>
      <c r="G664" s="12">
        <v>0</v>
      </c>
      <c r="H664" s="12">
        <v>0</v>
      </c>
      <c r="I664" s="12">
        <v>7</v>
      </c>
      <c r="J664" s="12">
        <v>1098300</v>
      </c>
      <c r="K664" s="12">
        <v>11</v>
      </c>
      <c r="L664" s="12">
        <v>91772.727272727279</v>
      </c>
      <c r="M664" s="35">
        <v>1009500</v>
      </c>
    </row>
    <row r="665" spans="1:13" x14ac:dyDescent="0.25">
      <c r="A665" s="76" t="s">
        <v>2001</v>
      </c>
      <c r="B665" s="34" t="s">
        <v>2002</v>
      </c>
      <c r="C665" s="34" t="s">
        <v>690</v>
      </c>
      <c r="D665" s="12">
        <v>18</v>
      </c>
      <c r="E665" s="12">
        <v>117100</v>
      </c>
      <c r="F665" s="12">
        <v>2107800</v>
      </c>
      <c r="G665" s="12">
        <v>0</v>
      </c>
      <c r="H665" s="12">
        <v>0</v>
      </c>
      <c r="I665" s="12">
        <v>7</v>
      </c>
      <c r="J665" s="12">
        <v>1098300</v>
      </c>
      <c r="K665" s="12">
        <v>11</v>
      </c>
      <c r="L665" s="12">
        <v>91772.727272727279</v>
      </c>
      <c r="M665" s="35">
        <v>1009500</v>
      </c>
    </row>
    <row r="666" spans="1:13" x14ac:dyDescent="0.25">
      <c r="A666" s="76" t="s">
        <v>2003</v>
      </c>
      <c r="B666" s="34" t="s">
        <v>2004</v>
      </c>
      <c r="C666" s="34" t="s">
        <v>690</v>
      </c>
      <c r="D666" s="12">
        <v>18</v>
      </c>
      <c r="E666" s="12">
        <v>117100</v>
      </c>
      <c r="F666" s="12">
        <v>2107800</v>
      </c>
      <c r="G666" s="12">
        <v>0</v>
      </c>
      <c r="H666" s="12">
        <v>0</v>
      </c>
      <c r="I666" s="12">
        <v>8</v>
      </c>
      <c r="J666" s="12">
        <v>1255200</v>
      </c>
      <c r="K666" s="12">
        <v>10</v>
      </c>
      <c r="L666" s="12">
        <v>85260</v>
      </c>
      <c r="M666" s="35">
        <v>852600</v>
      </c>
    </row>
    <row r="667" spans="1:13" x14ac:dyDescent="0.25">
      <c r="A667" s="76" t="s">
        <v>2005</v>
      </c>
      <c r="B667" s="34" t="s">
        <v>2006</v>
      </c>
      <c r="C667" s="34" t="s">
        <v>690</v>
      </c>
      <c r="D667" s="12">
        <v>59</v>
      </c>
      <c r="E667" s="12">
        <v>63100</v>
      </c>
      <c r="F667" s="12">
        <v>3722900</v>
      </c>
      <c r="G667" s="12">
        <v>23</v>
      </c>
      <c r="H667" s="12">
        <v>1311000</v>
      </c>
      <c r="I667" s="12">
        <v>43</v>
      </c>
      <c r="J667" s="12">
        <v>3411800</v>
      </c>
      <c r="K667" s="12">
        <v>39</v>
      </c>
      <c r="L667" s="12">
        <v>41592.307692307695</v>
      </c>
      <c r="M667" s="35">
        <v>1622100</v>
      </c>
    </row>
    <row r="668" spans="1:13" x14ac:dyDescent="0.25">
      <c r="A668" s="76" t="s">
        <v>2007</v>
      </c>
      <c r="B668" s="34" t="s">
        <v>2008</v>
      </c>
      <c r="C668" s="34" t="s">
        <v>690</v>
      </c>
      <c r="D668" s="12">
        <v>63</v>
      </c>
      <c r="E668" s="12">
        <v>63100</v>
      </c>
      <c r="F668" s="12">
        <v>3975300</v>
      </c>
      <c r="G668" s="12">
        <v>6</v>
      </c>
      <c r="H668" s="12">
        <v>342000</v>
      </c>
      <c r="I668" s="12">
        <v>41</v>
      </c>
      <c r="J668" s="12">
        <v>3265200</v>
      </c>
      <c r="K668" s="12">
        <v>28</v>
      </c>
      <c r="L668" s="12">
        <v>37575</v>
      </c>
      <c r="M668" s="35">
        <v>1052100</v>
      </c>
    </row>
    <row r="669" spans="1:13" x14ac:dyDescent="0.25">
      <c r="A669" s="76" t="s">
        <v>2009</v>
      </c>
      <c r="B669" s="34" t="s">
        <v>2010</v>
      </c>
      <c r="C669" s="34" t="s">
        <v>690</v>
      </c>
      <c r="D669" s="12">
        <v>62</v>
      </c>
      <c r="E669" s="12">
        <v>63100</v>
      </c>
      <c r="F669" s="12">
        <v>3912200</v>
      </c>
      <c r="G669" s="12">
        <v>20</v>
      </c>
      <c r="H669" s="12">
        <v>1140000</v>
      </c>
      <c r="I669" s="12">
        <v>46</v>
      </c>
      <c r="J669" s="12">
        <v>3665600</v>
      </c>
      <c r="K669" s="12">
        <v>36</v>
      </c>
      <c r="L669" s="12">
        <v>38516.666666666664</v>
      </c>
      <c r="M669" s="35">
        <v>1386600</v>
      </c>
    </row>
    <row r="670" spans="1:13" x14ac:dyDescent="0.25">
      <c r="A670" s="76" t="s">
        <v>2011</v>
      </c>
      <c r="B670" s="34" t="s">
        <v>2012</v>
      </c>
      <c r="C670" s="34" t="s">
        <v>690</v>
      </c>
      <c r="D670" s="12">
        <v>0</v>
      </c>
      <c r="E670" s="12">
        <v>25200</v>
      </c>
      <c r="F670" s="12">
        <v>0</v>
      </c>
      <c r="G670" s="12">
        <v>0</v>
      </c>
      <c r="H670" s="12">
        <v>0</v>
      </c>
      <c r="I670" s="12">
        <v>0</v>
      </c>
      <c r="J670" s="12">
        <v>0</v>
      </c>
      <c r="K670" s="12">
        <v>0</v>
      </c>
      <c r="L670" s="12">
        <v>0</v>
      </c>
      <c r="M670" s="35">
        <v>0</v>
      </c>
    </row>
    <row r="671" spans="1:13" x14ac:dyDescent="0.25">
      <c r="A671" s="76" t="s">
        <v>2013</v>
      </c>
      <c r="B671" s="34" t="s">
        <v>2014</v>
      </c>
      <c r="C671" s="34" t="s">
        <v>690</v>
      </c>
      <c r="D671" s="12">
        <v>0</v>
      </c>
      <c r="E671" s="12">
        <v>25200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35">
        <v>0</v>
      </c>
    </row>
    <row r="672" spans="1:13" x14ac:dyDescent="0.25">
      <c r="A672" s="76" t="s">
        <v>2015</v>
      </c>
      <c r="B672" s="34" t="s">
        <v>2016</v>
      </c>
      <c r="C672" s="34" t="s">
        <v>690</v>
      </c>
      <c r="D672" s="12">
        <v>0</v>
      </c>
      <c r="E672" s="12">
        <v>25200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35">
        <v>0</v>
      </c>
    </row>
    <row r="673" spans="1:13" x14ac:dyDescent="0.25">
      <c r="A673" s="76" t="s">
        <v>2017</v>
      </c>
      <c r="B673" s="34" t="s">
        <v>2018</v>
      </c>
      <c r="C673" s="34" t="s">
        <v>690</v>
      </c>
      <c r="D673" s="12">
        <v>0</v>
      </c>
      <c r="E673" s="12">
        <v>26800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12">
        <v>0</v>
      </c>
      <c r="L673" s="12">
        <v>0</v>
      </c>
      <c r="M673" s="35">
        <v>0</v>
      </c>
    </row>
    <row r="674" spans="1:13" x14ac:dyDescent="0.25">
      <c r="A674" s="76" t="s">
        <v>2019</v>
      </c>
      <c r="B674" s="34" t="s">
        <v>2020</v>
      </c>
      <c r="C674" s="34" t="s">
        <v>690</v>
      </c>
      <c r="D674" s="12">
        <v>0</v>
      </c>
      <c r="E674" s="12">
        <v>26800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12">
        <v>0</v>
      </c>
      <c r="L674" s="12">
        <v>0</v>
      </c>
      <c r="M674" s="35">
        <v>0</v>
      </c>
    </row>
    <row r="675" spans="1:13" x14ac:dyDescent="0.25">
      <c r="A675" s="76" t="s">
        <v>2021</v>
      </c>
      <c r="B675" s="34" t="s">
        <v>2022</v>
      </c>
      <c r="C675" s="34" t="s">
        <v>690</v>
      </c>
      <c r="D675" s="12">
        <v>0</v>
      </c>
      <c r="E675" s="12">
        <v>26800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35">
        <v>0</v>
      </c>
    </row>
    <row r="676" spans="1:13" x14ac:dyDescent="0.25">
      <c r="A676" s="76" t="s">
        <v>2023</v>
      </c>
      <c r="B676" s="34" t="s">
        <v>2024</v>
      </c>
      <c r="C676" s="34" t="s">
        <v>690</v>
      </c>
      <c r="D676" s="12">
        <v>51</v>
      </c>
      <c r="E676" s="12">
        <v>38800</v>
      </c>
      <c r="F676" s="12">
        <v>1978800</v>
      </c>
      <c r="G676" s="12">
        <v>0</v>
      </c>
      <c r="H676" s="12">
        <v>0</v>
      </c>
      <c r="I676" s="12">
        <v>30</v>
      </c>
      <c r="J676" s="12">
        <v>1598000</v>
      </c>
      <c r="K676" s="12">
        <v>21</v>
      </c>
      <c r="L676" s="12">
        <v>18133.333333333332</v>
      </c>
      <c r="M676" s="35">
        <v>380800</v>
      </c>
    </row>
    <row r="677" spans="1:13" x14ac:dyDescent="0.25">
      <c r="A677" s="76" t="s">
        <v>2025</v>
      </c>
      <c r="B677" s="34" t="s">
        <v>2026</v>
      </c>
      <c r="C677" s="34" t="s">
        <v>690</v>
      </c>
      <c r="D677" s="12">
        <v>51</v>
      </c>
      <c r="E677" s="12">
        <v>38800</v>
      </c>
      <c r="F677" s="12">
        <v>1978800</v>
      </c>
      <c r="G677" s="12">
        <v>0</v>
      </c>
      <c r="H677" s="12">
        <v>0</v>
      </c>
      <c r="I677" s="12">
        <v>30</v>
      </c>
      <c r="J677" s="12">
        <v>1598000</v>
      </c>
      <c r="K677" s="12">
        <v>21</v>
      </c>
      <c r="L677" s="12">
        <v>18133.333333333332</v>
      </c>
      <c r="M677" s="35">
        <v>380800</v>
      </c>
    </row>
    <row r="678" spans="1:13" x14ac:dyDescent="0.25">
      <c r="A678" s="76" t="s">
        <v>2027</v>
      </c>
      <c r="B678" s="34" t="s">
        <v>2028</v>
      </c>
      <c r="C678" s="34" t="s">
        <v>690</v>
      </c>
      <c r="D678" s="12">
        <v>52</v>
      </c>
      <c r="E678" s="12">
        <v>38800</v>
      </c>
      <c r="F678" s="12">
        <v>2017600</v>
      </c>
      <c r="G678" s="12">
        <v>14</v>
      </c>
      <c r="H678" s="12">
        <v>490000</v>
      </c>
      <c r="I678" s="12">
        <v>30</v>
      </c>
      <c r="J678" s="12">
        <v>1598000</v>
      </c>
      <c r="K678" s="12">
        <v>36</v>
      </c>
      <c r="L678" s="12">
        <v>25266.666666666668</v>
      </c>
      <c r="M678" s="35">
        <v>909600</v>
      </c>
    </row>
    <row r="679" spans="1:13" x14ac:dyDescent="0.25">
      <c r="A679" s="76" t="s">
        <v>2029</v>
      </c>
      <c r="B679" s="34" t="s">
        <v>2030</v>
      </c>
      <c r="C679" s="34" t="s">
        <v>690</v>
      </c>
      <c r="D679" s="12">
        <v>10</v>
      </c>
      <c r="E679" s="12">
        <v>50200</v>
      </c>
      <c r="F679" s="12">
        <v>502000</v>
      </c>
      <c r="G679" s="12">
        <v>0</v>
      </c>
      <c r="H679" s="12">
        <v>0</v>
      </c>
      <c r="I679" s="12">
        <v>0</v>
      </c>
      <c r="J679" s="12">
        <v>0</v>
      </c>
      <c r="K679" s="12">
        <v>10</v>
      </c>
      <c r="L679" s="12">
        <v>50200</v>
      </c>
      <c r="M679" s="35">
        <v>502000</v>
      </c>
    </row>
    <row r="680" spans="1:13" x14ac:dyDescent="0.25">
      <c r="A680" s="76" t="s">
        <v>2031</v>
      </c>
      <c r="B680" s="34" t="s">
        <v>2032</v>
      </c>
      <c r="C680" s="34" t="s">
        <v>690</v>
      </c>
      <c r="D680" s="12">
        <v>11</v>
      </c>
      <c r="E680" s="12">
        <v>50200</v>
      </c>
      <c r="F680" s="12">
        <v>552200</v>
      </c>
      <c r="G680" s="12">
        <v>0</v>
      </c>
      <c r="H680" s="12">
        <v>0</v>
      </c>
      <c r="I680" s="12">
        <v>0</v>
      </c>
      <c r="J680" s="12">
        <v>0</v>
      </c>
      <c r="K680" s="12">
        <v>11</v>
      </c>
      <c r="L680" s="12">
        <v>50200</v>
      </c>
      <c r="M680" s="35">
        <v>552200</v>
      </c>
    </row>
    <row r="681" spans="1:13" x14ac:dyDescent="0.25">
      <c r="A681" s="76" t="s">
        <v>2033</v>
      </c>
      <c r="B681" s="34" t="s">
        <v>2034</v>
      </c>
      <c r="C681" s="34" t="s">
        <v>690</v>
      </c>
      <c r="D681" s="12">
        <v>11</v>
      </c>
      <c r="E681" s="12">
        <v>50200</v>
      </c>
      <c r="F681" s="12">
        <v>552200</v>
      </c>
      <c r="G681" s="12">
        <v>0</v>
      </c>
      <c r="H681" s="12">
        <v>0</v>
      </c>
      <c r="I681" s="12">
        <v>0</v>
      </c>
      <c r="J681" s="12">
        <v>0</v>
      </c>
      <c r="K681" s="12">
        <v>11</v>
      </c>
      <c r="L681" s="12">
        <v>50200</v>
      </c>
      <c r="M681" s="35">
        <v>552200</v>
      </c>
    </row>
    <row r="682" spans="1:13" x14ac:dyDescent="0.25">
      <c r="A682" s="76" t="s">
        <v>2035</v>
      </c>
      <c r="B682" s="34" t="s">
        <v>2036</v>
      </c>
      <c r="C682" s="34" t="s">
        <v>690</v>
      </c>
      <c r="D682" s="12">
        <v>3</v>
      </c>
      <c r="E682" s="12">
        <v>222100</v>
      </c>
      <c r="F682" s="12">
        <v>666300</v>
      </c>
      <c r="G682" s="12">
        <v>0</v>
      </c>
      <c r="H682" s="12">
        <v>0</v>
      </c>
      <c r="I682" s="12">
        <v>0</v>
      </c>
      <c r="J682" s="12">
        <v>0</v>
      </c>
      <c r="K682" s="12">
        <v>3</v>
      </c>
      <c r="L682" s="12">
        <v>222100</v>
      </c>
      <c r="M682" s="35">
        <v>666300</v>
      </c>
    </row>
    <row r="683" spans="1:13" x14ac:dyDescent="0.25">
      <c r="A683" s="76" t="s">
        <v>2037</v>
      </c>
      <c r="B683" s="34" t="s">
        <v>2038</v>
      </c>
      <c r="C683" s="34" t="s">
        <v>690</v>
      </c>
      <c r="D683" s="12">
        <v>4</v>
      </c>
      <c r="E683" s="12">
        <v>222100</v>
      </c>
      <c r="F683" s="12">
        <v>888400</v>
      </c>
      <c r="G683" s="12">
        <v>0</v>
      </c>
      <c r="H683" s="12">
        <v>0</v>
      </c>
      <c r="I683" s="12">
        <v>0</v>
      </c>
      <c r="J683" s="12">
        <v>0</v>
      </c>
      <c r="K683" s="12">
        <v>4</v>
      </c>
      <c r="L683" s="12">
        <v>222100</v>
      </c>
      <c r="M683" s="35">
        <v>888400</v>
      </c>
    </row>
    <row r="684" spans="1:13" x14ac:dyDescent="0.25">
      <c r="A684" s="76" t="s">
        <v>2039</v>
      </c>
      <c r="B684" s="34" t="s">
        <v>2040</v>
      </c>
      <c r="C684" s="34" t="s">
        <v>690</v>
      </c>
      <c r="D684" s="12">
        <v>3</v>
      </c>
      <c r="E684" s="12">
        <v>222100</v>
      </c>
      <c r="F684" s="12">
        <v>666300</v>
      </c>
      <c r="G684" s="12">
        <v>0</v>
      </c>
      <c r="H684" s="12">
        <v>0</v>
      </c>
      <c r="I684" s="12">
        <v>0</v>
      </c>
      <c r="J684" s="12">
        <v>0</v>
      </c>
      <c r="K684" s="12">
        <v>3</v>
      </c>
      <c r="L684" s="12">
        <v>222100</v>
      </c>
      <c r="M684" s="35">
        <v>666300</v>
      </c>
    </row>
    <row r="685" spans="1:13" x14ac:dyDescent="0.25">
      <c r="A685" s="76" t="s">
        <v>2041</v>
      </c>
      <c r="B685" s="34" t="s">
        <v>2042</v>
      </c>
      <c r="C685" s="34" t="s">
        <v>690</v>
      </c>
      <c r="D685" s="12">
        <v>0</v>
      </c>
      <c r="E685" s="12">
        <v>251300</v>
      </c>
      <c r="F685" s="12">
        <v>0</v>
      </c>
      <c r="G685" s="12">
        <v>0</v>
      </c>
      <c r="H685" s="12">
        <v>0</v>
      </c>
      <c r="I685" s="12">
        <v>0</v>
      </c>
      <c r="J685" s="12">
        <v>0</v>
      </c>
      <c r="K685" s="12">
        <v>0</v>
      </c>
      <c r="L685" s="12">
        <v>0</v>
      </c>
      <c r="M685" s="35">
        <v>0</v>
      </c>
    </row>
    <row r="686" spans="1:13" x14ac:dyDescent="0.25">
      <c r="A686" s="76" t="s">
        <v>2043</v>
      </c>
      <c r="B686" s="34" t="s">
        <v>2044</v>
      </c>
      <c r="C686" s="34" t="s">
        <v>690</v>
      </c>
      <c r="D686" s="12">
        <v>0</v>
      </c>
      <c r="E686" s="12">
        <v>251300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35">
        <v>0</v>
      </c>
    </row>
    <row r="687" spans="1:13" x14ac:dyDescent="0.25">
      <c r="A687" s="76" t="s">
        <v>2045</v>
      </c>
      <c r="B687" s="34" t="s">
        <v>2046</v>
      </c>
      <c r="C687" s="34" t="s">
        <v>690</v>
      </c>
      <c r="D687" s="12">
        <v>0</v>
      </c>
      <c r="E687" s="12">
        <v>251300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35">
        <v>0</v>
      </c>
    </row>
    <row r="688" spans="1:13" x14ac:dyDescent="0.25">
      <c r="A688" s="76" t="s">
        <v>2047</v>
      </c>
      <c r="B688" s="34" t="s">
        <v>2048</v>
      </c>
      <c r="C688" s="34" t="s">
        <v>690</v>
      </c>
      <c r="D688" s="12">
        <v>0</v>
      </c>
      <c r="E688" s="12">
        <v>300800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12">
        <v>0</v>
      </c>
      <c r="L688" s="12">
        <v>0</v>
      </c>
      <c r="M688" s="35">
        <v>0</v>
      </c>
    </row>
    <row r="689" spans="1:13" x14ac:dyDescent="0.25">
      <c r="A689" s="76" t="s">
        <v>2049</v>
      </c>
      <c r="B689" s="34" t="s">
        <v>2050</v>
      </c>
      <c r="C689" s="34" t="s">
        <v>690</v>
      </c>
      <c r="D689" s="12">
        <v>0</v>
      </c>
      <c r="E689" s="12">
        <v>300800</v>
      </c>
      <c r="F689" s="12">
        <v>0</v>
      </c>
      <c r="G689" s="12">
        <v>0</v>
      </c>
      <c r="H689" s="12">
        <v>0</v>
      </c>
      <c r="I689" s="12">
        <v>0</v>
      </c>
      <c r="J689" s="12">
        <v>0</v>
      </c>
      <c r="K689" s="12">
        <v>0</v>
      </c>
      <c r="L689" s="12">
        <v>0</v>
      </c>
      <c r="M689" s="35">
        <v>0</v>
      </c>
    </row>
    <row r="690" spans="1:13" x14ac:dyDescent="0.25">
      <c r="A690" s="76" t="s">
        <v>2051</v>
      </c>
      <c r="B690" s="34" t="s">
        <v>2052</v>
      </c>
      <c r="C690" s="34" t="s">
        <v>690</v>
      </c>
      <c r="D690" s="12">
        <v>0</v>
      </c>
      <c r="E690" s="12">
        <v>300800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35">
        <v>0</v>
      </c>
    </row>
    <row r="691" spans="1:13" x14ac:dyDescent="0.25">
      <c r="A691" s="76" t="s">
        <v>2053</v>
      </c>
      <c r="B691" s="34" t="s">
        <v>2054</v>
      </c>
      <c r="C691" s="34" t="s">
        <v>690</v>
      </c>
      <c r="D691" s="12">
        <v>0</v>
      </c>
      <c r="E691" s="12">
        <v>331000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2">
        <v>0</v>
      </c>
      <c r="L691" s="12">
        <v>0</v>
      </c>
      <c r="M691" s="35">
        <v>0</v>
      </c>
    </row>
    <row r="692" spans="1:13" x14ac:dyDescent="0.25">
      <c r="A692" s="76" t="s">
        <v>2055</v>
      </c>
      <c r="B692" s="34" t="s">
        <v>2056</v>
      </c>
      <c r="C692" s="34" t="s">
        <v>690</v>
      </c>
      <c r="D692" s="12">
        <v>0</v>
      </c>
      <c r="E692" s="12">
        <v>331000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35">
        <v>0</v>
      </c>
    </row>
    <row r="693" spans="1:13" x14ac:dyDescent="0.25">
      <c r="A693" s="76" t="s">
        <v>2057</v>
      </c>
      <c r="B693" s="34" t="s">
        <v>2058</v>
      </c>
      <c r="C693" s="34" t="s">
        <v>690</v>
      </c>
      <c r="D693" s="12">
        <v>0</v>
      </c>
      <c r="E693" s="12">
        <v>331000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35">
        <v>0</v>
      </c>
    </row>
    <row r="694" spans="1:13" x14ac:dyDescent="0.25">
      <c r="A694" s="76" t="s">
        <v>2059</v>
      </c>
      <c r="B694" s="34" t="s">
        <v>2060</v>
      </c>
      <c r="C694" s="34" t="s">
        <v>690</v>
      </c>
      <c r="D694" s="12">
        <v>0</v>
      </c>
      <c r="E694" s="12">
        <v>91500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2">
        <v>0</v>
      </c>
      <c r="M694" s="35">
        <v>0</v>
      </c>
    </row>
    <row r="695" spans="1:13" x14ac:dyDescent="0.25">
      <c r="A695" s="76" t="s">
        <v>2061</v>
      </c>
      <c r="B695" s="34" t="s">
        <v>2062</v>
      </c>
      <c r="C695" s="34" t="s">
        <v>690</v>
      </c>
      <c r="D695" s="12">
        <v>0</v>
      </c>
      <c r="E695" s="12">
        <v>91500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35">
        <v>0</v>
      </c>
    </row>
    <row r="696" spans="1:13" x14ac:dyDescent="0.25">
      <c r="A696" s="76" t="s">
        <v>2063</v>
      </c>
      <c r="B696" s="34" t="s">
        <v>2064</v>
      </c>
      <c r="C696" s="34" t="s">
        <v>690</v>
      </c>
      <c r="D696" s="12">
        <v>0</v>
      </c>
      <c r="E696" s="12">
        <v>91500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2">
        <v>0</v>
      </c>
      <c r="M696" s="35">
        <v>0</v>
      </c>
    </row>
    <row r="697" spans="1:13" x14ac:dyDescent="0.25">
      <c r="A697" s="76" t="s">
        <v>2065</v>
      </c>
      <c r="B697" s="34" t="s">
        <v>2066</v>
      </c>
      <c r="C697" s="34" t="s">
        <v>690</v>
      </c>
      <c r="D697" s="12">
        <v>84</v>
      </c>
      <c r="E697" s="12">
        <v>91500</v>
      </c>
      <c r="F697" s="12">
        <v>7686000</v>
      </c>
      <c r="G697" s="12">
        <v>0</v>
      </c>
      <c r="H697" s="12">
        <v>0</v>
      </c>
      <c r="I697" s="12">
        <v>16</v>
      </c>
      <c r="J697" s="12">
        <v>2102400</v>
      </c>
      <c r="K697" s="12">
        <v>68</v>
      </c>
      <c r="L697" s="12">
        <v>82111.76470588235</v>
      </c>
      <c r="M697" s="35">
        <v>5583600</v>
      </c>
    </row>
    <row r="698" spans="1:13" x14ac:dyDescent="0.25">
      <c r="A698" s="76" t="s">
        <v>2067</v>
      </c>
      <c r="B698" s="34" t="s">
        <v>2068</v>
      </c>
      <c r="C698" s="34" t="s">
        <v>690</v>
      </c>
      <c r="D698" s="12">
        <v>84</v>
      </c>
      <c r="E698" s="12">
        <v>91500</v>
      </c>
      <c r="F698" s="12">
        <v>7686000</v>
      </c>
      <c r="G698" s="12">
        <v>0</v>
      </c>
      <c r="H698" s="12">
        <v>0</v>
      </c>
      <c r="I698" s="12">
        <v>16</v>
      </c>
      <c r="J698" s="12">
        <v>2102400</v>
      </c>
      <c r="K698" s="12">
        <v>68</v>
      </c>
      <c r="L698" s="12">
        <v>82111.76470588235</v>
      </c>
      <c r="M698" s="35">
        <v>5583600</v>
      </c>
    </row>
    <row r="699" spans="1:13" x14ac:dyDescent="0.25">
      <c r="A699" s="76" t="s">
        <v>2069</v>
      </c>
      <c r="B699" s="34" t="s">
        <v>2070</v>
      </c>
      <c r="C699" s="34" t="s">
        <v>690</v>
      </c>
      <c r="D699" s="12">
        <v>84</v>
      </c>
      <c r="E699" s="12">
        <v>91500</v>
      </c>
      <c r="F699" s="12">
        <v>7686000</v>
      </c>
      <c r="G699" s="12">
        <v>0</v>
      </c>
      <c r="H699" s="12">
        <v>0</v>
      </c>
      <c r="I699" s="12">
        <v>16</v>
      </c>
      <c r="J699" s="12">
        <v>2102400</v>
      </c>
      <c r="K699" s="12">
        <v>68</v>
      </c>
      <c r="L699" s="12">
        <v>82111.76470588235</v>
      </c>
      <c r="M699" s="35">
        <v>5583600</v>
      </c>
    </row>
    <row r="700" spans="1:13" x14ac:dyDescent="0.25">
      <c r="A700" s="76" t="s">
        <v>2071</v>
      </c>
      <c r="B700" s="34" t="s">
        <v>2072</v>
      </c>
      <c r="C700" s="34" t="s">
        <v>683</v>
      </c>
      <c r="D700" s="12">
        <v>1</v>
      </c>
      <c r="E700" s="12">
        <v>30800</v>
      </c>
      <c r="F700" s="12">
        <v>30800</v>
      </c>
      <c r="G700" s="12">
        <v>0</v>
      </c>
      <c r="H700" s="12">
        <v>0</v>
      </c>
      <c r="I700" s="12">
        <v>0</v>
      </c>
      <c r="J700" s="12">
        <v>0</v>
      </c>
      <c r="K700" s="12">
        <v>1</v>
      </c>
      <c r="L700" s="12">
        <v>30800</v>
      </c>
      <c r="M700" s="35">
        <v>30800</v>
      </c>
    </row>
    <row r="701" spans="1:13" x14ac:dyDescent="0.25">
      <c r="A701" s="76" t="s">
        <v>2073</v>
      </c>
      <c r="B701" s="34" t="s">
        <v>2074</v>
      </c>
      <c r="C701" s="34" t="s">
        <v>683</v>
      </c>
      <c r="D701" s="12">
        <v>1</v>
      </c>
      <c r="E701" s="12">
        <v>30800</v>
      </c>
      <c r="F701" s="12">
        <v>30800</v>
      </c>
      <c r="G701" s="12">
        <v>0</v>
      </c>
      <c r="H701" s="12">
        <v>0</v>
      </c>
      <c r="I701" s="12">
        <v>0</v>
      </c>
      <c r="J701" s="12">
        <v>0</v>
      </c>
      <c r="K701" s="12">
        <v>1</v>
      </c>
      <c r="L701" s="12">
        <v>30800</v>
      </c>
      <c r="M701" s="35">
        <v>30800</v>
      </c>
    </row>
    <row r="702" spans="1:13" x14ac:dyDescent="0.25">
      <c r="A702" s="76" t="s">
        <v>2075</v>
      </c>
      <c r="B702" s="34" t="s">
        <v>2076</v>
      </c>
      <c r="C702" s="34" t="s">
        <v>683</v>
      </c>
      <c r="D702" s="12">
        <v>1</v>
      </c>
      <c r="E702" s="12">
        <v>30800</v>
      </c>
      <c r="F702" s="12">
        <v>30800</v>
      </c>
      <c r="G702" s="12">
        <v>0</v>
      </c>
      <c r="H702" s="12">
        <v>0</v>
      </c>
      <c r="I702" s="12">
        <v>0</v>
      </c>
      <c r="J702" s="12">
        <v>0</v>
      </c>
      <c r="K702" s="12">
        <v>1</v>
      </c>
      <c r="L702" s="12">
        <v>30800</v>
      </c>
      <c r="M702" s="35">
        <v>30800</v>
      </c>
    </row>
    <row r="703" spans="1:13" x14ac:dyDescent="0.25">
      <c r="A703" s="76" t="s">
        <v>2077</v>
      </c>
      <c r="B703" s="34" t="s">
        <v>2078</v>
      </c>
      <c r="C703" s="34" t="s">
        <v>683</v>
      </c>
      <c r="D703" s="12">
        <v>1</v>
      </c>
      <c r="E703" s="12">
        <v>133300</v>
      </c>
      <c r="F703" s="12">
        <v>133300</v>
      </c>
      <c r="G703" s="12">
        <v>0</v>
      </c>
      <c r="H703" s="12">
        <v>0</v>
      </c>
      <c r="I703" s="12">
        <v>0</v>
      </c>
      <c r="J703" s="12">
        <v>0</v>
      </c>
      <c r="K703" s="12">
        <v>1</v>
      </c>
      <c r="L703" s="12">
        <v>133300</v>
      </c>
      <c r="M703" s="35">
        <v>133300</v>
      </c>
    </row>
    <row r="704" spans="1:13" x14ac:dyDescent="0.25">
      <c r="A704" s="76" t="s">
        <v>2079</v>
      </c>
      <c r="B704" s="34" t="s">
        <v>2080</v>
      </c>
      <c r="C704" s="34" t="s">
        <v>683</v>
      </c>
      <c r="D704" s="12">
        <v>1</v>
      </c>
      <c r="E704" s="12">
        <v>133300</v>
      </c>
      <c r="F704" s="12">
        <v>133300</v>
      </c>
      <c r="G704" s="12">
        <v>0</v>
      </c>
      <c r="H704" s="12">
        <v>0</v>
      </c>
      <c r="I704" s="12">
        <v>0</v>
      </c>
      <c r="J704" s="12">
        <v>0</v>
      </c>
      <c r="K704" s="12">
        <v>1</v>
      </c>
      <c r="L704" s="12">
        <v>133300</v>
      </c>
      <c r="M704" s="35">
        <v>133300</v>
      </c>
    </row>
    <row r="705" spans="1:13" x14ac:dyDescent="0.25">
      <c r="A705" s="76" t="s">
        <v>2081</v>
      </c>
      <c r="B705" s="34" t="s">
        <v>2082</v>
      </c>
      <c r="C705" s="34" t="s">
        <v>683</v>
      </c>
      <c r="D705" s="12">
        <v>1</v>
      </c>
      <c r="E705" s="12">
        <v>133300</v>
      </c>
      <c r="F705" s="12">
        <v>133300</v>
      </c>
      <c r="G705" s="12">
        <v>0</v>
      </c>
      <c r="H705" s="12">
        <v>0</v>
      </c>
      <c r="I705" s="12">
        <v>0</v>
      </c>
      <c r="J705" s="12">
        <v>0</v>
      </c>
      <c r="K705" s="12">
        <v>1</v>
      </c>
      <c r="L705" s="12">
        <v>133300</v>
      </c>
      <c r="M705" s="35">
        <v>133300</v>
      </c>
    </row>
    <row r="706" spans="1:13" x14ac:dyDescent="0.25">
      <c r="A706" s="76" t="s">
        <v>2083</v>
      </c>
      <c r="B706" s="34" t="s">
        <v>2084</v>
      </c>
      <c r="C706" s="34" t="s">
        <v>683</v>
      </c>
      <c r="D706" s="12">
        <v>8</v>
      </c>
      <c r="E706" s="12">
        <v>23400</v>
      </c>
      <c r="F706" s="12">
        <v>187200</v>
      </c>
      <c r="G706" s="12">
        <v>0</v>
      </c>
      <c r="H706" s="12">
        <v>0</v>
      </c>
      <c r="I706" s="12">
        <v>0</v>
      </c>
      <c r="J706" s="12">
        <v>0</v>
      </c>
      <c r="K706" s="12">
        <v>8</v>
      </c>
      <c r="L706" s="12">
        <v>23400</v>
      </c>
      <c r="M706" s="35">
        <v>187200</v>
      </c>
    </row>
    <row r="707" spans="1:13" x14ac:dyDescent="0.25">
      <c r="A707" s="76" t="s">
        <v>2085</v>
      </c>
      <c r="B707" s="34" t="s">
        <v>2086</v>
      </c>
      <c r="C707" s="34" t="s">
        <v>683</v>
      </c>
      <c r="D707" s="12">
        <v>8</v>
      </c>
      <c r="E707" s="12">
        <v>23400</v>
      </c>
      <c r="F707" s="12">
        <v>187200</v>
      </c>
      <c r="G707" s="12">
        <v>0</v>
      </c>
      <c r="H707" s="12">
        <v>0</v>
      </c>
      <c r="I707" s="12">
        <v>0</v>
      </c>
      <c r="J707" s="12">
        <v>0</v>
      </c>
      <c r="K707" s="12">
        <v>8</v>
      </c>
      <c r="L707" s="12">
        <v>23400</v>
      </c>
      <c r="M707" s="35">
        <v>187200</v>
      </c>
    </row>
    <row r="708" spans="1:13" x14ac:dyDescent="0.25">
      <c r="A708" s="76" t="s">
        <v>2087</v>
      </c>
      <c r="B708" s="34" t="s">
        <v>2088</v>
      </c>
      <c r="C708" s="34" t="s">
        <v>683</v>
      </c>
      <c r="D708" s="12">
        <v>8</v>
      </c>
      <c r="E708" s="12">
        <v>23400</v>
      </c>
      <c r="F708" s="12">
        <v>187200</v>
      </c>
      <c r="G708" s="12">
        <v>0</v>
      </c>
      <c r="H708" s="12">
        <v>0</v>
      </c>
      <c r="I708" s="12">
        <v>0</v>
      </c>
      <c r="J708" s="12">
        <v>0</v>
      </c>
      <c r="K708" s="12">
        <v>8</v>
      </c>
      <c r="L708" s="12">
        <v>23400</v>
      </c>
      <c r="M708" s="35">
        <v>187200</v>
      </c>
    </row>
    <row r="709" spans="1:13" x14ac:dyDescent="0.25">
      <c r="A709" s="76" t="s">
        <v>2089</v>
      </c>
      <c r="B709" s="34" t="s">
        <v>2090</v>
      </c>
      <c r="C709" s="34" t="s">
        <v>690</v>
      </c>
      <c r="D709" s="12">
        <v>1</v>
      </c>
      <c r="E709" s="12">
        <v>45400</v>
      </c>
      <c r="F709" s="12">
        <v>45400</v>
      </c>
      <c r="G709" s="12">
        <v>0</v>
      </c>
      <c r="H709" s="12">
        <v>0</v>
      </c>
      <c r="I709" s="12">
        <v>0</v>
      </c>
      <c r="J709" s="12">
        <v>0</v>
      </c>
      <c r="K709" s="12">
        <v>1</v>
      </c>
      <c r="L709" s="12">
        <v>45400</v>
      </c>
      <c r="M709" s="35">
        <v>45400</v>
      </c>
    </row>
    <row r="710" spans="1:13" x14ac:dyDescent="0.25">
      <c r="A710" s="76" t="s">
        <v>2091</v>
      </c>
      <c r="B710" s="34" t="s">
        <v>2092</v>
      </c>
      <c r="C710" s="34" t="s">
        <v>690</v>
      </c>
      <c r="D710" s="12">
        <v>2</v>
      </c>
      <c r="E710" s="12">
        <v>45400</v>
      </c>
      <c r="F710" s="12">
        <v>90800</v>
      </c>
      <c r="G710" s="12">
        <v>0</v>
      </c>
      <c r="H710" s="12">
        <v>0</v>
      </c>
      <c r="I710" s="12">
        <v>0</v>
      </c>
      <c r="J710" s="12">
        <v>0</v>
      </c>
      <c r="K710" s="12">
        <v>2</v>
      </c>
      <c r="L710" s="12">
        <v>45400</v>
      </c>
      <c r="M710" s="35">
        <v>90800</v>
      </c>
    </row>
    <row r="711" spans="1:13" x14ac:dyDescent="0.25">
      <c r="A711" s="76" t="s">
        <v>2093</v>
      </c>
      <c r="B711" s="34" t="s">
        <v>2094</v>
      </c>
      <c r="C711" s="34" t="s">
        <v>690</v>
      </c>
      <c r="D711" s="12">
        <v>4</v>
      </c>
      <c r="E711" s="12">
        <v>45400</v>
      </c>
      <c r="F711" s="12">
        <v>181600</v>
      </c>
      <c r="G711" s="12">
        <v>0</v>
      </c>
      <c r="H711" s="12">
        <v>0</v>
      </c>
      <c r="I711" s="12">
        <v>0</v>
      </c>
      <c r="J711" s="12">
        <v>0</v>
      </c>
      <c r="K711" s="12">
        <v>4</v>
      </c>
      <c r="L711" s="12">
        <v>45400</v>
      </c>
      <c r="M711" s="35">
        <v>181600</v>
      </c>
    </row>
    <row r="712" spans="1:13" x14ac:dyDescent="0.25">
      <c r="A712" s="76" t="s">
        <v>2095</v>
      </c>
      <c r="B712" s="34" t="s">
        <v>2096</v>
      </c>
      <c r="C712" s="34" t="s">
        <v>690</v>
      </c>
      <c r="D712" s="12">
        <v>2</v>
      </c>
      <c r="E712" s="12">
        <v>45400</v>
      </c>
      <c r="F712" s="12">
        <v>90800</v>
      </c>
      <c r="G712" s="12">
        <v>0</v>
      </c>
      <c r="H712" s="12">
        <v>0</v>
      </c>
      <c r="I712" s="12">
        <v>0</v>
      </c>
      <c r="J712" s="12">
        <v>0</v>
      </c>
      <c r="K712" s="12">
        <v>2</v>
      </c>
      <c r="L712" s="12">
        <v>45400</v>
      </c>
      <c r="M712" s="35">
        <v>90800</v>
      </c>
    </row>
    <row r="713" spans="1:13" x14ac:dyDescent="0.25">
      <c r="A713" s="76" t="s">
        <v>2097</v>
      </c>
      <c r="B713" s="34" t="s">
        <v>2098</v>
      </c>
      <c r="C713" s="34">
        <v>0</v>
      </c>
      <c r="D713" s="12">
        <v>0</v>
      </c>
      <c r="E713" s="12">
        <v>0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35">
        <v>0</v>
      </c>
    </row>
    <row r="714" spans="1:13" x14ac:dyDescent="0.25">
      <c r="A714" s="76" t="s">
        <v>2099</v>
      </c>
      <c r="B714" s="34" t="s">
        <v>2100</v>
      </c>
      <c r="C714" s="34" t="s">
        <v>690</v>
      </c>
      <c r="D714" s="12">
        <v>0</v>
      </c>
      <c r="E714" s="12">
        <v>6600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35">
        <v>0</v>
      </c>
    </row>
    <row r="715" spans="1:13" x14ac:dyDescent="0.25">
      <c r="A715" s="76" t="s">
        <v>2101</v>
      </c>
      <c r="B715" s="34" t="s">
        <v>2102</v>
      </c>
      <c r="C715" s="34" t="s">
        <v>690</v>
      </c>
      <c r="D715" s="12">
        <v>22</v>
      </c>
      <c r="E715" s="12">
        <v>9300</v>
      </c>
      <c r="F715" s="12">
        <v>204600</v>
      </c>
      <c r="G715" s="12">
        <v>0</v>
      </c>
      <c r="H715" s="12">
        <v>0</v>
      </c>
      <c r="I715" s="12">
        <v>0</v>
      </c>
      <c r="J715" s="12">
        <v>0</v>
      </c>
      <c r="K715" s="12">
        <v>22</v>
      </c>
      <c r="L715" s="12">
        <v>9300</v>
      </c>
      <c r="M715" s="35">
        <v>204600</v>
      </c>
    </row>
    <row r="716" spans="1:13" x14ac:dyDescent="0.25">
      <c r="A716" s="76" t="s">
        <v>2103</v>
      </c>
      <c r="B716" s="34" t="s">
        <v>2104</v>
      </c>
      <c r="C716" s="34" t="s">
        <v>690</v>
      </c>
      <c r="D716" s="12">
        <v>0</v>
      </c>
      <c r="E716" s="12">
        <v>9600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35">
        <v>0</v>
      </c>
    </row>
    <row r="717" spans="1:13" x14ac:dyDescent="0.25">
      <c r="A717" s="76" t="s">
        <v>2105</v>
      </c>
      <c r="B717" s="34" t="s">
        <v>2106</v>
      </c>
      <c r="C717" s="34" t="s">
        <v>690</v>
      </c>
      <c r="D717" s="12">
        <v>0</v>
      </c>
      <c r="E717" s="12">
        <v>10100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35">
        <v>0</v>
      </c>
    </row>
    <row r="718" spans="1:13" x14ac:dyDescent="0.25">
      <c r="A718" s="76" t="s">
        <v>2107</v>
      </c>
      <c r="B718" s="34" t="s">
        <v>2108</v>
      </c>
      <c r="C718" s="34" t="s">
        <v>690</v>
      </c>
      <c r="D718" s="12">
        <v>0</v>
      </c>
      <c r="E718" s="12">
        <v>10800</v>
      </c>
      <c r="F718" s="12">
        <v>0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35">
        <v>0</v>
      </c>
    </row>
    <row r="719" spans="1:13" x14ac:dyDescent="0.25">
      <c r="A719" s="76" t="s">
        <v>2109</v>
      </c>
      <c r="B719" s="34" t="s">
        <v>2110</v>
      </c>
      <c r="C719" s="34" t="s">
        <v>690</v>
      </c>
      <c r="D719" s="12">
        <v>0</v>
      </c>
      <c r="E719" s="12">
        <v>12100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35">
        <v>0</v>
      </c>
    </row>
    <row r="720" spans="1:13" x14ac:dyDescent="0.25">
      <c r="A720" s="76" t="s">
        <v>2111</v>
      </c>
      <c r="B720" s="34" t="s">
        <v>2112</v>
      </c>
      <c r="C720" s="34" t="s">
        <v>690</v>
      </c>
      <c r="D720" s="12">
        <v>0</v>
      </c>
      <c r="E720" s="12">
        <v>14200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35">
        <v>0</v>
      </c>
    </row>
    <row r="721" spans="1:13" x14ac:dyDescent="0.25">
      <c r="A721" s="76" t="s">
        <v>2113</v>
      </c>
      <c r="B721" s="34" t="s">
        <v>2114</v>
      </c>
      <c r="C721" s="34" t="s">
        <v>690</v>
      </c>
      <c r="D721" s="12">
        <v>147</v>
      </c>
      <c r="E721" s="12">
        <v>17700</v>
      </c>
      <c r="F721" s="12">
        <v>2601900</v>
      </c>
      <c r="G721" s="12">
        <v>150</v>
      </c>
      <c r="H721" s="12">
        <v>2555000</v>
      </c>
      <c r="I721" s="12">
        <v>218</v>
      </c>
      <c r="J721" s="12">
        <v>5241600</v>
      </c>
      <c r="K721" s="12">
        <v>79</v>
      </c>
      <c r="L721" s="12">
        <v>-1072.1518987341772</v>
      </c>
      <c r="M721" s="35">
        <v>-84700</v>
      </c>
    </row>
    <row r="722" spans="1:13" x14ac:dyDescent="0.25">
      <c r="A722" s="76" t="s">
        <v>2115</v>
      </c>
      <c r="B722" s="34" t="s">
        <v>2116</v>
      </c>
      <c r="C722" s="34" t="s">
        <v>690</v>
      </c>
      <c r="D722" s="12">
        <v>0</v>
      </c>
      <c r="E722" s="12">
        <v>19700</v>
      </c>
      <c r="F722" s="12">
        <v>0</v>
      </c>
      <c r="G722" s="12">
        <v>0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35">
        <v>0</v>
      </c>
    </row>
    <row r="723" spans="1:13" x14ac:dyDescent="0.25">
      <c r="A723" s="76" t="s">
        <v>2117</v>
      </c>
      <c r="B723" s="34" t="s">
        <v>2118</v>
      </c>
      <c r="C723" s="34" t="s">
        <v>690</v>
      </c>
      <c r="D723" s="12">
        <v>148</v>
      </c>
      <c r="E723" s="12">
        <v>24700</v>
      </c>
      <c r="F723" s="12">
        <v>3655600</v>
      </c>
      <c r="G723" s="12">
        <v>200</v>
      </c>
      <c r="H723" s="12">
        <v>4660000</v>
      </c>
      <c r="I723" s="12">
        <v>182</v>
      </c>
      <c r="J723" s="12">
        <v>6192200</v>
      </c>
      <c r="K723" s="12">
        <v>166</v>
      </c>
      <c r="L723" s="12">
        <v>12791.566265060241</v>
      </c>
      <c r="M723" s="35">
        <v>2123400</v>
      </c>
    </row>
    <row r="724" spans="1:13" x14ac:dyDescent="0.25">
      <c r="A724" s="76" t="s">
        <v>2119</v>
      </c>
      <c r="B724" s="34" t="s">
        <v>2120</v>
      </c>
      <c r="C724" s="34" t="s">
        <v>690</v>
      </c>
      <c r="D724" s="12">
        <v>0</v>
      </c>
      <c r="E724" s="12">
        <v>27600</v>
      </c>
      <c r="F724" s="12">
        <v>0</v>
      </c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35">
        <v>0</v>
      </c>
    </row>
    <row r="725" spans="1:13" x14ac:dyDescent="0.25">
      <c r="A725" s="76" t="s">
        <v>2121</v>
      </c>
      <c r="B725" s="34" t="s">
        <v>2122</v>
      </c>
      <c r="C725" s="34" t="s">
        <v>690</v>
      </c>
      <c r="D725" s="12">
        <v>273</v>
      </c>
      <c r="E725" s="12">
        <v>32900</v>
      </c>
      <c r="F725" s="12">
        <v>8981700</v>
      </c>
      <c r="G725" s="12">
        <v>300</v>
      </c>
      <c r="H725" s="12">
        <v>9270000</v>
      </c>
      <c r="I725" s="12">
        <v>451</v>
      </c>
      <c r="J725" s="12">
        <v>19342800</v>
      </c>
      <c r="K725" s="12">
        <v>122</v>
      </c>
      <c r="L725" s="12">
        <v>-8943.442622950819</v>
      </c>
      <c r="M725" s="35">
        <v>-1091100</v>
      </c>
    </row>
    <row r="726" spans="1:13" x14ac:dyDescent="0.25">
      <c r="A726" s="76" t="s">
        <v>2123</v>
      </c>
      <c r="B726" s="34" t="s">
        <v>2124</v>
      </c>
      <c r="C726" s="34" t="s">
        <v>690</v>
      </c>
      <c r="D726" s="12">
        <v>0</v>
      </c>
      <c r="E726" s="12">
        <v>37900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35">
        <v>0</v>
      </c>
    </row>
    <row r="727" spans="1:13" x14ac:dyDescent="0.25">
      <c r="A727" s="76" t="s">
        <v>2125</v>
      </c>
      <c r="B727" s="34" t="s">
        <v>2126</v>
      </c>
      <c r="C727" s="34" t="s">
        <v>690</v>
      </c>
      <c r="D727" s="12">
        <v>19</v>
      </c>
      <c r="E727" s="12">
        <v>44200</v>
      </c>
      <c r="F727" s="12">
        <v>839800</v>
      </c>
      <c r="G727" s="12">
        <v>100</v>
      </c>
      <c r="H727" s="12">
        <v>4160000</v>
      </c>
      <c r="I727" s="12">
        <v>84</v>
      </c>
      <c r="J727" s="12">
        <v>4972800</v>
      </c>
      <c r="K727" s="12">
        <v>35</v>
      </c>
      <c r="L727" s="12">
        <v>771.42857142857144</v>
      </c>
      <c r="M727" s="35">
        <v>27000</v>
      </c>
    </row>
    <row r="728" spans="1:13" x14ac:dyDescent="0.25">
      <c r="A728" s="76" t="s">
        <v>2127</v>
      </c>
      <c r="B728" s="34" t="s">
        <v>2128</v>
      </c>
      <c r="C728" s="34" t="s">
        <v>690</v>
      </c>
      <c r="D728" s="12">
        <v>0</v>
      </c>
      <c r="E728" s="12">
        <v>48300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0</v>
      </c>
      <c r="M728" s="35">
        <v>0</v>
      </c>
    </row>
    <row r="729" spans="1:13" x14ac:dyDescent="0.25">
      <c r="A729" s="76" t="s">
        <v>2129</v>
      </c>
      <c r="B729" s="34" t="s">
        <v>2130</v>
      </c>
      <c r="C729" s="34" t="s">
        <v>690</v>
      </c>
      <c r="D729" s="12">
        <v>0</v>
      </c>
      <c r="E729" s="12">
        <v>60200</v>
      </c>
      <c r="F729" s="12">
        <v>0</v>
      </c>
      <c r="G729" s="12">
        <v>141</v>
      </c>
      <c r="H729" s="12">
        <v>8410200</v>
      </c>
      <c r="I729" s="12">
        <v>97</v>
      </c>
      <c r="J729" s="12">
        <v>8108200</v>
      </c>
      <c r="K729" s="12">
        <v>44</v>
      </c>
      <c r="L729" s="12">
        <v>6863.636363636364</v>
      </c>
      <c r="M729" s="35">
        <v>302000</v>
      </c>
    </row>
    <row r="730" spans="1:13" x14ac:dyDescent="0.25">
      <c r="A730" s="76" t="s">
        <v>2131</v>
      </c>
      <c r="B730" s="34" t="s">
        <v>2132</v>
      </c>
      <c r="C730" s="34" t="s">
        <v>690</v>
      </c>
      <c r="D730" s="12">
        <v>0</v>
      </c>
      <c r="E730" s="12">
        <v>60400</v>
      </c>
      <c r="F730" s="12">
        <v>0</v>
      </c>
      <c r="G730" s="12">
        <v>0</v>
      </c>
      <c r="H730" s="12">
        <v>0</v>
      </c>
      <c r="I730" s="12">
        <v>0</v>
      </c>
      <c r="J730" s="12">
        <v>0</v>
      </c>
      <c r="K730" s="12">
        <v>0</v>
      </c>
      <c r="L730" s="12">
        <v>0</v>
      </c>
      <c r="M730" s="35">
        <v>0</v>
      </c>
    </row>
    <row r="731" spans="1:13" x14ac:dyDescent="0.25">
      <c r="A731" s="76" t="s">
        <v>2133</v>
      </c>
      <c r="B731" s="34" t="s">
        <v>2134</v>
      </c>
      <c r="C731" s="34" t="s">
        <v>690</v>
      </c>
      <c r="D731" s="12">
        <v>16</v>
      </c>
      <c r="E731" s="12">
        <v>76200</v>
      </c>
      <c r="F731" s="12">
        <v>1219200</v>
      </c>
      <c r="G731" s="12">
        <v>0</v>
      </c>
      <c r="H731" s="12">
        <v>0</v>
      </c>
      <c r="I731" s="12">
        <v>0</v>
      </c>
      <c r="J731" s="12">
        <v>0</v>
      </c>
      <c r="K731" s="12">
        <v>16</v>
      </c>
      <c r="L731" s="12">
        <v>76200</v>
      </c>
      <c r="M731" s="35">
        <v>1219200</v>
      </c>
    </row>
    <row r="732" spans="1:13" x14ac:dyDescent="0.25">
      <c r="A732" s="76" t="s">
        <v>2135</v>
      </c>
      <c r="B732" s="34" t="s">
        <v>2136</v>
      </c>
      <c r="C732" s="34" t="s">
        <v>690</v>
      </c>
      <c r="D732" s="12">
        <v>0</v>
      </c>
      <c r="E732" s="12">
        <v>90600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12">
        <v>0</v>
      </c>
      <c r="L732" s="12">
        <v>0</v>
      </c>
      <c r="M732" s="35">
        <v>0</v>
      </c>
    </row>
    <row r="733" spans="1:13" x14ac:dyDescent="0.25">
      <c r="A733" s="76" t="s">
        <v>2137</v>
      </c>
      <c r="B733" s="34" t="s">
        <v>2138</v>
      </c>
      <c r="C733" s="34" t="s">
        <v>690</v>
      </c>
      <c r="D733" s="12">
        <v>140</v>
      </c>
      <c r="E733" s="12">
        <v>105100</v>
      </c>
      <c r="F733" s="12">
        <v>14714000</v>
      </c>
      <c r="G733" s="12">
        <v>100</v>
      </c>
      <c r="H733" s="12">
        <v>10300000</v>
      </c>
      <c r="I733" s="12">
        <v>112</v>
      </c>
      <c r="J733" s="12">
        <v>16483600</v>
      </c>
      <c r="K733" s="12">
        <v>128</v>
      </c>
      <c r="L733" s="12">
        <v>66643.75</v>
      </c>
      <c r="M733" s="35">
        <v>8530400</v>
      </c>
    </row>
    <row r="734" spans="1:13" x14ac:dyDescent="0.25">
      <c r="A734" s="76" t="s">
        <v>2139</v>
      </c>
      <c r="B734" s="34" t="s">
        <v>2140</v>
      </c>
      <c r="C734" s="34" t="s">
        <v>690</v>
      </c>
      <c r="D734" s="12">
        <v>0</v>
      </c>
      <c r="E734" s="12">
        <v>116100</v>
      </c>
      <c r="F734" s="12">
        <v>0</v>
      </c>
      <c r="G734" s="12">
        <v>0</v>
      </c>
      <c r="H734" s="12">
        <v>0</v>
      </c>
      <c r="I734" s="12">
        <v>0</v>
      </c>
      <c r="J734" s="12">
        <v>0</v>
      </c>
      <c r="K734" s="12">
        <v>0</v>
      </c>
      <c r="L734" s="12">
        <v>0</v>
      </c>
      <c r="M734" s="35">
        <v>0</v>
      </c>
    </row>
    <row r="735" spans="1:13" x14ac:dyDescent="0.25">
      <c r="A735" s="76" t="s">
        <v>2141</v>
      </c>
      <c r="B735" s="34" t="s">
        <v>2142</v>
      </c>
      <c r="C735" s="34" t="s">
        <v>690</v>
      </c>
      <c r="D735" s="12">
        <v>8</v>
      </c>
      <c r="E735" s="12">
        <v>149400</v>
      </c>
      <c r="F735" s="12">
        <v>1195200</v>
      </c>
      <c r="G735" s="12">
        <v>31</v>
      </c>
      <c r="H735" s="12">
        <v>4541500</v>
      </c>
      <c r="I735" s="12">
        <v>39</v>
      </c>
      <c r="J735" s="12">
        <v>7803900</v>
      </c>
      <c r="K735" s="12">
        <v>0</v>
      </c>
      <c r="L735" s="12">
        <v>0</v>
      </c>
      <c r="M735" s="35">
        <v>-2067200</v>
      </c>
    </row>
    <row r="736" spans="1:13" x14ac:dyDescent="0.25">
      <c r="A736" s="76" t="s">
        <v>2143</v>
      </c>
      <c r="B736" s="34" t="s">
        <v>2144</v>
      </c>
      <c r="C736" s="34" t="s">
        <v>690</v>
      </c>
      <c r="D736" s="12">
        <v>0</v>
      </c>
      <c r="E736" s="12">
        <v>197700</v>
      </c>
      <c r="F736" s="12">
        <v>0</v>
      </c>
      <c r="G736" s="12">
        <v>0</v>
      </c>
      <c r="H736" s="12">
        <v>0</v>
      </c>
      <c r="I736" s="12">
        <v>0</v>
      </c>
      <c r="J736" s="12">
        <v>0</v>
      </c>
      <c r="K736" s="12">
        <v>0</v>
      </c>
      <c r="L736" s="12">
        <v>0</v>
      </c>
      <c r="M736" s="35">
        <v>0</v>
      </c>
    </row>
    <row r="737" spans="1:13" x14ac:dyDescent="0.25">
      <c r="A737" s="76" t="s">
        <v>2145</v>
      </c>
      <c r="B737" s="34" t="s">
        <v>2146</v>
      </c>
      <c r="C737" s="34" t="s">
        <v>690</v>
      </c>
      <c r="D737" s="12">
        <v>0</v>
      </c>
      <c r="E737" s="12">
        <v>232900</v>
      </c>
      <c r="F737" s="12">
        <v>0</v>
      </c>
      <c r="G737" s="12">
        <v>0</v>
      </c>
      <c r="H737" s="12">
        <v>0</v>
      </c>
      <c r="I737" s="12">
        <v>0</v>
      </c>
      <c r="J737" s="12">
        <v>0</v>
      </c>
      <c r="K737" s="12">
        <v>0</v>
      </c>
      <c r="L737" s="12">
        <v>0</v>
      </c>
      <c r="M737" s="35">
        <v>0</v>
      </c>
    </row>
    <row r="738" spans="1:13" x14ac:dyDescent="0.25">
      <c r="A738" s="76" t="s">
        <v>2147</v>
      </c>
      <c r="B738" s="34" t="s">
        <v>2148</v>
      </c>
      <c r="C738" s="34" t="s">
        <v>690</v>
      </c>
      <c r="D738" s="12">
        <v>0</v>
      </c>
      <c r="E738" s="12">
        <v>11300</v>
      </c>
      <c r="F738" s="12">
        <v>0</v>
      </c>
      <c r="G738" s="12">
        <v>0</v>
      </c>
      <c r="H738" s="12">
        <v>0</v>
      </c>
      <c r="I738" s="12">
        <v>0</v>
      </c>
      <c r="J738" s="12">
        <v>0</v>
      </c>
      <c r="K738" s="12">
        <v>0</v>
      </c>
      <c r="L738" s="12">
        <v>0</v>
      </c>
      <c r="M738" s="35">
        <v>0</v>
      </c>
    </row>
    <row r="739" spans="1:13" x14ac:dyDescent="0.25">
      <c r="A739" s="76" t="s">
        <v>2149</v>
      </c>
      <c r="B739" s="34" t="s">
        <v>2150</v>
      </c>
      <c r="C739" s="34" t="s">
        <v>690</v>
      </c>
      <c r="D739" s="12">
        <v>0</v>
      </c>
      <c r="E739" s="12">
        <v>12400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12">
        <v>0</v>
      </c>
      <c r="L739" s="12">
        <v>0</v>
      </c>
      <c r="M739" s="35">
        <v>0</v>
      </c>
    </row>
    <row r="740" spans="1:13" x14ac:dyDescent="0.25">
      <c r="A740" s="76" t="s">
        <v>2151</v>
      </c>
      <c r="B740" s="34" t="s">
        <v>2152</v>
      </c>
      <c r="C740" s="34" t="s">
        <v>690</v>
      </c>
      <c r="D740" s="12">
        <v>0</v>
      </c>
      <c r="E740" s="12">
        <v>13500</v>
      </c>
      <c r="F740" s="12">
        <v>0</v>
      </c>
      <c r="G740" s="12">
        <v>0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35">
        <v>0</v>
      </c>
    </row>
    <row r="741" spans="1:13" x14ac:dyDescent="0.25">
      <c r="A741" s="76" t="s">
        <v>2153</v>
      </c>
      <c r="B741" s="34" t="s">
        <v>2154</v>
      </c>
      <c r="C741" s="34" t="s">
        <v>690</v>
      </c>
      <c r="D741" s="12">
        <v>0</v>
      </c>
      <c r="E741" s="12">
        <v>14500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35">
        <v>0</v>
      </c>
    </row>
    <row r="742" spans="1:13" x14ac:dyDescent="0.25">
      <c r="A742" s="76" t="s">
        <v>2155</v>
      </c>
      <c r="B742" s="34" t="s">
        <v>2156</v>
      </c>
      <c r="C742" s="34" t="s">
        <v>690</v>
      </c>
      <c r="D742" s="12">
        <v>0</v>
      </c>
      <c r="E742" s="12">
        <v>16300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12">
        <v>0</v>
      </c>
      <c r="L742" s="12">
        <v>0</v>
      </c>
      <c r="M742" s="35">
        <v>0</v>
      </c>
    </row>
    <row r="743" spans="1:13" x14ac:dyDescent="0.25">
      <c r="A743" s="76" t="s">
        <v>2157</v>
      </c>
      <c r="B743" s="34" t="s">
        <v>2158</v>
      </c>
      <c r="C743" s="34" t="s">
        <v>690</v>
      </c>
      <c r="D743" s="12">
        <v>0</v>
      </c>
      <c r="E743" s="12">
        <v>16900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35">
        <v>0</v>
      </c>
    </row>
    <row r="744" spans="1:13" x14ac:dyDescent="0.25">
      <c r="A744" s="76" t="s">
        <v>2159</v>
      </c>
      <c r="B744" s="34" t="s">
        <v>2160</v>
      </c>
      <c r="C744" s="34" t="s">
        <v>690</v>
      </c>
      <c r="D744" s="12">
        <v>0</v>
      </c>
      <c r="E744" s="12">
        <v>21400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35">
        <v>0</v>
      </c>
    </row>
    <row r="745" spans="1:13" x14ac:dyDescent="0.25">
      <c r="A745" s="76" t="s">
        <v>2161</v>
      </c>
      <c r="B745" s="34" t="s">
        <v>2162</v>
      </c>
      <c r="C745" s="34" t="s">
        <v>690</v>
      </c>
      <c r="D745" s="12">
        <v>14</v>
      </c>
      <c r="E745" s="12">
        <v>25200</v>
      </c>
      <c r="F745" s="12">
        <v>352800</v>
      </c>
      <c r="G745" s="12">
        <v>11</v>
      </c>
      <c r="H745" s="12">
        <v>261800</v>
      </c>
      <c r="I745" s="12">
        <v>16</v>
      </c>
      <c r="J745" s="12">
        <v>540800</v>
      </c>
      <c r="K745" s="12">
        <v>9</v>
      </c>
      <c r="L745" s="12">
        <v>8200</v>
      </c>
      <c r="M745" s="35">
        <v>73800</v>
      </c>
    </row>
    <row r="746" spans="1:13" x14ac:dyDescent="0.25">
      <c r="A746" s="76" t="s">
        <v>2163</v>
      </c>
      <c r="B746" s="34" t="s">
        <v>2164</v>
      </c>
      <c r="C746" s="34" t="s">
        <v>690</v>
      </c>
      <c r="D746" s="12">
        <v>0</v>
      </c>
      <c r="E746" s="12">
        <v>30200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35">
        <v>0</v>
      </c>
    </row>
    <row r="747" spans="1:13" x14ac:dyDescent="0.25">
      <c r="A747" s="76" t="s">
        <v>2165</v>
      </c>
      <c r="B747" s="34" t="s">
        <v>2166</v>
      </c>
      <c r="C747" s="34" t="s">
        <v>690</v>
      </c>
      <c r="D747" s="12">
        <v>0</v>
      </c>
      <c r="E747" s="12">
        <v>32500</v>
      </c>
      <c r="F747" s="12">
        <v>0</v>
      </c>
      <c r="G747" s="12">
        <v>55</v>
      </c>
      <c r="H747" s="12">
        <v>1809500</v>
      </c>
      <c r="I747" s="12">
        <v>55</v>
      </c>
      <c r="J747" s="12">
        <v>2411500</v>
      </c>
      <c r="K747" s="12">
        <v>0</v>
      </c>
      <c r="L747" s="12">
        <v>0</v>
      </c>
      <c r="M747" s="35">
        <v>-602000</v>
      </c>
    </row>
    <row r="748" spans="1:13" x14ac:dyDescent="0.25">
      <c r="A748" s="76" t="s">
        <v>2167</v>
      </c>
      <c r="B748" s="34" t="s">
        <v>2168</v>
      </c>
      <c r="C748" s="34" t="s">
        <v>690</v>
      </c>
      <c r="D748" s="12">
        <v>0</v>
      </c>
      <c r="E748" s="12">
        <v>40400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12">
        <v>0</v>
      </c>
      <c r="L748" s="12">
        <v>0</v>
      </c>
      <c r="M748" s="35">
        <v>0</v>
      </c>
    </row>
    <row r="749" spans="1:13" x14ac:dyDescent="0.25">
      <c r="A749" s="76" t="s">
        <v>2169</v>
      </c>
      <c r="B749" s="34" t="s">
        <v>2170</v>
      </c>
      <c r="C749" s="34" t="s">
        <v>690</v>
      </c>
      <c r="D749" s="12">
        <v>0</v>
      </c>
      <c r="E749" s="12">
        <v>45900</v>
      </c>
      <c r="F749" s="12">
        <v>0</v>
      </c>
      <c r="G749" s="12">
        <v>331</v>
      </c>
      <c r="H749" s="12">
        <v>14895000</v>
      </c>
      <c r="I749" s="12">
        <v>325</v>
      </c>
      <c r="J749" s="12">
        <v>20005500</v>
      </c>
      <c r="K749" s="12">
        <v>6</v>
      </c>
      <c r="L749" s="12">
        <v>-851750</v>
      </c>
      <c r="M749" s="35">
        <v>-5110500</v>
      </c>
    </row>
    <row r="750" spans="1:13" x14ac:dyDescent="0.25">
      <c r="A750" s="76" t="s">
        <v>2171</v>
      </c>
      <c r="B750" s="34" t="s">
        <v>2172</v>
      </c>
      <c r="C750" s="34" t="s">
        <v>690</v>
      </c>
      <c r="D750" s="12">
        <v>0</v>
      </c>
      <c r="E750" s="12">
        <v>55600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12">
        <v>0</v>
      </c>
      <c r="L750" s="12">
        <v>0</v>
      </c>
      <c r="M750" s="35">
        <v>0</v>
      </c>
    </row>
    <row r="751" spans="1:13" x14ac:dyDescent="0.25">
      <c r="A751" s="76" t="s">
        <v>2173</v>
      </c>
      <c r="B751" s="34" t="s">
        <v>2174</v>
      </c>
      <c r="C751" s="34" t="s">
        <v>690</v>
      </c>
      <c r="D751" s="12">
        <v>0</v>
      </c>
      <c r="E751" s="12">
        <v>62000</v>
      </c>
      <c r="F751" s="12">
        <v>0</v>
      </c>
      <c r="G751" s="12">
        <v>210</v>
      </c>
      <c r="H751" s="12">
        <v>12264000</v>
      </c>
      <c r="I751" s="12">
        <v>166</v>
      </c>
      <c r="J751" s="12">
        <v>13794600</v>
      </c>
      <c r="K751" s="12">
        <v>44</v>
      </c>
      <c r="L751" s="12">
        <v>-34786.36363636364</v>
      </c>
      <c r="M751" s="35">
        <v>-1530600</v>
      </c>
    </row>
    <row r="752" spans="1:13" x14ac:dyDescent="0.25">
      <c r="A752" s="76" t="s">
        <v>2175</v>
      </c>
      <c r="B752" s="34" t="s">
        <v>2176</v>
      </c>
      <c r="C752" s="34" t="s">
        <v>690</v>
      </c>
      <c r="D752" s="12">
        <v>0</v>
      </c>
      <c r="E752" s="12">
        <v>71800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35">
        <v>0</v>
      </c>
    </row>
    <row r="753" spans="1:13" x14ac:dyDescent="0.25">
      <c r="A753" s="76" t="s">
        <v>2177</v>
      </c>
      <c r="B753" s="34" t="s">
        <v>2178</v>
      </c>
      <c r="C753" s="34" t="s">
        <v>690</v>
      </c>
      <c r="D753" s="12">
        <v>94</v>
      </c>
      <c r="E753" s="12">
        <v>86400</v>
      </c>
      <c r="F753" s="12">
        <v>8121600</v>
      </c>
      <c r="G753" s="12">
        <v>0</v>
      </c>
      <c r="H753" s="12">
        <v>0</v>
      </c>
      <c r="I753" s="12">
        <v>0</v>
      </c>
      <c r="J753" s="12">
        <v>0</v>
      </c>
      <c r="K753" s="12">
        <v>94</v>
      </c>
      <c r="L753" s="12">
        <v>86400</v>
      </c>
      <c r="M753" s="35">
        <v>8121600</v>
      </c>
    </row>
    <row r="754" spans="1:13" x14ac:dyDescent="0.25">
      <c r="A754" s="76" t="s">
        <v>2179</v>
      </c>
      <c r="B754" s="34" t="s">
        <v>2180</v>
      </c>
      <c r="C754" s="34" t="s">
        <v>690</v>
      </c>
      <c r="D754" s="12">
        <v>0</v>
      </c>
      <c r="E754" s="12">
        <v>90800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12">
        <v>0</v>
      </c>
      <c r="L754" s="12">
        <v>0</v>
      </c>
      <c r="M754" s="35">
        <v>0</v>
      </c>
    </row>
    <row r="755" spans="1:13" x14ac:dyDescent="0.25">
      <c r="A755" s="76" t="s">
        <v>2181</v>
      </c>
      <c r="B755" s="34" t="s">
        <v>2182</v>
      </c>
      <c r="C755" s="34" t="s">
        <v>690</v>
      </c>
      <c r="D755" s="12">
        <v>12</v>
      </c>
      <c r="E755" s="12">
        <v>105500</v>
      </c>
      <c r="F755" s="12">
        <v>1266000</v>
      </c>
      <c r="G755" s="12">
        <v>46</v>
      </c>
      <c r="H755" s="12">
        <v>4756400</v>
      </c>
      <c r="I755" s="12">
        <v>44</v>
      </c>
      <c r="J755" s="12">
        <v>5984400</v>
      </c>
      <c r="K755" s="12">
        <v>14</v>
      </c>
      <c r="L755" s="12">
        <v>2714.2857142857142</v>
      </c>
      <c r="M755" s="35">
        <v>38000</v>
      </c>
    </row>
    <row r="756" spans="1:13" x14ac:dyDescent="0.25">
      <c r="A756" s="76" t="s">
        <v>2183</v>
      </c>
      <c r="B756" s="34" t="s">
        <v>2184</v>
      </c>
      <c r="C756" s="34" t="s">
        <v>690</v>
      </c>
      <c r="D756" s="12">
        <v>0</v>
      </c>
      <c r="E756" s="12">
        <v>123600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35">
        <v>0</v>
      </c>
    </row>
    <row r="757" spans="1:13" x14ac:dyDescent="0.25">
      <c r="A757" s="76" t="s">
        <v>2185</v>
      </c>
      <c r="B757" s="34" t="s">
        <v>2186</v>
      </c>
      <c r="C757" s="34" t="s">
        <v>690</v>
      </c>
      <c r="D757" s="12">
        <v>81</v>
      </c>
      <c r="E757" s="12">
        <v>141300</v>
      </c>
      <c r="F757" s="12">
        <v>11445300</v>
      </c>
      <c r="G757" s="12">
        <v>316</v>
      </c>
      <c r="H757" s="12">
        <v>41857200</v>
      </c>
      <c r="I757" s="12">
        <v>281</v>
      </c>
      <c r="J757" s="12">
        <v>55125300</v>
      </c>
      <c r="K757" s="12">
        <v>116</v>
      </c>
      <c r="L757" s="12">
        <v>-15713.793103448275</v>
      </c>
      <c r="M757" s="35">
        <v>-1822800</v>
      </c>
    </row>
    <row r="758" spans="1:13" x14ac:dyDescent="0.25">
      <c r="A758" s="76" t="s">
        <v>2187</v>
      </c>
      <c r="B758" s="34" t="s">
        <v>2188</v>
      </c>
      <c r="C758" s="34" t="s">
        <v>690</v>
      </c>
      <c r="D758" s="12">
        <v>0</v>
      </c>
      <c r="E758" s="12">
        <v>171600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35">
        <v>0</v>
      </c>
    </row>
    <row r="759" spans="1:13" x14ac:dyDescent="0.25">
      <c r="A759" s="76" t="s">
        <v>2189</v>
      </c>
      <c r="B759" s="34" t="s">
        <v>2190</v>
      </c>
      <c r="C759" s="34" t="s">
        <v>690</v>
      </c>
      <c r="D759" s="12">
        <v>0</v>
      </c>
      <c r="E759" s="12">
        <v>201900</v>
      </c>
      <c r="F759" s="12">
        <v>0</v>
      </c>
      <c r="G759" s="12">
        <v>0</v>
      </c>
      <c r="H759" s="12">
        <v>0</v>
      </c>
      <c r="I759" s="12">
        <v>0</v>
      </c>
      <c r="J759" s="12">
        <v>0</v>
      </c>
      <c r="K759" s="12">
        <v>0</v>
      </c>
      <c r="L759" s="12">
        <v>0</v>
      </c>
      <c r="M759" s="35">
        <v>0</v>
      </c>
    </row>
    <row r="760" spans="1:13" x14ac:dyDescent="0.25">
      <c r="A760" s="76" t="s">
        <v>2191</v>
      </c>
      <c r="B760" s="34" t="s">
        <v>2192</v>
      </c>
      <c r="C760" s="34" t="s">
        <v>690</v>
      </c>
      <c r="D760" s="12">
        <v>0</v>
      </c>
      <c r="E760" s="12">
        <v>257400</v>
      </c>
      <c r="F760" s="12">
        <v>0</v>
      </c>
      <c r="G760" s="12">
        <v>0</v>
      </c>
      <c r="H760" s="12">
        <v>0</v>
      </c>
      <c r="I760" s="12">
        <v>0</v>
      </c>
      <c r="J760" s="12">
        <v>0</v>
      </c>
      <c r="K760" s="12">
        <v>0</v>
      </c>
      <c r="L760" s="12">
        <v>0</v>
      </c>
      <c r="M760" s="35">
        <v>0</v>
      </c>
    </row>
    <row r="761" spans="1:13" x14ac:dyDescent="0.25">
      <c r="A761" s="76" t="s">
        <v>2193</v>
      </c>
      <c r="B761" s="34" t="s">
        <v>2194</v>
      </c>
      <c r="C761" s="34" t="s">
        <v>690</v>
      </c>
      <c r="D761" s="12">
        <v>0</v>
      </c>
      <c r="E761" s="12">
        <v>302800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12">
        <v>0</v>
      </c>
      <c r="L761" s="12">
        <v>0</v>
      </c>
      <c r="M761" s="35">
        <v>0</v>
      </c>
    </row>
    <row r="762" spans="1:13" x14ac:dyDescent="0.25">
      <c r="A762" s="76" t="s">
        <v>2195</v>
      </c>
      <c r="B762" s="34" t="s">
        <v>2196</v>
      </c>
      <c r="C762" s="34">
        <v>0</v>
      </c>
      <c r="D762" s="12">
        <v>0</v>
      </c>
      <c r="E762" s="12">
        <v>0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12">
        <v>0</v>
      </c>
      <c r="L762" s="12">
        <v>0</v>
      </c>
      <c r="M762" s="35">
        <v>0</v>
      </c>
    </row>
    <row r="763" spans="1:13" x14ac:dyDescent="0.25">
      <c r="A763" s="76" t="s">
        <v>2197</v>
      </c>
      <c r="B763" s="34" t="s">
        <v>2198</v>
      </c>
      <c r="C763" s="34">
        <v>0</v>
      </c>
      <c r="D763" s="12">
        <v>0</v>
      </c>
      <c r="E763" s="12">
        <v>0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12">
        <v>0</v>
      </c>
      <c r="L763" s="12">
        <v>0</v>
      </c>
      <c r="M763" s="35">
        <v>0</v>
      </c>
    </row>
    <row r="764" spans="1:13" x14ac:dyDescent="0.25">
      <c r="A764" s="76" t="s">
        <v>2199</v>
      </c>
      <c r="B764" s="34" t="s">
        <v>2200</v>
      </c>
      <c r="C764" s="34">
        <v>0</v>
      </c>
      <c r="D764" s="12">
        <v>0</v>
      </c>
      <c r="E764" s="12">
        <v>0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35">
        <v>0</v>
      </c>
    </row>
    <row r="765" spans="1:13" x14ac:dyDescent="0.25">
      <c r="A765" s="76" t="s">
        <v>2201</v>
      </c>
      <c r="B765" s="34" t="s">
        <v>2202</v>
      </c>
      <c r="C765" s="34">
        <v>0</v>
      </c>
      <c r="D765" s="12">
        <v>0</v>
      </c>
      <c r="E765" s="12">
        <v>0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35">
        <v>0</v>
      </c>
    </row>
    <row r="766" spans="1:13" x14ac:dyDescent="0.25">
      <c r="A766" s="76" t="s">
        <v>2203</v>
      </c>
      <c r="B766" s="34" t="s">
        <v>2204</v>
      </c>
      <c r="C766" s="34">
        <v>0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12">
        <v>0</v>
      </c>
      <c r="L766" s="12">
        <v>0</v>
      </c>
      <c r="M766" s="35">
        <v>0</v>
      </c>
    </row>
    <row r="767" spans="1:13" x14ac:dyDescent="0.25">
      <c r="A767" s="76" t="s">
        <v>2205</v>
      </c>
      <c r="B767" s="34" t="s">
        <v>2206</v>
      </c>
      <c r="C767" s="34">
        <v>0</v>
      </c>
      <c r="D767" s="12">
        <v>0</v>
      </c>
      <c r="E767" s="12">
        <v>0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35">
        <v>0</v>
      </c>
    </row>
    <row r="768" spans="1:13" x14ac:dyDescent="0.25">
      <c r="A768" s="76" t="s">
        <v>2207</v>
      </c>
      <c r="B768" s="34" t="s">
        <v>2208</v>
      </c>
      <c r="C768" s="34">
        <v>0</v>
      </c>
      <c r="D768" s="12">
        <v>0</v>
      </c>
      <c r="E768" s="12">
        <v>0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35">
        <v>0</v>
      </c>
    </row>
    <row r="769" spans="1:13" x14ac:dyDescent="0.25">
      <c r="A769" s="76" t="s">
        <v>2209</v>
      </c>
      <c r="B769" s="34" t="s">
        <v>2210</v>
      </c>
      <c r="C769" s="34">
        <v>0</v>
      </c>
      <c r="D769" s="12">
        <v>0</v>
      </c>
      <c r="E769" s="12">
        <v>0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12">
        <v>0</v>
      </c>
      <c r="L769" s="12">
        <v>0</v>
      </c>
      <c r="M769" s="35">
        <v>0</v>
      </c>
    </row>
    <row r="770" spans="1:13" x14ac:dyDescent="0.25">
      <c r="A770" s="76" t="s">
        <v>2211</v>
      </c>
      <c r="B770" s="34" t="s">
        <v>2212</v>
      </c>
      <c r="C770" s="34">
        <v>0</v>
      </c>
      <c r="D770" s="12">
        <v>0</v>
      </c>
      <c r="E770" s="12">
        <v>0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35">
        <v>0</v>
      </c>
    </row>
    <row r="771" spans="1:13" x14ac:dyDescent="0.25">
      <c r="A771" s="76" t="s">
        <v>2213</v>
      </c>
      <c r="B771" s="34" t="s">
        <v>2214</v>
      </c>
      <c r="C771" s="34">
        <v>0</v>
      </c>
      <c r="D771" s="12">
        <v>0</v>
      </c>
      <c r="E771" s="12">
        <v>0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12">
        <v>0</v>
      </c>
      <c r="L771" s="12">
        <v>0</v>
      </c>
      <c r="M771" s="35">
        <v>0</v>
      </c>
    </row>
    <row r="772" spans="1:13" x14ac:dyDescent="0.25">
      <c r="A772" s="76" t="s">
        <v>2215</v>
      </c>
      <c r="B772" s="34" t="s">
        <v>2216</v>
      </c>
      <c r="C772" s="34">
        <v>0</v>
      </c>
      <c r="D772" s="12">
        <v>0</v>
      </c>
      <c r="E772" s="12">
        <v>0</v>
      </c>
      <c r="F772" s="12">
        <v>0</v>
      </c>
      <c r="G772" s="12">
        <v>0</v>
      </c>
      <c r="H772" s="12">
        <v>0</v>
      </c>
      <c r="I772" s="12">
        <v>0</v>
      </c>
      <c r="J772" s="12">
        <v>0</v>
      </c>
      <c r="K772" s="12">
        <v>0</v>
      </c>
      <c r="L772" s="12">
        <v>0</v>
      </c>
      <c r="M772" s="35">
        <v>0</v>
      </c>
    </row>
    <row r="773" spans="1:13" x14ac:dyDescent="0.25">
      <c r="A773" s="76" t="s">
        <v>2217</v>
      </c>
      <c r="B773" s="34" t="s">
        <v>2218</v>
      </c>
      <c r="C773" s="34">
        <v>0</v>
      </c>
      <c r="D773" s="12">
        <v>0</v>
      </c>
      <c r="E773" s="12">
        <v>0</v>
      </c>
      <c r="F773" s="12">
        <v>0</v>
      </c>
      <c r="G773" s="12">
        <v>0</v>
      </c>
      <c r="H773" s="12">
        <v>0</v>
      </c>
      <c r="I773" s="12">
        <v>0</v>
      </c>
      <c r="J773" s="12">
        <v>0</v>
      </c>
      <c r="K773" s="12">
        <v>0</v>
      </c>
      <c r="L773" s="12">
        <v>0</v>
      </c>
      <c r="M773" s="35">
        <v>0</v>
      </c>
    </row>
    <row r="774" spans="1:13" x14ac:dyDescent="0.25">
      <c r="A774" s="76" t="s">
        <v>2219</v>
      </c>
      <c r="B774" s="34" t="s">
        <v>2220</v>
      </c>
      <c r="C774" s="34">
        <v>0</v>
      </c>
      <c r="D774" s="12">
        <v>0</v>
      </c>
      <c r="E774" s="12">
        <v>0</v>
      </c>
      <c r="F774" s="12">
        <v>0</v>
      </c>
      <c r="G774" s="12">
        <v>0</v>
      </c>
      <c r="H774" s="12">
        <v>0</v>
      </c>
      <c r="I774" s="12">
        <v>0</v>
      </c>
      <c r="J774" s="12">
        <v>0</v>
      </c>
      <c r="K774" s="12">
        <v>0</v>
      </c>
      <c r="L774" s="12">
        <v>0</v>
      </c>
      <c r="M774" s="35">
        <v>0</v>
      </c>
    </row>
    <row r="775" spans="1:13" x14ac:dyDescent="0.25">
      <c r="A775" s="76" t="s">
        <v>2221</v>
      </c>
      <c r="B775" s="34" t="s">
        <v>2222</v>
      </c>
      <c r="C775" s="34">
        <v>0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0</v>
      </c>
      <c r="J775" s="12">
        <v>0</v>
      </c>
      <c r="K775" s="12">
        <v>0</v>
      </c>
      <c r="L775" s="12">
        <v>0</v>
      </c>
      <c r="M775" s="35">
        <v>0</v>
      </c>
    </row>
    <row r="776" spans="1:13" x14ac:dyDescent="0.25">
      <c r="A776" s="76" t="s">
        <v>2223</v>
      </c>
      <c r="B776" s="34" t="s">
        <v>2224</v>
      </c>
      <c r="C776" s="34">
        <v>0</v>
      </c>
      <c r="D776" s="12">
        <v>0</v>
      </c>
      <c r="E776" s="12">
        <v>0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35">
        <v>0</v>
      </c>
    </row>
    <row r="777" spans="1:13" x14ac:dyDescent="0.25">
      <c r="A777" s="76" t="s">
        <v>2225</v>
      </c>
      <c r="B777" s="34" t="s">
        <v>2226</v>
      </c>
      <c r="C777" s="34">
        <v>0</v>
      </c>
      <c r="D777" s="12">
        <v>0</v>
      </c>
      <c r="E777" s="12">
        <v>0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35">
        <v>0</v>
      </c>
    </row>
    <row r="778" spans="1:13" x14ac:dyDescent="0.25">
      <c r="A778" s="76" t="s">
        <v>2227</v>
      </c>
      <c r="B778" s="34" t="s">
        <v>2228</v>
      </c>
      <c r="C778" s="34" t="s">
        <v>690</v>
      </c>
      <c r="D778" s="12">
        <v>343</v>
      </c>
      <c r="E778" s="12">
        <v>6300</v>
      </c>
      <c r="F778" s="12">
        <v>2160900</v>
      </c>
      <c r="G778" s="12">
        <v>0</v>
      </c>
      <c r="H778" s="12">
        <v>0</v>
      </c>
      <c r="I778" s="12">
        <v>1</v>
      </c>
      <c r="J778" s="12">
        <v>8400</v>
      </c>
      <c r="K778" s="12">
        <v>342</v>
      </c>
      <c r="L778" s="12">
        <v>6293.8596491228072</v>
      </c>
      <c r="M778" s="35">
        <v>2152500</v>
      </c>
    </row>
    <row r="779" spans="1:13" x14ac:dyDescent="0.25">
      <c r="A779" s="76" t="s">
        <v>2229</v>
      </c>
      <c r="B779" s="34" t="s">
        <v>2230</v>
      </c>
      <c r="C779" s="34" t="s">
        <v>690</v>
      </c>
      <c r="D779" s="12">
        <v>478</v>
      </c>
      <c r="E779" s="12">
        <v>7200</v>
      </c>
      <c r="F779" s="12">
        <v>3441600</v>
      </c>
      <c r="G779" s="12">
        <v>300</v>
      </c>
      <c r="H779" s="12">
        <v>2010000</v>
      </c>
      <c r="I779" s="12">
        <v>471</v>
      </c>
      <c r="J779" s="12">
        <v>4568700</v>
      </c>
      <c r="K779" s="12">
        <v>307</v>
      </c>
      <c r="L779" s="12">
        <v>2875.8957654723126</v>
      </c>
      <c r="M779" s="35">
        <v>882900</v>
      </c>
    </row>
    <row r="780" spans="1:13" x14ac:dyDescent="0.25">
      <c r="A780" s="76" t="s">
        <v>2231</v>
      </c>
      <c r="B780" s="34" t="s">
        <v>2232</v>
      </c>
      <c r="C780" s="34" t="s">
        <v>690</v>
      </c>
      <c r="D780" s="12">
        <v>2078</v>
      </c>
      <c r="E780" s="12">
        <v>10100</v>
      </c>
      <c r="F780" s="12">
        <v>20987800</v>
      </c>
      <c r="G780" s="12">
        <v>1200</v>
      </c>
      <c r="H780" s="12">
        <v>11280000</v>
      </c>
      <c r="I780" s="12">
        <v>2732</v>
      </c>
      <c r="J780" s="12">
        <v>37082000</v>
      </c>
      <c r="K780" s="12">
        <v>546</v>
      </c>
      <c r="L780" s="12">
        <v>-8817.2161172161177</v>
      </c>
      <c r="M780" s="35">
        <v>-4814200</v>
      </c>
    </row>
    <row r="781" spans="1:13" x14ac:dyDescent="0.25">
      <c r="A781" s="76" t="s">
        <v>2233</v>
      </c>
      <c r="B781" s="34" t="s">
        <v>2234</v>
      </c>
      <c r="C781" s="34" t="s">
        <v>690</v>
      </c>
      <c r="D781" s="12">
        <v>474</v>
      </c>
      <c r="E781" s="12">
        <v>10700</v>
      </c>
      <c r="F781" s="12">
        <v>5071800</v>
      </c>
      <c r="G781" s="12">
        <v>1401</v>
      </c>
      <c r="H781" s="12">
        <v>8430000</v>
      </c>
      <c r="I781" s="12">
        <v>1595</v>
      </c>
      <c r="J781" s="12">
        <v>17566300</v>
      </c>
      <c r="K781" s="12">
        <v>280</v>
      </c>
      <c r="L781" s="12">
        <v>-14516.071428571429</v>
      </c>
      <c r="M781" s="35">
        <v>-4064500</v>
      </c>
    </row>
    <row r="782" spans="1:13" x14ac:dyDescent="0.25">
      <c r="A782" s="76" t="s">
        <v>2235</v>
      </c>
      <c r="B782" s="34" t="s">
        <v>2236</v>
      </c>
      <c r="C782" s="34" t="s">
        <v>690</v>
      </c>
      <c r="D782" s="12">
        <v>468</v>
      </c>
      <c r="E782" s="12">
        <v>12400</v>
      </c>
      <c r="F782" s="12">
        <v>5803200</v>
      </c>
      <c r="G782" s="12">
        <v>0</v>
      </c>
      <c r="H782" s="12">
        <v>0</v>
      </c>
      <c r="I782" s="12">
        <v>66</v>
      </c>
      <c r="J782" s="12">
        <v>1095600</v>
      </c>
      <c r="K782" s="12">
        <v>402</v>
      </c>
      <c r="L782" s="12">
        <v>11710.447761194029</v>
      </c>
      <c r="M782" s="35">
        <v>4707600</v>
      </c>
    </row>
    <row r="783" spans="1:13" x14ac:dyDescent="0.25">
      <c r="A783" s="76" t="s">
        <v>2237</v>
      </c>
      <c r="B783" s="34" t="s">
        <v>2238</v>
      </c>
      <c r="C783" s="34" t="s">
        <v>690</v>
      </c>
      <c r="D783" s="12">
        <v>42</v>
      </c>
      <c r="E783" s="12">
        <v>13700</v>
      </c>
      <c r="F783" s="12">
        <v>575400</v>
      </c>
      <c r="G783" s="12">
        <v>1200</v>
      </c>
      <c r="H783" s="12">
        <v>16170000</v>
      </c>
      <c r="I783" s="12">
        <v>847</v>
      </c>
      <c r="J783" s="12">
        <v>12620800</v>
      </c>
      <c r="K783" s="12">
        <v>395</v>
      </c>
      <c r="L783" s="12">
        <v>10442.025316455696</v>
      </c>
      <c r="M783" s="35">
        <v>4124600</v>
      </c>
    </row>
    <row r="784" spans="1:13" x14ac:dyDescent="0.25">
      <c r="A784" s="76" t="s">
        <v>2239</v>
      </c>
      <c r="B784" s="34" t="s">
        <v>2240</v>
      </c>
      <c r="C784" s="34" t="s">
        <v>690</v>
      </c>
      <c r="D784" s="12">
        <v>573</v>
      </c>
      <c r="E784" s="12">
        <v>20300</v>
      </c>
      <c r="F784" s="12">
        <v>11631900</v>
      </c>
      <c r="G784" s="12">
        <v>2500</v>
      </c>
      <c r="H784" s="12">
        <v>33250000</v>
      </c>
      <c r="I784" s="12">
        <v>2817</v>
      </c>
      <c r="J784" s="12">
        <v>62840900</v>
      </c>
      <c r="K784" s="12">
        <v>256</v>
      </c>
      <c r="L784" s="12">
        <v>-70152.34375</v>
      </c>
      <c r="M784" s="35">
        <v>-17959000</v>
      </c>
    </row>
    <row r="785" spans="1:13" x14ac:dyDescent="0.25">
      <c r="A785" s="76" t="s">
        <v>2241</v>
      </c>
      <c r="B785" s="34" t="s">
        <v>2242</v>
      </c>
      <c r="C785" s="34" t="s">
        <v>690</v>
      </c>
      <c r="D785" s="12">
        <v>187</v>
      </c>
      <c r="E785" s="12">
        <v>20900</v>
      </c>
      <c r="F785" s="12">
        <v>3908300</v>
      </c>
      <c r="G785" s="12">
        <v>420</v>
      </c>
      <c r="H785" s="12">
        <v>7800000</v>
      </c>
      <c r="I785" s="12">
        <v>414</v>
      </c>
      <c r="J785" s="12">
        <v>11832600</v>
      </c>
      <c r="K785" s="12">
        <v>193</v>
      </c>
      <c r="L785" s="12">
        <v>-644.04145077720204</v>
      </c>
      <c r="M785" s="35">
        <v>-124300</v>
      </c>
    </row>
    <row r="786" spans="1:13" x14ac:dyDescent="0.25">
      <c r="A786" s="76" t="s">
        <v>2243</v>
      </c>
      <c r="B786" s="34" t="s">
        <v>2244</v>
      </c>
      <c r="C786" s="34" t="s">
        <v>690</v>
      </c>
      <c r="D786" s="12">
        <v>256</v>
      </c>
      <c r="E786" s="12">
        <v>27400</v>
      </c>
      <c r="F786" s="12">
        <v>7014400</v>
      </c>
      <c r="G786" s="12">
        <v>1000</v>
      </c>
      <c r="H786" s="12">
        <v>27400000</v>
      </c>
      <c r="I786" s="12">
        <v>62</v>
      </c>
      <c r="J786" s="12">
        <v>2198000</v>
      </c>
      <c r="K786" s="12">
        <v>1194</v>
      </c>
      <c r="L786" s="12">
        <v>26981.909547738695</v>
      </c>
      <c r="M786" s="35">
        <v>32216400</v>
      </c>
    </row>
    <row r="787" spans="1:13" x14ac:dyDescent="0.25">
      <c r="A787" s="76" t="s">
        <v>2245</v>
      </c>
      <c r="B787" s="34" t="s">
        <v>2246</v>
      </c>
      <c r="C787" s="34" t="s">
        <v>690</v>
      </c>
      <c r="D787" s="12">
        <v>242</v>
      </c>
      <c r="E787" s="12">
        <v>32900</v>
      </c>
      <c r="F787" s="12">
        <v>7961800</v>
      </c>
      <c r="G787" s="12">
        <v>1156</v>
      </c>
      <c r="H787" s="12">
        <v>31080400</v>
      </c>
      <c r="I787" s="12">
        <v>957</v>
      </c>
      <c r="J787" s="12">
        <v>36122400</v>
      </c>
      <c r="K787" s="12">
        <v>441</v>
      </c>
      <c r="L787" s="12">
        <v>6620.861678004535</v>
      </c>
      <c r="M787" s="35">
        <v>2919800</v>
      </c>
    </row>
    <row r="788" spans="1:13" x14ac:dyDescent="0.25">
      <c r="A788" s="76" t="s">
        <v>2247</v>
      </c>
      <c r="B788" s="34" t="s">
        <v>2248</v>
      </c>
      <c r="C788" s="34">
        <v>0</v>
      </c>
      <c r="D788" s="12">
        <v>0</v>
      </c>
      <c r="E788" s="12">
        <v>0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35">
        <v>0</v>
      </c>
    </row>
    <row r="789" spans="1:13" x14ac:dyDescent="0.25">
      <c r="A789" s="76" t="s">
        <v>2249</v>
      </c>
      <c r="B789" s="34" t="s">
        <v>2250</v>
      </c>
      <c r="C789" s="34" t="s">
        <v>670</v>
      </c>
      <c r="D789" s="12">
        <v>0</v>
      </c>
      <c r="E789" s="12">
        <v>0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35">
        <v>0</v>
      </c>
    </row>
    <row r="790" spans="1:13" x14ac:dyDescent="0.25">
      <c r="A790" s="76" t="s">
        <v>2251</v>
      </c>
      <c r="B790" s="34" t="s">
        <v>2252</v>
      </c>
      <c r="C790" s="34" t="s">
        <v>690</v>
      </c>
      <c r="D790" s="12">
        <v>0</v>
      </c>
      <c r="E790" s="12">
        <v>0</v>
      </c>
      <c r="F790" s="12">
        <v>0</v>
      </c>
      <c r="G790" s="12">
        <v>0</v>
      </c>
      <c r="H790" s="12">
        <v>0</v>
      </c>
      <c r="I790" s="12">
        <v>0</v>
      </c>
      <c r="J790" s="12">
        <v>0</v>
      </c>
      <c r="K790" s="12">
        <v>0</v>
      </c>
      <c r="L790" s="12">
        <v>0</v>
      </c>
      <c r="M790" s="35">
        <v>0</v>
      </c>
    </row>
    <row r="791" spans="1:13" x14ac:dyDescent="0.25">
      <c r="A791" s="76" t="s">
        <v>2253</v>
      </c>
      <c r="B791" s="34" t="s">
        <v>2254</v>
      </c>
      <c r="C791" s="34" t="s">
        <v>690</v>
      </c>
      <c r="D791" s="12">
        <v>0</v>
      </c>
      <c r="E791" s="12">
        <v>0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35">
        <v>0</v>
      </c>
    </row>
    <row r="792" spans="1:13" x14ac:dyDescent="0.25">
      <c r="A792" s="76" t="s">
        <v>2255</v>
      </c>
      <c r="B792" s="34" t="s">
        <v>2256</v>
      </c>
      <c r="C792" s="34" t="s">
        <v>767</v>
      </c>
      <c r="D792" s="12">
        <v>0</v>
      </c>
      <c r="E792" s="12">
        <v>0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35">
        <v>0</v>
      </c>
    </row>
    <row r="793" spans="1:13" x14ac:dyDescent="0.25">
      <c r="A793" s="76" t="s">
        <v>2257</v>
      </c>
      <c r="B793" s="34" t="s">
        <v>2258</v>
      </c>
      <c r="C793" s="34" t="s">
        <v>767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0</v>
      </c>
      <c r="J793" s="12">
        <v>0</v>
      </c>
      <c r="K793" s="12">
        <v>0</v>
      </c>
      <c r="L793" s="12">
        <v>0</v>
      </c>
      <c r="M793" s="35">
        <v>0</v>
      </c>
    </row>
    <row r="794" spans="1:13" x14ac:dyDescent="0.25">
      <c r="A794" s="76" t="s">
        <v>2259</v>
      </c>
      <c r="B794" s="34" t="s">
        <v>2260</v>
      </c>
      <c r="C794" s="34" t="s">
        <v>690</v>
      </c>
      <c r="D794" s="12">
        <v>0</v>
      </c>
      <c r="E794" s="12">
        <v>0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35">
        <v>0</v>
      </c>
    </row>
    <row r="795" spans="1:13" x14ac:dyDescent="0.25">
      <c r="A795" s="76" t="s">
        <v>2261</v>
      </c>
      <c r="B795" s="34" t="s">
        <v>2262</v>
      </c>
      <c r="C795" s="34" t="s">
        <v>690</v>
      </c>
      <c r="D795" s="12">
        <v>0</v>
      </c>
      <c r="E795" s="12">
        <v>0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12">
        <v>0</v>
      </c>
      <c r="L795" s="12">
        <v>0</v>
      </c>
      <c r="M795" s="35">
        <v>0</v>
      </c>
    </row>
    <row r="796" spans="1:13" x14ac:dyDescent="0.25">
      <c r="A796" s="76" t="s">
        <v>2263</v>
      </c>
      <c r="B796" s="34" t="s">
        <v>2264</v>
      </c>
      <c r="C796" s="34" t="s">
        <v>690</v>
      </c>
      <c r="D796" s="12">
        <v>0</v>
      </c>
      <c r="E796" s="12">
        <v>0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12">
        <v>0</v>
      </c>
      <c r="L796" s="12">
        <v>0</v>
      </c>
      <c r="M796" s="35">
        <v>0</v>
      </c>
    </row>
    <row r="797" spans="1:13" x14ac:dyDescent="0.25">
      <c r="A797" s="76" t="s">
        <v>2265</v>
      </c>
      <c r="B797" s="34" t="s">
        <v>2266</v>
      </c>
      <c r="C797" s="34" t="s">
        <v>690</v>
      </c>
      <c r="D797" s="12">
        <v>0</v>
      </c>
      <c r="E797" s="12">
        <v>0</v>
      </c>
      <c r="F797" s="12">
        <v>0</v>
      </c>
      <c r="G797" s="12">
        <v>0</v>
      </c>
      <c r="H797" s="12">
        <v>0</v>
      </c>
      <c r="I797" s="12">
        <v>0</v>
      </c>
      <c r="J797" s="12">
        <v>0</v>
      </c>
      <c r="K797" s="12">
        <v>0</v>
      </c>
      <c r="L797" s="12">
        <v>0</v>
      </c>
      <c r="M797" s="35">
        <v>0</v>
      </c>
    </row>
    <row r="798" spans="1:13" x14ac:dyDescent="0.25">
      <c r="A798" s="76" t="s">
        <v>2267</v>
      </c>
      <c r="B798" s="34" t="s">
        <v>2268</v>
      </c>
      <c r="C798" s="34" t="s">
        <v>690</v>
      </c>
      <c r="D798" s="12">
        <v>0</v>
      </c>
      <c r="E798" s="12">
        <v>0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12">
        <v>0</v>
      </c>
      <c r="L798" s="12">
        <v>0</v>
      </c>
      <c r="M798" s="35">
        <v>0</v>
      </c>
    </row>
    <row r="799" spans="1:13" x14ac:dyDescent="0.25">
      <c r="A799" s="76" t="s">
        <v>2269</v>
      </c>
      <c r="B799" s="34" t="s">
        <v>2270</v>
      </c>
      <c r="C799" s="34" t="s">
        <v>690</v>
      </c>
      <c r="D799" s="12">
        <v>0</v>
      </c>
      <c r="E799" s="12">
        <v>0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12">
        <v>0</v>
      </c>
      <c r="L799" s="12">
        <v>0</v>
      </c>
      <c r="M799" s="35">
        <v>0</v>
      </c>
    </row>
    <row r="800" spans="1:13" x14ac:dyDescent="0.25">
      <c r="A800" s="76" t="s">
        <v>2271</v>
      </c>
      <c r="B800" s="34" t="s">
        <v>2272</v>
      </c>
      <c r="C800" s="34">
        <v>0</v>
      </c>
      <c r="D800" s="12">
        <v>0</v>
      </c>
      <c r="E800" s="12">
        <v>0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35">
        <v>0</v>
      </c>
    </row>
    <row r="801" spans="1:13" x14ac:dyDescent="0.25">
      <c r="A801" s="76" t="s">
        <v>2273</v>
      </c>
      <c r="B801" s="34" t="s">
        <v>2274</v>
      </c>
      <c r="C801" s="34" t="s">
        <v>690</v>
      </c>
      <c r="D801" s="12">
        <v>11</v>
      </c>
      <c r="E801" s="12">
        <v>6100</v>
      </c>
      <c r="F801" s="12">
        <v>67100</v>
      </c>
      <c r="G801" s="12">
        <v>0</v>
      </c>
      <c r="H801" s="12">
        <v>0</v>
      </c>
      <c r="I801" s="12">
        <v>0</v>
      </c>
      <c r="J801" s="12">
        <v>0</v>
      </c>
      <c r="K801" s="12">
        <v>11</v>
      </c>
      <c r="L801" s="12">
        <v>6100</v>
      </c>
      <c r="M801" s="35">
        <v>67100</v>
      </c>
    </row>
    <row r="802" spans="1:13" x14ac:dyDescent="0.25">
      <c r="A802" s="76" t="s">
        <v>2275</v>
      </c>
      <c r="B802" s="34" t="s">
        <v>2276</v>
      </c>
      <c r="C802" s="34" t="s">
        <v>683</v>
      </c>
      <c r="D802" s="12">
        <v>419</v>
      </c>
      <c r="E802" s="12">
        <v>11100</v>
      </c>
      <c r="F802" s="12">
        <v>4650900</v>
      </c>
      <c r="G802" s="12">
        <v>0</v>
      </c>
      <c r="H802" s="12">
        <v>0</v>
      </c>
      <c r="I802" s="12">
        <v>173</v>
      </c>
      <c r="J802" s="12">
        <v>2577700</v>
      </c>
      <c r="K802" s="12">
        <v>246</v>
      </c>
      <c r="L802" s="12">
        <v>8427.6422764227646</v>
      </c>
      <c r="M802" s="35">
        <v>2073200</v>
      </c>
    </row>
    <row r="803" spans="1:13" x14ac:dyDescent="0.25">
      <c r="A803" s="76" t="s">
        <v>2277</v>
      </c>
      <c r="B803" s="34" t="s">
        <v>2278</v>
      </c>
      <c r="C803" s="34" t="s">
        <v>690</v>
      </c>
      <c r="D803" s="12">
        <v>482</v>
      </c>
      <c r="E803" s="12">
        <v>15700</v>
      </c>
      <c r="F803" s="12">
        <v>7567400</v>
      </c>
      <c r="G803" s="12">
        <v>0</v>
      </c>
      <c r="H803" s="12">
        <v>0</v>
      </c>
      <c r="I803" s="12">
        <v>338</v>
      </c>
      <c r="J803" s="12">
        <v>7098000</v>
      </c>
      <c r="K803" s="12">
        <v>144</v>
      </c>
      <c r="L803" s="12">
        <v>3259.7222222222222</v>
      </c>
      <c r="M803" s="35">
        <v>469400</v>
      </c>
    </row>
    <row r="804" spans="1:13" x14ac:dyDescent="0.25">
      <c r="A804" s="76" t="s">
        <v>2279</v>
      </c>
      <c r="B804" s="34" t="s">
        <v>2280</v>
      </c>
      <c r="C804" s="34" t="s">
        <v>690</v>
      </c>
      <c r="D804" s="12">
        <v>10</v>
      </c>
      <c r="E804" s="12">
        <v>18100</v>
      </c>
      <c r="F804" s="12">
        <v>181000</v>
      </c>
      <c r="G804" s="12">
        <v>0</v>
      </c>
      <c r="H804" s="12">
        <v>0</v>
      </c>
      <c r="I804" s="12">
        <v>1</v>
      </c>
      <c r="J804" s="12">
        <v>24300</v>
      </c>
      <c r="K804" s="12">
        <v>9</v>
      </c>
      <c r="L804" s="12">
        <v>17411.111111111109</v>
      </c>
      <c r="M804" s="35">
        <v>156700</v>
      </c>
    </row>
    <row r="805" spans="1:13" x14ac:dyDescent="0.25">
      <c r="A805" s="76" t="s">
        <v>2281</v>
      </c>
      <c r="B805" s="34" t="s">
        <v>2282</v>
      </c>
      <c r="C805" s="34" t="s">
        <v>690</v>
      </c>
      <c r="D805" s="12">
        <v>526</v>
      </c>
      <c r="E805" s="12">
        <v>26800</v>
      </c>
      <c r="F805" s="12">
        <v>14096800</v>
      </c>
      <c r="G805" s="12">
        <v>0</v>
      </c>
      <c r="H805" s="12">
        <v>0</v>
      </c>
      <c r="I805" s="12">
        <v>256</v>
      </c>
      <c r="J805" s="12">
        <v>9328800</v>
      </c>
      <c r="K805" s="12">
        <v>270</v>
      </c>
      <c r="L805" s="12">
        <v>17659.259259259259</v>
      </c>
      <c r="M805" s="35">
        <v>4768000</v>
      </c>
    </row>
    <row r="806" spans="1:13" x14ac:dyDescent="0.25">
      <c r="A806" s="76" t="s">
        <v>2283</v>
      </c>
      <c r="B806" s="34" t="s">
        <v>2284</v>
      </c>
      <c r="C806" s="34" t="s">
        <v>690</v>
      </c>
      <c r="D806" s="12">
        <v>0</v>
      </c>
      <c r="E806" s="12">
        <v>39300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35">
        <v>0</v>
      </c>
    </row>
    <row r="807" spans="1:13" x14ac:dyDescent="0.25">
      <c r="A807" s="76" t="s">
        <v>2285</v>
      </c>
      <c r="B807" s="34" t="s">
        <v>2286</v>
      </c>
      <c r="C807" s="34" t="s">
        <v>690</v>
      </c>
      <c r="D807" s="12">
        <v>296</v>
      </c>
      <c r="E807" s="12">
        <v>57200</v>
      </c>
      <c r="F807" s="12">
        <v>16931200</v>
      </c>
      <c r="G807" s="12">
        <v>0</v>
      </c>
      <c r="H807" s="12">
        <v>0</v>
      </c>
      <c r="I807" s="12">
        <v>65</v>
      </c>
      <c r="J807" s="12">
        <v>4776000</v>
      </c>
      <c r="K807" s="12">
        <v>231</v>
      </c>
      <c r="L807" s="12">
        <v>52619.913419913421</v>
      </c>
      <c r="M807" s="35">
        <v>12155200</v>
      </c>
    </row>
    <row r="808" spans="1:13" x14ac:dyDescent="0.25">
      <c r="A808" s="76" t="s">
        <v>2287</v>
      </c>
      <c r="B808" s="34" t="s">
        <v>2288</v>
      </c>
      <c r="C808" s="34">
        <v>0</v>
      </c>
      <c r="D808" s="12">
        <v>0</v>
      </c>
      <c r="E808" s="12">
        <v>0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12">
        <v>0</v>
      </c>
      <c r="L808" s="12">
        <v>0</v>
      </c>
      <c r="M808" s="35">
        <v>0</v>
      </c>
    </row>
    <row r="809" spans="1:13" x14ac:dyDescent="0.25">
      <c r="A809" s="76" t="s">
        <v>2289</v>
      </c>
      <c r="B809" s="34" t="s">
        <v>2290</v>
      </c>
      <c r="C809" s="34" t="s">
        <v>690</v>
      </c>
      <c r="D809" s="12">
        <v>1</v>
      </c>
      <c r="E809" s="12">
        <v>56500</v>
      </c>
      <c r="F809" s="12">
        <v>56500</v>
      </c>
      <c r="G809" s="12">
        <v>0</v>
      </c>
      <c r="H809" s="12">
        <v>0</v>
      </c>
      <c r="I809" s="12">
        <v>0</v>
      </c>
      <c r="J809" s="12">
        <v>0</v>
      </c>
      <c r="K809" s="12">
        <v>1</v>
      </c>
      <c r="L809" s="12">
        <v>56500</v>
      </c>
      <c r="M809" s="35">
        <v>56500</v>
      </c>
    </row>
    <row r="810" spans="1:13" x14ac:dyDescent="0.25">
      <c r="A810" s="76" t="s">
        <v>2291</v>
      </c>
      <c r="B810" s="34" t="s">
        <v>2292</v>
      </c>
      <c r="C810" s="34" t="s">
        <v>690</v>
      </c>
      <c r="D810" s="12">
        <v>7</v>
      </c>
      <c r="E810" s="12">
        <v>80200</v>
      </c>
      <c r="F810" s="12">
        <v>561400</v>
      </c>
      <c r="G810" s="12">
        <v>0</v>
      </c>
      <c r="H810" s="12">
        <v>0</v>
      </c>
      <c r="I810" s="12">
        <v>0</v>
      </c>
      <c r="J810" s="12">
        <v>0</v>
      </c>
      <c r="K810" s="12">
        <v>7</v>
      </c>
      <c r="L810" s="12">
        <v>80200</v>
      </c>
      <c r="M810" s="35">
        <v>561400</v>
      </c>
    </row>
    <row r="811" spans="1:13" x14ac:dyDescent="0.25">
      <c r="A811" s="76" t="s">
        <v>2293</v>
      </c>
      <c r="B811" s="34" t="s">
        <v>2294</v>
      </c>
      <c r="C811" s="34" t="s">
        <v>690</v>
      </c>
      <c r="D811" s="12">
        <v>0</v>
      </c>
      <c r="E811" s="12">
        <v>89800</v>
      </c>
      <c r="F811" s="12">
        <v>0</v>
      </c>
      <c r="G811" s="12">
        <v>0</v>
      </c>
      <c r="H811" s="12">
        <v>0</v>
      </c>
      <c r="I811" s="12">
        <v>0</v>
      </c>
      <c r="J811" s="12">
        <v>0</v>
      </c>
      <c r="K811" s="12">
        <v>0</v>
      </c>
      <c r="L811" s="12">
        <v>0</v>
      </c>
      <c r="M811" s="35">
        <v>0</v>
      </c>
    </row>
    <row r="812" spans="1:13" x14ac:dyDescent="0.25">
      <c r="A812" s="76" t="s">
        <v>2295</v>
      </c>
      <c r="B812" s="34" t="s">
        <v>2296</v>
      </c>
      <c r="C812" s="34" t="s">
        <v>690</v>
      </c>
      <c r="D812" s="12">
        <v>0</v>
      </c>
      <c r="E812" s="12">
        <v>109000</v>
      </c>
      <c r="F812" s="12">
        <v>0</v>
      </c>
      <c r="G812" s="12">
        <v>0</v>
      </c>
      <c r="H812" s="12">
        <v>0</v>
      </c>
      <c r="I812" s="12">
        <v>0</v>
      </c>
      <c r="J812" s="12">
        <v>0</v>
      </c>
      <c r="K812" s="12">
        <v>0</v>
      </c>
      <c r="L812" s="12">
        <v>0</v>
      </c>
      <c r="M812" s="35">
        <v>0</v>
      </c>
    </row>
    <row r="813" spans="1:13" x14ac:dyDescent="0.25">
      <c r="A813" s="76" t="s">
        <v>2297</v>
      </c>
      <c r="B813" s="34" t="s">
        <v>2298</v>
      </c>
      <c r="C813" s="34" t="s">
        <v>690</v>
      </c>
      <c r="D813" s="12">
        <v>0</v>
      </c>
      <c r="E813" s="12">
        <v>132300</v>
      </c>
      <c r="F813" s="12">
        <v>0</v>
      </c>
      <c r="G813" s="12">
        <v>26</v>
      </c>
      <c r="H813" s="12">
        <v>3203200</v>
      </c>
      <c r="I813" s="12">
        <v>26</v>
      </c>
      <c r="J813" s="12">
        <v>4607200</v>
      </c>
      <c r="K813" s="12">
        <v>0</v>
      </c>
      <c r="L813" s="12">
        <v>0</v>
      </c>
      <c r="M813" s="35">
        <v>-1404000</v>
      </c>
    </row>
    <row r="814" spans="1:13" x14ac:dyDescent="0.25">
      <c r="A814" s="76" t="s">
        <v>2299</v>
      </c>
      <c r="B814" s="34" t="s">
        <v>2300</v>
      </c>
      <c r="C814" s="34" t="s">
        <v>690</v>
      </c>
      <c r="D814" s="12">
        <v>0</v>
      </c>
      <c r="E814" s="12">
        <v>104500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12">
        <v>0</v>
      </c>
      <c r="L814" s="12">
        <v>0</v>
      </c>
      <c r="M814" s="35">
        <v>0</v>
      </c>
    </row>
    <row r="815" spans="1:13" x14ac:dyDescent="0.25">
      <c r="A815" s="76" t="s">
        <v>2301</v>
      </c>
      <c r="B815" s="34" t="s">
        <v>2302</v>
      </c>
      <c r="C815" s="34" t="s">
        <v>690</v>
      </c>
      <c r="D815" s="12">
        <v>0</v>
      </c>
      <c r="E815" s="12">
        <v>113100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0</v>
      </c>
      <c r="L815" s="12">
        <v>0</v>
      </c>
      <c r="M815" s="35">
        <v>0</v>
      </c>
    </row>
    <row r="816" spans="1:13" x14ac:dyDescent="0.25">
      <c r="A816" s="76" t="s">
        <v>2303</v>
      </c>
      <c r="B816" s="34" t="s">
        <v>2304</v>
      </c>
      <c r="C816" s="34" t="s">
        <v>690</v>
      </c>
      <c r="D816" s="12">
        <v>0</v>
      </c>
      <c r="E816" s="12">
        <v>135200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12">
        <v>0</v>
      </c>
      <c r="L816" s="12">
        <v>0</v>
      </c>
      <c r="M816" s="35">
        <v>0</v>
      </c>
    </row>
    <row r="817" spans="1:13" x14ac:dyDescent="0.25">
      <c r="A817" s="76" t="s">
        <v>2305</v>
      </c>
      <c r="B817" s="34" t="s">
        <v>2306</v>
      </c>
      <c r="C817" s="34" t="s">
        <v>690</v>
      </c>
      <c r="D817" s="12">
        <v>1</v>
      </c>
      <c r="E817" s="12">
        <v>72600</v>
      </c>
      <c r="F817" s="12">
        <v>72600</v>
      </c>
      <c r="G817" s="12">
        <v>0</v>
      </c>
      <c r="H817" s="12">
        <v>0</v>
      </c>
      <c r="I817" s="12">
        <v>0</v>
      </c>
      <c r="J817" s="12">
        <v>0</v>
      </c>
      <c r="K817" s="12">
        <v>1</v>
      </c>
      <c r="L817" s="12">
        <v>72600</v>
      </c>
      <c r="M817" s="35">
        <v>72600</v>
      </c>
    </row>
    <row r="818" spans="1:13" x14ac:dyDescent="0.25">
      <c r="A818" s="76" t="s">
        <v>2307</v>
      </c>
      <c r="B818" s="34" t="s">
        <v>2308</v>
      </c>
      <c r="C818" s="34" t="s">
        <v>690</v>
      </c>
      <c r="D818" s="12">
        <v>0</v>
      </c>
      <c r="E818" s="12">
        <v>89600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35">
        <v>0</v>
      </c>
    </row>
    <row r="819" spans="1:13" x14ac:dyDescent="0.25">
      <c r="A819" s="76" t="s">
        <v>2309</v>
      </c>
      <c r="B819" s="34" t="s">
        <v>2310</v>
      </c>
      <c r="C819" s="34" t="s">
        <v>690</v>
      </c>
      <c r="D819" s="12">
        <v>6</v>
      </c>
      <c r="E819" s="12">
        <v>115600</v>
      </c>
      <c r="F819" s="12">
        <v>693600</v>
      </c>
      <c r="G819" s="12">
        <v>0</v>
      </c>
      <c r="H819" s="12">
        <v>0</v>
      </c>
      <c r="I819" s="12">
        <v>0</v>
      </c>
      <c r="J819" s="12">
        <v>0</v>
      </c>
      <c r="K819" s="12">
        <v>6</v>
      </c>
      <c r="L819" s="12">
        <v>115600</v>
      </c>
      <c r="M819" s="35">
        <v>693600</v>
      </c>
    </row>
    <row r="820" spans="1:13" x14ac:dyDescent="0.25">
      <c r="A820" s="76" t="s">
        <v>2311</v>
      </c>
      <c r="B820" s="34" t="s">
        <v>2312</v>
      </c>
      <c r="C820" s="34">
        <v>0</v>
      </c>
      <c r="D820" s="12">
        <v>0</v>
      </c>
      <c r="E820" s="12">
        <v>0</v>
      </c>
      <c r="F820" s="12">
        <v>0</v>
      </c>
      <c r="G820" s="12">
        <v>0</v>
      </c>
      <c r="H820" s="12">
        <v>0</v>
      </c>
      <c r="I820" s="12">
        <v>0</v>
      </c>
      <c r="J820" s="12">
        <v>0</v>
      </c>
      <c r="K820" s="12">
        <v>0</v>
      </c>
      <c r="L820" s="12">
        <v>0</v>
      </c>
      <c r="M820" s="35">
        <v>0</v>
      </c>
    </row>
    <row r="821" spans="1:13" x14ac:dyDescent="0.25">
      <c r="A821" s="76" t="s">
        <v>2313</v>
      </c>
      <c r="B821" s="34" t="s">
        <v>2314</v>
      </c>
      <c r="C821" s="34" t="s">
        <v>2315</v>
      </c>
      <c r="D821" s="12">
        <v>0</v>
      </c>
      <c r="E821" s="12">
        <v>5500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35">
        <v>0</v>
      </c>
    </row>
    <row r="822" spans="1:13" x14ac:dyDescent="0.25">
      <c r="A822" s="76" t="s">
        <v>2316</v>
      </c>
      <c r="B822" s="34" t="s">
        <v>2317</v>
      </c>
      <c r="C822" s="34" t="s">
        <v>2315</v>
      </c>
      <c r="D822" s="12">
        <v>18</v>
      </c>
      <c r="E822" s="12">
        <v>14300</v>
      </c>
      <c r="F822" s="12">
        <v>257400</v>
      </c>
      <c r="G822" s="12">
        <v>0</v>
      </c>
      <c r="H822" s="12">
        <v>0</v>
      </c>
      <c r="I822" s="12">
        <v>6</v>
      </c>
      <c r="J822" s="12">
        <v>123600</v>
      </c>
      <c r="K822" s="12">
        <v>12</v>
      </c>
      <c r="L822" s="12">
        <v>11150</v>
      </c>
      <c r="M822" s="35">
        <v>133800</v>
      </c>
    </row>
    <row r="823" spans="1:13" x14ac:dyDescent="0.25">
      <c r="A823" s="76" t="s">
        <v>2318</v>
      </c>
      <c r="B823" s="34" t="s">
        <v>2319</v>
      </c>
      <c r="C823" s="34" t="s">
        <v>2315</v>
      </c>
      <c r="D823" s="12">
        <v>16</v>
      </c>
      <c r="E823" s="12">
        <v>19400</v>
      </c>
      <c r="F823" s="12">
        <v>310400</v>
      </c>
      <c r="G823" s="12">
        <v>0</v>
      </c>
      <c r="H823" s="12">
        <v>0</v>
      </c>
      <c r="I823" s="12">
        <v>0</v>
      </c>
      <c r="J823" s="12">
        <v>0</v>
      </c>
      <c r="K823" s="12">
        <v>16</v>
      </c>
      <c r="L823" s="12">
        <v>19400</v>
      </c>
      <c r="M823" s="35">
        <v>310400</v>
      </c>
    </row>
    <row r="824" spans="1:13" x14ac:dyDescent="0.25">
      <c r="A824" s="76" t="s">
        <v>2320</v>
      </c>
      <c r="B824" s="34" t="s">
        <v>2321</v>
      </c>
      <c r="C824" s="34" t="s">
        <v>2315</v>
      </c>
      <c r="D824" s="12">
        <v>25</v>
      </c>
      <c r="E824" s="12">
        <v>21500</v>
      </c>
      <c r="F824" s="12">
        <v>537500</v>
      </c>
      <c r="G824" s="12">
        <v>0</v>
      </c>
      <c r="H824" s="12">
        <v>0</v>
      </c>
      <c r="I824" s="12">
        <v>10</v>
      </c>
      <c r="J824" s="12">
        <v>309000</v>
      </c>
      <c r="K824" s="12">
        <v>15</v>
      </c>
      <c r="L824" s="12">
        <v>15233.333333333334</v>
      </c>
      <c r="M824" s="35">
        <v>228500</v>
      </c>
    </row>
    <row r="825" spans="1:13" x14ac:dyDescent="0.25">
      <c r="A825" s="76" t="s">
        <v>2322</v>
      </c>
      <c r="B825" s="34" t="s">
        <v>2323</v>
      </c>
      <c r="C825" s="34" t="s">
        <v>2315</v>
      </c>
      <c r="D825" s="12">
        <v>19</v>
      </c>
      <c r="E825" s="12">
        <v>26200</v>
      </c>
      <c r="F825" s="12">
        <v>497800</v>
      </c>
      <c r="G825" s="12">
        <v>1</v>
      </c>
      <c r="H825" s="12">
        <v>24600</v>
      </c>
      <c r="I825" s="12">
        <v>20</v>
      </c>
      <c r="J825" s="12">
        <v>752000</v>
      </c>
      <c r="K825" s="12">
        <v>0</v>
      </c>
      <c r="L825" s="12">
        <v>0</v>
      </c>
      <c r="M825" s="35">
        <v>-229600</v>
      </c>
    </row>
    <row r="826" spans="1:13" x14ac:dyDescent="0.25">
      <c r="A826" s="76" t="s">
        <v>2324</v>
      </c>
      <c r="B826" s="34" t="s">
        <v>2325</v>
      </c>
      <c r="C826" s="34" t="s">
        <v>2315</v>
      </c>
      <c r="D826" s="12">
        <v>10</v>
      </c>
      <c r="E826" s="12">
        <v>44100</v>
      </c>
      <c r="F826" s="12">
        <v>441000</v>
      </c>
      <c r="G826" s="12">
        <v>0</v>
      </c>
      <c r="H826" s="12">
        <v>0</v>
      </c>
      <c r="I826" s="12">
        <v>0</v>
      </c>
      <c r="J826" s="12">
        <v>0</v>
      </c>
      <c r="K826" s="12">
        <v>10</v>
      </c>
      <c r="L826" s="12">
        <v>44100</v>
      </c>
      <c r="M826" s="35">
        <v>441000</v>
      </c>
    </row>
    <row r="827" spans="1:13" x14ac:dyDescent="0.25">
      <c r="A827" s="76" t="s">
        <v>2326</v>
      </c>
      <c r="B827" s="34" t="s">
        <v>2327</v>
      </c>
      <c r="C827" s="34" t="s">
        <v>2315</v>
      </c>
      <c r="D827" s="12">
        <v>27</v>
      </c>
      <c r="E827" s="12">
        <v>45300</v>
      </c>
      <c r="F827" s="12">
        <v>1223100</v>
      </c>
      <c r="G827" s="12">
        <v>0</v>
      </c>
      <c r="H827" s="12">
        <v>0</v>
      </c>
      <c r="I827" s="12">
        <v>6</v>
      </c>
      <c r="J827" s="12">
        <v>364200</v>
      </c>
      <c r="K827" s="12">
        <v>21</v>
      </c>
      <c r="L827" s="12">
        <v>40900</v>
      </c>
      <c r="M827" s="35">
        <v>858900</v>
      </c>
    </row>
    <row r="828" spans="1:13" x14ac:dyDescent="0.25">
      <c r="A828" s="76" t="s">
        <v>2328</v>
      </c>
      <c r="B828" s="34" t="s">
        <v>2329</v>
      </c>
      <c r="C828" s="34" t="s">
        <v>2315</v>
      </c>
      <c r="D828" s="12">
        <v>35</v>
      </c>
      <c r="E828" s="12">
        <v>63200</v>
      </c>
      <c r="F828" s="12">
        <v>2212000</v>
      </c>
      <c r="G828" s="12">
        <v>0</v>
      </c>
      <c r="H828" s="12">
        <v>0</v>
      </c>
      <c r="I828" s="12">
        <v>0</v>
      </c>
      <c r="J828" s="12">
        <v>0</v>
      </c>
      <c r="K828" s="12">
        <v>35</v>
      </c>
      <c r="L828" s="12">
        <v>63200</v>
      </c>
      <c r="M828" s="35">
        <v>2212000</v>
      </c>
    </row>
    <row r="829" spans="1:13" x14ac:dyDescent="0.25">
      <c r="A829" s="76" t="s">
        <v>2330</v>
      </c>
      <c r="B829" s="34" t="s">
        <v>2331</v>
      </c>
      <c r="C829" s="34" t="s">
        <v>2315</v>
      </c>
      <c r="D829" s="12">
        <v>0</v>
      </c>
      <c r="E829" s="12">
        <v>71100</v>
      </c>
      <c r="F829" s="12">
        <v>0</v>
      </c>
      <c r="G829" s="12">
        <v>0</v>
      </c>
      <c r="H829" s="12">
        <v>0</v>
      </c>
      <c r="I829" s="12">
        <v>0</v>
      </c>
      <c r="J829" s="12">
        <v>0</v>
      </c>
      <c r="K829" s="12">
        <v>0</v>
      </c>
      <c r="L829" s="12">
        <v>0</v>
      </c>
      <c r="M829" s="35">
        <v>0</v>
      </c>
    </row>
    <row r="830" spans="1:13" x14ac:dyDescent="0.25">
      <c r="A830" s="76" t="s">
        <v>2332</v>
      </c>
      <c r="B830" s="34" t="s">
        <v>2333</v>
      </c>
      <c r="C830" s="34" t="s">
        <v>2315</v>
      </c>
      <c r="D830" s="12">
        <v>0</v>
      </c>
      <c r="E830" s="12">
        <v>78600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35">
        <v>0</v>
      </c>
    </row>
    <row r="831" spans="1:13" x14ac:dyDescent="0.25">
      <c r="A831" s="76" t="s">
        <v>2334</v>
      </c>
      <c r="B831" s="34" t="s">
        <v>2335</v>
      </c>
      <c r="C831" s="34">
        <v>0</v>
      </c>
      <c r="D831" s="12">
        <v>0</v>
      </c>
      <c r="E831" s="12">
        <v>0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35">
        <v>0</v>
      </c>
    </row>
    <row r="832" spans="1:13" x14ac:dyDescent="0.25">
      <c r="A832" s="76" t="s">
        <v>2336</v>
      </c>
      <c r="B832" s="34" t="s">
        <v>2337</v>
      </c>
      <c r="C832" s="34" t="s">
        <v>690</v>
      </c>
      <c r="D832" s="12">
        <v>211</v>
      </c>
      <c r="E832" s="12">
        <v>195900</v>
      </c>
      <c r="F832" s="12">
        <v>41334900</v>
      </c>
      <c r="G832" s="12">
        <v>12</v>
      </c>
      <c r="H832" s="12">
        <v>2005800</v>
      </c>
      <c r="I832" s="12">
        <v>127</v>
      </c>
      <c r="J832" s="12">
        <v>33337500</v>
      </c>
      <c r="K832" s="12">
        <v>96</v>
      </c>
      <c r="L832" s="12">
        <v>104200</v>
      </c>
      <c r="M832" s="35">
        <v>10003200</v>
      </c>
    </row>
    <row r="833" spans="1:13" x14ac:dyDescent="0.25">
      <c r="A833" s="76" t="s">
        <v>2338</v>
      </c>
      <c r="B833" s="34" t="s">
        <v>2339</v>
      </c>
      <c r="C833" s="34" t="s">
        <v>690</v>
      </c>
      <c r="D833" s="12">
        <v>121</v>
      </c>
      <c r="E833" s="12">
        <v>214900</v>
      </c>
      <c r="F833" s="12">
        <v>26002900</v>
      </c>
      <c r="G833" s="12">
        <v>0</v>
      </c>
      <c r="H833" s="12">
        <v>0</v>
      </c>
      <c r="I833" s="12">
        <v>24</v>
      </c>
      <c r="J833" s="12">
        <v>6909600</v>
      </c>
      <c r="K833" s="12">
        <v>97</v>
      </c>
      <c r="L833" s="12">
        <v>196838.1443298969</v>
      </c>
      <c r="M833" s="35">
        <v>19093300</v>
      </c>
    </row>
    <row r="834" spans="1:13" x14ac:dyDescent="0.25">
      <c r="A834" s="76" t="s">
        <v>2340</v>
      </c>
      <c r="B834" s="34" t="s">
        <v>2341</v>
      </c>
      <c r="C834" s="34" t="s">
        <v>690</v>
      </c>
      <c r="D834" s="12">
        <v>200</v>
      </c>
      <c r="E834" s="12">
        <v>221600</v>
      </c>
      <c r="F834" s="12">
        <v>44320000</v>
      </c>
      <c r="G834" s="12">
        <v>800</v>
      </c>
      <c r="H834" s="12">
        <v>88640000</v>
      </c>
      <c r="I834" s="12">
        <v>887</v>
      </c>
      <c r="J834" s="12">
        <v>189978900</v>
      </c>
      <c r="K834" s="12">
        <v>113</v>
      </c>
      <c r="L834" s="12">
        <v>-504592.03539823007</v>
      </c>
      <c r="M834" s="35">
        <v>-57018900</v>
      </c>
    </row>
    <row r="835" spans="1:13" x14ac:dyDescent="0.25">
      <c r="A835" s="76" t="s">
        <v>2342</v>
      </c>
      <c r="B835" s="34" t="s">
        <v>2343</v>
      </c>
      <c r="C835" s="34" t="s">
        <v>690</v>
      </c>
      <c r="D835" s="12">
        <v>6</v>
      </c>
      <c r="E835" s="12">
        <v>56800</v>
      </c>
      <c r="F835" s="12">
        <v>340800</v>
      </c>
      <c r="G835" s="12">
        <v>0</v>
      </c>
      <c r="H835" s="12">
        <v>0</v>
      </c>
      <c r="I835" s="12">
        <v>0</v>
      </c>
      <c r="J835" s="12">
        <v>0</v>
      </c>
      <c r="K835" s="12">
        <v>6</v>
      </c>
      <c r="L835" s="12">
        <v>56800</v>
      </c>
      <c r="M835" s="35">
        <v>340800</v>
      </c>
    </row>
    <row r="836" spans="1:13" x14ac:dyDescent="0.25">
      <c r="A836" s="76" t="s">
        <v>2344</v>
      </c>
      <c r="B836" s="34" t="s">
        <v>2345</v>
      </c>
      <c r="C836" s="34" t="s">
        <v>690</v>
      </c>
      <c r="D836" s="12">
        <v>135</v>
      </c>
      <c r="E836" s="12">
        <v>77800</v>
      </c>
      <c r="F836" s="12">
        <v>10503000</v>
      </c>
      <c r="G836" s="12">
        <v>0</v>
      </c>
      <c r="H836" s="12">
        <v>0</v>
      </c>
      <c r="I836" s="12">
        <v>0</v>
      </c>
      <c r="J836" s="12">
        <v>0</v>
      </c>
      <c r="K836" s="12">
        <v>135</v>
      </c>
      <c r="L836" s="12">
        <v>77800</v>
      </c>
      <c r="M836" s="35">
        <v>10503000</v>
      </c>
    </row>
    <row r="837" spans="1:13" x14ac:dyDescent="0.25">
      <c r="A837" s="76" t="s">
        <v>2346</v>
      </c>
      <c r="B837" s="34" t="s">
        <v>2347</v>
      </c>
      <c r="C837" s="34" t="s">
        <v>690</v>
      </c>
      <c r="D837" s="12">
        <v>81</v>
      </c>
      <c r="E837" s="12">
        <v>124400</v>
      </c>
      <c r="F837" s="12">
        <v>10076400</v>
      </c>
      <c r="G837" s="12">
        <v>0</v>
      </c>
      <c r="H837" s="12">
        <v>0</v>
      </c>
      <c r="I837" s="12">
        <v>7</v>
      </c>
      <c r="J837" s="12">
        <v>1166900</v>
      </c>
      <c r="K837" s="12">
        <v>74</v>
      </c>
      <c r="L837" s="12">
        <v>120398.64864864865</v>
      </c>
      <c r="M837" s="35">
        <v>8909500</v>
      </c>
    </row>
    <row r="838" spans="1:13" x14ac:dyDescent="0.25">
      <c r="A838" s="76" t="s">
        <v>2348</v>
      </c>
      <c r="B838" s="34" t="s">
        <v>2349</v>
      </c>
      <c r="C838" s="34" t="s">
        <v>690</v>
      </c>
      <c r="D838" s="12">
        <v>38</v>
      </c>
      <c r="E838" s="12">
        <v>149600</v>
      </c>
      <c r="F838" s="12">
        <v>5684800</v>
      </c>
      <c r="G838" s="12">
        <v>0</v>
      </c>
      <c r="H838" s="12">
        <v>0</v>
      </c>
      <c r="I838" s="12">
        <v>0</v>
      </c>
      <c r="J838" s="12">
        <v>0</v>
      </c>
      <c r="K838" s="12">
        <v>38</v>
      </c>
      <c r="L838" s="12">
        <v>149600</v>
      </c>
      <c r="M838" s="35">
        <v>5684800</v>
      </c>
    </row>
    <row r="839" spans="1:13" x14ac:dyDescent="0.25">
      <c r="A839" s="76" t="s">
        <v>2350</v>
      </c>
      <c r="B839" s="34" t="s">
        <v>2351</v>
      </c>
      <c r="C839" s="34" t="s">
        <v>690</v>
      </c>
      <c r="D839" s="12">
        <v>56</v>
      </c>
      <c r="E839" s="12">
        <v>159300</v>
      </c>
      <c r="F839" s="12">
        <v>8920800</v>
      </c>
      <c r="G839" s="12">
        <v>50</v>
      </c>
      <c r="H839" s="12">
        <v>7500000</v>
      </c>
      <c r="I839" s="12">
        <v>0</v>
      </c>
      <c r="J839" s="12">
        <v>0</v>
      </c>
      <c r="K839" s="12">
        <v>106</v>
      </c>
      <c r="L839" s="12">
        <v>154913.20754716982</v>
      </c>
      <c r="M839" s="35">
        <v>16420800</v>
      </c>
    </row>
    <row r="840" spans="1:13" x14ac:dyDescent="0.25">
      <c r="A840" s="76" t="s">
        <v>2352</v>
      </c>
      <c r="B840" s="34" t="s">
        <v>2353</v>
      </c>
      <c r="C840" s="34" t="s">
        <v>690</v>
      </c>
      <c r="D840" s="12">
        <v>54</v>
      </c>
      <c r="E840" s="12">
        <v>100000</v>
      </c>
      <c r="F840" s="12">
        <v>5400000</v>
      </c>
      <c r="G840" s="12">
        <v>0</v>
      </c>
      <c r="H840" s="12">
        <v>0</v>
      </c>
      <c r="I840" s="12">
        <v>3</v>
      </c>
      <c r="J840" s="12">
        <v>431100</v>
      </c>
      <c r="K840" s="12">
        <v>51</v>
      </c>
      <c r="L840" s="12">
        <v>97429.411764705888</v>
      </c>
      <c r="M840" s="35">
        <v>4968900</v>
      </c>
    </row>
    <row r="841" spans="1:13" x14ac:dyDescent="0.25">
      <c r="A841" s="76" t="s">
        <v>2354</v>
      </c>
      <c r="B841" s="34" t="s">
        <v>2355</v>
      </c>
      <c r="C841" s="34" t="s">
        <v>690</v>
      </c>
      <c r="D841" s="12">
        <v>101</v>
      </c>
      <c r="E841" s="12">
        <v>104000</v>
      </c>
      <c r="F841" s="12">
        <v>10504000</v>
      </c>
      <c r="G841" s="12">
        <v>0</v>
      </c>
      <c r="H841" s="12">
        <v>0</v>
      </c>
      <c r="I841" s="12">
        <v>47</v>
      </c>
      <c r="J841" s="12">
        <v>6187000</v>
      </c>
      <c r="K841" s="12">
        <v>54</v>
      </c>
      <c r="L841" s="12">
        <v>79944.444444444438</v>
      </c>
      <c r="M841" s="35">
        <v>4317000</v>
      </c>
    </row>
    <row r="842" spans="1:13" x14ac:dyDescent="0.25">
      <c r="A842" s="76" t="s">
        <v>2356</v>
      </c>
      <c r="B842" s="34" t="s">
        <v>2357</v>
      </c>
      <c r="C842" s="34" t="s">
        <v>690</v>
      </c>
      <c r="D842" s="12">
        <v>63</v>
      </c>
      <c r="E842" s="12">
        <v>106000</v>
      </c>
      <c r="F842" s="12">
        <v>6678000</v>
      </c>
      <c r="G842" s="12">
        <v>672</v>
      </c>
      <c r="H842" s="12">
        <v>67065600</v>
      </c>
      <c r="I842" s="12">
        <v>535</v>
      </c>
      <c r="J842" s="12">
        <v>77251500</v>
      </c>
      <c r="K842" s="12">
        <v>200</v>
      </c>
      <c r="L842" s="12">
        <v>-17539.5</v>
      </c>
      <c r="M842" s="35">
        <v>-3507900</v>
      </c>
    </row>
    <row r="843" spans="1:13" x14ac:dyDescent="0.25">
      <c r="A843" s="76" t="s">
        <v>2358</v>
      </c>
      <c r="B843" s="34" t="s">
        <v>2359</v>
      </c>
      <c r="C843" s="34">
        <v>0</v>
      </c>
      <c r="D843" s="12">
        <v>0</v>
      </c>
      <c r="E843" s="12">
        <v>0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35">
        <v>0</v>
      </c>
    </row>
    <row r="844" spans="1:13" x14ac:dyDescent="0.25">
      <c r="A844" s="76" t="s">
        <v>2360</v>
      </c>
      <c r="B844" s="34" t="s">
        <v>2361</v>
      </c>
      <c r="C844" s="34" t="s">
        <v>690</v>
      </c>
      <c r="D844" s="12">
        <v>591</v>
      </c>
      <c r="E844" s="12">
        <v>86100</v>
      </c>
      <c r="F844" s="12">
        <v>50885100</v>
      </c>
      <c r="G844" s="12">
        <v>1219</v>
      </c>
      <c r="H844" s="12">
        <v>59590000</v>
      </c>
      <c r="I844" s="12">
        <v>1616</v>
      </c>
      <c r="J844" s="12">
        <v>149513100</v>
      </c>
      <c r="K844" s="12">
        <v>194</v>
      </c>
      <c r="L844" s="12">
        <v>-201226.80412371134</v>
      </c>
      <c r="M844" s="35">
        <v>-39038000</v>
      </c>
    </row>
    <row r="845" spans="1:13" x14ac:dyDescent="0.25">
      <c r="A845" s="76" t="s">
        <v>2362</v>
      </c>
      <c r="B845" s="34" t="s">
        <v>2363</v>
      </c>
      <c r="C845" s="34" t="s">
        <v>690</v>
      </c>
      <c r="D845" s="12">
        <v>101</v>
      </c>
      <c r="E845" s="12">
        <v>143400</v>
      </c>
      <c r="F845" s="12">
        <v>14483400</v>
      </c>
      <c r="G845" s="12">
        <v>0</v>
      </c>
      <c r="H845" s="12">
        <v>0</v>
      </c>
      <c r="I845" s="12">
        <v>6</v>
      </c>
      <c r="J845" s="12">
        <v>1152600</v>
      </c>
      <c r="K845" s="12">
        <v>95</v>
      </c>
      <c r="L845" s="12">
        <v>140324.21052631579</v>
      </c>
      <c r="M845" s="35">
        <v>13330800</v>
      </c>
    </row>
    <row r="846" spans="1:13" x14ac:dyDescent="0.25">
      <c r="A846" s="76" t="s">
        <v>2364</v>
      </c>
      <c r="B846" s="34" t="s">
        <v>2365</v>
      </c>
      <c r="C846" s="34" t="s">
        <v>690</v>
      </c>
      <c r="D846" s="12">
        <v>1</v>
      </c>
      <c r="E846" s="12">
        <v>225400</v>
      </c>
      <c r="F846" s="12">
        <v>225400</v>
      </c>
      <c r="G846" s="12">
        <v>0</v>
      </c>
      <c r="H846" s="12">
        <v>0</v>
      </c>
      <c r="I846" s="12">
        <v>0</v>
      </c>
      <c r="J846" s="12">
        <v>0</v>
      </c>
      <c r="K846" s="12">
        <v>1</v>
      </c>
      <c r="L846" s="12">
        <v>225400</v>
      </c>
      <c r="M846" s="35">
        <v>225400</v>
      </c>
    </row>
    <row r="847" spans="1:13" x14ac:dyDescent="0.25">
      <c r="A847" s="76" t="s">
        <v>2366</v>
      </c>
      <c r="B847" s="34" t="s">
        <v>2367</v>
      </c>
      <c r="C847" s="34" t="s">
        <v>690</v>
      </c>
      <c r="D847" s="12">
        <v>1</v>
      </c>
      <c r="E847" s="12">
        <v>78000</v>
      </c>
      <c r="F847" s="12">
        <v>78000</v>
      </c>
      <c r="G847" s="12">
        <v>0</v>
      </c>
      <c r="H847" s="12">
        <v>0</v>
      </c>
      <c r="I847" s="12">
        <v>0</v>
      </c>
      <c r="J847" s="12">
        <v>0</v>
      </c>
      <c r="K847" s="12">
        <v>1</v>
      </c>
      <c r="L847" s="12">
        <v>78000</v>
      </c>
      <c r="M847" s="35">
        <v>78000</v>
      </c>
    </row>
    <row r="848" spans="1:13" x14ac:dyDescent="0.25">
      <c r="A848" s="76" t="s">
        <v>2368</v>
      </c>
      <c r="B848" s="34" t="s">
        <v>2369</v>
      </c>
      <c r="C848" s="34" t="s">
        <v>690</v>
      </c>
      <c r="D848" s="12">
        <v>0</v>
      </c>
      <c r="E848" s="12">
        <v>107600</v>
      </c>
      <c r="F848" s="12">
        <v>0</v>
      </c>
      <c r="G848" s="12">
        <v>0</v>
      </c>
      <c r="H848" s="12">
        <v>0</v>
      </c>
      <c r="I848" s="12">
        <v>0</v>
      </c>
      <c r="J848" s="12">
        <v>0</v>
      </c>
      <c r="K848" s="12">
        <v>0</v>
      </c>
      <c r="L848" s="12">
        <v>0</v>
      </c>
      <c r="M848" s="35">
        <v>0</v>
      </c>
    </row>
    <row r="849" spans="1:13" x14ac:dyDescent="0.25">
      <c r="A849" s="76" t="s">
        <v>2370</v>
      </c>
      <c r="B849" s="34" t="s">
        <v>2371</v>
      </c>
      <c r="C849" s="34" t="s">
        <v>690</v>
      </c>
      <c r="D849" s="12">
        <v>0</v>
      </c>
      <c r="E849" s="12">
        <v>112000</v>
      </c>
      <c r="F849" s="12">
        <v>0</v>
      </c>
      <c r="G849" s="12">
        <v>0</v>
      </c>
      <c r="H849" s="12">
        <v>0</v>
      </c>
      <c r="I849" s="12">
        <v>0</v>
      </c>
      <c r="J849" s="12">
        <v>0</v>
      </c>
      <c r="K849" s="12">
        <v>0</v>
      </c>
      <c r="L849" s="12">
        <v>0</v>
      </c>
      <c r="M849" s="35">
        <v>0</v>
      </c>
    </row>
    <row r="850" spans="1:13" x14ac:dyDescent="0.25">
      <c r="A850" s="76" t="s">
        <v>2372</v>
      </c>
      <c r="B850" s="34" t="s">
        <v>2373</v>
      </c>
      <c r="C850" s="34" t="s">
        <v>690</v>
      </c>
      <c r="D850" s="12">
        <v>0</v>
      </c>
      <c r="E850" s="12">
        <v>198900</v>
      </c>
      <c r="F850" s="12">
        <v>0</v>
      </c>
      <c r="G850" s="12">
        <v>0</v>
      </c>
      <c r="H850" s="12">
        <v>0</v>
      </c>
      <c r="I850" s="12">
        <v>0</v>
      </c>
      <c r="J850" s="12">
        <v>0</v>
      </c>
      <c r="K850" s="12">
        <v>0</v>
      </c>
      <c r="L850" s="12">
        <v>0</v>
      </c>
      <c r="M850" s="35">
        <v>0</v>
      </c>
    </row>
    <row r="851" spans="1:13" x14ac:dyDescent="0.25">
      <c r="A851" s="76" t="s">
        <v>2374</v>
      </c>
      <c r="B851" s="34" t="s">
        <v>2375</v>
      </c>
      <c r="C851" s="34">
        <v>0</v>
      </c>
      <c r="D851" s="12">
        <v>0</v>
      </c>
      <c r="E851" s="12">
        <v>0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12">
        <v>0</v>
      </c>
      <c r="L851" s="12">
        <v>0</v>
      </c>
      <c r="M851" s="35">
        <v>0</v>
      </c>
    </row>
    <row r="852" spans="1:13" x14ac:dyDescent="0.25">
      <c r="A852" s="76" t="s">
        <v>2376</v>
      </c>
      <c r="B852" s="34" t="s">
        <v>2377</v>
      </c>
      <c r="C852" s="34" t="s">
        <v>690</v>
      </c>
      <c r="D852" s="12">
        <v>0</v>
      </c>
      <c r="E852" s="12">
        <v>6700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35">
        <v>0</v>
      </c>
    </row>
    <row r="853" spans="1:13" x14ac:dyDescent="0.25">
      <c r="A853" s="76" t="s">
        <v>2378</v>
      </c>
      <c r="B853" s="34" t="s">
        <v>2379</v>
      </c>
      <c r="C853" s="34" t="s">
        <v>690</v>
      </c>
      <c r="D853" s="12">
        <v>224</v>
      </c>
      <c r="E853" s="12">
        <v>7300</v>
      </c>
      <c r="F853" s="12">
        <v>1635200</v>
      </c>
      <c r="G853" s="12">
        <v>0</v>
      </c>
      <c r="H853" s="12">
        <v>0</v>
      </c>
      <c r="I853" s="12">
        <v>130</v>
      </c>
      <c r="J853" s="12">
        <v>1265200</v>
      </c>
      <c r="K853" s="12">
        <v>94</v>
      </c>
      <c r="L853" s="12">
        <v>3936.1702127659573</v>
      </c>
      <c r="M853" s="35">
        <v>370000</v>
      </c>
    </row>
    <row r="854" spans="1:13" x14ac:dyDescent="0.25">
      <c r="A854" s="76" t="s">
        <v>2380</v>
      </c>
      <c r="B854" s="34" t="s">
        <v>2381</v>
      </c>
      <c r="C854" s="34" t="s">
        <v>690</v>
      </c>
      <c r="D854" s="12">
        <v>0</v>
      </c>
      <c r="E854" s="12">
        <v>7300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35">
        <v>0</v>
      </c>
    </row>
    <row r="855" spans="1:13" x14ac:dyDescent="0.25">
      <c r="A855" s="76" t="s">
        <v>2382</v>
      </c>
      <c r="B855" s="34" t="s">
        <v>2383</v>
      </c>
      <c r="C855" s="34" t="s">
        <v>690</v>
      </c>
      <c r="D855" s="12">
        <v>918</v>
      </c>
      <c r="E855" s="12">
        <v>7600</v>
      </c>
      <c r="F855" s="12">
        <v>6976800</v>
      </c>
      <c r="G855" s="12">
        <v>63</v>
      </c>
      <c r="H855" s="12">
        <v>453600</v>
      </c>
      <c r="I855" s="12">
        <v>800</v>
      </c>
      <c r="J855" s="12">
        <v>8050000</v>
      </c>
      <c r="K855" s="12">
        <v>181</v>
      </c>
      <c r="L855" s="12">
        <v>-3423.2044198895028</v>
      </c>
      <c r="M855" s="35">
        <v>-619600</v>
      </c>
    </row>
    <row r="856" spans="1:13" x14ac:dyDescent="0.25">
      <c r="A856" s="76" t="s">
        <v>2384</v>
      </c>
      <c r="B856" s="34" t="s">
        <v>2385</v>
      </c>
      <c r="C856" s="34" t="s">
        <v>690</v>
      </c>
      <c r="D856" s="12">
        <v>0</v>
      </c>
      <c r="E856" s="12">
        <v>8700</v>
      </c>
      <c r="F856" s="12">
        <v>0</v>
      </c>
      <c r="G856" s="12">
        <v>0</v>
      </c>
      <c r="H856" s="12">
        <v>0</v>
      </c>
      <c r="I856" s="12">
        <v>0</v>
      </c>
      <c r="J856" s="12">
        <v>0</v>
      </c>
      <c r="K856" s="12">
        <v>0</v>
      </c>
      <c r="L856" s="12">
        <v>0</v>
      </c>
      <c r="M856" s="35">
        <v>0</v>
      </c>
    </row>
    <row r="857" spans="1:13" x14ac:dyDescent="0.25">
      <c r="A857" s="76" t="s">
        <v>2386</v>
      </c>
      <c r="B857" s="34" t="s">
        <v>2387</v>
      </c>
      <c r="C857" s="34" t="s">
        <v>690</v>
      </c>
      <c r="D857" s="12">
        <v>373</v>
      </c>
      <c r="E857" s="12">
        <v>11000</v>
      </c>
      <c r="F857" s="12">
        <v>4103000</v>
      </c>
      <c r="G857" s="12">
        <v>0</v>
      </c>
      <c r="H857" s="12">
        <v>0</v>
      </c>
      <c r="I857" s="12">
        <v>196</v>
      </c>
      <c r="J857" s="12">
        <v>2900800</v>
      </c>
      <c r="K857" s="12">
        <v>177</v>
      </c>
      <c r="L857" s="12">
        <v>6792.0903954802261</v>
      </c>
      <c r="M857" s="35">
        <v>1202200</v>
      </c>
    </row>
    <row r="858" spans="1:13" x14ac:dyDescent="0.25">
      <c r="A858" s="76" t="s">
        <v>2388</v>
      </c>
      <c r="B858" s="34" t="s">
        <v>2389</v>
      </c>
      <c r="C858" s="34" t="s">
        <v>690</v>
      </c>
      <c r="D858" s="12">
        <v>0</v>
      </c>
      <c r="E858" s="12">
        <v>13500</v>
      </c>
      <c r="F858" s="12">
        <v>0</v>
      </c>
      <c r="G858" s="12">
        <v>0</v>
      </c>
      <c r="H858" s="12">
        <v>0</v>
      </c>
      <c r="I858" s="12">
        <v>0</v>
      </c>
      <c r="J858" s="12">
        <v>0</v>
      </c>
      <c r="K858" s="12">
        <v>0</v>
      </c>
      <c r="L858" s="12">
        <v>0</v>
      </c>
      <c r="M858" s="35">
        <v>0</v>
      </c>
    </row>
    <row r="859" spans="1:13" x14ac:dyDescent="0.25">
      <c r="A859" s="76" t="s">
        <v>2390</v>
      </c>
      <c r="B859" s="34" t="s">
        <v>2391</v>
      </c>
      <c r="C859" s="34" t="s">
        <v>690</v>
      </c>
      <c r="D859" s="12">
        <v>472</v>
      </c>
      <c r="E859" s="12">
        <v>16800</v>
      </c>
      <c r="F859" s="12">
        <v>7929600</v>
      </c>
      <c r="G859" s="12">
        <v>367</v>
      </c>
      <c r="H859" s="12">
        <v>4294800</v>
      </c>
      <c r="I859" s="12">
        <v>764</v>
      </c>
      <c r="J859" s="12">
        <v>13277000</v>
      </c>
      <c r="K859" s="12">
        <v>75</v>
      </c>
      <c r="L859" s="12">
        <v>-14034.666666666666</v>
      </c>
      <c r="M859" s="35">
        <v>-1052600</v>
      </c>
    </row>
    <row r="860" spans="1:13" x14ac:dyDescent="0.25">
      <c r="A860" s="76" t="s">
        <v>2392</v>
      </c>
      <c r="B860" s="34" t="s">
        <v>2393</v>
      </c>
      <c r="C860" s="34" t="s">
        <v>690</v>
      </c>
      <c r="D860" s="12">
        <v>0</v>
      </c>
      <c r="E860" s="12">
        <v>21000</v>
      </c>
      <c r="F860" s="12">
        <v>0</v>
      </c>
      <c r="G860" s="12">
        <v>0</v>
      </c>
      <c r="H860" s="12">
        <v>0</v>
      </c>
      <c r="I860" s="12">
        <v>0</v>
      </c>
      <c r="J860" s="12">
        <v>0</v>
      </c>
      <c r="K860" s="12">
        <v>0</v>
      </c>
      <c r="L860" s="12">
        <v>0</v>
      </c>
      <c r="M860" s="35">
        <v>0</v>
      </c>
    </row>
    <row r="861" spans="1:13" x14ac:dyDescent="0.25">
      <c r="A861" s="76" t="s">
        <v>2394</v>
      </c>
      <c r="B861" s="34" t="s">
        <v>2395</v>
      </c>
      <c r="C861" s="34" t="s">
        <v>690</v>
      </c>
      <c r="D861" s="12">
        <v>336</v>
      </c>
      <c r="E861" s="12">
        <v>23700</v>
      </c>
      <c r="F861" s="12">
        <v>7963200</v>
      </c>
      <c r="G861" s="12">
        <v>1150</v>
      </c>
      <c r="H861" s="12">
        <v>27045000</v>
      </c>
      <c r="I861" s="12">
        <v>423</v>
      </c>
      <c r="J861" s="12">
        <v>13409100</v>
      </c>
      <c r="K861" s="12">
        <v>1063</v>
      </c>
      <c r="L861" s="12">
        <v>20319.002822201317</v>
      </c>
      <c r="M861" s="35">
        <v>21599100</v>
      </c>
    </row>
    <row r="862" spans="1:13" x14ac:dyDescent="0.25">
      <c r="A862" s="76" t="s">
        <v>2396</v>
      </c>
      <c r="B862" s="34" t="s">
        <v>2397</v>
      </c>
      <c r="C862" s="34" t="s">
        <v>690</v>
      </c>
      <c r="D862" s="12">
        <v>0</v>
      </c>
      <c r="E862" s="12">
        <v>27800</v>
      </c>
      <c r="F862" s="12">
        <v>0</v>
      </c>
      <c r="G862" s="12">
        <v>0</v>
      </c>
      <c r="H862" s="12">
        <v>0</v>
      </c>
      <c r="I862" s="12">
        <v>0</v>
      </c>
      <c r="J862" s="12">
        <v>0</v>
      </c>
      <c r="K862" s="12">
        <v>0</v>
      </c>
      <c r="L862" s="12">
        <v>0</v>
      </c>
      <c r="M862" s="35">
        <v>0</v>
      </c>
    </row>
    <row r="863" spans="1:13" x14ac:dyDescent="0.25">
      <c r="A863" s="76" t="s">
        <v>2398</v>
      </c>
      <c r="B863" s="34" t="s">
        <v>2399</v>
      </c>
      <c r="C863" s="34" t="s">
        <v>690</v>
      </c>
      <c r="D863" s="12">
        <v>176</v>
      </c>
      <c r="E863" s="12">
        <v>34200</v>
      </c>
      <c r="F863" s="12">
        <v>6019200</v>
      </c>
      <c r="G863" s="12">
        <v>3000</v>
      </c>
      <c r="H863" s="12">
        <v>56950000</v>
      </c>
      <c r="I863" s="12">
        <v>3045</v>
      </c>
      <c r="J863" s="12">
        <v>100992600</v>
      </c>
      <c r="K863" s="12">
        <v>131</v>
      </c>
      <c r="L863" s="12">
        <v>-290254.96183206106</v>
      </c>
      <c r="M863" s="35">
        <v>-38023400</v>
      </c>
    </row>
    <row r="864" spans="1:13" x14ac:dyDescent="0.25">
      <c r="A864" s="76" t="s">
        <v>2400</v>
      </c>
      <c r="B864" s="34" t="s">
        <v>2401</v>
      </c>
      <c r="C864" s="34" t="s">
        <v>690</v>
      </c>
      <c r="D864" s="12">
        <v>0</v>
      </c>
      <c r="E864" s="12">
        <v>38400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12">
        <v>0</v>
      </c>
      <c r="L864" s="12">
        <v>0</v>
      </c>
      <c r="M864" s="35">
        <v>0</v>
      </c>
    </row>
    <row r="865" spans="1:13" x14ac:dyDescent="0.25">
      <c r="A865" s="76" t="s">
        <v>2402</v>
      </c>
      <c r="B865" s="34" t="s">
        <v>2403</v>
      </c>
      <c r="C865" s="34" t="s">
        <v>690</v>
      </c>
      <c r="D865" s="12">
        <v>291</v>
      </c>
      <c r="E865" s="12">
        <v>45700</v>
      </c>
      <c r="F865" s="12">
        <v>13298700</v>
      </c>
      <c r="G865" s="12">
        <v>220</v>
      </c>
      <c r="H865" s="12">
        <v>9482000</v>
      </c>
      <c r="I865" s="12">
        <v>402</v>
      </c>
      <c r="J865" s="12">
        <v>24599800</v>
      </c>
      <c r="K865" s="12">
        <v>109</v>
      </c>
      <c r="L865" s="12">
        <v>-16688.990825688074</v>
      </c>
      <c r="M865" s="35">
        <v>-1819100</v>
      </c>
    </row>
    <row r="866" spans="1:13" x14ac:dyDescent="0.25">
      <c r="A866" s="76" t="s">
        <v>2404</v>
      </c>
      <c r="B866" s="34" t="s">
        <v>2405</v>
      </c>
      <c r="C866" s="34" t="s">
        <v>690</v>
      </c>
      <c r="D866" s="12">
        <v>0</v>
      </c>
      <c r="E866" s="12">
        <v>51200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35">
        <v>0</v>
      </c>
    </row>
    <row r="867" spans="1:13" x14ac:dyDescent="0.25">
      <c r="A867" s="76" t="s">
        <v>2406</v>
      </c>
      <c r="B867" s="34" t="s">
        <v>2407</v>
      </c>
      <c r="C867" s="34" t="s">
        <v>690</v>
      </c>
      <c r="D867" s="12">
        <v>128</v>
      </c>
      <c r="E867" s="12">
        <v>66200</v>
      </c>
      <c r="F867" s="12">
        <v>8473600</v>
      </c>
      <c r="G867" s="12">
        <v>200</v>
      </c>
      <c r="H867" s="12">
        <v>12460000</v>
      </c>
      <c r="I867" s="12">
        <v>293</v>
      </c>
      <c r="J867" s="12">
        <v>26673100</v>
      </c>
      <c r="K867" s="12">
        <v>35</v>
      </c>
      <c r="L867" s="12">
        <v>-163985.71428571429</v>
      </c>
      <c r="M867" s="35">
        <v>-5739500</v>
      </c>
    </row>
    <row r="868" spans="1:13" x14ac:dyDescent="0.25">
      <c r="A868" s="76" t="s">
        <v>2408</v>
      </c>
      <c r="B868" s="34" t="s">
        <v>2409</v>
      </c>
      <c r="C868" s="34" t="s">
        <v>690</v>
      </c>
      <c r="D868" s="12">
        <v>0</v>
      </c>
      <c r="E868" s="12">
        <v>66200</v>
      </c>
      <c r="F868" s="12">
        <v>0</v>
      </c>
      <c r="G868" s="12">
        <v>0</v>
      </c>
      <c r="H868" s="12">
        <v>0</v>
      </c>
      <c r="I868" s="12">
        <v>0</v>
      </c>
      <c r="J868" s="12">
        <v>0</v>
      </c>
      <c r="K868" s="12">
        <v>0</v>
      </c>
      <c r="L868" s="12">
        <v>0</v>
      </c>
      <c r="M868" s="35">
        <v>0</v>
      </c>
    </row>
    <row r="869" spans="1:13" x14ac:dyDescent="0.25">
      <c r="A869" s="76" t="s">
        <v>2410</v>
      </c>
      <c r="B869" s="34" t="s">
        <v>2411</v>
      </c>
      <c r="C869" s="34" t="s">
        <v>690</v>
      </c>
      <c r="D869" s="12">
        <v>179</v>
      </c>
      <c r="E869" s="12">
        <v>82200</v>
      </c>
      <c r="F869" s="12">
        <v>14713800</v>
      </c>
      <c r="G869" s="12">
        <v>180</v>
      </c>
      <c r="H869" s="12">
        <v>13932000</v>
      </c>
      <c r="I869" s="12">
        <v>338</v>
      </c>
      <c r="J869" s="12">
        <v>39213800</v>
      </c>
      <c r="K869" s="12">
        <v>21</v>
      </c>
      <c r="L869" s="12">
        <v>-503238.09523809527</v>
      </c>
      <c r="M869" s="35">
        <v>-10568000</v>
      </c>
    </row>
    <row r="870" spans="1:13" x14ac:dyDescent="0.25">
      <c r="A870" s="76" t="s">
        <v>2412</v>
      </c>
      <c r="B870" s="34" t="s">
        <v>2413</v>
      </c>
      <c r="C870" s="34" t="s">
        <v>690</v>
      </c>
      <c r="D870" s="12">
        <v>22</v>
      </c>
      <c r="E870" s="12">
        <v>79500</v>
      </c>
      <c r="F870" s="12">
        <v>1749000</v>
      </c>
      <c r="G870" s="12">
        <v>0</v>
      </c>
      <c r="H870" s="12">
        <v>0</v>
      </c>
      <c r="I870" s="12">
        <v>0</v>
      </c>
      <c r="J870" s="12">
        <v>0</v>
      </c>
      <c r="K870" s="12">
        <v>22</v>
      </c>
      <c r="L870" s="12">
        <v>79500</v>
      </c>
      <c r="M870" s="35">
        <v>1749000</v>
      </c>
    </row>
    <row r="871" spans="1:13" x14ac:dyDescent="0.25">
      <c r="A871" s="76" t="s">
        <v>2414</v>
      </c>
      <c r="B871" s="34" t="s">
        <v>2415</v>
      </c>
      <c r="C871" s="34" t="s">
        <v>690</v>
      </c>
      <c r="D871" s="12">
        <v>0</v>
      </c>
      <c r="E871" s="12">
        <v>94100</v>
      </c>
      <c r="F871" s="12">
        <v>0</v>
      </c>
      <c r="G871" s="12">
        <v>0</v>
      </c>
      <c r="H871" s="12">
        <v>0</v>
      </c>
      <c r="I871" s="12">
        <v>0</v>
      </c>
      <c r="J871" s="12">
        <v>0</v>
      </c>
      <c r="K871" s="12">
        <v>0</v>
      </c>
      <c r="L871" s="12">
        <v>0</v>
      </c>
      <c r="M871" s="35">
        <v>0</v>
      </c>
    </row>
    <row r="872" spans="1:13" x14ac:dyDescent="0.25">
      <c r="A872" s="76" t="s">
        <v>2416</v>
      </c>
      <c r="B872" s="34" t="s">
        <v>2417</v>
      </c>
      <c r="C872" s="34" t="s">
        <v>690</v>
      </c>
      <c r="D872" s="12">
        <v>271</v>
      </c>
      <c r="E872" s="12">
        <v>115900</v>
      </c>
      <c r="F872" s="12">
        <v>31408900</v>
      </c>
      <c r="G872" s="12">
        <v>271</v>
      </c>
      <c r="H872" s="12">
        <v>29457000</v>
      </c>
      <c r="I872" s="12">
        <v>368</v>
      </c>
      <c r="J872" s="12">
        <v>56016200</v>
      </c>
      <c r="K872" s="12">
        <v>174</v>
      </c>
      <c r="L872" s="12">
        <v>27871.839080459769</v>
      </c>
      <c r="M872" s="35">
        <v>4849700</v>
      </c>
    </row>
    <row r="873" spans="1:13" x14ac:dyDescent="0.25">
      <c r="A873" s="76" t="s">
        <v>2418</v>
      </c>
      <c r="B873" s="34" t="s">
        <v>2419</v>
      </c>
      <c r="C873" s="34" t="s">
        <v>690</v>
      </c>
      <c r="D873" s="12">
        <v>0</v>
      </c>
      <c r="E873" s="12">
        <v>140300</v>
      </c>
      <c r="F873" s="12">
        <v>0</v>
      </c>
      <c r="G873" s="12">
        <v>0</v>
      </c>
      <c r="H873" s="12">
        <v>0</v>
      </c>
      <c r="I873" s="12">
        <v>0</v>
      </c>
      <c r="J873" s="12">
        <v>0</v>
      </c>
      <c r="K873" s="12">
        <v>0</v>
      </c>
      <c r="L873" s="12">
        <v>0</v>
      </c>
      <c r="M873" s="35">
        <v>0</v>
      </c>
    </row>
    <row r="874" spans="1:13" x14ac:dyDescent="0.25">
      <c r="A874" s="76" t="s">
        <v>2420</v>
      </c>
      <c r="B874" s="34" t="s">
        <v>2421</v>
      </c>
      <c r="C874" s="34" t="s">
        <v>690</v>
      </c>
      <c r="D874" s="12">
        <v>404</v>
      </c>
      <c r="E874" s="12">
        <v>173300</v>
      </c>
      <c r="F874" s="12">
        <v>70013200</v>
      </c>
      <c r="G874" s="12">
        <v>0</v>
      </c>
      <c r="H874" s="12">
        <v>0</v>
      </c>
      <c r="I874" s="12">
        <v>132</v>
      </c>
      <c r="J874" s="12">
        <v>29598000</v>
      </c>
      <c r="K874" s="12">
        <v>272</v>
      </c>
      <c r="L874" s="12">
        <v>148585.29411764705</v>
      </c>
      <c r="M874" s="35">
        <v>40415200</v>
      </c>
    </row>
    <row r="875" spans="1:13" x14ac:dyDescent="0.25">
      <c r="A875" s="76" t="s">
        <v>2422</v>
      </c>
      <c r="B875" s="34" t="s">
        <v>2423</v>
      </c>
      <c r="C875" s="34" t="s">
        <v>690</v>
      </c>
      <c r="D875" s="12">
        <v>0</v>
      </c>
      <c r="E875" s="12">
        <v>202400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35">
        <v>0</v>
      </c>
    </row>
    <row r="876" spans="1:13" x14ac:dyDescent="0.25">
      <c r="A876" s="76" t="s">
        <v>2424</v>
      </c>
      <c r="B876" s="34" t="s">
        <v>2425</v>
      </c>
      <c r="C876" s="34" t="s">
        <v>690</v>
      </c>
      <c r="D876" s="12">
        <v>0</v>
      </c>
      <c r="E876" s="12">
        <v>253800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12">
        <v>0</v>
      </c>
      <c r="L876" s="12">
        <v>0</v>
      </c>
      <c r="M876" s="35">
        <v>0</v>
      </c>
    </row>
    <row r="877" spans="1:13" x14ac:dyDescent="0.25">
      <c r="A877" s="76" t="s">
        <v>2426</v>
      </c>
      <c r="B877" s="34" t="s">
        <v>2427</v>
      </c>
      <c r="C877" s="34" t="s">
        <v>690</v>
      </c>
      <c r="D877" s="12">
        <v>0</v>
      </c>
      <c r="E877" s="12">
        <v>10300</v>
      </c>
      <c r="F877" s="12">
        <v>0</v>
      </c>
      <c r="G877" s="12">
        <v>0</v>
      </c>
      <c r="H877" s="12">
        <v>0</v>
      </c>
      <c r="I877" s="12">
        <v>0</v>
      </c>
      <c r="J877" s="12">
        <v>0</v>
      </c>
      <c r="K877" s="12">
        <v>0</v>
      </c>
      <c r="L877" s="12">
        <v>0</v>
      </c>
      <c r="M877" s="35">
        <v>0</v>
      </c>
    </row>
    <row r="878" spans="1:13" x14ac:dyDescent="0.25">
      <c r="A878" s="76" t="s">
        <v>2428</v>
      </c>
      <c r="B878" s="34" t="s">
        <v>2429</v>
      </c>
      <c r="C878" s="34" t="s">
        <v>690</v>
      </c>
      <c r="D878" s="12">
        <v>0</v>
      </c>
      <c r="E878" s="12">
        <v>11300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35">
        <v>0</v>
      </c>
    </row>
    <row r="879" spans="1:13" x14ac:dyDescent="0.25">
      <c r="A879" s="76" t="s">
        <v>2430</v>
      </c>
      <c r="B879" s="34" t="s">
        <v>2431</v>
      </c>
      <c r="C879" s="34" t="s">
        <v>690</v>
      </c>
      <c r="D879" s="12">
        <v>0</v>
      </c>
      <c r="E879" s="12">
        <v>11600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35">
        <v>0</v>
      </c>
    </row>
    <row r="880" spans="1:13" x14ac:dyDescent="0.25">
      <c r="A880" s="76" t="s">
        <v>2432</v>
      </c>
      <c r="B880" s="34" t="s">
        <v>2433</v>
      </c>
      <c r="C880" s="34" t="s">
        <v>690</v>
      </c>
      <c r="D880" s="12">
        <v>0</v>
      </c>
      <c r="E880" s="12">
        <v>12900</v>
      </c>
      <c r="F880" s="12">
        <v>0</v>
      </c>
      <c r="G880" s="12">
        <v>0</v>
      </c>
      <c r="H880" s="12">
        <v>0</v>
      </c>
      <c r="I880" s="12">
        <v>0</v>
      </c>
      <c r="J880" s="12">
        <v>0</v>
      </c>
      <c r="K880" s="12">
        <v>0</v>
      </c>
      <c r="L880" s="12">
        <v>0</v>
      </c>
      <c r="M880" s="35">
        <v>0</v>
      </c>
    </row>
    <row r="881" spans="1:13" x14ac:dyDescent="0.25">
      <c r="A881" s="76" t="s">
        <v>2434</v>
      </c>
      <c r="B881" s="34" t="s">
        <v>2435</v>
      </c>
      <c r="C881" s="34" t="s">
        <v>690</v>
      </c>
      <c r="D881" s="12">
        <v>0</v>
      </c>
      <c r="E881" s="12">
        <v>16600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35">
        <v>0</v>
      </c>
    </row>
    <row r="882" spans="1:13" x14ac:dyDescent="0.25">
      <c r="A882" s="76" t="s">
        <v>2436</v>
      </c>
      <c r="B882" s="34" t="s">
        <v>2437</v>
      </c>
      <c r="C882" s="34" t="s">
        <v>690</v>
      </c>
      <c r="D882" s="12">
        <v>0</v>
      </c>
      <c r="E882" s="12">
        <v>17200</v>
      </c>
      <c r="F882" s="12">
        <v>0</v>
      </c>
      <c r="G882" s="12">
        <v>24</v>
      </c>
      <c r="H882" s="12">
        <v>388800</v>
      </c>
      <c r="I882" s="12">
        <v>24</v>
      </c>
      <c r="J882" s="12">
        <v>492000</v>
      </c>
      <c r="K882" s="12">
        <v>0</v>
      </c>
      <c r="L882" s="12">
        <v>0</v>
      </c>
      <c r="M882" s="35">
        <v>-103200</v>
      </c>
    </row>
    <row r="883" spans="1:13" x14ac:dyDescent="0.25">
      <c r="A883" s="76" t="s">
        <v>2438</v>
      </c>
      <c r="B883" s="34" t="s">
        <v>2439</v>
      </c>
      <c r="C883" s="34" t="s">
        <v>690</v>
      </c>
      <c r="D883" s="12">
        <v>0</v>
      </c>
      <c r="E883" s="12">
        <v>22700</v>
      </c>
      <c r="F883" s="12">
        <v>0</v>
      </c>
      <c r="G883" s="12">
        <v>0</v>
      </c>
      <c r="H883" s="12">
        <v>0</v>
      </c>
      <c r="I883" s="12">
        <v>0</v>
      </c>
      <c r="J883" s="12">
        <v>0</v>
      </c>
      <c r="K883" s="12">
        <v>0</v>
      </c>
      <c r="L883" s="12">
        <v>0</v>
      </c>
      <c r="M883" s="35">
        <v>0</v>
      </c>
    </row>
    <row r="884" spans="1:13" x14ac:dyDescent="0.25">
      <c r="A884" s="76" t="s">
        <v>2440</v>
      </c>
      <c r="B884" s="34" t="s">
        <v>2441</v>
      </c>
      <c r="C884" s="34" t="s">
        <v>690</v>
      </c>
      <c r="D884" s="12">
        <v>20</v>
      </c>
      <c r="E884" s="12">
        <v>24500</v>
      </c>
      <c r="F884" s="12">
        <v>490000</v>
      </c>
      <c r="G884" s="12">
        <v>0</v>
      </c>
      <c r="H884" s="12">
        <v>0</v>
      </c>
      <c r="I884" s="12">
        <v>20</v>
      </c>
      <c r="J884" s="12">
        <v>656000</v>
      </c>
      <c r="K884" s="12">
        <v>0</v>
      </c>
      <c r="L884" s="12">
        <v>0</v>
      </c>
      <c r="M884" s="35">
        <v>-166000</v>
      </c>
    </row>
    <row r="885" spans="1:13" x14ac:dyDescent="0.25">
      <c r="A885" s="76" t="s">
        <v>2442</v>
      </c>
      <c r="B885" s="34" t="s">
        <v>2443</v>
      </c>
      <c r="C885" s="34" t="s">
        <v>690</v>
      </c>
      <c r="D885" s="12">
        <v>0</v>
      </c>
      <c r="E885" s="12">
        <v>33200</v>
      </c>
      <c r="F885" s="12">
        <v>0</v>
      </c>
      <c r="G885" s="12">
        <v>0</v>
      </c>
      <c r="H885" s="12">
        <v>0</v>
      </c>
      <c r="I885" s="12">
        <v>0</v>
      </c>
      <c r="J885" s="12">
        <v>0</v>
      </c>
      <c r="K885" s="12">
        <v>0</v>
      </c>
      <c r="L885" s="12">
        <v>0</v>
      </c>
      <c r="M885" s="35">
        <v>0</v>
      </c>
    </row>
    <row r="886" spans="1:13" x14ac:dyDescent="0.25">
      <c r="A886" s="76" t="s">
        <v>2444</v>
      </c>
      <c r="B886" s="34" t="s">
        <v>2445</v>
      </c>
      <c r="C886" s="34" t="s">
        <v>690</v>
      </c>
      <c r="D886" s="12">
        <v>0</v>
      </c>
      <c r="E886" s="12">
        <v>37100</v>
      </c>
      <c r="F886" s="12">
        <v>0</v>
      </c>
      <c r="G886" s="12">
        <v>0</v>
      </c>
      <c r="H886" s="12">
        <v>0</v>
      </c>
      <c r="I886" s="12">
        <v>0</v>
      </c>
      <c r="J886" s="12">
        <v>0</v>
      </c>
      <c r="K886" s="12">
        <v>0</v>
      </c>
      <c r="L886" s="12">
        <v>0</v>
      </c>
      <c r="M886" s="35">
        <v>0</v>
      </c>
    </row>
    <row r="887" spans="1:13" x14ac:dyDescent="0.25">
      <c r="A887" s="76" t="s">
        <v>2446</v>
      </c>
      <c r="B887" s="34" t="s">
        <v>2447</v>
      </c>
      <c r="C887" s="34" t="s">
        <v>690</v>
      </c>
      <c r="D887" s="12">
        <v>0</v>
      </c>
      <c r="E887" s="12">
        <v>44700</v>
      </c>
      <c r="F887" s="12">
        <v>0</v>
      </c>
      <c r="G887" s="12">
        <v>0</v>
      </c>
      <c r="H887" s="12">
        <v>0</v>
      </c>
      <c r="I887" s="12">
        <v>0</v>
      </c>
      <c r="J887" s="12">
        <v>0</v>
      </c>
      <c r="K887" s="12">
        <v>0</v>
      </c>
      <c r="L887" s="12">
        <v>0</v>
      </c>
      <c r="M887" s="35">
        <v>0</v>
      </c>
    </row>
    <row r="888" spans="1:13" x14ac:dyDescent="0.25">
      <c r="A888" s="76" t="s">
        <v>2448</v>
      </c>
      <c r="B888" s="34" t="s">
        <v>2449</v>
      </c>
      <c r="C888" s="34" t="s">
        <v>690</v>
      </c>
      <c r="D888" s="12">
        <v>0</v>
      </c>
      <c r="E888" s="12">
        <v>49900</v>
      </c>
      <c r="F888" s="12">
        <v>0</v>
      </c>
      <c r="G888" s="12">
        <v>12</v>
      </c>
      <c r="H888" s="12">
        <v>562800</v>
      </c>
      <c r="I888" s="12">
        <v>12</v>
      </c>
      <c r="J888" s="12">
        <v>801600</v>
      </c>
      <c r="K888" s="12">
        <v>0</v>
      </c>
      <c r="L888" s="12">
        <v>0</v>
      </c>
      <c r="M888" s="35">
        <v>-238800</v>
      </c>
    </row>
    <row r="889" spans="1:13" x14ac:dyDescent="0.25">
      <c r="A889" s="76" t="s">
        <v>2450</v>
      </c>
      <c r="B889" s="34" t="s">
        <v>2451</v>
      </c>
      <c r="C889" s="34" t="s">
        <v>690</v>
      </c>
      <c r="D889" s="12">
        <v>0</v>
      </c>
      <c r="E889" s="12">
        <v>59300</v>
      </c>
      <c r="F889" s="12">
        <v>0</v>
      </c>
      <c r="G889" s="12">
        <v>0</v>
      </c>
      <c r="H889" s="12">
        <v>0</v>
      </c>
      <c r="I889" s="12">
        <v>0</v>
      </c>
      <c r="J889" s="12">
        <v>0</v>
      </c>
      <c r="K889" s="12">
        <v>0</v>
      </c>
      <c r="L889" s="12">
        <v>0</v>
      </c>
      <c r="M889" s="35">
        <v>0</v>
      </c>
    </row>
    <row r="890" spans="1:13" x14ac:dyDescent="0.25">
      <c r="A890" s="76" t="s">
        <v>2452</v>
      </c>
      <c r="B890" s="34" t="s">
        <v>2453</v>
      </c>
      <c r="C890" s="34" t="s">
        <v>690</v>
      </c>
      <c r="D890" s="12">
        <v>48</v>
      </c>
      <c r="E890" s="12">
        <v>67400</v>
      </c>
      <c r="F890" s="12">
        <v>3235200</v>
      </c>
      <c r="G890" s="12">
        <v>49</v>
      </c>
      <c r="H890" s="12">
        <v>3106600</v>
      </c>
      <c r="I890" s="12">
        <v>61</v>
      </c>
      <c r="J890" s="12">
        <v>5508300</v>
      </c>
      <c r="K890" s="12">
        <v>36</v>
      </c>
      <c r="L890" s="12">
        <v>23152.777777777777</v>
      </c>
      <c r="M890" s="35">
        <v>833500</v>
      </c>
    </row>
    <row r="891" spans="1:13" x14ac:dyDescent="0.25">
      <c r="A891" s="76" t="s">
        <v>2454</v>
      </c>
      <c r="B891" s="34" t="s">
        <v>2455</v>
      </c>
      <c r="C891" s="34" t="s">
        <v>690</v>
      </c>
      <c r="D891" s="12">
        <v>0</v>
      </c>
      <c r="E891" s="12">
        <v>78300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35">
        <v>0</v>
      </c>
    </row>
    <row r="892" spans="1:13" x14ac:dyDescent="0.25">
      <c r="A892" s="76" t="s">
        <v>2456</v>
      </c>
      <c r="B892" s="34" t="s">
        <v>2457</v>
      </c>
      <c r="C892" s="34" t="s">
        <v>690</v>
      </c>
      <c r="D892" s="12">
        <v>0</v>
      </c>
      <c r="E892" s="12">
        <v>93300</v>
      </c>
      <c r="F892" s="12">
        <v>0</v>
      </c>
      <c r="G892" s="12">
        <v>500</v>
      </c>
      <c r="H892" s="12">
        <v>23325000</v>
      </c>
      <c r="I892" s="12">
        <v>500</v>
      </c>
      <c r="J892" s="12">
        <v>41975000</v>
      </c>
      <c r="K892" s="12">
        <v>0</v>
      </c>
      <c r="L892" s="12">
        <v>0</v>
      </c>
      <c r="M892" s="35">
        <v>-18650000</v>
      </c>
    </row>
    <row r="893" spans="1:13" x14ac:dyDescent="0.25">
      <c r="A893" s="76" t="s">
        <v>2458</v>
      </c>
      <c r="B893" s="34" t="s">
        <v>2459</v>
      </c>
      <c r="C893" s="34" t="s">
        <v>690</v>
      </c>
      <c r="D893" s="12">
        <v>0</v>
      </c>
      <c r="E893" s="12">
        <v>100000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35">
        <v>0</v>
      </c>
    </row>
    <row r="894" spans="1:13" x14ac:dyDescent="0.25">
      <c r="A894" s="76" t="s">
        <v>2460</v>
      </c>
      <c r="B894" s="34" t="s">
        <v>2461</v>
      </c>
      <c r="C894" s="34" t="s">
        <v>690</v>
      </c>
      <c r="D894" s="12">
        <v>48</v>
      </c>
      <c r="E894" s="12">
        <v>117200</v>
      </c>
      <c r="F894" s="12">
        <v>5625600</v>
      </c>
      <c r="G894" s="12">
        <v>43</v>
      </c>
      <c r="H894" s="12">
        <v>4742900</v>
      </c>
      <c r="I894" s="12">
        <v>55</v>
      </c>
      <c r="J894" s="12">
        <v>8635000</v>
      </c>
      <c r="K894" s="12">
        <v>36</v>
      </c>
      <c r="L894" s="12">
        <v>48152.777777777781</v>
      </c>
      <c r="M894" s="35">
        <v>1733500</v>
      </c>
    </row>
    <row r="895" spans="1:13" x14ac:dyDescent="0.25">
      <c r="A895" s="76" t="s">
        <v>2462</v>
      </c>
      <c r="B895" s="34" t="s">
        <v>2463</v>
      </c>
      <c r="C895" s="34" t="s">
        <v>690</v>
      </c>
      <c r="D895" s="12">
        <v>0</v>
      </c>
      <c r="E895" s="12">
        <v>122000</v>
      </c>
      <c r="F895" s="12">
        <v>0</v>
      </c>
      <c r="G895" s="12">
        <v>0</v>
      </c>
      <c r="H895" s="12">
        <v>0</v>
      </c>
      <c r="I895" s="12">
        <v>0</v>
      </c>
      <c r="J895" s="12">
        <v>0</v>
      </c>
      <c r="K895" s="12">
        <v>0</v>
      </c>
      <c r="L895" s="12">
        <v>0</v>
      </c>
      <c r="M895" s="35">
        <v>0</v>
      </c>
    </row>
    <row r="896" spans="1:13" x14ac:dyDescent="0.25">
      <c r="A896" s="76" t="s">
        <v>2464</v>
      </c>
      <c r="B896" s="34" t="s">
        <v>2465</v>
      </c>
      <c r="C896" s="34" t="s">
        <v>690</v>
      </c>
      <c r="D896" s="12">
        <v>0</v>
      </c>
      <c r="E896" s="12">
        <v>137800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35">
        <v>0</v>
      </c>
    </row>
    <row r="897" spans="1:13" x14ac:dyDescent="0.25">
      <c r="A897" s="76" t="s">
        <v>2466</v>
      </c>
      <c r="B897" s="34" t="s">
        <v>2467</v>
      </c>
      <c r="C897" s="34" t="s">
        <v>690</v>
      </c>
      <c r="D897" s="12">
        <v>89</v>
      </c>
      <c r="E897" s="12">
        <v>154500</v>
      </c>
      <c r="F897" s="12">
        <v>13750500</v>
      </c>
      <c r="G897" s="12">
        <v>373</v>
      </c>
      <c r="H897" s="12">
        <v>56544200</v>
      </c>
      <c r="I897" s="12">
        <v>132</v>
      </c>
      <c r="J897" s="12">
        <v>28044000</v>
      </c>
      <c r="K897" s="12">
        <v>330</v>
      </c>
      <c r="L897" s="12">
        <v>128032.42424242424</v>
      </c>
      <c r="M897" s="35">
        <v>42250700</v>
      </c>
    </row>
    <row r="898" spans="1:13" x14ac:dyDescent="0.25">
      <c r="A898" s="76" t="s">
        <v>2468</v>
      </c>
      <c r="B898" s="34" t="s">
        <v>2469</v>
      </c>
      <c r="C898" s="34" t="s">
        <v>690</v>
      </c>
      <c r="D898" s="12">
        <v>0</v>
      </c>
      <c r="E898" s="12">
        <v>189300</v>
      </c>
      <c r="F898" s="12">
        <v>0</v>
      </c>
      <c r="G898" s="12">
        <v>0</v>
      </c>
      <c r="H898" s="12">
        <v>0</v>
      </c>
      <c r="I898" s="12">
        <v>0</v>
      </c>
      <c r="J898" s="12">
        <v>0</v>
      </c>
      <c r="K898" s="12">
        <v>0</v>
      </c>
      <c r="L898" s="12">
        <v>0</v>
      </c>
      <c r="M898" s="35">
        <v>0</v>
      </c>
    </row>
    <row r="899" spans="1:13" x14ac:dyDescent="0.25">
      <c r="A899" s="76" t="s">
        <v>2470</v>
      </c>
      <c r="B899" s="34" t="s">
        <v>2471</v>
      </c>
      <c r="C899" s="34" t="s">
        <v>690</v>
      </c>
      <c r="D899" s="12">
        <v>0</v>
      </c>
      <c r="E899" s="12">
        <v>230400</v>
      </c>
      <c r="F899" s="12">
        <v>0</v>
      </c>
      <c r="G899" s="12">
        <v>200</v>
      </c>
      <c r="H899" s="12">
        <v>34590000</v>
      </c>
      <c r="I899" s="12">
        <v>100</v>
      </c>
      <c r="J899" s="12">
        <v>20755000</v>
      </c>
      <c r="K899" s="12">
        <v>100</v>
      </c>
      <c r="L899" s="12">
        <v>138350</v>
      </c>
      <c r="M899" s="35">
        <v>13835000</v>
      </c>
    </row>
    <row r="900" spans="1:13" x14ac:dyDescent="0.25">
      <c r="A900" s="76" t="s">
        <v>2472</v>
      </c>
      <c r="B900" s="34" t="s">
        <v>2473</v>
      </c>
      <c r="C900" s="34" t="s">
        <v>690</v>
      </c>
      <c r="D900" s="12">
        <v>0</v>
      </c>
      <c r="E900" s="12">
        <v>282400</v>
      </c>
      <c r="F900" s="12">
        <v>0</v>
      </c>
      <c r="G900" s="12">
        <v>0</v>
      </c>
      <c r="H900" s="12">
        <v>0</v>
      </c>
      <c r="I900" s="12">
        <v>0</v>
      </c>
      <c r="J900" s="12">
        <v>0</v>
      </c>
      <c r="K900" s="12">
        <v>0</v>
      </c>
      <c r="L900" s="12">
        <v>0</v>
      </c>
      <c r="M900" s="35">
        <v>0</v>
      </c>
    </row>
    <row r="901" spans="1:13" x14ac:dyDescent="0.25">
      <c r="A901" s="76" t="s">
        <v>2474</v>
      </c>
      <c r="B901" s="34" t="s">
        <v>2475</v>
      </c>
      <c r="C901" s="34" t="s">
        <v>690</v>
      </c>
      <c r="D901" s="12">
        <v>0</v>
      </c>
      <c r="E901" s="12">
        <v>335100</v>
      </c>
      <c r="F901" s="12">
        <v>0</v>
      </c>
      <c r="G901" s="12">
        <v>0</v>
      </c>
      <c r="H901" s="12">
        <v>0</v>
      </c>
      <c r="I901" s="12">
        <v>0</v>
      </c>
      <c r="J901" s="12">
        <v>0</v>
      </c>
      <c r="K901" s="12">
        <v>0</v>
      </c>
      <c r="L901" s="12">
        <v>0</v>
      </c>
      <c r="M901" s="35">
        <v>0</v>
      </c>
    </row>
    <row r="902" spans="1:13" x14ac:dyDescent="0.25">
      <c r="A902" s="76" t="s">
        <v>2476</v>
      </c>
      <c r="B902" s="34" t="s">
        <v>2477</v>
      </c>
      <c r="C902" s="34">
        <v>0</v>
      </c>
      <c r="D902" s="12">
        <v>0</v>
      </c>
      <c r="E902" s="12">
        <v>0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12">
        <v>0</v>
      </c>
      <c r="L902" s="12">
        <v>0</v>
      </c>
      <c r="M902" s="35">
        <v>0</v>
      </c>
    </row>
    <row r="903" spans="1:13" x14ac:dyDescent="0.25">
      <c r="A903" s="76" t="s">
        <v>2478</v>
      </c>
      <c r="B903" s="34" t="s">
        <v>2479</v>
      </c>
      <c r="C903" s="34" t="s">
        <v>2315</v>
      </c>
      <c r="D903" s="12">
        <v>0</v>
      </c>
      <c r="E903" s="12">
        <v>13300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12">
        <v>0</v>
      </c>
      <c r="L903" s="12">
        <v>0</v>
      </c>
      <c r="M903" s="35">
        <v>0</v>
      </c>
    </row>
    <row r="904" spans="1:13" x14ac:dyDescent="0.25">
      <c r="A904" s="76" t="s">
        <v>2480</v>
      </c>
      <c r="B904" s="34" t="s">
        <v>2481</v>
      </c>
      <c r="C904" s="34" t="s">
        <v>2315</v>
      </c>
      <c r="D904" s="12">
        <v>52</v>
      </c>
      <c r="E904" s="12">
        <v>30300</v>
      </c>
      <c r="F904" s="12">
        <v>1575600</v>
      </c>
      <c r="G904" s="12">
        <v>60</v>
      </c>
      <c r="H904" s="12">
        <v>1710000</v>
      </c>
      <c r="I904" s="12">
        <v>112</v>
      </c>
      <c r="J904" s="12">
        <v>4547200</v>
      </c>
      <c r="K904" s="12">
        <v>0</v>
      </c>
      <c r="L904" s="12">
        <v>0</v>
      </c>
      <c r="M904" s="35">
        <v>-1261600</v>
      </c>
    </row>
    <row r="905" spans="1:13" x14ac:dyDescent="0.25">
      <c r="A905" s="76" t="s">
        <v>2482</v>
      </c>
      <c r="B905" s="34" t="s">
        <v>2483</v>
      </c>
      <c r="C905" s="34" t="s">
        <v>2315</v>
      </c>
      <c r="D905" s="12">
        <v>0</v>
      </c>
      <c r="E905" s="12">
        <v>41900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35">
        <v>0</v>
      </c>
    </row>
    <row r="906" spans="1:13" x14ac:dyDescent="0.25">
      <c r="A906" s="76" t="s">
        <v>2484</v>
      </c>
      <c r="B906" s="34" t="s">
        <v>2485</v>
      </c>
      <c r="C906" s="34" t="s">
        <v>2315</v>
      </c>
      <c r="D906" s="12">
        <v>30</v>
      </c>
      <c r="E906" s="12">
        <v>72200</v>
      </c>
      <c r="F906" s="12">
        <v>2166000</v>
      </c>
      <c r="G906" s="12">
        <v>0</v>
      </c>
      <c r="H906" s="12">
        <v>0</v>
      </c>
      <c r="I906" s="12">
        <v>0</v>
      </c>
      <c r="J906" s="12">
        <v>0</v>
      </c>
      <c r="K906" s="12">
        <v>30</v>
      </c>
      <c r="L906" s="12">
        <v>72200</v>
      </c>
      <c r="M906" s="35">
        <v>2166000</v>
      </c>
    </row>
    <row r="907" spans="1:13" x14ac:dyDescent="0.25">
      <c r="A907" s="76" t="s">
        <v>2486</v>
      </c>
      <c r="B907" s="34" t="s">
        <v>2487</v>
      </c>
      <c r="C907" s="34" t="s">
        <v>2315</v>
      </c>
      <c r="D907" s="12">
        <v>0</v>
      </c>
      <c r="E907" s="12">
        <v>97300</v>
      </c>
      <c r="F907" s="12">
        <v>0</v>
      </c>
      <c r="G907" s="12">
        <v>0</v>
      </c>
      <c r="H907" s="12">
        <v>0</v>
      </c>
      <c r="I907" s="12">
        <v>0</v>
      </c>
      <c r="J907" s="12">
        <v>0</v>
      </c>
      <c r="K907" s="12">
        <v>0</v>
      </c>
      <c r="L907" s="12">
        <v>0</v>
      </c>
      <c r="M907" s="35">
        <v>0</v>
      </c>
    </row>
    <row r="908" spans="1:13" x14ac:dyDescent="0.25">
      <c r="A908" s="76" t="s">
        <v>2488</v>
      </c>
      <c r="B908" s="34" t="s">
        <v>2489</v>
      </c>
      <c r="C908" s="34" t="s">
        <v>2315</v>
      </c>
      <c r="D908" s="12">
        <v>0</v>
      </c>
      <c r="E908" s="12">
        <v>122800</v>
      </c>
      <c r="F908" s="12">
        <v>0</v>
      </c>
      <c r="G908" s="12">
        <v>24</v>
      </c>
      <c r="H908" s="12">
        <v>2774400</v>
      </c>
      <c r="I908" s="12">
        <v>18</v>
      </c>
      <c r="J908" s="12">
        <v>2961000</v>
      </c>
      <c r="K908" s="12">
        <v>6</v>
      </c>
      <c r="L908" s="12">
        <v>-31100</v>
      </c>
      <c r="M908" s="35">
        <v>-186600</v>
      </c>
    </row>
    <row r="909" spans="1:13" x14ac:dyDescent="0.25">
      <c r="A909" s="76" t="s">
        <v>2490</v>
      </c>
      <c r="B909" s="34" t="s">
        <v>2491</v>
      </c>
      <c r="C909" s="34" t="s">
        <v>2315</v>
      </c>
      <c r="D909" s="12">
        <v>0</v>
      </c>
      <c r="E909" s="12">
        <v>186500</v>
      </c>
      <c r="F909" s="12">
        <v>0</v>
      </c>
      <c r="G909" s="12">
        <v>0</v>
      </c>
      <c r="H909" s="12">
        <v>0</v>
      </c>
      <c r="I909" s="12">
        <v>0</v>
      </c>
      <c r="J909" s="12">
        <v>0</v>
      </c>
      <c r="K909" s="12">
        <v>0</v>
      </c>
      <c r="L909" s="12">
        <v>0</v>
      </c>
      <c r="M909" s="35">
        <v>0</v>
      </c>
    </row>
    <row r="910" spans="1:13" x14ac:dyDescent="0.25">
      <c r="A910" s="76" t="s">
        <v>2492</v>
      </c>
      <c r="B910" s="34" t="s">
        <v>2493</v>
      </c>
      <c r="C910" s="34" t="s">
        <v>2315</v>
      </c>
      <c r="D910" s="12">
        <v>0</v>
      </c>
      <c r="E910" s="12">
        <v>277100</v>
      </c>
      <c r="F910" s="12">
        <v>0</v>
      </c>
      <c r="G910" s="12">
        <v>0</v>
      </c>
      <c r="H910" s="12">
        <v>0</v>
      </c>
      <c r="I910" s="12">
        <v>0</v>
      </c>
      <c r="J910" s="12">
        <v>0</v>
      </c>
      <c r="K910" s="12">
        <v>0</v>
      </c>
      <c r="L910" s="12">
        <v>0</v>
      </c>
      <c r="M910" s="35">
        <v>0</v>
      </c>
    </row>
    <row r="911" spans="1:13" x14ac:dyDescent="0.25">
      <c r="A911" s="76" t="s">
        <v>2494</v>
      </c>
      <c r="B911" s="34" t="s">
        <v>2495</v>
      </c>
      <c r="C911" s="34" t="s">
        <v>2315</v>
      </c>
      <c r="D911" s="12">
        <v>0</v>
      </c>
      <c r="E911" s="12">
        <v>374200</v>
      </c>
      <c r="F911" s="12">
        <v>0</v>
      </c>
      <c r="G911" s="12">
        <v>0</v>
      </c>
      <c r="H911" s="12">
        <v>0</v>
      </c>
      <c r="I911" s="12">
        <v>0</v>
      </c>
      <c r="J911" s="12">
        <v>0</v>
      </c>
      <c r="K911" s="12">
        <v>0</v>
      </c>
      <c r="L911" s="12">
        <v>0</v>
      </c>
      <c r="M911" s="35">
        <v>0</v>
      </c>
    </row>
    <row r="912" spans="1:13" x14ac:dyDescent="0.25">
      <c r="A912" s="76" t="s">
        <v>2496</v>
      </c>
      <c r="B912" s="34" t="s">
        <v>2497</v>
      </c>
      <c r="C912" s="34" t="s">
        <v>2315</v>
      </c>
      <c r="D912" s="12">
        <v>0</v>
      </c>
      <c r="E912" s="12">
        <v>607700</v>
      </c>
      <c r="F912" s="12">
        <v>0</v>
      </c>
      <c r="G912" s="12">
        <v>0</v>
      </c>
      <c r="H912" s="12">
        <v>0</v>
      </c>
      <c r="I912" s="12">
        <v>0</v>
      </c>
      <c r="J912" s="12">
        <v>0</v>
      </c>
      <c r="K912" s="12">
        <v>0</v>
      </c>
      <c r="L912" s="12">
        <v>0</v>
      </c>
      <c r="M912" s="35">
        <v>0</v>
      </c>
    </row>
    <row r="913" spans="1:13" x14ac:dyDescent="0.25">
      <c r="A913" s="76" t="s">
        <v>2498</v>
      </c>
      <c r="B913" s="34" t="s">
        <v>2499</v>
      </c>
      <c r="C913" s="34" t="s">
        <v>2315</v>
      </c>
      <c r="D913" s="12">
        <v>0</v>
      </c>
      <c r="E913" s="12">
        <v>13800</v>
      </c>
      <c r="F913" s="12">
        <v>0</v>
      </c>
      <c r="G913" s="12">
        <v>0</v>
      </c>
      <c r="H913" s="12">
        <v>0</v>
      </c>
      <c r="I913" s="12">
        <v>0</v>
      </c>
      <c r="J913" s="12">
        <v>0</v>
      </c>
      <c r="K913" s="12">
        <v>0</v>
      </c>
      <c r="L913" s="12">
        <v>0</v>
      </c>
      <c r="M913" s="35">
        <v>0</v>
      </c>
    </row>
    <row r="914" spans="1:13" x14ac:dyDescent="0.25">
      <c r="A914" s="76" t="s">
        <v>2500</v>
      </c>
      <c r="B914" s="34" t="s">
        <v>2501</v>
      </c>
      <c r="C914" s="34" t="s">
        <v>2315</v>
      </c>
      <c r="D914" s="12">
        <v>0</v>
      </c>
      <c r="E914" s="12">
        <v>20100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35">
        <v>0</v>
      </c>
    </row>
    <row r="915" spans="1:13" x14ac:dyDescent="0.25">
      <c r="A915" s="76" t="s">
        <v>2502</v>
      </c>
      <c r="B915" s="34" t="s">
        <v>2503</v>
      </c>
      <c r="C915" s="34" t="s">
        <v>2315</v>
      </c>
      <c r="D915" s="12">
        <v>0</v>
      </c>
      <c r="E915" s="12">
        <v>26400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12">
        <v>0</v>
      </c>
      <c r="L915" s="12">
        <v>0</v>
      </c>
      <c r="M915" s="35">
        <v>0</v>
      </c>
    </row>
    <row r="916" spans="1:13" x14ac:dyDescent="0.25">
      <c r="A916" s="76" t="s">
        <v>2504</v>
      </c>
      <c r="B916" s="34" t="s">
        <v>2505</v>
      </c>
      <c r="C916" s="34" t="s">
        <v>2315</v>
      </c>
      <c r="D916" s="12">
        <v>0</v>
      </c>
      <c r="E916" s="12">
        <v>33800</v>
      </c>
      <c r="F916" s="12">
        <v>0</v>
      </c>
      <c r="G916" s="12">
        <v>0</v>
      </c>
      <c r="H916" s="12">
        <v>0</v>
      </c>
      <c r="I916" s="12">
        <v>0</v>
      </c>
      <c r="J916" s="12">
        <v>0</v>
      </c>
      <c r="K916" s="12">
        <v>0</v>
      </c>
      <c r="L916" s="12">
        <v>0</v>
      </c>
      <c r="M916" s="35">
        <v>0</v>
      </c>
    </row>
    <row r="917" spans="1:13" x14ac:dyDescent="0.25">
      <c r="A917" s="76" t="s">
        <v>2506</v>
      </c>
      <c r="B917" s="34" t="s">
        <v>2507</v>
      </c>
      <c r="C917" s="34" t="s">
        <v>2315</v>
      </c>
      <c r="D917" s="12">
        <v>0</v>
      </c>
      <c r="E917" s="12">
        <v>48600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35">
        <v>0</v>
      </c>
    </row>
    <row r="918" spans="1:13" x14ac:dyDescent="0.25">
      <c r="A918" s="76" t="s">
        <v>2508</v>
      </c>
      <c r="B918" s="34" t="s">
        <v>2509</v>
      </c>
      <c r="C918" s="34" t="s">
        <v>2315</v>
      </c>
      <c r="D918" s="12">
        <v>0</v>
      </c>
      <c r="E918" s="12">
        <v>93300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35">
        <v>0</v>
      </c>
    </row>
    <row r="919" spans="1:13" x14ac:dyDescent="0.25">
      <c r="A919" s="76" t="s">
        <v>2510</v>
      </c>
      <c r="B919" s="34" t="s">
        <v>2511</v>
      </c>
      <c r="C919" s="34" t="s">
        <v>2315</v>
      </c>
      <c r="D919" s="12">
        <v>0</v>
      </c>
      <c r="E919" s="12">
        <v>109900</v>
      </c>
      <c r="F919" s="12">
        <v>0</v>
      </c>
      <c r="G919" s="12">
        <v>0</v>
      </c>
      <c r="H919" s="12">
        <v>0</v>
      </c>
      <c r="I919" s="12">
        <v>0</v>
      </c>
      <c r="J919" s="12">
        <v>0</v>
      </c>
      <c r="K919" s="12">
        <v>0</v>
      </c>
      <c r="L919" s="12">
        <v>0</v>
      </c>
      <c r="M919" s="35">
        <v>0</v>
      </c>
    </row>
    <row r="920" spans="1:13" x14ac:dyDescent="0.25">
      <c r="A920" s="76" t="s">
        <v>2512</v>
      </c>
      <c r="B920" s="34" t="s">
        <v>2513</v>
      </c>
      <c r="C920" s="34" t="s">
        <v>2315</v>
      </c>
      <c r="D920" s="12">
        <v>0</v>
      </c>
      <c r="E920" s="12">
        <v>137500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35">
        <v>0</v>
      </c>
    </row>
    <row r="921" spans="1:13" x14ac:dyDescent="0.25">
      <c r="A921" s="76" t="s">
        <v>2514</v>
      </c>
      <c r="B921" s="34" t="s">
        <v>2515</v>
      </c>
      <c r="C921" s="34" t="s">
        <v>2315</v>
      </c>
      <c r="D921" s="12">
        <v>0</v>
      </c>
      <c r="E921" s="12">
        <v>250000</v>
      </c>
      <c r="F921" s="12">
        <v>0</v>
      </c>
      <c r="G921" s="12">
        <v>0</v>
      </c>
      <c r="H921" s="12">
        <v>0</v>
      </c>
      <c r="I921" s="12">
        <v>0</v>
      </c>
      <c r="J921" s="12">
        <v>0</v>
      </c>
      <c r="K921" s="12">
        <v>0</v>
      </c>
      <c r="L921" s="12">
        <v>0</v>
      </c>
      <c r="M921" s="35">
        <v>0</v>
      </c>
    </row>
    <row r="922" spans="1:13" x14ac:dyDescent="0.25">
      <c r="A922" s="76" t="s">
        <v>2516</v>
      </c>
      <c r="B922" s="34" t="s">
        <v>2517</v>
      </c>
      <c r="C922" s="34" t="s">
        <v>2315</v>
      </c>
      <c r="D922" s="12">
        <v>0</v>
      </c>
      <c r="E922" s="12">
        <v>363500</v>
      </c>
      <c r="F922" s="12">
        <v>0</v>
      </c>
      <c r="G922" s="12">
        <v>0</v>
      </c>
      <c r="H922" s="12">
        <v>0</v>
      </c>
      <c r="I922" s="12">
        <v>0</v>
      </c>
      <c r="J922" s="12">
        <v>0</v>
      </c>
      <c r="K922" s="12">
        <v>0</v>
      </c>
      <c r="L922" s="12">
        <v>0</v>
      </c>
      <c r="M922" s="35">
        <v>0</v>
      </c>
    </row>
    <row r="923" spans="1:13" x14ac:dyDescent="0.25">
      <c r="A923" s="76" t="s">
        <v>2518</v>
      </c>
      <c r="B923" s="34" t="s">
        <v>2519</v>
      </c>
      <c r="C923" s="34">
        <v>0</v>
      </c>
      <c r="D923" s="12">
        <v>0</v>
      </c>
      <c r="E923" s="12">
        <v>0</v>
      </c>
      <c r="F923" s="12">
        <v>0</v>
      </c>
      <c r="G923" s="12">
        <v>0</v>
      </c>
      <c r="H923" s="12">
        <v>0</v>
      </c>
      <c r="I923" s="12">
        <v>0</v>
      </c>
      <c r="J923" s="12">
        <v>0</v>
      </c>
      <c r="K923" s="12">
        <v>0</v>
      </c>
      <c r="L923" s="12">
        <v>0</v>
      </c>
      <c r="M923" s="35">
        <v>0</v>
      </c>
    </row>
    <row r="924" spans="1:13" x14ac:dyDescent="0.25">
      <c r="A924" s="76" t="s">
        <v>2520</v>
      </c>
      <c r="B924" s="34" t="s">
        <v>2521</v>
      </c>
      <c r="C924" s="34" t="s">
        <v>690</v>
      </c>
      <c r="D924" s="12">
        <v>1</v>
      </c>
      <c r="E924" s="12">
        <v>3400</v>
      </c>
      <c r="F924" s="12">
        <v>3400</v>
      </c>
      <c r="G924" s="12">
        <v>0</v>
      </c>
      <c r="H924" s="12">
        <v>0</v>
      </c>
      <c r="I924" s="12">
        <v>0</v>
      </c>
      <c r="J924" s="12">
        <v>0</v>
      </c>
      <c r="K924" s="12">
        <v>1</v>
      </c>
      <c r="L924" s="12">
        <v>3400</v>
      </c>
      <c r="M924" s="35">
        <v>3400</v>
      </c>
    </row>
    <row r="925" spans="1:13" x14ac:dyDescent="0.25">
      <c r="A925" s="76" t="s">
        <v>2522</v>
      </c>
      <c r="B925" s="34" t="s">
        <v>2523</v>
      </c>
      <c r="C925" s="34" t="s">
        <v>690</v>
      </c>
      <c r="D925" s="12">
        <v>0</v>
      </c>
      <c r="E925" s="12">
        <v>4600</v>
      </c>
      <c r="F925" s="12">
        <v>0</v>
      </c>
      <c r="G925" s="12">
        <v>44</v>
      </c>
      <c r="H925" s="12">
        <v>189200</v>
      </c>
      <c r="I925" s="12">
        <v>44</v>
      </c>
      <c r="J925" s="12">
        <v>242000</v>
      </c>
      <c r="K925" s="12">
        <v>0</v>
      </c>
      <c r="L925" s="12">
        <v>0</v>
      </c>
      <c r="M925" s="35">
        <v>-52800</v>
      </c>
    </row>
    <row r="926" spans="1:13" x14ac:dyDescent="0.25">
      <c r="A926" s="76" t="s">
        <v>2524</v>
      </c>
      <c r="B926" s="34" t="s">
        <v>2525</v>
      </c>
      <c r="C926" s="34" t="s">
        <v>690</v>
      </c>
      <c r="D926" s="12">
        <v>0</v>
      </c>
      <c r="E926" s="12">
        <v>4700</v>
      </c>
      <c r="F926" s="12">
        <v>0</v>
      </c>
      <c r="G926" s="12">
        <v>264</v>
      </c>
      <c r="H926" s="12">
        <v>1161600</v>
      </c>
      <c r="I926" s="12">
        <v>264</v>
      </c>
      <c r="J926" s="12">
        <v>1658400</v>
      </c>
      <c r="K926" s="12">
        <v>0</v>
      </c>
      <c r="L926" s="12">
        <v>0</v>
      </c>
      <c r="M926" s="35">
        <v>-496800</v>
      </c>
    </row>
    <row r="927" spans="1:13" x14ac:dyDescent="0.25">
      <c r="A927" s="76" t="s">
        <v>2526</v>
      </c>
      <c r="B927" s="34" t="s">
        <v>2527</v>
      </c>
      <c r="C927" s="34" t="s">
        <v>690</v>
      </c>
      <c r="D927" s="12">
        <v>0</v>
      </c>
      <c r="E927" s="12">
        <v>6300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35">
        <v>0</v>
      </c>
    </row>
    <row r="928" spans="1:13" x14ac:dyDescent="0.25">
      <c r="A928" s="76" t="s">
        <v>2528</v>
      </c>
      <c r="B928" s="34" t="s">
        <v>2529</v>
      </c>
      <c r="C928" s="34" t="s">
        <v>690</v>
      </c>
      <c r="D928" s="12">
        <v>0</v>
      </c>
      <c r="E928" s="12">
        <v>9200</v>
      </c>
      <c r="F928" s="12">
        <v>0</v>
      </c>
      <c r="G928" s="12">
        <v>0</v>
      </c>
      <c r="H928" s="12">
        <v>0</v>
      </c>
      <c r="I928" s="12">
        <v>0</v>
      </c>
      <c r="J928" s="12">
        <v>0</v>
      </c>
      <c r="K928" s="12">
        <v>0</v>
      </c>
      <c r="L928" s="12">
        <v>0</v>
      </c>
      <c r="M928" s="35">
        <v>0</v>
      </c>
    </row>
    <row r="929" spans="1:13" x14ac:dyDescent="0.25">
      <c r="A929" s="76" t="s">
        <v>2530</v>
      </c>
      <c r="B929" s="34" t="s">
        <v>2531</v>
      </c>
      <c r="C929" s="34" t="s">
        <v>690</v>
      </c>
      <c r="D929" s="12">
        <v>0</v>
      </c>
      <c r="E929" s="12">
        <v>9700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35">
        <v>0</v>
      </c>
    </row>
    <row r="930" spans="1:13" x14ac:dyDescent="0.25">
      <c r="A930" s="76" t="s">
        <v>2532</v>
      </c>
      <c r="B930" s="34" t="s">
        <v>2533</v>
      </c>
      <c r="C930" s="34" t="s">
        <v>690</v>
      </c>
      <c r="D930" s="12">
        <v>0</v>
      </c>
      <c r="E930" s="12">
        <v>12700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35">
        <v>0</v>
      </c>
    </row>
    <row r="931" spans="1:13" x14ac:dyDescent="0.25">
      <c r="A931" s="76" t="s">
        <v>2534</v>
      </c>
      <c r="B931" s="34" t="s">
        <v>2535</v>
      </c>
      <c r="C931" s="34" t="s">
        <v>690</v>
      </c>
      <c r="D931" s="12">
        <v>0</v>
      </c>
      <c r="E931" s="12">
        <v>17000</v>
      </c>
      <c r="F931" s="12">
        <v>0</v>
      </c>
      <c r="G931" s="12">
        <v>0</v>
      </c>
      <c r="H931" s="12">
        <v>0</v>
      </c>
      <c r="I931" s="12">
        <v>0</v>
      </c>
      <c r="J931" s="12">
        <v>0</v>
      </c>
      <c r="K931" s="12">
        <v>0</v>
      </c>
      <c r="L931" s="12">
        <v>0</v>
      </c>
      <c r="M931" s="35">
        <v>0</v>
      </c>
    </row>
    <row r="932" spans="1:13" x14ac:dyDescent="0.25">
      <c r="A932" s="76" t="s">
        <v>2536</v>
      </c>
      <c r="B932" s="34" t="s">
        <v>2537</v>
      </c>
      <c r="C932" s="34" t="s">
        <v>690</v>
      </c>
      <c r="D932" s="12">
        <v>0</v>
      </c>
      <c r="E932" s="12">
        <v>20000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35">
        <v>0</v>
      </c>
    </row>
    <row r="933" spans="1:13" x14ac:dyDescent="0.25">
      <c r="A933" s="76" t="s">
        <v>2538</v>
      </c>
      <c r="B933" s="34" t="s">
        <v>2539</v>
      </c>
      <c r="C933" s="34" t="s">
        <v>690</v>
      </c>
      <c r="D933" s="12">
        <v>0</v>
      </c>
      <c r="E933" s="12">
        <v>27100</v>
      </c>
      <c r="F933" s="12">
        <v>0</v>
      </c>
      <c r="G933" s="12">
        <v>0</v>
      </c>
      <c r="H933" s="12">
        <v>0</v>
      </c>
      <c r="I933" s="12">
        <v>0</v>
      </c>
      <c r="J933" s="12">
        <v>0</v>
      </c>
      <c r="K933" s="12">
        <v>0</v>
      </c>
      <c r="L933" s="12">
        <v>0</v>
      </c>
      <c r="M933" s="35">
        <v>0</v>
      </c>
    </row>
    <row r="934" spans="1:13" x14ac:dyDescent="0.25">
      <c r="A934" s="76" t="s">
        <v>2540</v>
      </c>
      <c r="B934" s="34" t="s">
        <v>2541</v>
      </c>
      <c r="C934" s="34" t="s">
        <v>690</v>
      </c>
      <c r="D934" s="12">
        <v>0</v>
      </c>
      <c r="E934" s="12">
        <v>30100</v>
      </c>
      <c r="F934" s="12">
        <v>0</v>
      </c>
      <c r="G934" s="12">
        <v>0</v>
      </c>
      <c r="H934" s="12">
        <v>0</v>
      </c>
      <c r="I934" s="12">
        <v>0</v>
      </c>
      <c r="J934" s="12">
        <v>0</v>
      </c>
      <c r="K934" s="12">
        <v>0</v>
      </c>
      <c r="L934" s="12">
        <v>0</v>
      </c>
      <c r="M934" s="35">
        <v>0</v>
      </c>
    </row>
    <row r="935" spans="1:13" x14ac:dyDescent="0.25">
      <c r="A935" s="76" t="s">
        <v>2542</v>
      </c>
      <c r="B935" s="34" t="s">
        <v>2543</v>
      </c>
      <c r="C935" s="34" t="s">
        <v>690</v>
      </c>
      <c r="D935" s="12">
        <v>0</v>
      </c>
      <c r="E935" s="12">
        <v>6000</v>
      </c>
      <c r="F935" s="12">
        <v>0</v>
      </c>
      <c r="G935" s="12">
        <v>0</v>
      </c>
      <c r="H935" s="12">
        <v>0</v>
      </c>
      <c r="I935" s="12">
        <v>0</v>
      </c>
      <c r="J935" s="12">
        <v>0</v>
      </c>
      <c r="K935" s="12">
        <v>0</v>
      </c>
      <c r="L935" s="12">
        <v>0</v>
      </c>
      <c r="M935" s="35">
        <v>0</v>
      </c>
    </row>
    <row r="936" spans="1:13" x14ac:dyDescent="0.25">
      <c r="A936" s="76" t="s">
        <v>2544</v>
      </c>
      <c r="B936" s="34" t="s">
        <v>2545</v>
      </c>
      <c r="C936" s="34" t="s">
        <v>690</v>
      </c>
      <c r="D936" s="12">
        <v>0</v>
      </c>
      <c r="E936" s="12">
        <v>6900</v>
      </c>
      <c r="F936" s="12">
        <v>0</v>
      </c>
      <c r="G936" s="12">
        <v>0</v>
      </c>
      <c r="H936" s="12">
        <v>0</v>
      </c>
      <c r="I936" s="12">
        <v>0</v>
      </c>
      <c r="J936" s="12">
        <v>0</v>
      </c>
      <c r="K936" s="12">
        <v>0</v>
      </c>
      <c r="L936" s="12">
        <v>0</v>
      </c>
      <c r="M936" s="35">
        <v>0</v>
      </c>
    </row>
    <row r="937" spans="1:13" x14ac:dyDescent="0.25">
      <c r="A937" s="76" t="s">
        <v>2546</v>
      </c>
      <c r="B937" s="34" t="s">
        <v>2547</v>
      </c>
      <c r="C937" s="34" t="s">
        <v>690</v>
      </c>
      <c r="D937" s="12">
        <v>0</v>
      </c>
      <c r="E937" s="12">
        <v>7900</v>
      </c>
      <c r="F937" s="12">
        <v>0</v>
      </c>
      <c r="G937" s="12">
        <v>12</v>
      </c>
      <c r="H937" s="12">
        <v>88800</v>
      </c>
      <c r="I937" s="12">
        <v>12</v>
      </c>
      <c r="J937" s="12">
        <v>127200</v>
      </c>
      <c r="K937" s="12">
        <v>0</v>
      </c>
      <c r="L937" s="12">
        <v>0</v>
      </c>
      <c r="M937" s="35">
        <v>-38400</v>
      </c>
    </row>
    <row r="938" spans="1:13" x14ac:dyDescent="0.25">
      <c r="A938" s="76" t="s">
        <v>2548</v>
      </c>
      <c r="B938" s="34" t="s">
        <v>2549</v>
      </c>
      <c r="C938" s="34" t="s">
        <v>690</v>
      </c>
      <c r="D938" s="12">
        <v>0</v>
      </c>
      <c r="E938" s="12">
        <v>13000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35">
        <v>0</v>
      </c>
    </row>
    <row r="939" spans="1:13" x14ac:dyDescent="0.25">
      <c r="A939" s="76" t="s">
        <v>2550</v>
      </c>
      <c r="B939" s="34" t="s">
        <v>2551</v>
      </c>
      <c r="C939" s="34" t="s">
        <v>690</v>
      </c>
      <c r="D939" s="12">
        <v>0</v>
      </c>
      <c r="E939" s="12">
        <v>15500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35">
        <v>0</v>
      </c>
    </row>
    <row r="940" spans="1:13" x14ac:dyDescent="0.25">
      <c r="A940" s="76" t="s">
        <v>2552</v>
      </c>
      <c r="B940" s="34" t="s">
        <v>2553</v>
      </c>
      <c r="C940" s="34" t="s">
        <v>690</v>
      </c>
      <c r="D940" s="12">
        <v>52</v>
      </c>
      <c r="E940" s="12">
        <v>21100</v>
      </c>
      <c r="F940" s="12">
        <v>1097200</v>
      </c>
      <c r="G940" s="12">
        <v>0</v>
      </c>
      <c r="H940" s="12">
        <v>0</v>
      </c>
      <c r="I940" s="12">
        <v>0</v>
      </c>
      <c r="J940" s="12">
        <v>0</v>
      </c>
      <c r="K940" s="12">
        <v>52</v>
      </c>
      <c r="L940" s="12">
        <v>21100</v>
      </c>
      <c r="M940" s="35">
        <v>1097200</v>
      </c>
    </row>
    <row r="941" spans="1:13" x14ac:dyDescent="0.25">
      <c r="A941" s="76" t="s">
        <v>2554</v>
      </c>
      <c r="B941" s="34" t="s">
        <v>2555</v>
      </c>
      <c r="C941" s="34" t="s">
        <v>690</v>
      </c>
      <c r="D941" s="12">
        <v>0</v>
      </c>
      <c r="E941" s="12">
        <v>23900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12">
        <v>0</v>
      </c>
      <c r="L941" s="12">
        <v>0</v>
      </c>
      <c r="M941" s="35">
        <v>0</v>
      </c>
    </row>
    <row r="942" spans="1:13" x14ac:dyDescent="0.25">
      <c r="A942" s="76" t="s">
        <v>2556</v>
      </c>
      <c r="B942" s="34" t="s">
        <v>2557</v>
      </c>
      <c r="C942" s="34" t="s">
        <v>690</v>
      </c>
      <c r="D942" s="12">
        <v>1</v>
      </c>
      <c r="E942" s="12">
        <v>26900</v>
      </c>
      <c r="F942" s="12">
        <v>26900</v>
      </c>
      <c r="G942" s="12">
        <v>0</v>
      </c>
      <c r="H942" s="12">
        <v>0</v>
      </c>
      <c r="I942" s="12">
        <v>0</v>
      </c>
      <c r="J942" s="12">
        <v>0</v>
      </c>
      <c r="K942" s="12">
        <v>1</v>
      </c>
      <c r="L942" s="12">
        <v>26900</v>
      </c>
      <c r="M942" s="35">
        <v>26900</v>
      </c>
    </row>
    <row r="943" spans="1:13" x14ac:dyDescent="0.25">
      <c r="A943" s="76" t="s">
        <v>2558</v>
      </c>
      <c r="B943" s="34" t="s">
        <v>2559</v>
      </c>
      <c r="C943" s="34" t="s">
        <v>690</v>
      </c>
      <c r="D943" s="12">
        <v>0</v>
      </c>
      <c r="E943" s="12">
        <v>35700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12">
        <v>0</v>
      </c>
      <c r="L943" s="12">
        <v>0</v>
      </c>
      <c r="M943" s="35">
        <v>0</v>
      </c>
    </row>
    <row r="944" spans="1:13" x14ac:dyDescent="0.25">
      <c r="A944" s="76" t="s">
        <v>2560</v>
      </c>
      <c r="B944" s="34" t="s">
        <v>2561</v>
      </c>
      <c r="C944" s="34" t="s">
        <v>690</v>
      </c>
      <c r="D944" s="12">
        <v>0</v>
      </c>
      <c r="E944" s="12">
        <v>45600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35">
        <v>0</v>
      </c>
    </row>
    <row r="945" spans="1:13" x14ac:dyDescent="0.25">
      <c r="A945" s="76" t="s">
        <v>2562</v>
      </c>
      <c r="B945" s="34" t="s">
        <v>2563</v>
      </c>
      <c r="C945" s="34">
        <v>0</v>
      </c>
      <c r="D945" s="12">
        <v>0</v>
      </c>
      <c r="E945" s="12">
        <v>0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12">
        <v>0</v>
      </c>
      <c r="L945" s="12">
        <v>0</v>
      </c>
      <c r="M945" s="35">
        <v>0</v>
      </c>
    </row>
    <row r="946" spans="1:13" x14ac:dyDescent="0.25">
      <c r="A946" s="76" t="s">
        <v>2564</v>
      </c>
      <c r="B946" s="34" t="s">
        <v>2565</v>
      </c>
      <c r="C946" s="34" t="s">
        <v>690</v>
      </c>
      <c r="D946" s="12">
        <v>1</v>
      </c>
      <c r="E946" s="12">
        <v>5000</v>
      </c>
      <c r="F946" s="12">
        <v>5000</v>
      </c>
      <c r="G946" s="12">
        <v>0</v>
      </c>
      <c r="H946" s="12">
        <v>0</v>
      </c>
      <c r="I946" s="12">
        <v>0</v>
      </c>
      <c r="J946" s="12">
        <v>0</v>
      </c>
      <c r="K946" s="12">
        <v>1</v>
      </c>
      <c r="L946" s="12">
        <v>5000</v>
      </c>
      <c r="M946" s="35">
        <v>5000</v>
      </c>
    </row>
    <row r="947" spans="1:13" x14ac:dyDescent="0.25">
      <c r="A947" s="76" t="s">
        <v>2566</v>
      </c>
      <c r="B947" s="34" t="s">
        <v>2567</v>
      </c>
      <c r="C947" s="34" t="s">
        <v>690</v>
      </c>
      <c r="D947" s="12">
        <v>1</v>
      </c>
      <c r="E947" s="12">
        <v>5500</v>
      </c>
      <c r="F947" s="12">
        <v>5500</v>
      </c>
      <c r="G947" s="12">
        <v>0</v>
      </c>
      <c r="H947" s="12">
        <v>0</v>
      </c>
      <c r="I947" s="12">
        <v>0</v>
      </c>
      <c r="J947" s="12">
        <v>0</v>
      </c>
      <c r="K947" s="12">
        <v>1</v>
      </c>
      <c r="L947" s="12">
        <v>5500</v>
      </c>
      <c r="M947" s="35">
        <v>5500</v>
      </c>
    </row>
    <row r="948" spans="1:13" x14ac:dyDescent="0.25">
      <c r="A948" s="76" t="s">
        <v>2568</v>
      </c>
      <c r="B948" s="34" t="s">
        <v>2569</v>
      </c>
      <c r="C948" s="34" t="s">
        <v>690</v>
      </c>
      <c r="D948" s="12">
        <v>1</v>
      </c>
      <c r="E948" s="12">
        <v>7900</v>
      </c>
      <c r="F948" s="12">
        <v>7900</v>
      </c>
      <c r="G948" s="12">
        <v>0</v>
      </c>
      <c r="H948" s="12">
        <v>0</v>
      </c>
      <c r="I948" s="12">
        <v>0</v>
      </c>
      <c r="J948" s="12">
        <v>0</v>
      </c>
      <c r="K948" s="12">
        <v>1</v>
      </c>
      <c r="L948" s="12">
        <v>7900</v>
      </c>
      <c r="M948" s="35">
        <v>7900</v>
      </c>
    </row>
    <row r="949" spans="1:13" x14ac:dyDescent="0.25">
      <c r="A949" s="76" t="s">
        <v>2570</v>
      </c>
      <c r="B949" s="34" t="s">
        <v>2571</v>
      </c>
      <c r="C949" s="34" t="s">
        <v>690</v>
      </c>
      <c r="D949" s="12">
        <v>1</v>
      </c>
      <c r="E949" s="12">
        <v>10000</v>
      </c>
      <c r="F949" s="12">
        <v>10000</v>
      </c>
      <c r="G949" s="12">
        <v>0</v>
      </c>
      <c r="H949" s="12">
        <v>0</v>
      </c>
      <c r="I949" s="12">
        <v>0</v>
      </c>
      <c r="J949" s="12">
        <v>0</v>
      </c>
      <c r="K949" s="12">
        <v>1</v>
      </c>
      <c r="L949" s="12">
        <v>10000</v>
      </c>
      <c r="M949" s="35">
        <v>10000</v>
      </c>
    </row>
    <row r="950" spans="1:13" x14ac:dyDescent="0.25">
      <c r="A950" s="76" t="s">
        <v>2572</v>
      </c>
      <c r="B950" s="34" t="s">
        <v>2573</v>
      </c>
      <c r="C950" s="34" t="s">
        <v>690</v>
      </c>
      <c r="D950" s="12">
        <v>1</v>
      </c>
      <c r="E950" s="12">
        <v>13400</v>
      </c>
      <c r="F950" s="12">
        <v>13400</v>
      </c>
      <c r="G950" s="12">
        <v>0</v>
      </c>
      <c r="H950" s="12">
        <v>0</v>
      </c>
      <c r="I950" s="12">
        <v>0</v>
      </c>
      <c r="J950" s="12">
        <v>0</v>
      </c>
      <c r="K950" s="12">
        <v>1</v>
      </c>
      <c r="L950" s="12">
        <v>13400</v>
      </c>
      <c r="M950" s="35">
        <v>13400</v>
      </c>
    </row>
    <row r="951" spans="1:13" x14ac:dyDescent="0.25">
      <c r="A951" s="76" t="s">
        <v>2574</v>
      </c>
      <c r="B951" s="34" t="s">
        <v>2575</v>
      </c>
      <c r="C951" s="34" t="s">
        <v>690</v>
      </c>
      <c r="D951" s="12">
        <v>1</v>
      </c>
      <c r="E951" s="12">
        <v>16000</v>
      </c>
      <c r="F951" s="12">
        <v>16000</v>
      </c>
      <c r="G951" s="12">
        <v>0</v>
      </c>
      <c r="H951" s="12">
        <v>0</v>
      </c>
      <c r="I951" s="12">
        <v>0</v>
      </c>
      <c r="J951" s="12">
        <v>0</v>
      </c>
      <c r="K951" s="12">
        <v>1</v>
      </c>
      <c r="L951" s="12">
        <v>16000</v>
      </c>
      <c r="M951" s="35">
        <v>16000</v>
      </c>
    </row>
    <row r="952" spans="1:13" x14ac:dyDescent="0.25">
      <c r="A952" s="76" t="s">
        <v>2576</v>
      </c>
      <c r="B952" s="34" t="s">
        <v>2577</v>
      </c>
      <c r="C952" s="34" t="s">
        <v>690</v>
      </c>
      <c r="D952" s="12">
        <v>1</v>
      </c>
      <c r="E952" s="12">
        <v>17600</v>
      </c>
      <c r="F952" s="12">
        <v>17600</v>
      </c>
      <c r="G952" s="12">
        <v>0</v>
      </c>
      <c r="H952" s="12">
        <v>0</v>
      </c>
      <c r="I952" s="12">
        <v>0</v>
      </c>
      <c r="J952" s="12">
        <v>0</v>
      </c>
      <c r="K952" s="12">
        <v>1</v>
      </c>
      <c r="L952" s="12">
        <v>17600</v>
      </c>
      <c r="M952" s="35">
        <v>17600</v>
      </c>
    </row>
    <row r="953" spans="1:13" x14ac:dyDescent="0.25">
      <c r="A953" s="76" t="s">
        <v>2578</v>
      </c>
      <c r="B953" s="34" t="s">
        <v>2579</v>
      </c>
      <c r="C953" s="34" t="s">
        <v>690</v>
      </c>
      <c r="D953" s="12">
        <v>1</v>
      </c>
      <c r="E953" s="12">
        <v>26400</v>
      </c>
      <c r="F953" s="12">
        <v>26400</v>
      </c>
      <c r="G953" s="12">
        <v>0</v>
      </c>
      <c r="H953" s="12">
        <v>0</v>
      </c>
      <c r="I953" s="12">
        <v>0</v>
      </c>
      <c r="J953" s="12">
        <v>0</v>
      </c>
      <c r="K953" s="12">
        <v>1</v>
      </c>
      <c r="L953" s="12">
        <v>26400</v>
      </c>
      <c r="M953" s="35">
        <v>26400</v>
      </c>
    </row>
    <row r="954" spans="1:13" x14ac:dyDescent="0.25">
      <c r="A954" s="76" t="s">
        <v>2580</v>
      </c>
      <c r="B954" s="34" t="s">
        <v>2581</v>
      </c>
      <c r="C954" s="34" t="s">
        <v>690</v>
      </c>
      <c r="D954" s="12">
        <v>0</v>
      </c>
      <c r="E954" s="12">
        <v>31100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35">
        <v>0</v>
      </c>
    </row>
    <row r="955" spans="1:13" x14ac:dyDescent="0.25">
      <c r="A955" s="76" t="s">
        <v>2582</v>
      </c>
      <c r="B955" s="34" t="s">
        <v>2583</v>
      </c>
      <c r="C955" s="34" t="s">
        <v>690</v>
      </c>
      <c r="D955" s="12">
        <v>0</v>
      </c>
      <c r="E955" s="12">
        <v>32900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12">
        <v>0</v>
      </c>
      <c r="L955" s="12">
        <v>0</v>
      </c>
      <c r="M955" s="35">
        <v>0</v>
      </c>
    </row>
    <row r="956" spans="1:13" x14ac:dyDescent="0.25">
      <c r="A956" s="76" t="s">
        <v>2584</v>
      </c>
      <c r="B956" s="34" t="s">
        <v>2585</v>
      </c>
      <c r="C956" s="34" t="s">
        <v>690</v>
      </c>
      <c r="D956" s="12">
        <v>37</v>
      </c>
      <c r="E956" s="12">
        <v>6500</v>
      </c>
      <c r="F956" s="12">
        <v>240500</v>
      </c>
      <c r="G956" s="12">
        <v>0</v>
      </c>
      <c r="H956" s="12">
        <v>0</v>
      </c>
      <c r="I956" s="12">
        <v>0</v>
      </c>
      <c r="J956" s="12">
        <v>0</v>
      </c>
      <c r="K956" s="12">
        <v>37</v>
      </c>
      <c r="L956" s="12">
        <v>6500</v>
      </c>
      <c r="M956" s="35">
        <v>240500</v>
      </c>
    </row>
    <row r="957" spans="1:13" x14ac:dyDescent="0.25">
      <c r="A957" s="76" t="s">
        <v>2586</v>
      </c>
      <c r="B957" s="34" t="s">
        <v>2587</v>
      </c>
      <c r="C957" s="34" t="s">
        <v>690</v>
      </c>
      <c r="D957" s="12">
        <v>0</v>
      </c>
      <c r="E957" s="12">
        <v>7500</v>
      </c>
      <c r="F957" s="12">
        <v>0</v>
      </c>
      <c r="G957" s="12">
        <v>2</v>
      </c>
      <c r="H957" s="12">
        <v>14000</v>
      </c>
      <c r="I957" s="12">
        <v>2</v>
      </c>
      <c r="J957" s="12">
        <v>20200</v>
      </c>
      <c r="K957" s="12">
        <v>0</v>
      </c>
      <c r="L957" s="12">
        <v>0</v>
      </c>
      <c r="M957" s="35">
        <v>-6200</v>
      </c>
    </row>
    <row r="958" spans="1:13" x14ac:dyDescent="0.25">
      <c r="A958" s="76" t="s">
        <v>2588</v>
      </c>
      <c r="B958" s="34" t="s">
        <v>2589</v>
      </c>
      <c r="C958" s="34" t="s">
        <v>690</v>
      </c>
      <c r="D958" s="12">
        <v>0</v>
      </c>
      <c r="E958" s="12">
        <v>10600</v>
      </c>
      <c r="F958" s="12">
        <v>0</v>
      </c>
      <c r="G958" s="12">
        <v>29</v>
      </c>
      <c r="H958" s="12">
        <v>287100</v>
      </c>
      <c r="I958" s="12">
        <v>29</v>
      </c>
      <c r="J958" s="12">
        <v>411800</v>
      </c>
      <c r="K958" s="12">
        <v>0</v>
      </c>
      <c r="L958" s="12">
        <v>0</v>
      </c>
      <c r="M958" s="35">
        <v>-124700</v>
      </c>
    </row>
    <row r="959" spans="1:13" x14ac:dyDescent="0.25">
      <c r="A959" s="76" t="s">
        <v>2590</v>
      </c>
      <c r="B959" s="34" t="s">
        <v>2591</v>
      </c>
      <c r="C959" s="34" t="s">
        <v>690</v>
      </c>
      <c r="D959" s="12">
        <v>0</v>
      </c>
      <c r="E959" s="12">
        <v>12300</v>
      </c>
      <c r="F959" s="12">
        <v>0</v>
      </c>
      <c r="G959" s="12">
        <v>0</v>
      </c>
      <c r="H959" s="12">
        <v>0</v>
      </c>
      <c r="I959" s="12">
        <v>0</v>
      </c>
      <c r="J959" s="12">
        <v>0</v>
      </c>
      <c r="K959" s="12">
        <v>0</v>
      </c>
      <c r="L959" s="12">
        <v>0</v>
      </c>
      <c r="M959" s="35">
        <v>0</v>
      </c>
    </row>
    <row r="960" spans="1:13" x14ac:dyDescent="0.25">
      <c r="A960" s="76" t="s">
        <v>2592</v>
      </c>
      <c r="B960" s="34" t="s">
        <v>2593</v>
      </c>
      <c r="C960" s="34" t="s">
        <v>690</v>
      </c>
      <c r="D960" s="12">
        <v>0</v>
      </c>
      <c r="E960" s="12">
        <v>16900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12">
        <v>0</v>
      </c>
      <c r="L960" s="12">
        <v>0</v>
      </c>
      <c r="M960" s="35">
        <v>0</v>
      </c>
    </row>
    <row r="961" spans="1:13" x14ac:dyDescent="0.25">
      <c r="A961" s="76" t="s">
        <v>2594</v>
      </c>
      <c r="B961" s="34" t="s">
        <v>2595</v>
      </c>
      <c r="C961" s="34" t="s">
        <v>690</v>
      </c>
      <c r="D961" s="12">
        <v>0</v>
      </c>
      <c r="E961" s="12">
        <v>20800</v>
      </c>
      <c r="F961" s="12">
        <v>0</v>
      </c>
      <c r="G961" s="12">
        <v>3</v>
      </c>
      <c r="H961" s="12">
        <v>58200</v>
      </c>
      <c r="I961" s="12">
        <v>3</v>
      </c>
      <c r="J961" s="12">
        <v>73800</v>
      </c>
      <c r="K961" s="12">
        <v>0</v>
      </c>
      <c r="L961" s="12">
        <v>0</v>
      </c>
      <c r="M961" s="35">
        <v>-15600</v>
      </c>
    </row>
    <row r="962" spans="1:13" x14ac:dyDescent="0.25">
      <c r="A962" s="76" t="s">
        <v>2596</v>
      </c>
      <c r="B962" s="34" t="s">
        <v>2597</v>
      </c>
      <c r="C962" s="34" t="s">
        <v>690</v>
      </c>
      <c r="D962" s="12">
        <v>101</v>
      </c>
      <c r="E962" s="12">
        <v>22200</v>
      </c>
      <c r="F962" s="12">
        <v>2242200</v>
      </c>
      <c r="G962" s="12">
        <v>0</v>
      </c>
      <c r="H962" s="12">
        <v>0</v>
      </c>
      <c r="I962" s="12">
        <v>0</v>
      </c>
      <c r="J962" s="12">
        <v>0</v>
      </c>
      <c r="K962" s="12">
        <v>101</v>
      </c>
      <c r="L962" s="12">
        <v>22200</v>
      </c>
      <c r="M962" s="35">
        <v>2242200</v>
      </c>
    </row>
    <row r="963" spans="1:13" x14ac:dyDescent="0.25">
      <c r="A963" s="76" t="s">
        <v>2598</v>
      </c>
      <c r="B963" s="34" t="s">
        <v>2599</v>
      </c>
      <c r="C963" s="34" t="s">
        <v>690</v>
      </c>
      <c r="D963" s="12">
        <v>1</v>
      </c>
      <c r="E963" s="12">
        <v>32900</v>
      </c>
      <c r="F963" s="12">
        <v>32900</v>
      </c>
      <c r="G963" s="12">
        <v>0</v>
      </c>
      <c r="H963" s="12">
        <v>0</v>
      </c>
      <c r="I963" s="12">
        <v>0</v>
      </c>
      <c r="J963" s="12">
        <v>0</v>
      </c>
      <c r="K963" s="12">
        <v>1</v>
      </c>
      <c r="L963" s="12">
        <v>32900</v>
      </c>
      <c r="M963" s="35">
        <v>32900</v>
      </c>
    </row>
    <row r="964" spans="1:13" x14ac:dyDescent="0.25">
      <c r="A964" s="76" t="s">
        <v>2600</v>
      </c>
      <c r="B964" s="34" t="s">
        <v>2601</v>
      </c>
      <c r="C964" s="34" t="s">
        <v>690</v>
      </c>
      <c r="D964" s="12">
        <v>0</v>
      </c>
      <c r="E964" s="12">
        <v>40200</v>
      </c>
      <c r="F964" s="12">
        <v>0</v>
      </c>
      <c r="G964" s="12">
        <v>0</v>
      </c>
      <c r="H964" s="12">
        <v>0</v>
      </c>
      <c r="I964" s="12">
        <v>0</v>
      </c>
      <c r="J964" s="12">
        <v>0</v>
      </c>
      <c r="K964" s="12">
        <v>0</v>
      </c>
      <c r="L964" s="12">
        <v>0</v>
      </c>
      <c r="M964" s="35">
        <v>0</v>
      </c>
    </row>
    <row r="965" spans="1:13" x14ac:dyDescent="0.25">
      <c r="A965" s="76" t="s">
        <v>2602</v>
      </c>
      <c r="B965" s="34" t="s">
        <v>2603</v>
      </c>
      <c r="C965" s="34" t="s">
        <v>690</v>
      </c>
      <c r="D965" s="12">
        <v>0</v>
      </c>
      <c r="E965" s="12">
        <v>46700</v>
      </c>
      <c r="F965" s="12">
        <v>0</v>
      </c>
      <c r="G965" s="12">
        <v>0</v>
      </c>
      <c r="H965" s="12">
        <v>0</v>
      </c>
      <c r="I965" s="12">
        <v>0</v>
      </c>
      <c r="J965" s="12">
        <v>0</v>
      </c>
      <c r="K965" s="12">
        <v>0</v>
      </c>
      <c r="L965" s="12">
        <v>0</v>
      </c>
      <c r="M965" s="35">
        <v>0</v>
      </c>
    </row>
    <row r="966" spans="1:13" x14ac:dyDescent="0.25">
      <c r="A966" s="76" t="s">
        <v>2604</v>
      </c>
      <c r="B966" s="34" t="s">
        <v>2605</v>
      </c>
      <c r="C966" s="34">
        <v>0</v>
      </c>
      <c r="D966" s="12">
        <v>0</v>
      </c>
      <c r="E966" s="12">
        <v>0</v>
      </c>
      <c r="F966" s="12">
        <v>0</v>
      </c>
      <c r="G966" s="12">
        <v>0</v>
      </c>
      <c r="H966" s="12">
        <v>0</v>
      </c>
      <c r="I966" s="12">
        <v>0</v>
      </c>
      <c r="J966" s="12">
        <v>0</v>
      </c>
      <c r="K966" s="12">
        <v>0</v>
      </c>
      <c r="L966" s="12">
        <v>0</v>
      </c>
      <c r="M966" s="35">
        <v>0</v>
      </c>
    </row>
    <row r="967" spans="1:13" x14ac:dyDescent="0.25">
      <c r="A967" s="76" t="s">
        <v>2606</v>
      </c>
      <c r="B967" s="34" t="s">
        <v>2607</v>
      </c>
      <c r="C967" s="34" t="s">
        <v>690</v>
      </c>
      <c r="D967" s="12">
        <v>20</v>
      </c>
      <c r="E967" s="12">
        <v>6500</v>
      </c>
      <c r="F967" s="12">
        <v>130000</v>
      </c>
      <c r="G967" s="12">
        <v>0</v>
      </c>
      <c r="H967" s="12">
        <v>0</v>
      </c>
      <c r="I967" s="12">
        <v>0</v>
      </c>
      <c r="J967" s="12">
        <v>0</v>
      </c>
      <c r="K967" s="12">
        <v>20</v>
      </c>
      <c r="L967" s="12">
        <v>6500</v>
      </c>
      <c r="M967" s="35">
        <v>130000</v>
      </c>
    </row>
    <row r="968" spans="1:13" x14ac:dyDescent="0.25">
      <c r="A968" s="76" t="s">
        <v>2608</v>
      </c>
      <c r="B968" s="34" t="s">
        <v>2609</v>
      </c>
      <c r="C968" s="34" t="s">
        <v>690</v>
      </c>
      <c r="D968" s="12">
        <v>20</v>
      </c>
      <c r="E968" s="12">
        <v>12400</v>
      </c>
      <c r="F968" s="12">
        <v>248000</v>
      </c>
      <c r="G968" s="12">
        <v>0</v>
      </c>
      <c r="H968" s="12">
        <v>0</v>
      </c>
      <c r="I968" s="12">
        <v>0</v>
      </c>
      <c r="J968" s="12">
        <v>0</v>
      </c>
      <c r="K968" s="12">
        <v>20</v>
      </c>
      <c r="L968" s="12">
        <v>12400</v>
      </c>
      <c r="M968" s="35">
        <v>248000</v>
      </c>
    </row>
    <row r="969" spans="1:13" x14ac:dyDescent="0.25">
      <c r="A969" s="76" t="s">
        <v>2610</v>
      </c>
      <c r="B969" s="34" t="s">
        <v>2611</v>
      </c>
      <c r="C969" s="34" t="s">
        <v>690</v>
      </c>
      <c r="D969" s="12">
        <v>0</v>
      </c>
      <c r="E969" s="12">
        <v>13200</v>
      </c>
      <c r="F969" s="12">
        <v>0</v>
      </c>
      <c r="G969" s="12">
        <v>0</v>
      </c>
      <c r="H969" s="12">
        <v>0</v>
      </c>
      <c r="I969" s="12">
        <v>0</v>
      </c>
      <c r="J969" s="12">
        <v>0</v>
      </c>
      <c r="K969" s="12">
        <v>0</v>
      </c>
      <c r="L969" s="12">
        <v>0</v>
      </c>
      <c r="M969" s="35">
        <v>0</v>
      </c>
    </row>
    <row r="970" spans="1:13" x14ac:dyDescent="0.25">
      <c r="A970" s="76" t="s">
        <v>2612</v>
      </c>
      <c r="B970" s="34" t="s">
        <v>2613</v>
      </c>
      <c r="C970" s="34" t="s">
        <v>690</v>
      </c>
      <c r="D970" s="12">
        <v>0</v>
      </c>
      <c r="E970" s="12">
        <v>19700</v>
      </c>
      <c r="F970" s="12">
        <v>0</v>
      </c>
      <c r="G970" s="12">
        <v>0</v>
      </c>
      <c r="H970" s="12">
        <v>0</v>
      </c>
      <c r="I970" s="12">
        <v>0</v>
      </c>
      <c r="J970" s="12">
        <v>0</v>
      </c>
      <c r="K970" s="12">
        <v>0</v>
      </c>
      <c r="L970" s="12">
        <v>0</v>
      </c>
      <c r="M970" s="35">
        <v>0</v>
      </c>
    </row>
    <row r="971" spans="1:13" x14ac:dyDescent="0.25">
      <c r="A971" s="76" t="s">
        <v>2614</v>
      </c>
      <c r="B971" s="34" t="s">
        <v>2615</v>
      </c>
      <c r="C971" s="34" t="s">
        <v>690</v>
      </c>
      <c r="D971" s="12">
        <v>6</v>
      </c>
      <c r="E971" s="12">
        <v>23200</v>
      </c>
      <c r="F971" s="12">
        <v>139200</v>
      </c>
      <c r="G971" s="12">
        <v>0</v>
      </c>
      <c r="H971" s="12">
        <v>0</v>
      </c>
      <c r="I971" s="12">
        <v>0</v>
      </c>
      <c r="J971" s="12">
        <v>0</v>
      </c>
      <c r="K971" s="12">
        <v>6</v>
      </c>
      <c r="L971" s="12">
        <v>23200</v>
      </c>
      <c r="M971" s="35">
        <v>139200</v>
      </c>
    </row>
    <row r="972" spans="1:13" x14ac:dyDescent="0.25">
      <c r="A972" s="76" t="s">
        <v>2616</v>
      </c>
      <c r="B972" s="34" t="s">
        <v>2617</v>
      </c>
      <c r="C972" s="34" t="s">
        <v>690</v>
      </c>
      <c r="D972" s="12">
        <v>20</v>
      </c>
      <c r="E972" s="12">
        <v>36700</v>
      </c>
      <c r="F972" s="12">
        <v>734000</v>
      </c>
      <c r="G972" s="12">
        <v>0</v>
      </c>
      <c r="H972" s="12">
        <v>0</v>
      </c>
      <c r="I972" s="12">
        <v>0</v>
      </c>
      <c r="J972" s="12">
        <v>0</v>
      </c>
      <c r="K972" s="12">
        <v>20</v>
      </c>
      <c r="L972" s="12">
        <v>36700</v>
      </c>
      <c r="M972" s="35">
        <v>734000</v>
      </c>
    </row>
    <row r="973" spans="1:13" x14ac:dyDescent="0.25">
      <c r="A973" s="76" t="s">
        <v>2618</v>
      </c>
      <c r="B973" s="34" t="s">
        <v>2619</v>
      </c>
      <c r="C973" s="34" t="s">
        <v>690</v>
      </c>
      <c r="D973" s="12">
        <v>2</v>
      </c>
      <c r="E973" s="12">
        <v>44100</v>
      </c>
      <c r="F973" s="12">
        <v>88200</v>
      </c>
      <c r="G973" s="12">
        <v>0</v>
      </c>
      <c r="H973" s="12">
        <v>0</v>
      </c>
      <c r="I973" s="12">
        <v>0</v>
      </c>
      <c r="J973" s="12">
        <v>0</v>
      </c>
      <c r="K973" s="12">
        <v>2</v>
      </c>
      <c r="L973" s="12">
        <v>44100</v>
      </c>
      <c r="M973" s="35">
        <v>88200</v>
      </c>
    </row>
    <row r="974" spans="1:13" x14ac:dyDescent="0.25">
      <c r="A974" s="76" t="s">
        <v>2620</v>
      </c>
      <c r="B974" s="34" t="s">
        <v>2621</v>
      </c>
      <c r="C974" s="34" t="s">
        <v>690</v>
      </c>
      <c r="D974" s="12">
        <v>6</v>
      </c>
      <c r="E974" s="12">
        <v>54100</v>
      </c>
      <c r="F974" s="12">
        <v>324600</v>
      </c>
      <c r="G974" s="12">
        <v>12</v>
      </c>
      <c r="H974" s="12">
        <v>604800</v>
      </c>
      <c r="I974" s="12">
        <v>18</v>
      </c>
      <c r="J974" s="12">
        <v>1305000</v>
      </c>
      <c r="K974" s="12">
        <v>0</v>
      </c>
      <c r="L974" s="12">
        <v>0</v>
      </c>
      <c r="M974" s="35">
        <v>-375600</v>
      </c>
    </row>
    <row r="975" spans="1:13" x14ac:dyDescent="0.25">
      <c r="A975" s="76" t="s">
        <v>2622</v>
      </c>
      <c r="B975" s="34" t="s">
        <v>2623</v>
      </c>
      <c r="C975" s="34" t="s">
        <v>690</v>
      </c>
      <c r="D975" s="12">
        <v>0</v>
      </c>
      <c r="E975" s="12">
        <v>69600</v>
      </c>
      <c r="F975" s="12">
        <v>0</v>
      </c>
      <c r="G975" s="12">
        <v>0</v>
      </c>
      <c r="H975" s="12">
        <v>0</v>
      </c>
      <c r="I975" s="12">
        <v>0</v>
      </c>
      <c r="J975" s="12">
        <v>0</v>
      </c>
      <c r="K975" s="12">
        <v>0</v>
      </c>
      <c r="L975" s="12">
        <v>0</v>
      </c>
      <c r="M975" s="35">
        <v>0</v>
      </c>
    </row>
    <row r="976" spans="1:13" x14ac:dyDescent="0.25">
      <c r="A976" s="76" t="s">
        <v>2624</v>
      </c>
      <c r="B976" s="34" t="s">
        <v>2625</v>
      </c>
      <c r="C976" s="34" t="s">
        <v>690</v>
      </c>
      <c r="D976" s="12">
        <v>0</v>
      </c>
      <c r="E976" s="12">
        <v>78000</v>
      </c>
      <c r="F976" s="12">
        <v>0</v>
      </c>
      <c r="G976" s="12">
        <v>0</v>
      </c>
      <c r="H976" s="12">
        <v>0</v>
      </c>
      <c r="I976" s="12">
        <v>0</v>
      </c>
      <c r="J976" s="12">
        <v>0</v>
      </c>
      <c r="K976" s="12">
        <v>0</v>
      </c>
      <c r="L976" s="12">
        <v>0</v>
      </c>
      <c r="M976" s="35">
        <v>0</v>
      </c>
    </row>
    <row r="977" spans="1:13" x14ac:dyDescent="0.25">
      <c r="A977" s="76" t="s">
        <v>2626</v>
      </c>
      <c r="B977" s="34" t="s">
        <v>2627</v>
      </c>
      <c r="C977" s="34">
        <v>0</v>
      </c>
      <c r="D977" s="12">
        <v>0</v>
      </c>
      <c r="E977" s="12">
        <v>0</v>
      </c>
      <c r="F977" s="12">
        <v>0</v>
      </c>
      <c r="G977" s="12">
        <v>0</v>
      </c>
      <c r="H977" s="12">
        <v>0</v>
      </c>
      <c r="I977" s="12">
        <v>0</v>
      </c>
      <c r="J977" s="12">
        <v>0</v>
      </c>
      <c r="K977" s="12">
        <v>0</v>
      </c>
      <c r="L977" s="12">
        <v>0</v>
      </c>
      <c r="M977" s="35">
        <v>0</v>
      </c>
    </row>
    <row r="978" spans="1:13" x14ac:dyDescent="0.25">
      <c r="A978" s="76" t="s">
        <v>2628</v>
      </c>
      <c r="B978" s="34" t="s">
        <v>2629</v>
      </c>
      <c r="C978" s="34" t="s">
        <v>690</v>
      </c>
      <c r="D978" s="12">
        <v>0</v>
      </c>
      <c r="E978" s="12">
        <v>45100</v>
      </c>
      <c r="F978" s="12">
        <v>0</v>
      </c>
      <c r="G978" s="12">
        <v>0</v>
      </c>
      <c r="H978" s="12">
        <v>0</v>
      </c>
      <c r="I978" s="12">
        <v>0</v>
      </c>
      <c r="J978" s="12">
        <v>0</v>
      </c>
      <c r="K978" s="12">
        <v>0</v>
      </c>
      <c r="L978" s="12">
        <v>0</v>
      </c>
      <c r="M978" s="35">
        <v>0</v>
      </c>
    </row>
    <row r="979" spans="1:13" x14ac:dyDescent="0.25">
      <c r="A979" s="76" t="s">
        <v>2630</v>
      </c>
      <c r="B979" s="34" t="s">
        <v>2631</v>
      </c>
      <c r="C979" s="34" t="s">
        <v>690</v>
      </c>
      <c r="D979" s="12">
        <v>71</v>
      </c>
      <c r="E979" s="12">
        <v>45900</v>
      </c>
      <c r="F979" s="12">
        <v>3258900</v>
      </c>
      <c r="G979" s="12">
        <v>100</v>
      </c>
      <c r="H979" s="12">
        <v>4280000</v>
      </c>
      <c r="I979" s="12">
        <v>153</v>
      </c>
      <c r="J979" s="12">
        <v>9589500</v>
      </c>
      <c r="K979" s="12">
        <v>18</v>
      </c>
      <c r="L979" s="12">
        <v>-113922.22222222222</v>
      </c>
      <c r="M979" s="35">
        <v>-2050600</v>
      </c>
    </row>
    <row r="980" spans="1:13" x14ac:dyDescent="0.25">
      <c r="A980" s="76" t="s">
        <v>2632</v>
      </c>
      <c r="B980" s="34" t="s">
        <v>2633</v>
      </c>
      <c r="C980" s="34" t="s">
        <v>690</v>
      </c>
      <c r="D980" s="12">
        <v>59</v>
      </c>
      <c r="E980" s="12">
        <v>49100</v>
      </c>
      <c r="F980" s="12">
        <v>2896900</v>
      </c>
      <c r="G980" s="12">
        <v>10</v>
      </c>
      <c r="H980" s="12">
        <v>0</v>
      </c>
      <c r="I980" s="12">
        <v>25</v>
      </c>
      <c r="J980" s="12">
        <v>987000</v>
      </c>
      <c r="K980" s="12">
        <v>44</v>
      </c>
      <c r="L980" s="12">
        <v>43406.818181818184</v>
      </c>
      <c r="M980" s="35">
        <v>1909900</v>
      </c>
    </row>
    <row r="981" spans="1:13" x14ac:dyDescent="0.25">
      <c r="A981" s="76" t="s">
        <v>2634</v>
      </c>
      <c r="B981" s="34" t="s">
        <v>2635</v>
      </c>
      <c r="C981" s="34" t="s">
        <v>690</v>
      </c>
      <c r="D981" s="12">
        <v>98</v>
      </c>
      <c r="E981" s="12">
        <v>57100</v>
      </c>
      <c r="F981" s="12">
        <v>5595800</v>
      </c>
      <c r="G981" s="12">
        <v>0</v>
      </c>
      <c r="H981" s="12">
        <v>0</v>
      </c>
      <c r="I981" s="12">
        <v>1</v>
      </c>
      <c r="J981" s="12">
        <v>76500</v>
      </c>
      <c r="K981" s="12">
        <v>97</v>
      </c>
      <c r="L981" s="12">
        <v>56900</v>
      </c>
      <c r="M981" s="35">
        <v>5519300</v>
      </c>
    </row>
    <row r="982" spans="1:13" x14ac:dyDescent="0.25">
      <c r="A982" s="76" t="s">
        <v>2636</v>
      </c>
      <c r="B982" s="34" t="s">
        <v>2637</v>
      </c>
      <c r="C982" s="34" t="s">
        <v>690</v>
      </c>
      <c r="D982" s="12">
        <v>46</v>
      </c>
      <c r="E982" s="12">
        <v>77000</v>
      </c>
      <c r="F982" s="12">
        <v>3542000</v>
      </c>
      <c r="G982" s="12">
        <v>20</v>
      </c>
      <c r="H982" s="12">
        <v>1436000</v>
      </c>
      <c r="I982" s="12">
        <v>46</v>
      </c>
      <c r="J982" s="12">
        <v>4897200</v>
      </c>
      <c r="K982" s="12">
        <v>20</v>
      </c>
      <c r="L982" s="12">
        <v>4040</v>
      </c>
      <c r="M982" s="35">
        <v>80800</v>
      </c>
    </row>
    <row r="983" spans="1:13" x14ac:dyDescent="0.25">
      <c r="A983" s="76" t="s">
        <v>2638</v>
      </c>
      <c r="B983" s="34" t="s">
        <v>2639</v>
      </c>
      <c r="C983" s="34" t="s">
        <v>690</v>
      </c>
      <c r="D983" s="12">
        <v>24</v>
      </c>
      <c r="E983" s="12">
        <v>100000</v>
      </c>
      <c r="F983" s="12">
        <v>2400000</v>
      </c>
      <c r="G983" s="12">
        <v>0</v>
      </c>
      <c r="H983" s="12">
        <v>0</v>
      </c>
      <c r="I983" s="12">
        <v>0</v>
      </c>
      <c r="J983" s="12">
        <v>0</v>
      </c>
      <c r="K983" s="12">
        <v>24</v>
      </c>
      <c r="L983" s="12">
        <v>100000</v>
      </c>
      <c r="M983" s="35">
        <v>2400000</v>
      </c>
    </row>
    <row r="984" spans="1:13" x14ac:dyDescent="0.25">
      <c r="A984" s="76" t="s">
        <v>2640</v>
      </c>
      <c r="B984" s="34" t="s">
        <v>2641</v>
      </c>
      <c r="C984" s="34" t="s">
        <v>690</v>
      </c>
      <c r="D984" s="12">
        <v>93</v>
      </c>
      <c r="E984" s="12">
        <v>120400</v>
      </c>
      <c r="F984" s="12">
        <v>11197200</v>
      </c>
      <c r="G984" s="12">
        <v>0</v>
      </c>
      <c r="H984" s="12">
        <v>0</v>
      </c>
      <c r="I984" s="12">
        <v>71</v>
      </c>
      <c r="J984" s="12">
        <v>11452300</v>
      </c>
      <c r="K984" s="12">
        <v>22</v>
      </c>
      <c r="L984" s="12">
        <v>-11595.454545454546</v>
      </c>
      <c r="M984" s="35">
        <v>-255100</v>
      </c>
    </row>
    <row r="985" spans="1:13" x14ac:dyDescent="0.25">
      <c r="A985" s="76" t="s">
        <v>2642</v>
      </c>
      <c r="B985" s="34" t="s">
        <v>2643</v>
      </c>
      <c r="C985" s="34" t="s">
        <v>690</v>
      </c>
      <c r="D985" s="12">
        <v>58</v>
      </c>
      <c r="E985" s="12">
        <v>154000</v>
      </c>
      <c r="F985" s="12">
        <v>8932000</v>
      </c>
      <c r="G985" s="12">
        <v>160</v>
      </c>
      <c r="H985" s="12">
        <v>22944000</v>
      </c>
      <c r="I985" s="12">
        <v>176</v>
      </c>
      <c r="J985" s="12">
        <v>36644800</v>
      </c>
      <c r="K985" s="12">
        <v>42</v>
      </c>
      <c r="L985" s="12">
        <v>-113542.85714285714</v>
      </c>
      <c r="M985" s="35">
        <v>-4768800</v>
      </c>
    </row>
    <row r="986" spans="1:13" x14ac:dyDescent="0.25">
      <c r="A986" s="76" t="s">
        <v>2644</v>
      </c>
      <c r="B986" s="34" t="s">
        <v>2645</v>
      </c>
      <c r="C986" s="34" t="s">
        <v>690</v>
      </c>
      <c r="D986" s="12">
        <v>0</v>
      </c>
      <c r="E986" s="12">
        <v>175600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12">
        <v>0</v>
      </c>
      <c r="L986" s="12">
        <v>0</v>
      </c>
      <c r="M986" s="35">
        <v>0</v>
      </c>
    </row>
    <row r="987" spans="1:13" x14ac:dyDescent="0.25">
      <c r="A987" s="76" t="s">
        <v>2646</v>
      </c>
      <c r="B987" s="34" t="s">
        <v>2647</v>
      </c>
      <c r="C987" s="34" t="s">
        <v>690</v>
      </c>
      <c r="D987" s="12">
        <v>0</v>
      </c>
      <c r="E987" s="12">
        <v>170300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12">
        <v>0</v>
      </c>
      <c r="L987" s="12">
        <v>0</v>
      </c>
      <c r="M987" s="35">
        <v>0</v>
      </c>
    </row>
    <row r="988" spans="1:13" x14ac:dyDescent="0.25">
      <c r="A988" s="76" t="s">
        <v>2648</v>
      </c>
      <c r="B988" s="34" t="s">
        <v>2649</v>
      </c>
      <c r="C988" s="34">
        <v>0</v>
      </c>
      <c r="D988" s="12">
        <v>0</v>
      </c>
      <c r="E988" s="12">
        <v>0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12">
        <v>0</v>
      </c>
      <c r="L988" s="12">
        <v>0</v>
      </c>
      <c r="M988" s="35">
        <v>0</v>
      </c>
    </row>
    <row r="989" spans="1:13" x14ac:dyDescent="0.25">
      <c r="A989" s="76" t="s">
        <v>2650</v>
      </c>
      <c r="B989" s="34" t="s">
        <v>2651</v>
      </c>
      <c r="C989" s="34" t="s">
        <v>690</v>
      </c>
      <c r="D989" s="12">
        <v>20</v>
      </c>
      <c r="E989" s="12">
        <v>13700</v>
      </c>
      <c r="F989" s="12">
        <v>274000</v>
      </c>
      <c r="G989" s="12">
        <v>0</v>
      </c>
      <c r="H989" s="12">
        <v>0</v>
      </c>
      <c r="I989" s="12">
        <v>0</v>
      </c>
      <c r="J989" s="12">
        <v>0</v>
      </c>
      <c r="K989" s="12">
        <v>20</v>
      </c>
      <c r="L989" s="12">
        <v>13700</v>
      </c>
      <c r="M989" s="35">
        <v>274000</v>
      </c>
    </row>
    <row r="990" spans="1:13" x14ac:dyDescent="0.25">
      <c r="A990" s="76" t="s">
        <v>2652</v>
      </c>
      <c r="B990" s="34" t="s">
        <v>2653</v>
      </c>
      <c r="C990" s="34" t="s">
        <v>690</v>
      </c>
      <c r="D990" s="12">
        <v>50</v>
      </c>
      <c r="E990" s="12">
        <v>14200</v>
      </c>
      <c r="F990" s="12">
        <v>710000</v>
      </c>
      <c r="G990" s="12">
        <v>63</v>
      </c>
      <c r="H990" s="12">
        <v>831600</v>
      </c>
      <c r="I990" s="12">
        <v>83</v>
      </c>
      <c r="J990" s="12">
        <v>1577000</v>
      </c>
      <c r="K990" s="12">
        <v>30</v>
      </c>
      <c r="L990" s="12">
        <v>-1180</v>
      </c>
      <c r="M990" s="35">
        <v>-35400</v>
      </c>
    </row>
    <row r="991" spans="1:13" x14ac:dyDescent="0.25">
      <c r="A991" s="76" t="s">
        <v>2654</v>
      </c>
      <c r="B991" s="34" t="s">
        <v>2655</v>
      </c>
      <c r="C991" s="34" t="s">
        <v>690</v>
      </c>
      <c r="D991" s="12">
        <v>56</v>
      </c>
      <c r="E991" s="12">
        <v>15700</v>
      </c>
      <c r="F991" s="12">
        <v>879200</v>
      </c>
      <c r="G991" s="12">
        <v>0</v>
      </c>
      <c r="H991" s="12">
        <v>0</v>
      </c>
      <c r="I991" s="12">
        <v>34</v>
      </c>
      <c r="J991" s="12">
        <v>714000</v>
      </c>
      <c r="K991" s="12">
        <v>22</v>
      </c>
      <c r="L991" s="12">
        <v>7509.090909090909</v>
      </c>
      <c r="M991" s="35">
        <v>165200</v>
      </c>
    </row>
    <row r="992" spans="1:13" x14ac:dyDescent="0.25">
      <c r="A992" s="76" t="s">
        <v>2656</v>
      </c>
      <c r="B992" s="34" t="s">
        <v>2657</v>
      </c>
      <c r="C992" s="34" t="s">
        <v>690</v>
      </c>
      <c r="D992" s="12">
        <v>40</v>
      </c>
      <c r="E992" s="12">
        <v>21100</v>
      </c>
      <c r="F992" s="12">
        <v>844000</v>
      </c>
      <c r="G992" s="12">
        <v>0</v>
      </c>
      <c r="H992" s="12">
        <v>0</v>
      </c>
      <c r="I992" s="12">
        <v>6</v>
      </c>
      <c r="J992" s="12">
        <v>169800</v>
      </c>
      <c r="K992" s="12">
        <v>34</v>
      </c>
      <c r="L992" s="12">
        <v>19829.411764705881</v>
      </c>
      <c r="M992" s="35">
        <v>674200</v>
      </c>
    </row>
    <row r="993" spans="1:13" x14ac:dyDescent="0.25">
      <c r="A993" s="76" t="s">
        <v>2658</v>
      </c>
      <c r="B993" s="34" t="s">
        <v>2659</v>
      </c>
      <c r="C993" s="34" t="s">
        <v>690</v>
      </c>
      <c r="D993" s="12">
        <v>21</v>
      </c>
      <c r="E993" s="12">
        <v>24000</v>
      </c>
      <c r="F993" s="12">
        <v>504000</v>
      </c>
      <c r="G993" s="12">
        <v>0</v>
      </c>
      <c r="H993" s="12">
        <v>0</v>
      </c>
      <c r="I993" s="12">
        <v>0</v>
      </c>
      <c r="J993" s="12">
        <v>0</v>
      </c>
      <c r="K993" s="12">
        <v>21</v>
      </c>
      <c r="L993" s="12">
        <v>24000</v>
      </c>
      <c r="M993" s="35">
        <v>504000</v>
      </c>
    </row>
    <row r="994" spans="1:13" x14ac:dyDescent="0.25">
      <c r="A994" s="76" t="s">
        <v>2660</v>
      </c>
      <c r="B994" s="34" t="s">
        <v>2661</v>
      </c>
      <c r="C994" s="34" t="s">
        <v>690</v>
      </c>
      <c r="D994" s="12">
        <v>11</v>
      </c>
      <c r="E994" s="12">
        <v>34400</v>
      </c>
      <c r="F994" s="12">
        <v>378400</v>
      </c>
      <c r="G994" s="12">
        <v>0</v>
      </c>
      <c r="H994" s="12">
        <v>0</v>
      </c>
      <c r="I994" s="12">
        <v>0</v>
      </c>
      <c r="J994" s="12">
        <v>0</v>
      </c>
      <c r="K994" s="12">
        <v>11</v>
      </c>
      <c r="L994" s="12">
        <v>34400</v>
      </c>
      <c r="M994" s="35">
        <v>378400</v>
      </c>
    </row>
    <row r="995" spans="1:13" x14ac:dyDescent="0.25">
      <c r="A995" s="76" t="s">
        <v>2662</v>
      </c>
      <c r="B995" s="34" t="s">
        <v>2663</v>
      </c>
      <c r="C995" s="34" t="s">
        <v>690</v>
      </c>
      <c r="D995" s="12">
        <v>18</v>
      </c>
      <c r="E995" s="12">
        <v>46600</v>
      </c>
      <c r="F995" s="12">
        <v>838800</v>
      </c>
      <c r="G995" s="12">
        <v>0</v>
      </c>
      <c r="H995" s="12">
        <v>0</v>
      </c>
      <c r="I995" s="12">
        <v>14</v>
      </c>
      <c r="J995" s="12">
        <v>873600</v>
      </c>
      <c r="K995" s="12">
        <v>4</v>
      </c>
      <c r="L995" s="12">
        <v>-8700</v>
      </c>
      <c r="M995" s="35">
        <v>-34800</v>
      </c>
    </row>
    <row r="996" spans="1:13" x14ac:dyDescent="0.25">
      <c r="A996" s="76" t="s">
        <v>2664</v>
      </c>
      <c r="B996" s="34" t="s">
        <v>2665</v>
      </c>
      <c r="C996" s="34" t="s">
        <v>690</v>
      </c>
      <c r="D996" s="12">
        <v>0</v>
      </c>
      <c r="E996" s="12">
        <v>49100</v>
      </c>
      <c r="F996" s="12">
        <v>0</v>
      </c>
      <c r="G996" s="12">
        <v>60</v>
      </c>
      <c r="H996" s="12">
        <v>2748000</v>
      </c>
      <c r="I996" s="12">
        <v>60</v>
      </c>
      <c r="J996" s="12">
        <v>3948000</v>
      </c>
      <c r="K996" s="12">
        <v>0</v>
      </c>
      <c r="L996" s="12">
        <v>0</v>
      </c>
      <c r="M996" s="35">
        <v>-1200000</v>
      </c>
    </row>
    <row r="997" spans="1:13" x14ac:dyDescent="0.25">
      <c r="A997" s="76" t="s">
        <v>2666</v>
      </c>
      <c r="B997" s="34" t="s">
        <v>2667</v>
      </c>
      <c r="C997" s="34" t="s">
        <v>690</v>
      </c>
      <c r="D997" s="12">
        <v>0</v>
      </c>
      <c r="E997" s="12">
        <v>56800</v>
      </c>
      <c r="F997" s="12">
        <v>0</v>
      </c>
      <c r="G997" s="12">
        <v>0</v>
      </c>
      <c r="H997" s="12">
        <v>0</v>
      </c>
      <c r="I997" s="12">
        <v>0</v>
      </c>
      <c r="J997" s="12">
        <v>0</v>
      </c>
      <c r="K997" s="12">
        <v>0</v>
      </c>
      <c r="L997" s="12">
        <v>0</v>
      </c>
      <c r="M997" s="35">
        <v>0</v>
      </c>
    </row>
    <row r="998" spans="1:13" x14ac:dyDescent="0.25">
      <c r="A998" s="76" t="s">
        <v>2668</v>
      </c>
      <c r="B998" s="34" t="s">
        <v>2669</v>
      </c>
      <c r="C998" s="34" t="s">
        <v>690</v>
      </c>
      <c r="D998" s="12">
        <v>0</v>
      </c>
      <c r="E998" s="12">
        <v>67700</v>
      </c>
      <c r="F998" s="12">
        <v>0</v>
      </c>
      <c r="G998" s="12">
        <v>0</v>
      </c>
      <c r="H998" s="12">
        <v>0</v>
      </c>
      <c r="I998" s="12">
        <v>0</v>
      </c>
      <c r="J998" s="12">
        <v>0</v>
      </c>
      <c r="K998" s="12">
        <v>0</v>
      </c>
      <c r="L998" s="12">
        <v>0</v>
      </c>
      <c r="M998" s="35">
        <v>0</v>
      </c>
    </row>
    <row r="999" spans="1:13" x14ac:dyDescent="0.25">
      <c r="A999" s="76" t="s">
        <v>2670</v>
      </c>
      <c r="B999" s="34" t="s">
        <v>2671</v>
      </c>
      <c r="C999" s="34">
        <v>0</v>
      </c>
      <c r="D999" s="12">
        <v>0</v>
      </c>
      <c r="E999" s="12">
        <v>0</v>
      </c>
      <c r="F999" s="12">
        <v>0</v>
      </c>
      <c r="G999" s="12">
        <v>0</v>
      </c>
      <c r="H999" s="12">
        <v>0</v>
      </c>
      <c r="I999" s="12">
        <v>0</v>
      </c>
      <c r="J999" s="12">
        <v>0</v>
      </c>
      <c r="K999" s="12">
        <v>0</v>
      </c>
      <c r="L999" s="12">
        <v>0</v>
      </c>
      <c r="M999" s="35">
        <v>0</v>
      </c>
    </row>
    <row r="1000" spans="1:13" x14ac:dyDescent="0.25">
      <c r="A1000" s="76" t="s">
        <v>2672</v>
      </c>
      <c r="B1000" s="34" t="s">
        <v>2673</v>
      </c>
      <c r="C1000" s="34" t="s">
        <v>670</v>
      </c>
      <c r="D1000" s="12">
        <v>0</v>
      </c>
      <c r="E1000" s="12">
        <v>43400</v>
      </c>
      <c r="F1000" s="12">
        <v>0</v>
      </c>
      <c r="G1000" s="12">
        <v>0</v>
      </c>
      <c r="H1000" s="12">
        <v>0</v>
      </c>
      <c r="I1000" s="12">
        <v>0</v>
      </c>
      <c r="J1000" s="12">
        <v>0</v>
      </c>
      <c r="K1000" s="12">
        <v>0</v>
      </c>
      <c r="L1000" s="12">
        <v>0</v>
      </c>
      <c r="M1000" s="35">
        <v>0</v>
      </c>
    </row>
    <row r="1001" spans="1:13" x14ac:dyDescent="0.25">
      <c r="A1001" s="76" t="s">
        <v>2674</v>
      </c>
      <c r="B1001" s="34" t="s">
        <v>2675</v>
      </c>
      <c r="C1001" s="34" t="s">
        <v>670</v>
      </c>
      <c r="D1001" s="12">
        <v>0</v>
      </c>
      <c r="E1001" s="12">
        <v>44900</v>
      </c>
      <c r="F1001" s="12">
        <v>0</v>
      </c>
      <c r="G1001" s="12">
        <v>0</v>
      </c>
      <c r="H1001" s="12">
        <v>0</v>
      </c>
      <c r="I1001" s="12">
        <v>0</v>
      </c>
      <c r="J1001" s="12">
        <v>0</v>
      </c>
      <c r="K1001" s="12">
        <v>0</v>
      </c>
      <c r="L1001" s="12">
        <v>0</v>
      </c>
      <c r="M1001" s="35">
        <v>0</v>
      </c>
    </row>
    <row r="1002" spans="1:13" x14ac:dyDescent="0.25">
      <c r="A1002" s="76" t="s">
        <v>2676</v>
      </c>
      <c r="B1002" s="34" t="s">
        <v>2677</v>
      </c>
      <c r="C1002" s="34" t="s">
        <v>670</v>
      </c>
      <c r="D1002" s="12">
        <v>0</v>
      </c>
      <c r="E1002" s="12">
        <v>45800</v>
      </c>
      <c r="F1002" s="12">
        <v>0</v>
      </c>
      <c r="G1002" s="12">
        <v>0</v>
      </c>
      <c r="H1002" s="12">
        <v>0</v>
      </c>
      <c r="I1002" s="12">
        <v>0</v>
      </c>
      <c r="J1002" s="12">
        <v>0</v>
      </c>
      <c r="K1002" s="12">
        <v>0</v>
      </c>
      <c r="L1002" s="12">
        <v>0</v>
      </c>
      <c r="M1002" s="35">
        <v>0</v>
      </c>
    </row>
    <row r="1003" spans="1:13" x14ac:dyDescent="0.25">
      <c r="A1003" s="76" t="s">
        <v>2678</v>
      </c>
      <c r="B1003" s="34" t="s">
        <v>2679</v>
      </c>
      <c r="C1003" s="34" t="s">
        <v>670</v>
      </c>
      <c r="D1003" s="12">
        <v>0</v>
      </c>
      <c r="E1003" s="12">
        <v>60600</v>
      </c>
      <c r="F1003" s="12">
        <v>0</v>
      </c>
      <c r="G1003" s="12">
        <v>0</v>
      </c>
      <c r="H1003" s="12">
        <v>0</v>
      </c>
      <c r="I1003" s="12">
        <v>0</v>
      </c>
      <c r="J1003" s="12">
        <v>0</v>
      </c>
      <c r="K1003" s="12">
        <v>0</v>
      </c>
      <c r="L1003" s="12">
        <v>0</v>
      </c>
      <c r="M1003" s="35">
        <v>0</v>
      </c>
    </row>
    <row r="1004" spans="1:13" x14ac:dyDescent="0.25">
      <c r="A1004" s="76" t="s">
        <v>2680</v>
      </c>
      <c r="B1004" s="34" t="s">
        <v>2681</v>
      </c>
      <c r="C1004" s="34" t="s">
        <v>670</v>
      </c>
      <c r="D1004" s="12">
        <v>0</v>
      </c>
      <c r="E1004" s="12">
        <v>72100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0</v>
      </c>
      <c r="L1004" s="12">
        <v>0</v>
      </c>
      <c r="M1004" s="35">
        <v>0</v>
      </c>
    </row>
    <row r="1005" spans="1:13" x14ac:dyDescent="0.25">
      <c r="A1005" s="76" t="s">
        <v>2682</v>
      </c>
      <c r="B1005" s="34" t="s">
        <v>2683</v>
      </c>
      <c r="C1005" s="34" t="s">
        <v>670</v>
      </c>
      <c r="D1005" s="12">
        <v>0</v>
      </c>
      <c r="E1005" s="12">
        <v>83700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35">
        <v>0</v>
      </c>
    </row>
    <row r="1006" spans="1:13" x14ac:dyDescent="0.25">
      <c r="A1006" s="76" t="s">
        <v>2684</v>
      </c>
      <c r="B1006" s="34" t="s">
        <v>2685</v>
      </c>
      <c r="C1006" s="34" t="s">
        <v>670</v>
      </c>
      <c r="D1006" s="12">
        <v>0</v>
      </c>
      <c r="E1006" s="12">
        <v>131200</v>
      </c>
      <c r="F1006" s="12">
        <v>0</v>
      </c>
      <c r="G1006" s="12">
        <v>0</v>
      </c>
      <c r="H1006" s="12">
        <v>0</v>
      </c>
      <c r="I1006" s="12">
        <v>0</v>
      </c>
      <c r="J1006" s="12">
        <v>0</v>
      </c>
      <c r="K1006" s="12">
        <v>0</v>
      </c>
      <c r="L1006" s="12">
        <v>0</v>
      </c>
      <c r="M1006" s="35">
        <v>0</v>
      </c>
    </row>
    <row r="1007" spans="1:13" x14ac:dyDescent="0.25">
      <c r="A1007" s="76" t="s">
        <v>2686</v>
      </c>
      <c r="B1007" s="34" t="s">
        <v>2687</v>
      </c>
      <c r="C1007" s="34" t="s">
        <v>670</v>
      </c>
      <c r="D1007" s="12">
        <v>0</v>
      </c>
      <c r="E1007" s="12">
        <v>166600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35">
        <v>0</v>
      </c>
    </row>
    <row r="1008" spans="1:13" x14ac:dyDescent="0.25">
      <c r="A1008" s="76" t="s">
        <v>2688</v>
      </c>
      <c r="B1008" s="34" t="s">
        <v>2689</v>
      </c>
      <c r="C1008" s="34" t="s">
        <v>670</v>
      </c>
      <c r="D1008" s="12">
        <v>0</v>
      </c>
      <c r="E1008" s="12">
        <v>131200</v>
      </c>
      <c r="F1008" s="12">
        <v>0</v>
      </c>
      <c r="G1008" s="12">
        <v>0</v>
      </c>
      <c r="H1008" s="12">
        <v>0</v>
      </c>
      <c r="I1008" s="12">
        <v>0</v>
      </c>
      <c r="J1008" s="12">
        <v>0</v>
      </c>
      <c r="K1008" s="12">
        <v>0</v>
      </c>
      <c r="L1008" s="12">
        <v>0</v>
      </c>
      <c r="M1008" s="35">
        <v>0</v>
      </c>
    </row>
    <row r="1009" spans="1:13" x14ac:dyDescent="0.25">
      <c r="A1009" s="76" t="s">
        <v>2690</v>
      </c>
      <c r="B1009" s="34" t="s">
        <v>2691</v>
      </c>
      <c r="C1009" s="34" t="s">
        <v>670</v>
      </c>
      <c r="D1009" s="12">
        <v>0</v>
      </c>
      <c r="E1009" s="12">
        <v>161500</v>
      </c>
      <c r="F1009" s="12">
        <v>0</v>
      </c>
      <c r="G1009" s="12">
        <v>0</v>
      </c>
      <c r="H1009" s="12">
        <v>0</v>
      </c>
      <c r="I1009" s="12">
        <v>0</v>
      </c>
      <c r="J1009" s="12">
        <v>0</v>
      </c>
      <c r="K1009" s="12">
        <v>0</v>
      </c>
      <c r="L1009" s="12">
        <v>0</v>
      </c>
      <c r="M1009" s="35">
        <v>0</v>
      </c>
    </row>
    <row r="1010" spans="1:13" x14ac:dyDescent="0.25">
      <c r="A1010" s="76" t="s">
        <v>2692</v>
      </c>
      <c r="B1010" s="34" t="s">
        <v>2693</v>
      </c>
      <c r="C1010" s="34" t="s">
        <v>670</v>
      </c>
      <c r="D1010" s="12">
        <v>0</v>
      </c>
      <c r="E1010" s="12">
        <v>238200</v>
      </c>
      <c r="F1010" s="12">
        <v>0</v>
      </c>
      <c r="G1010" s="12">
        <v>0</v>
      </c>
      <c r="H1010" s="12">
        <v>0</v>
      </c>
      <c r="I1010" s="12">
        <v>0</v>
      </c>
      <c r="J1010" s="12">
        <v>0</v>
      </c>
      <c r="K1010" s="12">
        <v>0</v>
      </c>
      <c r="L1010" s="12">
        <v>0</v>
      </c>
      <c r="M1010" s="35">
        <v>0</v>
      </c>
    </row>
    <row r="1011" spans="1:13" x14ac:dyDescent="0.25">
      <c r="A1011" s="76" t="s">
        <v>2694</v>
      </c>
      <c r="B1011" s="34" t="s">
        <v>2695</v>
      </c>
      <c r="C1011" s="34" t="s">
        <v>670</v>
      </c>
      <c r="D1011" s="12">
        <v>0</v>
      </c>
      <c r="E1011" s="12">
        <v>262900</v>
      </c>
      <c r="F1011" s="12">
        <v>0</v>
      </c>
      <c r="G1011" s="12">
        <v>0</v>
      </c>
      <c r="H1011" s="12">
        <v>0</v>
      </c>
      <c r="I1011" s="12">
        <v>0</v>
      </c>
      <c r="J1011" s="12">
        <v>0</v>
      </c>
      <c r="K1011" s="12">
        <v>0</v>
      </c>
      <c r="L1011" s="12">
        <v>0</v>
      </c>
      <c r="M1011" s="35">
        <v>0</v>
      </c>
    </row>
    <row r="1012" spans="1:13" x14ac:dyDescent="0.25">
      <c r="A1012" s="76" t="s">
        <v>2696</v>
      </c>
      <c r="B1012" s="34" t="s">
        <v>2697</v>
      </c>
      <c r="C1012" s="34" t="s">
        <v>670</v>
      </c>
      <c r="D1012" s="12">
        <v>0</v>
      </c>
      <c r="E1012" s="12">
        <v>181000</v>
      </c>
      <c r="F1012" s="12">
        <v>0</v>
      </c>
      <c r="G1012" s="12">
        <v>0</v>
      </c>
      <c r="H1012" s="12">
        <v>0</v>
      </c>
      <c r="I1012" s="12">
        <v>0</v>
      </c>
      <c r="J1012" s="12">
        <v>0</v>
      </c>
      <c r="K1012" s="12">
        <v>0</v>
      </c>
      <c r="L1012" s="12">
        <v>0</v>
      </c>
      <c r="M1012" s="35">
        <v>0</v>
      </c>
    </row>
    <row r="1013" spans="1:13" x14ac:dyDescent="0.25">
      <c r="A1013" s="76" t="s">
        <v>2698</v>
      </c>
      <c r="B1013" s="34" t="s">
        <v>2699</v>
      </c>
      <c r="C1013" s="34" t="s">
        <v>670</v>
      </c>
      <c r="D1013" s="12">
        <v>0</v>
      </c>
      <c r="E1013" s="12">
        <v>212000</v>
      </c>
      <c r="F1013" s="12">
        <v>0</v>
      </c>
      <c r="G1013" s="12">
        <v>0</v>
      </c>
      <c r="H1013" s="12">
        <v>0</v>
      </c>
      <c r="I1013" s="12">
        <v>0</v>
      </c>
      <c r="J1013" s="12">
        <v>0</v>
      </c>
      <c r="K1013" s="12">
        <v>0</v>
      </c>
      <c r="L1013" s="12">
        <v>0</v>
      </c>
      <c r="M1013" s="35">
        <v>0</v>
      </c>
    </row>
    <row r="1014" spans="1:13" x14ac:dyDescent="0.25">
      <c r="A1014" s="76" t="s">
        <v>2700</v>
      </c>
      <c r="B1014" s="34" t="s">
        <v>2701</v>
      </c>
      <c r="C1014" s="34" t="s">
        <v>670</v>
      </c>
      <c r="D1014" s="12">
        <v>0</v>
      </c>
      <c r="E1014" s="12">
        <v>212000</v>
      </c>
      <c r="F1014" s="12">
        <v>0</v>
      </c>
      <c r="G1014" s="12">
        <v>0</v>
      </c>
      <c r="H1014" s="12">
        <v>0</v>
      </c>
      <c r="I1014" s="12">
        <v>0</v>
      </c>
      <c r="J1014" s="12">
        <v>0</v>
      </c>
      <c r="K1014" s="12">
        <v>0</v>
      </c>
      <c r="L1014" s="12">
        <v>0</v>
      </c>
      <c r="M1014" s="35">
        <v>0</v>
      </c>
    </row>
    <row r="1015" spans="1:13" x14ac:dyDescent="0.25">
      <c r="A1015" s="76" t="s">
        <v>2702</v>
      </c>
      <c r="B1015" s="34" t="s">
        <v>2703</v>
      </c>
      <c r="C1015" s="34" t="s">
        <v>670</v>
      </c>
      <c r="D1015" s="12">
        <v>0</v>
      </c>
      <c r="E1015" s="12">
        <v>252400</v>
      </c>
      <c r="F1015" s="12">
        <v>0</v>
      </c>
      <c r="G1015" s="12">
        <v>0</v>
      </c>
      <c r="H1015" s="12">
        <v>0</v>
      </c>
      <c r="I1015" s="12">
        <v>0</v>
      </c>
      <c r="J1015" s="12">
        <v>0</v>
      </c>
      <c r="K1015" s="12">
        <v>0</v>
      </c>
      <c r="L1015" s="12">
        <v>0</v>
      </c>
      <c r="M1015" s="35">
        <v>0</v>
      </c>
    </row>
    <row r="1016" spans="1:13" x14ac:dyDescent="0.25">
      <c r="A1016" s="76" t="s">
        <v>2704</v>
      </c>
      <c r="B1016" s="34" t="s">
        <v>2705</v>
      </c>
      <c r="C1016" s="34" t="s">
        <v>670</v>
      </c>
      <c r="D1016" s="12">
        <v>0</v>
      </c>
      <c r="E1016" s="12">
        <v>282600</v>
      </c>
      <c r="F1016" s="12">
        <v>0</v>
      </c>
      <c r="G1016" s="12">
        <v>0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35">
        <v>0</v>
      </c>
    </row>
    <row r="1017" spans="1:13" x14ac:dyDescent="0.25">
      <c r="A1017" s="76" t="s">
        <v>2706</v>
      </c>
      <c r="B1017" s="34" t="s">
        <v>2707</v>
      </c>
      <c r="C1017" s="34" t="s">
        <v>670</v>
      </c>
      <c r="D1017" s="12">
        <v>0</v>
      </c>
      <c r="E1017" s="12">
        <v>292700</v>
      </c>
      <c r="F1017" s="12">
        <v>0</v>
      </c>
      <c r="G1017" s="12">
        <v>0</v>
      </c>
      <c r="H1017" s="12">
        <v>0</v>
      </c>
      <c r="I1017" s="12">
        <v>0</v>
      </c>
      <c r="J1017" s="12">
        <v>0</v>
      </c>
      <c r="K1017" s="12">
        <v>0</v>
      </c>
      <c r="L1017" s="12">
        <v>0</v>
      </c>
      <c r="M1017" s="35">
        <v>0</v>
      </c>
    </row>
    <row r="1018" spans="1:13" x14ac:dyDescent="0.25">
      <c r="A1018" s="76" t="s">
        <v>2708</v>
      </c>
      <c r="B1018" s="34" t="s">
        <v>2709</v>
      </c>
      <c r="C1018" s="34" t="s">
        <v>670</v>
      </c>
      <c r="D1018" s="12">
        <v>0</v>
      </c>
      <c r="E1018" s="12">
        <v>297800</v>
      </c>
      <c r="F1018" s="12">
        <v>0</v>
      </c>
      <c r="G1018" s="12">
        <v>0</v>
      </c>
      <c r="H1018" s="12">
        <v>0</v>
      </c>
      <c r="I1018" s="12">
        <v>0</v>
      </c>
      <c r="J1018" s="12">
        <v>0</v>
      </c>
      <c r="K1018" s="12">
        <v>0</v>
      </c>
      <c r="L1018" s="12">
        <v>0</v>
      </c>
      <c r="M1018" s="35">
        <v>0</v>
      </c>
    </row>
    <row r="1019" spans="1:13" x14ac:dyDescent="0.25">
      <c r="A1019" s="76" t="s">
        <v>2710</v>
      </c>
      <c r="B1019" s="34" t="s">
        <v>2711</v>
      </c>
      <c r="C1019" s="34" t="s">
        <v>670</v>
      </c>
      <c r="D1019" s="12">
        <v>0</v>
      </c>
      <c r="E1019" s="12">
        <v>302800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35">
        <v>0</v>
      </c>
    </row>
    <row r="1020" spans="1:13" x14ac:dyDescent="0.25">
      <c r="A1020" s="76" t="s">
        <v>2712</v>
      </c>
      <c r="B1020" s="34" t="s">
        <v>2713</v>
      </c>
      <c r="C1020" s="34" t="s">
        <v>670</v>
      </c>
      <c r="D1020" s="12">
        <v>0</v>
      </c>
      <c r="E1020" s="12">
        <v>24500</v>
      </c>
      <c r="F1020" s="12">
        <v>0</v>
      </c>
      <c r="G1020" s="12">
        <v>0</v>
      </c>
      <c r="H1020" s="12">
        <v>0</v>
      </c>
      <c r="I1020" s="12">
        <v>0</v>
      </c>
      <c r="J1020" s="12">
        <v>0</v>
      </c>
      <c r="K1020" s="12">
        <v>0</v>
      </c>
      <c r="L1020" s="12">
        <v>0</v>
      </c>
      <c r="M1020" s="35">
        <v>0</v>
      </c>
    </row>
    <row r="1021" spans="1:13" x14ac:dyDescent="0.25">
      <c r="A1021" s="76" t="s">
        <v>2714</v>
      </c>
      <c r="B1021" s="34" t="s">
        <v>2715</v>
      </c>
      <c r="C1021" s="34" t="s">
        <v>670</v>
      </c>
      <c r="D1021" s="12">
        <v>0</v>
      </c>
      <c r="E1021" s="12">
        <v>28200</v>
      </c>
      <c r="F1021" s="12">
        <v>0</v>
      </c>
      <c r="G1021" s="12">
        <v>0</v>
      </c>
      <c r="H1021" s="12">
        <v>0</v>
      </c>
      <c r="I1021" s="12">
        <v>0</v>
      </c>
      <c r="J1021" s="12">
        <v>0</v>
      </c>
      <c r="K1021" s="12">
        <v>0</v>
      </c>
      <c r="L1021" s="12">
        <v>0</v>
      </c>
      <c r="M1021" s="35">
        <v>0</v>
      </c>
    </row>
    <row r="1022" spans="1:13" x14ac:dyDescent="0.25">
      <c r="A1022" s="76" t="s">
        <v>2716</v>
      </c>
      <c r="B1022" s="34" t="s">
        <v>2717</v>
      </c>
      <c r="C1022" s="34" t="s">
        <v>670</v>
      </c>
      <c r="D1022" s="12">
        <v>0</v>
      </c>
      <c r="E1022" s="12">
        <v>29800</v>
      </c>
      <c r="F1022" s="12">
        <v>0</v>
      </c>
      <c r="G1022" s="12">
        <v>0</v>
      </c>
      <c r="H1022" s="12">
        <v>0</v>
      </c>
      <c r="I1022" s="12">
        <v>0</v>
      </c>
      <c r="J1022" s="12">
        <v>0</v>
      </c>
      <c r="K1022" s="12">
        <v>0</v>
      </c>
      <c r="L1022" s="12">
        <v>0</v>
      </c>
      <c r="M1022" s="35">
        <v>0</v>
      </c>
    </row>
    <row r="1023" spans="1:13" x14ac:dyDescent="0.25">
      <c r="A1023" s="76" t="s">
        <v>2718</v>
      </c>
      <c r="B1023" s="34" t="s">
        <v>2719</v>
      </c>
      <c r="C1023" s="34" t="s">
        <v>670</v>
      </c>
      <c r="D1023" s="12">
        <v>0</v>
      </c>
      <c r="E1023" s="12">
        <v>39700</v>
      </c>
      <c r="F1023" s="12">
        <v>0</v>
      </c>
      <c r="G1023" s="12">
        <v>0</v>
      </c>
      <c r="H1023" s="12">
        <v>0</v>
      </c>
      <c r="I1023" s="12">
        <v>0</v>
      </c>
      <c r="J1023" s="12">
        <v>0</v>
      </c>
      <c r="K1023" s="12">
        <v>0</v>
      </c>
      <c r="L1023" s="12">
        <v>0</v>
      </c>
      <c r="M1023" s="35">
        <v>0</v>
      </c>
    </row>
    <row r="1024" spans="1:13" x14ac:dyDescent="0.25">
      <c r="A1024" s="76" t="s">
        <v>2720</v>
      </c>
      <c r="B1024" s="34" t="s">
        <v>2721</v>
      </c>
      <c r="C1024" s="34" t="s">
        <v>767</v>
      </c>
      <c r="D1024" s="12">
        <v>0</v>
      </c>
      <c r="E1024" s="12">
        <v>46600</v>
      </c>
      <c r="F1024" s="12">
        <v>0</v>
      </c>
      <c r="G1024" s="12">
        <v>0</v>
      </c>
      <c r="H1024" s="12">
        <v>0</v>
      </c>
      <c r="I1024" s="12">
        <v>0</v>
      </c>
      <c r="J1024" s="12">
        <v>0</v>
      </c>
      <c r="K1024" s="12">
        <v>0</v>
      </c>
      <c r="L1024" s="12">
        <v>0</v>
      </c>
      <c r="M1024" s="35">
        <v>0</v>
      </c>
    </row>
    <row r="1025" spans="1:13" x14ac:dyDescent="0.25">
      <c r="A1025" s="76" t="s">
        <v>2722</v>
      </c>
      <c r="B1025" s="34" t="s">
        <v>2723</v>
      </c>
      <c r="C1025" s="34" t="s">
        <v>767</v>
      </c>
      <c r="D1025" s="12">
        <v>0</v>
      </c>
      <c r="E1025" s="12">
        <v>49200</v>
      </c>
      <c r="F1025" s="12">
        <v>0</v>
      </c>
      <c r="G1025" s="12">
        <v>0</v>
      </c>
      <c r="H1025" s="12">
        <v>0</v>
      </c>
      <c r="I1025" s="12">
        <v>0</v>
      </c>
      <c r="J1025" s="12">
        <v>0</v>
      </c>
      <c r="K1025" s="12">
        <v>0</v>
      </c>
      <c r="L1025" s="12">
        <v>0</v>
      </c>
      <c r="M1025" s="35">
        <v>0</v>
      </c>
    </row>
    <row r="1026" spans="1:13" x14ac:dyDescent="0.25">
      <c r="A1026" s="76" t="s">
        <v>2724</v>
      </c>
      <c r="B1026" s="34" t="s">
        <v>2725</v>
      </c>
      <c r="C1026" s="34" t="s">
        <v>767</v>
      </c>
      <c r="D1026" s="12">
        <v>0</v>
      </c>
      <c r="E1026" s="12">
        <v>51200</v>
      </c>
      <c r="F1026" s="12">
        <v>0</v>
      </c>
      <c r="G1026" s="12">
        <v>0</v>
      </c>
      <c r="H1026" s="12">
        <v>0</v>
      </c>
      <c r="I1026" s="12">
        <v>0</v>
      </c>
      <c r="J1026" s="12">
        <v>0</v>
      </c>
      <c r="K1026" s="12">
        <v>0</v>
      </c>
      <c r="L1026" s="12">
        <v>0</v>
      </c>
      <c r="M1026" s="35">
        <v>0</v>
      </c>
    </row>
    <row r="1027" spans="1:13" x14ac:dyDescent="0.25">
      <c r="A1027" s="76" t="s">
        <v>2726</v>
      </c>
      <c r="B1027" s="34" t="s">
        <v>2727</v>
      </c>
      <c r="C1027" s="34" t="s">
        <v>767</v>
      </c>
      <c r="D1027" s="12">
        <v>0</v>
      </c>
      <c r="E1027" s="12">
        <v>61300</v>
      </c>
      <c r="F1027" s="12">
        <v>0</v>
      </c>
      <c r="G1027" s="12">
        <v>0</v>
      </c>
      <c r="H1027" s="12">
        <v>0</v>
      </c>
      <c r="I1027" s="12">
        <v>0</v>
      </c>
      <c r="J1027" s="12">
        <v>0</v>
      </c>
      <c r="K1027" s="12">
        <v>0</v>
      </c>
      <c r="L1027" s="12">
        <v>0</v>
      </c>
      <c r="M1027" s="35">
        <v>0</v>
      </c>
    </row>
    <row r="1028" spans="1:13" x14ac:dyDescent="0.25">
      <c r="A1028" s="76" t="s">
        <v>2728</v>
      </c>
      <c r="B1028" s="34" t="s">
        <v>2729</v>
      </c>
      <c r="C1028" s="34" t="s">
        <v>670</v>
      </c>
      <c r="D1028" s="12">
        <v>0</v>
      </c>
      <c r="E1028" s="12">
        <v>24200</v>
      </c>
      <c r="F1028" s="12">
        <v>0</v>
      </c>
      <c r="G1028" s="12">
        <v>0</v>
      </c>
      <c r="H1028" s="12">
        <v>0</v>
      </c>
      <c r="I1028" s="12">
        <v>0</v>
      </c>
      <c r="J1028" s="12">
        <v>0</v>
      </c>
      <c r="K1028" s="12">
        <v>0</v>
      </c>
      <c r="L1028" s="12">
        <v>0</v>
      </c>
      <c r="M1028" s="35">
        <v>0</v>
      </c>
    </row>
    <row r="1029" spans="1:13" x14ac:dyDescent="0.25">
      <c r="A1029" s="76" t="s">
        <v>2730</v>
      </c>
      <c r="B1029" s="34" t="s">
        <v>2731</v>
      </c>
      <c r="C1029" s="34" t="s">
        <v>670</v>
      </c>
      <c r="D1029" s="12">
        <v>0</v>
      </c>
      <c r="E1029" s="12">
        <v>26200</v>
      </c>
      <c r="F1029" s="12">
        <v>0</v>
      </c>
      <c r="G1029" s="12">
        <v>0</v>
      </c>
      <c r="H1029" s="12">
        <v>0</v>
      </c>
      <c r="I1029" s="12">
        <v>0</v>
      </c>
      <c r="J1029" s="12">
        <v>0</v>
      </c>
      <c r="K1029" s="12">
        <v>0</v>
      </c>
      <c r="L1029" s="12">
        <v>0</v>
      </c>
      <c r="M1029" s="35">
        <v>0</v>
      </c>
    </row>
    <row r="1030" spans="1:13" x14ac:dyDescent="0.25">
      <c r="A1030" s="76" t="s">
        <v>2732</v>
      </c>
      <c r="B1030" s="34" t="s">
        <v>2733</v>
      </c>
      <c r="C1030" s="34" t="s">
        <v>670</v>
      </c>
      <c r="D1030" s="12">
        <v>0</v>
      </c>
      <c r="E1030" s="12">
        <v>32900</v>
      </c>
      <c r="F1030" s="12">
        <v>0</v>
      </c>
      <c r="G1030" s="12">
        <v>0</v>
      </c>
      <c r="H1030" s="12">
        <v>0</v>
      </c>
      <c r="I1030" s="12">
        <v>0</v>
      </c>
      <c r="J1030" s="12">
        <v>0</v>
      </c>
      <c r="K1030" s="12">
        <v>0</v>
      </c>
      <c r="L1030" s="12">
        <v>0</v>
      </c>
      <c r="M1030" s="35">
        <v>0</v>
      </c>
    </row>
    <row r="1031" spans="1:13" x14ac:dyDescent="0.25">
      <c r="A1031" s="76" t="s">
        <v>2734</v>
      </c>
      <c r="B1031" s="34" t="s">
        <v>2735</v>
      </c>
      <c r="C1031" s="34" t="s">
        <v>670</v>
      </c>
      <c r="D1031" s="12">
        <v>0</v>
      </c>
      <c r="E1031" s="12">
        <v>40700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35">
        <v>0</v>
      </c>
    </row>
    <row r="1032" spans="1:13" x14ac:dyDescent="0.25">
      <c r="A1032" s="76" t="s">
        <v>2736</v>
      </c>
      <c r="B1032" s="34" t="s">
        <v>2737</v>
      </c>
      <c r="C1032" s="34" t="s">
        <v>670</v>
      </c>
      <c r="D1032" s="12">
        <v>0</v>
      </c>
      <c r="E1032" s="12">
        <v>26100</v>
      </c>
      <c r="F1032" s="12">
        <v>0</v>
      </c>
      <c r="G1032" s="12">
        <v>0</v>
      </c>
      <c r="H1032" s="12">
        <v>0</v>
      </c>
      <c r="I1032" s="12">
        <v>0</v>
      </c>
      <c r="J1032" s="12">
        <v>0</v>
      </c>
      <c r="K1032" s="12">
        <v>0</v>
      </c>
      <c r="L1032" s="12">
        <v>0</v>
      </c>
      <c r="M1032" s="35">
        <v>0</v>
      </c>
    </row>
    <row r="1033" spans="1:13" x14ac:dyDescent="0.25">
      <c r="A1033" s="76" t="s">
        <v>2738</v>
      </c>
      <c r="B1033" s="34" t="s">
        <v>2739</v>
      </c>
      <c r="C1033" s="34" t="s">
        <v>670</v>
      </c>
      <c r="D1033" s="12">
        <v>0</v>
      </c>
      <c r="E1033" s="12">
        <v>31300</v>
      </c>
      <c r="F1033" s="12">
        <v>0</v>
      </c>
      <c r="G1033" s="12">
        <v>0</v>
      </c>
      <c r="H1033" s="12">
        <v>0</v>
      </c>
      <c r="I1033" s="12">
        <v>0</v>
      </c>
      <c r="J1033" s="12">
        <v>0</v>
      </c>
      <c r="K1033" s="12">
        <v>0</v>
      </c>
      <c r="L1033" s="12">
        <v>0</v>
      </c>
      <c r="M1033" s="35">
        <v>0</v>
      </c>
    </row>
    <row r="1034" spans="1:13" x14ac:dyDescent="0.25">
      <c r="A1034" s="76" t="s">
        <v>2740</v>
      </c>
      <c r="B1034" s="34" t="s">
        <v>2741</v>
      </c>
      <c r="C1034" s="34" t="s">
        <v>670</v>
      </c>
      <c r="D1034" s="12">
        <v>0</v>
      </c>
      <c r="E1034" s="12">
        <v>34800</v>
      </c>
      <c r="F1034" s="12">
        <v>0</v>
      </c>
      <c r="G1034" s="12">
        <v>0</v>
      </c>
      <c r="H1034" s="12">
        <v>0</v>
      </c>
      <c r="I1034" s="12">
        <v>0</v>
      </c>
      <c r="J1034" s="12">
        <v>0</v>
      </c>
      <c r="K1034" s="12">
        <v>0</v>
      </c>
      <c r="L1034" s="12">
        <v>0</v>
      </c>
      <c r="M1034" s="35">
        <v>0</v>
      </c>
    </row>
    <row r="1035" spans="1:13" x14ac:dyDescent="0.25">
      <c r="A1035" s="76" t="s">
        <v>2742</v>
      </c>
      <c r="B1035" s="34" t="s">
        <v>2743</v>
      </c>
      <c r="C1035" s="34" t="s">
        <v>670</v>
      </c>
      <c r="D1035" s="12">
        <v>0</v>
      </c>
      <c r="E1035" s="12">
        <v>44400</v>
      </c>
      <c r="F1035" s="12">
        <v>0</v>
      </c>
      <c r="G1035" s="12">
        <v>0</v>
      </c>
      <c r="H1035" s="12">
        <v>0</v>
      </c>
      <c r="I1035" s="12">
        <v>0</v>
      </c>
      <c r="J1035" s="12">
        <v>0</v>
      </c>
      <c r="K1035" s="12">
        <v>0</v>
      </c>
      <c r="L1035" s="12">
        <v>0</v>
      </c>
      <c r="M1035" s="35">
        <v>0</v>
      </c>
    </row>
    <row r="1036" spans="1:13" x14ac:dyDescent="0.25">
      <c r="A1036" s="76" t="s">
        <v>2744</v>
      </c>
      <c r="B1036" s="34" t="s">
        <v>2745</v>
      </c>
      <c r="C1036" s="34" t="s">
        <v>767</v>
      </c>
      <c r="D1036" s="12">
        <v>0</v>
      </c>
      <c r="E1036" s="12">
        <v>70000</v>
      </c>
      <c r="F1036" s="12">
        <v>0</v>
      </c>
      <c r="G1036" s="12">
        <v>0</v>
      </c>
      <c r="H1036" s="12">
        <v>0</v>
      </c>
      <c r="I1036" s="12">
        <v>0</v>
      </c>
      <c r="J1036" s="12">
        <v>0</v>
      </c>
      <c r="K1036" s="12">
        <v>0</v>
      </c>
      <c r="L1036" s="12">
        <v>0</v>
      </c>
      <c r="M1036" s="35">
        <v>0</v>
      </c>
    </row>
    <row r="1037" spans="1:13" x14ac:dyDescent="0.25">
      <c r="A1037" s="76" t="s">
        <v>2746</v>
      </c>
      <c r="B1037" s="34" t="s">
        <v>2747</v>
      </c>
      <c r="C1037" s="34" t="s">
        <v>767</v>
      </c>
      <c r="D1037" s="12">
        <v>0</v>
      </c>
      <c r="E1037" s="12">
        <v>74700</v>
      </c>
      <c r="F1037" s="12">
        <v>0</v>
      </c>
      <c r="G1037" s="12">
        <v>0</v>
      </c>
      <c r="H1037" s="12">
        <v>0</v>
      </c>
      <c r="I1037" s="12">
        <v>0</v>
      </c>
      <c r="J1037" s="12">
        <v>0</v>
      </c>
      <c r="K1037" s="12">
        <v>0</v>
      </c>
      <c r="L1037" s="12">
        <v>0</v>
      </c>
      <c r="M1037" s="35">
        <v>0</v>
      </c>
    </row>
    <row r="1038" spans="1:13" x14ac:dyDescent="0.25">
      <c r="A1038" s="76" t="s">
        <v>2748</v>
      </c>
      <c r="B1038" s="34" t="s">
        <v>2749</v>
      </c>
      <c r="C1038" s="34" t="s">
        <v>767</v>
      </c>
      <c r="D1038" s="12">
        <v>0</v>
      </c>
      <c r="E1038" s="12">
        <v>81200</v>
      </c>
      <c r="F1038" s="12">
        <v>0</v>
      </c>
      <c r="G1038" s="12">
        <v>0</v>
      </c>
      <c r="H1038" s="12">
        <v>0</v>
      </c>
      <c r="I1038" s="12">
        <v>0</v>
      </c>
      <c r="J1038" s="12">
        <v>0</v>
      </c>
      <c r="K1038" s="12">
        <v>0</v>
      </c>
      <c r="L1038" s="12">
        <v>0</v>
      </c>
      <c r="M1038" s="35">
        <v>0</v>
      </c>
    </row>
    <row r="1039" spans="1:13" x14ac:dyDescent="0.25">
      <c r="A1039" s="76" t="s">
        <v>2750</v>
      </c>
      <c r="B1039" s="34" t="s">
        <v>2751</v>
      </c>
      <c r="C1039" s="34" t="s">
        <v>767</v>
      </c>
      <c r="D1039" s="12">
        <v>0</v>
      </c>
      <c r="E1039" s="12">
        <v>84500</v>
      </c>
      <c r="F1039" s="12">
        <v>0</v>
      </c>
      <c r="G1039" s="12">
        <v>0</v>
      </c>
      <c r="H1039" s="12">
        <v>0</v>
      </c>
      <c r="I1039" s="12">
        <v>0</v>
      </c>
      <c r="J1039" s="12">
        <v>0</v>
      </c>
      <c r="K1039" s="12">
        <v>0</v>
      </c>
      <c r="L1039" s="12">
        <v>0</v>
      </c>
      <c r="M1039" s="35">
        <v>0</v>
      </c>
    </row>
    <row r="1040" spans="1:13" x14ac:dyDescent="0.25">
      <c r="A1040" s="76" t="s">
        <v>2752</v>
      </c>
      <c r="B1040" s="34" t="s">
        <v>2753</v>
      </c>
      <c r="C1040" s="34" t="s">
        <v>670</v>
      </c>
      <c r="D1040" s="12">
        <v>0</v>
      </c>
      <c r="E1040" s="12">
        <v>28200</v>
      </c>
      <c r="F1040" s="12">
        <v>0</v>
      </c>
      <c r="G1040" s="12">
        <v>0</v>
      </c>
      <c r="H1040" s="12">
        <v>0</v>
      </c>
      <c r="I1040" s="12">
        <v>0</v>
      </c>
      <c r="J1040" s="12">
        <v>0</v>
      </c>
      <c r="K1040" s="12">
        <v>0</v>
      </c>
      <c r="L1040" s="12">
        <v>0</v>
      </c>
      <c r="M1040" s="35">
        <v>0</v>
      </c>
    </row>
    <row r="1041" spans="1:13" x14ac:dyDescent="0.25">
      <c r="A1041" s="76" t="s">
        <v>2754</v>
      </c>
      <c r="B1041" s="34" t="s">
        <v>2755</v>
      </c>
      <c r="C1041" s="34" t="s">
        <v>670</v>
      </c>
      <c r="D1041" s="12">
        <v>0</v>
      </c>
      <c r="E1041" s="12">
        <v>28700</v>
      </c>
      <c r="F1041" s="12">
        <v>0</v>
      </c>
      <c r="G1041" s="12">
        <v>0</v>
      </c>
      <c r="H1041" s="12">
        <v>0</v>
      </c>
      <c r="I1041" s="12">
        <v>0</v>
      </c>
      <c r="J1041" s="12">
        <v>0</v>
      </c>
      <c r="K1041" s="12">
        <v>0</v>
      </c>
      <c r="L1041" s="12">
        <v>0</v>
      </c>
      <c r="M1041" s="35">
        <v>0</v>
      </c>
    </row>
    <row r="1042" spans="1:13" x14ac:dyDescent="0.25">
      <c r="A1042" s="76" t="s">
        <v>2756</v>
      </c>
      <c r="B1042" s="34" t="s">
        <v>2757</v>
      </c>
      <c r="C1042" s="34" t="s">
        <v>670</v>
      </c>
      <c r="D1042" s="12">
        <v>0</v>
      </c>
      <c r="E1042" s="12">
        <v>34800</v>
      </c>
      <c r="F1042" s="12">
        <v>0</v>
      </c>
      <c r="G1042" s="12">
        <v>0</v>
      </c>
      <c r="H1042" s="12">
        <v>0</v>
      </c>
      <c r="I1042" s="12">
        <v>0</v>
      </c>
      <c r="J1042" s="12">
        <v>0</v>
      </c>
      <c r="K1042" s="12">
        <v>0</v>
      </c>
      <c r="L1042" s="12">
        <v>0</v>
      </c>
      <c r="M1042" s="35">
        <v>0</v>
      </c>
    </row>
    <row r="1043" spans="1:13" x14ac:dyDescent="0.25">
      <c r="A1043" s="76" t="s">
        <v>2758</v>
      </c>
      <c r="B1043" s="34" t="s">
        <v>2759</v>
      </c>
      <c r="C1043" s="34" t="s">
        <v>670</v>
      </c>
      <c r="D1043" s="12">
        <v>0</v>
      </c>
      <c r="E1043" s="12">
        <v>41000</v>
      </c>
      <c r="F1043" s="12">
        <v>0</v>
      </c>
      <c r="G1043" s="12">
        <v>0</v>
      </c>
      <c r="H1043" s="12">
        <v>0</v>
      </c>
      <c r="I1043" s="12">
        <v>0</v>
      </c>
      <c r="J1043" s="12">
        <v>0</v>
      </c>
      <c r="K1043" s="12">
        <v>0</v>
      </c>
      <c r="L1043" s="12">
        <v>0</v>
      </c>
      <c r="M1043" s="35">
        <v>0</v>
      </c>
    </row>
    <row r="1044" spans="1:13" x14ac:dyDescent="0.25">
      <c r="A1044" s="76" t="s">
        <v>2760</v>
      </c>
      <c r="B1044" s="34" t="s">
        <v>2761</v>
      </c>
      <c r="C1044" s="34" t="s">
        <v>767</v>
      </c>
      <c r="D1044" s="12">
        <v>0</v>
      </c>
      <c r="E1044" s="12">
        <v>45500</v>
      </c>
      <c r="F1044" s="12">
        <v>0</v>
      </c>
      <c r="G1044" s="12">
        <v>0</v>
      </c>
      <c r="H1044" s="12">
        <v>0</v>
      </c>
      <c r="I1044" s="12">
        <v>0</v>
      </c>
      <c r="J1044" s="12">
        <v>0</v>
      </c>
      <c r="K1044" s="12">
        <v>0</v>
      </c>
      <c r="L1044" s="12">
        <v>0</v>
      </c>
      <c r="M1044" s="35">
        <v>0</v>
      </c>
    </row>
    <row r="1045" spans="1:13" x14ac:dyDescent="0.25">
      <c r="A1045" s="76" t="s">
        <v>2762</v>
      </c>
      <c r="B1045" s="34" t="s">
        <v>2763</v>
      </c>
      <c r="C1045" s="34" t="s">
        <v>767</v>
      </c>
      <c r="D1045" s="12">
        <v>0</v>
      </c>
      <c r="E1045" s="12">
        <v>48000</v>
      </c>
      <c r="F1045" s="12">
        <v>0</v>
      </c>
      <c r="G1045" s="12">
        <v>0</v>
      </c>
      <c r="H1045" s="12">
        <v>0</v>
      </c>
      <c r="I1045" s="12">
        <v>0</v>
      </c>
      <c r="J1045" s="12">
        <v>0</v>
      </c>
      <c r="K1045" s="12">
        <v>0</v>
      </c>
      <c r="L1045" s="12">
        <v>0</v>
      </c>
      <c r="M1045" s="35">
        <v>0</v>
      </c>
    </row>
    <row r="1046" spans="1:13" x14ac:dyDescent="0.25">
      <c r="A1046" s="76" t="s">
        <v>2764</v>
      </c>
      <c r="B1046" s="34" t="s">
        <v>2765</v>
      </c>
      <c r="C1046" s="34" t="s">
        <v>767</v>
      </c>
      <c r="D1046" s="12">
        <v>0</v>
      </c>
      <c r="E1046" s="12">
        <v>53500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35">
        <v>0</v>
      </c>
    </row>
    <row r="1047" spans="1:13" x14ac:dyDescent="0.25">
      <c r="A1047" s="76" t="s">
        <v>2766</v>
      </c>
      <c r="B1047" s="34" t="s">
        <v>2767</v>
      </c>
      <c r="C1047" s="34" t="s">
        <v>767</v>
      </c>
      <c r="D1047" s="12">
        <v>0</v>
      </c>
      <c r="E1047" s="12">
        <v>58800</v>
      </c>
      <c r="F1047" s="12">
        <v>0</v>
      </c>
      <c r="G1047" s="12">
        <v>0</v>
      </c>
      <c r="H1047" s="12">
        <v>0</v>
      </c>
      <c r="I1047" s="12">
        <v>0</v>
      </c>
      <c r="J1047" s="12">
        <v>0</v>
      </c>
      <c r="K1047" s="12">
        <v>0</v>
      </c>
      <c r="L1047" s="12">
        <v>0</v>
      </c>
      <c r="M1047" s="35">
        <v>0</v>
      </c>
    </row>
    <row r="1048" spans="1:13" x14ac:dyDescent="0.25">
      <c r="A1048" s="76" t="s">
        <v>2768</v>
      </c>
      <c r="B1048" s="34" t="s">
        <v>2769</v>
      </c>
      <c r="C1048" s="34" t="s">
        <v>670</v>
      </c>
      <c r="D1048" s="12">
        <v>0</v>
      </c>
      <c r="E1048" s="12">
        <v>32900</v>
      </c>
      <c r="F1048" s="12">
        <v>0</v>
      </c>
      <c r="G1048" s="12">
        <v>0</v>
      </c>
      <c r="H1048" s="12">
        <v>0</v>
      </c>
      <c r="I1048" s="12">
        <v>0</v>
      </c>
      <c r="J1048" s="12">
        <v>0</v>
      </c>
      <c r="K1048" s="12">
        <v>0</v>
      </c>
      <c r="L1048" s="12">
        <v>0</v>
      </c>
      <c r="M1048" s="35">
        <v>0</v>
      </c>
    </row>
    <row r="1049" spans="1:13" x14ac:dyDescent="0.25">
      <c r="A1049" s="76" t="s">
        <v>2770</v>
      </c>
      <c r="B1049" s="34" t="s">
        <v>2771</v>
      </c>
      <c r="C1049" s="34" t="s">
        <v>670</v>
      </c>
      <c r="D1049" s="12">
        <v>0</v>
      </c>
      <c r="E1049" s="12">
        <v>45000</v>
      </c>
      <c r="F1049" s="12">
        <v>0</v>
      </c>
      <c r="G1049" s="12">
        <v>0</v>
      </c>
      <c r="H1049" s="12">
        <v>0</v>
      </c>
      <c r="I1049" s="12">
        <v>0</v>
      </c>
      <c r="J1049" s="12">
        <v>0</v>
      </c>
      <c r="K1049" s="12">
        <v>0</v>
      </c>
      <c r="L1049" s="12">
        <v>0</v>
      </c>
      <c r="M1049" s="35">
        <v>0</v>
      </c>
    </row>
    <row r="1050" spans="1:13" x14ac:dyDescent="0.25">
      <c r="A1050" s="76" t="s">
        <v>2772</v>
      </c>
      <c r="B1050" s="34" t="s">
        <v>2773</v>
      </c>
      <c r="C1050" s="34" t="s">
        <v>670</v>
      </c>
      <c r="D1050" s="12">
        <v>0</v>
      </c>
      <c r="E1050" s="12">
        <v>45500</v>
      </c>
      <c r="F1050" s="12">
        <v>0</v>
      </c>
      <c r="G1050" s="12">
        <v>0</v>
      </c>
      <c r="H1050" s="12">
        <v>0</v>
      </c>
      <c r="I1050" s="12">
        <v>0</v>
      </c>
      <c r="J1050" s="12">
        <v>0</v>
      </c>
      <c r="K1050" s="12">
        <v>0</v>
      </c>
      <c r="L1050" s="12">
        <v>0</v>
      </c>
      <c r="M1050" s="35">
        <v>0</v>
      </c>
    </row>
    <row r="1051" spans="1:13" x14ac:dyDescent="0.25">
      <c r="A1051" s="76" t="s">
        <v>2774</v>
      </c>
      <c r="B1051" s="34" t="s">
        <v>2775</v>
      </c>
      <c r="C1051" s="34" t="s">
        <v>670</v>
      </c>
      <c r="D1051" s="12">
        <v>0</v>
      </c>
      <c r="E1051" s="12">
        <v>55800</v>
      </c>
      <c r="F1051" s="12">
        <v>0</v>
      </c>
      <c r="G1051" s="12">
        <v>0</v>
      </c>
      <c r="H1051" s="12">
        <v>0</v>
      </c>
      <c r="I1051" s="12">
        <v>0</v>
      </c>
      <c r="J1051" s="12">
        <v>0</v>
      </c>
      <c r="K1051" s="12">
        <v>0</v>
      </c>
      <c r="L1051" s="12">
        <v>0</v>
      </c>
      <c r="M1051" s="35">
        <v>0</v>
      </c>
    </row>
    <row r="1052" spans="1:13" x14ac:dyDescent="0.25">
      <c r="A1052" s="76" t="s">
        <v>2776</v>
      </c>
      <c r="B1052" s="34" t="s">
        <v>2777</v>
      </c>
      <c r="C1052" s="34" t="s">
        <v>670</v>
      </c>
      <c r="D1052" s="12">
        <v>0</v>
      </c>
      <c r="E1052" s="12">
        <v>44000</v>
      </c>
      <c r="F1052" s="12">
        <v>0</v>
      </c>
      <c r="G1052" s="12">
        <v>0</v>
      </c>
      <c r="H1052" s="12">
        <v>0</v>
      </c>
      <c r="I1052" s="12">
        <v>0</v>
      </c>
      <c r="J1052" s="12">
        <v>0</v>
      </c>
      <c r="K1052" s="12">
        <v>0</v>
      </c>
      <c r="L1052" s="12">
        <v>0</v>
      </c>
      <c r="M1052" s="35">
        <v>0</v>
      </c>
    </row>
    <row r="1053" spans="1:13" x14ac:dyDescent="0.25">
      <c r="A1053" s="76" t="s">
        <v>2778</v>
      </c>
      <c r="B1053" s="34" t="s">
        <v>2779</v>
      </c>
      <c r="C1053" s="34" t="s">
        <v>670</v>
      </c>
      <c r="D1053" s="12">
        <v>0</v>
      </c>
      <c r="E1053" s="12">
        <v>44400</v>
      </c>
      <c r="F1053" s="12">
        <v>0</v>
      </c>
      <c r="G1053" s="12">
        <v>0</v>
      </c>
      <c r="H1053" s="12">
        <v>0</v>
      </c>
      <c r="I1053" s="12">
        <v>0</v>
      </c>
      <c r="J1053" s="12">
        <v>0</v>
      </c>
      <c r="K1053" s="12">
        <v>0</v>
      </c>
      <c r="L1053" s="12">
        <v>0</v>
      </c>
      <c r="M1053" s="35">
        <v>0</v>
      </c>
    </row>
    <row r="1054" spans="1:13" x14ac:dyDescent="0.25">
      <c r="A1054" s="76" t="s">
        <v>2780</v>
      </c>
      <c r="B1054" s="34" t="s">
        <v>2781</v>
      </c>
      <c r="C1054" s="34" t="s">
        <v>670</v>
      </c>
      <c r="D1054" s="12">
        <v>0</v>
      </c>
      <c r="E1054" s="12">
        <v>45000</v>
      </c>
      <c r="F1054" s="12">
        <v>0</v>
      </c>
      <c r="G1054" s="12">
        <v>0</v>
      </c>
      <c r="H1054" s="12">
        <v>0</v>
      </c>
      <c r="I1054" s="12">
        <v>0</v>
      </c>
      <c r="J1054" s="12">
        <v>0</v>
      </c>
      <c r="K1054" s="12">
        <v>0</v>
      </c>
      <c r="L1054" s="12">
        <v>0</v>
      </c>
      <c r="M1054" s="35">
        <v>0</v>
      </c>
    </row>
    <row r="1055" spans="1:13" x14ac:dyDescent="0.25">
      <c r="A1055" s="76" t="s">
        <v>2782</v>
      </c>
      <c r="B1055" s="34" t="s">
        <v>2783</v>
      </c>
      <c r="C1055" s="34" t="s">
        <v>670</v>
      </c>
      <c r="D1055" s="12">
        <v>0</v>
      </c>
      <c r="E1055" s="12">
        <v>45500</v>
      </c>
      <c r="F1055" s="12">
        <v>0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35">
        <v>0</v>
      </c>
    </row>
    <row r="1056" spans="1:13" x14ac:dyDescent="0.25">
      <c r="A1056" s="76" t="s">
        <v>2784</v>
      </c>
      <c r="B1056" s="34" t="s">
        <v>2785</v>
      </c>
      <c r="C1056" s="34" t="s">
        <v>767</v>
      </c>
      <c r="D1056" s="12">
        <v>0</v>
      </c>
      <c r="E1056" s="12">
        <v>63000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35">
        <v>0</v>
      </c>
    </row>
    <row r="1057" spans="1:13" x14ac:dyDescent="0.25">
      <c r="A1057" s="76" t="s">
        <v>2786</v>
      </c>
      <c r="B1057" s="34" t="s">
        <v>2787</v>
      </c>
      <c r="C1057" s="34" t="s">
        <v>767</v>
      </c>
      <c r="D1057" s="12">
        <v>0</v>
      </c>
      <c r="E1057" s="12">
        <v>67600</v>
      </c>
      <c r="F1057" s="12">
        <v>0</v>
      </c>
      <c r="G1057" s="12">
        <v>0</v>
      </c>
      <c r="H1057" s="12">
        <v>0</v>
      </c>
      <c r="I1057" s="12">
        <v>0</v>
      </c>
      <c r="J1057" s="12">
        <v>0</v>
      </c>
      <c r="K1057" s="12">
        <v>0</v>
      </c>
      <c r="L1057" s="12">
        <v>0</v>
      </c>
      <c r="M1057" s="35">
        <v>0</v>
      </c>
    </row>
    <row r="1058" spans="1:13" x14ac:dyDescent="0.25">
      <c r="A1058" s="76" t="s">
        <v>2788</v>
      </c>
      <c r="B1058" s="34" t="s">
        <v>2789</v>
      </c>
      <c r="C1058" s="34" t="s">
        <v>767</v>
      </c>
      <c r="D1058" s="12">
        <v>0</v>
      </c>
      <c r="E1058" s="12">
        <v>80500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35">
        <v>0</v>
      </c>
    </row>
    <row r="1059" spans="1:13" x14ac:dyDescent="0.25">
      <c r="A1059" s="76" t="s">
        <v>2790</v>
      </c>
      <c r="B1059" s="34" t="s">
        <v>2791</v>
      </c>
      <c r="C1059" s="34" t="s">
        <v>767</v>
      </c>
      <c r="D1059" s="12">
        <v>0</v>
      </c>
      <c r="E1059" s="12">
        <v>83100</v>
      </c>
      <c r="F1059" s="12">
        <v>0</v>
      </c>
      <c r="G1059" s="12">
        <v>0</v>
      </c>
      <c r="H1059" s="12">
        <v>0</v>
      </c>
      <c r="I1059" s="12">
        <v>0</v>
      </c>
      <c r="J1059" s="12">
        <v>0</v>
      </c>
      <c r="K1059" s="12">
        <v>0</v>
      </c>
      <c r="L1059" s="12">
        <v>0</v>
      </c>
      <c r="M1059" s="35">
        <v>0</v>
      </c>
    </row>
    <row r="1060" spans="1:13" x14ac:dyDescent="0.25">
      <c r="A1060" s="76" t="s">
        <v>2792</v>
      </c>
      <c r="B1060" s="34" t="s">
        <v>2793</v>
      </c>
      <c r="C1060" s="34" t="s">
        <v>670</v>
      </c>
      <c r="D1060" s="12">
        <v>0</v>
      </c>
      <c r="E1060" s="12">
        <v>63000</v>
      </c>
      <c r="F1060" s="12">
        <v>0</v>
      </c>
      <c r="G1060" s="12">
        <v>0</v>
      </c>
      <c r="H1060" s="12">
        <v>0</v>
      </c>
      <c r="I1060" s="12">
        <v>0</v>
      </c>
      <c r="J1060" s="12">
        <v>0</v>
      </c>
      <c r="K1060" s="12">
        <v>0</v>
      </c>
      <c r="L1060" s="12">
        <v>0</v>
      </c>
      <c r="M1060" s="35">
        <v>0</v>
      </c>
    </row>
    <row r="1061" spans="1:13" x14ac:dyDescent="0.25">
      <c r="A1061" s="76" t="s">
        <v>2794</v>
      </c>
      <c r="B1061" s="34" t="s">
        <v>2795</v>
      </c>
      <c r="C1061" s="34" t="s">
        <v>670</v>
      </c>
      <c r="D1061" s="12">
        <v>0</v>
      </c>
      <c r="E1061" s="12">
        <v>71900</v>
      </c>
      <c r="F1061" s="12">
        <v>0</v>
      </c>
      <c r="G1061" s="12">
        <v>0</v>
      </c>
      <c r="H1061" s="12">
        <v>0</v>
      </c>
      <c r="I1061" s="12">
        <v>0</v>
      </c>
      <c r="J1061" s="12">
        <v>0</v>
      </c>
      <c r="K1061" s="12">
        <v>0</v>
      </c>
      <c r="L1061" s="12">
        <v>0</v>
      </c>
      <c r="M1061" s="35">
        <v>0</v>
      </c>
    </row>
    <row r="1062" spans="1:13" x14ac:dyDescent="0.25">
      <c r="A1062" s="76" t="s">
        <v>2796</v>
      </c>
      <c r="B1062" s="34" t="s">
        <v>2797</v>
      </c>
      <c r="C1062" s="34" t="s">
        <v>670</v>
      </c>
      <c r="D1062" s="12">
        <v>0</v>
      </c>
      <c r="E1062" s="12">
        <v>78500</v>
      </c>
      <c r="F1062" s="12">
        <v>0</v>
      </c>
      <c r="G1062" s="12">
        <v>0</v>
      </c>
      <c r="H1062" s="12">
        <v>0</v>
      </c>
      <c r="I1062" s="12">
        <v>0</v>
      </c>
      <c r="J1062" s="12">
        <v>0</v>
      </c>
      <c r="K1062" s="12">
        <v>0</v>
      </c>
      <c r="L1062" s="12">
        <v>0</v>
      </c>
      <c r="M1062" s="35">
        <v>0</v>
      </c>
    </row>
    <row r="1063" spans="1:13" x14ac:dyDescent="0.25">
      <c r="A1063" s="76" t="s">
        <v>2798</v>
      </c>
      <c r="B1063" s="34" t="s">
        <v>2799</v>
      </c>
      <c r="C1063" s="34" t="s">
        <v>670</v>
      </c>
      <c r="D1063" s="12">
        <v>0</v>
      </c>
      <c r="E1063" s="12">
        <v>78700</v>
      </c>
      <c r="F1063" s="12">
        <v>0</v>
      </c>
      <c r="G1063" s="12">
        <v>0</v>
      </c>
      <c r="H1063" s="12">
        <v>0</v>
      </c>
      <c r="I1063" s="12">
        <v>0</v>
      </c>
      <c r="J1063" s="12">
        <v>0</v>
      </c>
      <c r="K1063" s="12">
        <v>0</v>
      </c>
      <c r="L1063" s="12">
        <v>0</v>
      </c>
      <c r="M1063" s="35">
        <v>0</v>
      </c>
    </row>
    <row r="1064" spans="1:13" x14ac:dyDescent="0.25">
      <c r="A1064" s="76" t="s">
        <v>2800</v>
      </c>
      <c r="B1064" s="34" t="s">
        <v>2801</v>
      </c>
      <c r="C1064" s="34" t="s">
        <v>767</v>
      </c>
      <c r="D1064" s="12">
        <v>0</v>
      </c>
      <c r="E1064" s="12">
        <v>79100</v>
      </c>
      <c r="F1064" s="12">
        <v>0</v>
      </c>
      <c r="G1064" s="12">
        <v>0</v>
      </c>
      <c r="H1064" s="12">
        <v>0</v>
      </c>
      <c r="I1064" s="12">
        <v>0</v>
      </c>
      <c r="J1064" s="12">
        <v>0</v>
      </c>
      <c r="K1064" s="12">
        <v>0</v>
      </c>
      <c r="L1064" s="12">
        <v>0</v>
      </c>
      <c r="M1064" s="35">
        <v>0</v>
      </c>
    </row>
    <row r="1065" spans="1:13" x14ac:dyDescent="0.25">
      <c r="A1065" s="76" t="s">
        <v>2802</v>
      </c>
      <c r="B1065" s="34" t="s">
        <v>2803</v>
      </c>
      <c r="C1065" s="34" t="s">
        <v>767</v>
      </c>
      <c r="D1065" s="12">
        <v>0</v>
      </c>
      <c r="E1065" s="12">
        <v>79700</v>
      </c>
      <c r="F1065" s="12">
        <v>0</v>
      </c>
      <c r="G1065" s="12">
        <v>0</v>
      </c>
      <c r="H1065" s="12">
        <v>0</v>
      </c>
      <c r="I1065" s="12">
        <v>0</v>
      </c>
      <c r="J1065" s="12">
        <v>0</v>
      </c>
      <c r="K1065" s="12">
        <v>0</v>
      </c>
      <c r="L1065" s="12">
        <v>0</v>
      </c>
      <c r="M1065" s="35">
        <v>0</v>
      </c>
    </row>
    <row r="1066" spans="1:13" x14ac:dyDescent="0.25">
      <c r="A1066" s="76" t="s">
        <v>2804</v>
      </c>
      <c r="B1066" s="34" t="s">
        <v>2805</v>
      </c>
      <c r="C1066" s="34" t="s">
        <v>767</v>
      </c>
      <c r="D1066" s="12">
        <v>0</v>
      </c>
      <c r="E1066" s="12">
        <v>80200</v>
      </c>
      <c r="F1066" s="12">
        <v>0</v>
      </c>
      <c r="G1066" s="12">
        <v>0</v>
      </c>
      <c r="H1066" s="12">
        <v>0</v>
      </c>
      <c r="I1066" s="12">
        <v>0</v>
      </c>
      <c r="J1066" s="12">
        <v>0</v>
      </c>
      <c r="K1066" s="12">
        <v>0</v>
      </c>
      <c r="L1066" s="12">
        <v>0</v>
      </c>
      <c r="M1066" s="35">
        <v>0</v>
      </c>
    </row>
    <row r="1067" spans="1:13" x14ac:dyDescent="0.25">
      <c r="A1067" s="76" t="s">
        <v>2806</v>
      </c>
      <c r="B1067" s="34" t="s">
        <v>2807</v>
      </c>
      <c r="C1067" s="34" t="s">
        <v>767</v>
      </c>
      <c r="D1067" s="12">
        <v>0</v>
      </c>
      <c r="E1067" s="12">
        <v>80800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0</v>
      </c>
      <c r="M1067" s="35">
        <v>0</v>
      </c>
    </row>
    <row r="1068" spans="1:13" x14ac:dyDescent="0.25">
      <c r="A1068" s="76" t="s">
        <v>2808</v>
      </c>
      <c r="B1068" s="34" t="s">
        <v>2809</v>
      </c>
      <c r="C1068" s="34" t="s">
        <v>670</v>
      </c>
      <c r="D1068" s="12">
        <v>0</v>
      </c>
      <c r="E1068" s="12">
        <v>80900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35">
        <v>0</v>
      </c>
    </row>
    <row r="1069" spans="1:13" x14ac:dyDescent="0.25">
      <c r="A1069" s="76" t="s">
        <v>2810</v>
      </c>
      <c r="B1069" s="34" t="s">
        <v>2811</v>
      </c>
      <c r="C1069" s="34" t="s">
        <v>670</v>
      </c>
      <c r="D1069" s="12">
        <v>0</v>
      </c>
      <c r="E1069" s="12">
        <v>82500</v>
      </c>
      <c r="F1069" s="12">
        <v>0</v>
      </c>
      <c r="G1069" s="12">
        <v>0</v>
      </c>
      <c r="H1069" s="12">
        <v>0</v>
      </c>
      <c r="I1069" s="12">
        <v>0</v>
      </c>
      <c r="J1069" s="12">
        <v>0</v>
      </c>
      <c r="K1069" s="12">
        <v>0</v>
      </c>
      <c r="L1069" s="12">
        <v>0</v>
      </c>
      <c r="M1069" s="35">
        <v>0</v>
      </c>
    </row>
    <row r="1070" spans="1:13" x14ac:dyDescent="0.25">
      <c r="A1070" s="76" t="s">
        <v>2812</v>
      </c>
      <c r="B1070" s="34" t="s">
        <v>2813</v>
      </c>
      <c r="C1070" s="34" t="s">
        <v>670</v>
      </c>
      <c r="D1070" s="12">
        <v>0</v>
      </c>
      <c r="E1070" s="12">
        <v>83300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35">
        <v>0</v>
      </c>
    </row>
    <row r="1071" spans="1:13" x14ac:dyDescent="0.25">
      <c r="A1071" s="76" t="s">
        <v>2814</v>
      </c>
      <c r="B1071" s="34" t="s">
        <v>2815</v>
      </c>
      <c r="C1071" s="34" t="s">
        <v>670</v>
      </c>
      <c r="D1071" s="12">
        <v>0</v>
      </c>
      <c r="E1071" s="12">
        <v>83900</v>
      </c>
      <c r="F1071" s="12">
        <v>0</v>
      </c>
      <c r="G1071" s="12">
        <v>0</v>
      </c>
      <c r="H1071" s="12">
        <v>0</v>
      </c>
      <c r="I1071" s="12">
        <v>0</v>
      </c>
      <c r="J1071" s="12">
        <v>0</v>
      </c>
      <c r="K1071" s="12">
        <v>0</v>
      </c>
      <c r="L1071" s="12">
        <v>0</v>
      </c>
      <c r="M1071" s="35">
        <v>0</v>
      </c>
    </row>
    <row r="1072" spans="1:13" x14ac:dyDescent="0.25">
      <c r="A1072" s="76" t="s">
        <v>2816</v>
      </c>
      <c r="B1072" s="34" t="s">
        <v>2817</v>
      </c>
      <c r="C1072" s="34" t="s">
        <v>670</v>
      </c>
      <c r="D1072" s="12">
        <v>0</v>
      </c>
      <c r="E1072" s="12">
        <v>80900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12">
        <v>0</v>
      </c>
      <c r="L1072" s="12">
        <v>0</v>
      </c>
      <c r="M1072" s="35">
        <v>0</v>
      </c>
    </row>
    <row r="1073" spans="1:13" x14ac:dyDescent="0.25">
      <c r="A1073" s="76" t="s">
        <v>2818</v>
      </c>
      <c r="B1073" s="34" t="s">
        <v>2819</v>
      </c>
      <c r="C1073" s="34" t="s">
        <v>670</v>
      </c>
      <c r="D1073" s="12">
        <v>0</v>
      </c>
      <c r="E1073" s="12">
        <v>82500</v>
      </c>
      <c r="F1073" s="12">
        <v>0</v>
      </c>
      <c r="G1073" s="12">
        <v>0</v>
      </c>
      <c r="H1073" s="12">
        <v>0</v>
      </c>
      <c r="I1073" s="12">
        <v>0</v>
      </c>
      <c r="J1073" s="12">
        <v>0</v>
      </c>
      <c r="K1073" s="12">
        <v>0</v>
      </c>
      <c r="L1073" s="12">
        <v>0</v>
      </c>
      <c r="M1073" s="35">
        <v>0</v>
      </c>
    </row>
    <row r="1074" spans="1:13" x14ac:dyDescent="0.25">
      <c r="A1074" s="76" t="s">
        <v>2820</v>
      </c>
      <c r="B1074" s="34" t="s">
        <v>2821</v>
      </c>
      <c r="C1074" s="34" t="s">
        <v>670</v>
      </c>
      <c r="D1074" s="12">
        <v>0</v>
      </c>
      <c r="E1074" s="12">
        <v>83300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12">
        <v>0</v>
      </c>
      <c r="L1074" s="12">
        <v>0</v>
      </c>
      <c r="M1074" s="35">
        <v>0</v>
      </c>
    </row>
    <row r="1075" spans="1:13" x14ac:dyDescent="0.25">
      <c r="A1075" s="76" t="s">
        <v>2822</v>
      </c>
      <c r="B1075" s="34" t="s">
        <v>2823</v>
      </c>
      <c r="C1075" s="34" t="s">
        <v>670</v>
      </c>
      <c r="D1075" s="12">
        <v>0</v>
      </c>
      <c r="E1075" s="12">
        <v>83900</v>
      </c>
      <c r="F1075" s="12">
        <v>0</v>
      </c>
      <c r="G1075" s="12">
        <v>0</v>
      </c>
      <c r="H1075" s="12">
        <v>0</v>
      </c>
      <c r="I1075" s="12">
        <v>0</v>
      </c>
      <c r="J1075" s="12">
        <v>0</v>
      </c>
      <c r="K1075" s="12">
        <v>0</v>
      </c>
      <c r="L1075" s="12">
        <v>0</v>
      </c>
      <c r="M1075" s="35">
        <v>0</v>
      </c>
    </row>
    <row r="1076" spans="1:13" x14ac:dyDescent="0.25">
      <c r="A1076" s="76" t="s">
        <v>2824</v>
      </c>
      <c r="B1076" s="34" t="s">
        <v>2825</v>
      </c>
      <c r="C1076" s="34" t="s">
        <v>767</v>
      </c>
      <c r="D1076" s="12">
        <v>0</v>
      </c>
      <c r="E1076" s="12">
        <v>85600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12">
        <v>0</v>
      </c>
      <c r="L1076" s="12">
        <v>0</v>
      </c>
      <c r="M1076" s="35">
        <v>0</v>
      </c>
    </row>
    <row r="1077" spans="1:13" x14ac:dyDescent="0.25">
      <c r="A1077" s="76" t="s">
        <v>2826</v>
      </c>
      <c r="B1077" s="34" t="s">
        <v>2827</v>
      </c>
      <c r="C1077" s="34" t="s">
        <v>767</v>
      </c>
      <c r="D1077" s="12">
        <v>0</v>
      </c>
      <c r="E1077" s="12">
        <v>86300</v>
      </c>
      <c r="F1077" s="12">
        <v>0</v>
      </c>
      <c r="G1077" s="12">
        <v>0</v>
      </c>
      <c r="H1077" s="12">
        <v>0</v>
      </c>
      <c r="I1077" s="12">
        <v>0</v>
      </c>
      <c r="J1077" s="12">
        <v>0</v>
      </c>
      <c r="K1077" s="12">
        <v>0</v>
      </c>
      <c r="L1077" s="12">
        <v>0</v>
      </c>
      <c r="M1077" s="35">
        <v>0</v>
      </c>
    </row>
    <row r="1078" spans="1:13" x14ac:dyDescent="0.25">
      <c r="A1078" s="76" t="s">
        <v>2828</v>
      </c>
      <c r="B1078" s="34" t="s">
        <v>2829</v>
      </c>
      <c r="C1078" s="34" t="s">
        <v>767</v>
      </c>
      <c r="D1078" s="12">
        <v>0</v>
      </c>
      <c r="E1078" s="12">
        <v>87700</v>
      </c>
      <c r="F1078" s="12">
        <v>0</v>
      </c>
      <c r="G1078" s="12">
        <v>0</v>
      </c>
      <c r="H1078" s="12">
        <v>0</v>
      </c>
      <c r="I1078" s="12">
        <v>0</v>
      </c>
      <c r="J1078" s="12">
        <v>0</v>
      </c>
      <c r="K1078" s="12">
        <v>0</v>
      </c>
      <c r="L1078" s="12">
        <v>0</v>
      </c>
      <c r="M1078" s="35">
        <v>0</v>
      </c>
    </row>
    <row r="1079" spans="1:13" x14ac:dyDescent="0.25">
      <c r="A1079" s="76" t="s">
        <v>2830</v>
      </c>
      <c r="B1079" s="34" t="s">
        <v>2831</v>
      </c>
      <c r="C1079" s="34" t="s">
        <v>767</v>
      </c>
      <c r="D1079" s="12">
        <v>0</v>
      </c>
      <c r="E1079" s="12">
        <v>89100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0</v>
      </c>
      <c r="L1079" s="12">
        <v>0</v>
      </c>
      <c r="M1079" s="35">
        <v>0</v>
      </c>
    </row>
    <row r="1080" spans="1:13" x14ac:dyDescent="0.25">
      <c r="A1080" s="76" t="s">
        <v>2832</v>
      </c>
      <c r="B1080" s="34" t="s">
        <v>2833</v>
      </c>
      <c r="C1080" s="34" t="s">
        <v>670</v>
      </c>
      <c r="D1080" s="12">
        <v>0</v>
      </c>
      <c r="E1080" s="12">
        <v>81700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35">
        <v>0</v>
      </c>
    </row>
    <row r="1081" spans="1:13" x14ac:dyDescent="0.25">
      <c r="A1081" s="76" t="s">
        <v>2834</v>
      </c>
      <c r="B1081" s="34" t="s">
        <v>2835</v>
      </c>
      <c r="C1081" s="34" t="s">
        <v>670</v>
      </c>
      <c r="D1081" s="12">
        <v>0</v>
      </c>
      <c r="E1081" s="12">
        <v>82200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12">
        <v>0</v>
      </c>
      <c r="L1081" s="12">
        <v>0</v>
      </c>
      <c r="M1081" s="35">
        <v>0</v>
      </c>
    </row>
    <row r="1082" spans="1:13" x14ac:dyDescent="0.25">
      <c r="A1082" s="76" t="s">
        <v>2836</v>
      </c>
      <c r="B1082" s="34" t="s">
        <v>2837</v>
      </c>
      <c r="C1082" s="34" t="s">
        <v>670</v>
      </c>
      <c r="D1082" s="12">
        <v>0</v>
      </c>
      <c r="E1082" s="12">
        <v>82900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35">
        <v>0</v>
      </c>
    </row>
    <row r="1083" spans="1:13" x14ac:dyDescent="0.25">
      <c r="A1083" s="76" t="s">
        <v>2838</v>
      </c>
      <c r="B1083" s="34" t="s">
        <v>2839</v>
      </c>
      <c r="C1083" s="34" t="s">
        <v>670</v>
      </c>
      <c r="D1083" s="12">
        <v>0</v>
      </c>
      <c r="E1083" s="12">
        <v>83000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12">
        <v>0</v>
      </c>
      <c r="L1083" s="12">
        <v>0</v>
      </c>
      <c r="M1083" s="35">
        <v>0</v>
      </c>
    </row>
    <row r="1084" spans="1:13" x14ac:dyDescent="0.25">
      <c r="A1084" s="76" t="s">
        <v>2840</v>
      </c>
      <c r="B1084" s="34" t="s">
        <v>2841</v>
      </c>
      <c r="C1084" s="34" t="s">
        <v>767</v>
      </c>
      <c r="D1084" s="12">
        <v>0</v>
      </c>
      <c r="E1084" s="12">
        <v>83200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12">
        <v>0</v>
      </c>
      <c r="L1084" s="12">
        <v>0</v>
      </c>
      <c r="M1084" s="35">
        <v>0</v>
      </c>
    </row>
    <row r="1085" spans="1:13" x14ac:dyDescent="0.25">
      <c r="A1085" s="76" t="s">
        <v>2842</v>
      </c>
      <c r="B1085" s="34" t="s">
        <v>2843</v>
      </c>
      <c r="C1085" s="34" t="s">
        <v>767</v>
      </c>
      <c r="D1085" s="12">
        <v>0</v>
      </c>
      <c r="E1085" s="12">
        <v>83700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12">
        <v>0</v>
      </c>
      <c r="L1085" s="12">
        <v>0</v>
      </c>
      <c r="M1085" s="35">
        <v>0</v>
      </c>
    </row>
    <row r="1086" spans="1:13" x14ac:dyDescent="0.25">
      <c r="A1086" s="76" t="s">
        <v>2844</v>
      </c>
      <c r="B1086" s="34" t="s">
        <v>2845</v>
      </c>
      <c r="C1086" s="34" t="s">
        <v>767</v>
      </c>
      <c r="D1086" s="12">
        <v>0</v>
      </c>
      <c r="E1086" s="12">
        <v>84800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12">
        <v>0</v>
      </c>
      <c r="L1086" s="12">
        <v>0</v>
      </c>
      <c r="M1086" s="35">
        <v>0</v>
      </c>
    </row>
    <row r="1087" spans="1:13" x14ac:dyDescent="0.25">
      <c r="A1087" s="76" t="s">
        <v>2846</v>
      </c>
      <c r="B1087" s="34" t="s">
        <v>2847</v>
      </c>
      <c r="C1087" s="34" t="s">
        <v>767</v>
      </c>
      <c r="D1087" s="12">
        <v>0</v>
      </c>
      <c r="E1087" s="12">
        <v>86600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12">
        <v>0</v>
      </c>
      <c r="L1087" s="12">
        <v>0</v>
      </c>
      <c r="M1087" s="35">
        <v>0</v>
      </c>
    </row>
    <row r="1088" spans="1:13" x14ac:dyDescent="0.25">
      <c r="A1088" s="76" t="s">
        <v>2848</v>
      </c>
      <c r="B1088" s="34" t="s">
        <v>2849</v>
      </c>
      <c r="C1088" s="34" t="s">
        <v>670</v>
      </c>
      <c r="D1088" s="12">
        <v>0</v>
      </c>
      <c r="E1088" s="12">
        <v>78000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12">
        <v>0</v>
      </c>
      <c r="L1088" s="12">
        <v>0</v>
      </c>
      <c r="M1088" s="35">
        <v>0</v>
      </c>
    </row>
    <row r="1089" spans="1:13" x14ac:dyDescent="0.25">
      <c r="A1089" s="76" t="s">
        <v>2850</v>
      </c>
      <c r="B1089" s="34" t="s">
        <v>2851</v>
      </c>
      <c r="C1089" s="34" t="s">
        <v>670</v>
      </c>
      <c r="D1089" s="12">
        <v>0</v>
      </c>
      <c r="E1089" s="12">
        <v>80800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12">
        <v>0</v>
      </c>
      <c r="L1089" s="12">
        <v>0</v>
      </c>
      <c r="M1089" s="35">
        <v>0</v>
      </c>
    </row>
    <row r="1090" spans="1:13" x14ac:dyDescent="0.25">
      <c r="A1090" s="76" t="s">
        <v>2852</v>
      </c>
      <c r="B1090" s="34" t="s">
        <v>2853</v>
      </c>
      <c r="C1090" s="34" t="s">
        <v>670</v>
      </c>
      <c r="D1090" s="12">
        <v>0</v>
      </c>
      <c r="E1090" s="12">
        <v>82100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12">
        <v>0</v>
      </c>
      <c r="L1090" s="12">
        <v>0</v>
      </c>
      <c r="M1090" s="35">
        <v>0</v>
      </c>
    </row>
    <row r="1091" spans="1:13" x14ac:dyDescent="0.25">
      <c r="A1091" s="76" t="s">
        <v>2854</v>
      </c>
      <c r="B1091" s="34" t="s">
        <v>2855</v>
      </c>
      <c r="C1091" s="34" t="s">
        <v>670</v>
      </c>
      <c r="D1091" s="12">
        <v>0</v>
      </c>
      <c r="E1091" s="12">
        <v>82800</v>
      </c>
      <c r="F1091" s="12">
        <v>0</v>
      </c>
      <c r="G1091" s="12">
        <v>0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35">
        <v>0</v>
      </c>
    </row>
    <row r="1092" spans="1:13" x14ac:dyDescent="0.25">
      <c r="A1092" s="76" t="s">
        <v>2856</v>
      </c>
      <c r="B1092" s="34" t="s">
        <v>2857</v>
      </c>
      <c r="C1092" s="34" t="s">
        <v>670</v>
      </c>
      <c r="D1092" s="12">
        <v>0</v>
      </c>
      <c r="E1092" s="12">
        <v>68700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12">
        <v>0</v>
      </c>
      <c r="L1092" s="12">
        <v>0</v>
      </c>
      <c r="M1092" s="35">
        <v>0</v>
      </c>
    </row>
    <row r="1093" spans="1:13" x14ac:dyDescent="0.25">
      <c r="A1093" s="76" t="s">
        <v>2858</v>
      </c>
      <c r="B1093" s="34" t="s">
        <v>2859</v>
      </c>
      <c r="C1093" s="34" t="s">
        <v>670</v>
      </c>
      <c r="D1093" s="12">
        <v>0</v>
      </c>
      <c r="E1093" s="12">
        <v>70000</v>
      </c>
      <c r="F1093" s="12">
        <v>0</v>
      </c>
      <c r="G1093" s="12">
        <v>0</v>
      </c>
      <c r="H1093" s="12">
        <v>0</v>
      </c>
      <c r="I1093" s="12">
        <v>0</v>
      </c>
      <c r="J1093" s="12">
        <v>0</v>
      </c>
      <c r="K1093" s="12">
        <v>0</v>
      </c>
      <c r="L1093" s="12">
        <v>0</v>
      </c>
      <c r="M1093" s="35">
        <v>0</v>
      </c>
    </row>
    <row r="1094" spans="1:13" x14ac:dyDescent="0.25">
      <c r="A1094" s="76" t="s">
        <v>2860</v>
      </c>
      <c r="B1094" s="34" t="s">
        <v>2861</v>
      </c>
      <c r="C1094" s="34" t="s">
        <v>670</v>
      </c>
      <c r="D1094" s="12">
        <v>0</v>
      </c>
      <c r="E1094" s="12">
        <v>72700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35">
        <v>0</v>
      </c>
    </row>
    <row r="1095" spans="1:13" x14ac:dyDescent="0.25">
      <c r="A1095" s="76" t="s">
        <v>2862</v>
      </c>
      <c r="B1095" s="34" t="s">
        <v>2863</v>
      </c>
      <c r="C1095" s="34" t="s">
        <v>670</v>
      </c>
      <c r="D1095" s="12">
        <v>0</v>
      </c>
      <c r="E1095" s="12">
        <v>78000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12">
        <v>0</v>
      </c>
      <c r="L1095" s="12">
        <v>0</v>
      </c>
      <c r="M1095" s="35">
        <v>0</v>
      </c>
    </row>
    <row r="1096" spans="1:13" x14ac:dyDescent="0.25">
      <c r="A1096" s="76" t="s">
        <v>2864</v>
      </c>
      <c r="B1096" s="34" t="s">
        <v>2865</v>
      </c>
      <c r="C1096" s="34" t="s">
        <v>767</v>
      </c>
      <c r="D1096" s="12">
        <v>0</v>
      </c>
      <c r="E1096" s="12">
        <v>82700</v>
      </c>
      <c r="F1096" s="12">
        <v>0</v>
      </c>
      <c r="G1096" s="12">
        <v>0</v>
      </c>
      <c r="H1096" s="12">
        <v>0</v>
      </c>
      <c r="I1096" s="12">
        <v>0</v>
      </c>
      <c r="J1096" s="12">
        <v>0</v>
      </c>
      <c r="K1096" s="12">
        <v>0</v>
      </c>
      <c r="L1096" s="12">
        <v>0</v>
      </c>
      <c r="M1096" s="35">
        <v>0</v>
      </c>
    </row>
    <row r="1097" spans="1:13" x14ac:dyDescent="0.25">
      <c r="A1097" s="76" t="s">
        <v>2866</v>
      </c>
      <c r="B1097" s="34" t="s">
        <v>2867</v>
      </c>
      <c r="C1097" s="34" t="s">
        <v>767</v>
      </c>
      <c r="D1097" s="12">
        <v>0</v>
      </c>
      <c r="E1097" s="12">
        <v>82900</v>
      </c>
      <c r="F1097" s="12">
        <v>0</v>
      </c>
      <c r="G1097" s="12">
        <v>0</v>
      </c>
      <c r="H1097" s="12">
        <v>0</v>
      </c>
      <c r="I1097" s="12">
        <v>0</v>
      </c>
      <c r="J1097" s="12">
        <v>0</v>
      </c>
      <c r="K1097" s="12">
        <v>0</v>
      </c>
      <c r="L1097" s="12">
        <v>0</v>
      </c>
      <c r="M1097" s="35">
        <v>0</v>
      </c>
    </row>
    <row r="1098" spans="1:13" x14ac:dyDescent="0.25">
      <c r="A1098" s="76" t="s">
        <v>2868</v>
      </c>
      <c r="B1098" s="34" t="s">
        <v>2869</v>
      </c>
      <c r="C1098" s="34" t="s">
        <v>767</v>
      </c>
      <c r="D1098" s="12">
        <v>0</v>
      </c>
      <c r="E1098" s="12">
        <v>84500</v>
      </c>
      <c r="F1098" s="12">
        <v>0</v>
      </c>
      <c r="G1098" s="12">
        <v>0</v>
      </c>
      <c r="H1098" s="12">
        <v>0</v>
      </c>
      <c r="I1098" s="12">
        <v>0</v>
      </c>
      <c r="J1098" s="12">
        <v>0</v>
      </c>
      <c r="K1098" s="12">
        <v>0</v>
      </c>
      <c r="L1098" s="12">
        <v>0</v>
      </c>
      <c r="M1098" s="35">
        <v>0</v>
      </c>
    </row>
    <row r="1099" spans="1:13" x14ac:dyDescent="0.25">
      <c r="A1099" s="76" t="s">
        <v>2870</v>
      </c>
      <c r="B1099" s="34" t="s">
        <v>2871</v>
      </c>
      <c r="C1099" s="34" t="s">
        <v>767</v>
      </c>
      <c r="D1099" s="12">
        <v>0</v>
      </c>
      <c r="E1099" s="12">
        <v>87300</v>
      </c>
      <c r="F1099" s="12">
        <v>0</v>
      </c>
      <c r="G1099" s="12">
        <v>0</v>
      </c>
      <c r="H1099" s="12">
        <v>0</v>
      </c>
      <c r="I1099" s="12">
        <v>0</v>
      </c>
      <c r="J1099" s="12">
        <v>0</v>
      </c>
      <c r="K1099" s="12">
        <v>0</v>
      </c>
      <c r="L1099" s="12">
        <v>0</v>
      </c>
      <c r="M1099" s="35">
        <v>0</v>
      </c>
    </row>
    <row r="1100" spans="1:13" x14ac:dyDescent="0.25">
      <c r="A1100" s="76" t="s">
        <v>2872</v>
      </c>
      <c r="B1100" s="34" t="s">
        <v>2873</v>
      </c>
      <c r="C1100" s="34" t="s">
        <v>670</v>
      </c>
      <c r="D1100" s="12">
        <v>0</v>
      </c>
      <c r="E1100" s="12">
        <v>47300</v>
      </c>
      <c r="F1100" s="12">
        <v>0</v>
      </c>
      <c r="G1100" s="12">
        <v>0</v>
      </c>
      <c r="H1100" s="12">
        <v>0</v>
      </c>
      <c r="I1100" s="12">
        <v>0</v>
      </c>
      <c r="J1100" s="12">
        <v>0</v>
      </c>
      <c r="K1100" s="12">
        <v>0</v>
      </c>
      <c r="L1100" s="12">
        <v>0</v>
      </c>
      <c r="M1100" s="35">
        <v>0</v>
      </c>
    </row>
    <row r="1101" spans="1:13" x14ac:dyDescent="0.25">
      <c r="A1101" s="76" t="s">
        <v>2874</v>
      </c>
      <c r="B1101" s="34" t="s">
        <v>2875</v>
      </c>
      <c r="C1101" s="34" t="s">
        <v>670</v>
      </c>
      <c r="D1101" s="12">
        <v>0</v>
      </c>
      <c r="E1101" s="12">
        <v>52400</v>
      </c>
      <c r="F1101" s="12">
        <v>0</v>
      </c>
      <c r="G1101" s="12">
        <v>0</v>
      </c>
      <c r="H1101" s="12">
        <v>0</v>
      </c>
      <c r="I1101" s="12">
        <v>0</v>
      </c>
      <c r="J1101" s="12">
        <v>0</v>
      </c>
      <c r="K1101" s="12">
        <v>0</v>
      </c>
      <c r="L1101" s="12">
        <v>0</v>
      </c>
      <c r="M1101" s="35">
        <v>0</v>
      </c>
    </row>
    <row r="1102" spans="1:13" x14ac:dyDescent="0.25">
      <c r="A1102" s="76" t="s">
        <v>2876</v>
      </c>
      <c r="B1102" s="34" t="s">
        <v>2877</v>
      </c>
      <c r="C1102" s="34" t="s">
        <v>670</v>
      </c>
      <c r="D1102" s="12">
        <v>0</v>
      </c>
      <c r="E1102" s="12">
        <v>58100</v>
      </c>
      <c r="F1102" s="12">
        <v>0</v>
      </c>
      <c r="G1102" s="12">
        <v>0</v>
      </c>
      <c r="H1102" s="12">
        <v>0</v>
      </c>
      <c r="I1102" s="12">
        <v>0</v>
      </c>
      <c r="J1102" s="12">
        <v>0</v>
      </c>
      <c r="K1102" s="12">
        <v>0</v>
      </c>
      <c r="L1102" s="12">
        <v>0</v>
      </c>
      <c r="M1102" s="35">
        <v>0</v>
      </c>
    </row>
    <row r="1103" spans="1:13" x14ac:dyDescent="0.25">
      <c r="A1103" s="76" t="s">
        <v>2878</v>
      </c>
      <c r="B1103" s="34" t="s">
        <v>2879</v>
      </c>
      <c r="C1103" s="34" t="s">
        <v>670</v>
      </c>
      <c r="D1103" s="12">
        <v>0</v>
      </c>
      <c r="E1103" s="12">
        <v>68400</v>
      </c>
      <c r="F1103" s="12">
        <v>0</v>
      </c>
      <c r="G1103" s="12">
        <v>0</v>
      </c>
      <c r="H1103" s="12">
        <v>0</v>
      </c>
      <c r="I1103" s="12">
        <v>0</v>
      </c>
      <c r="J1103" s="12">
        <v>0</v>
      </c>
      <c r="K1103" s="12">
        <v>0</v>
      </c>
      <c r="L1103" s="12">
        <v>0</v>
      </c>
      <c r="M1103" s="35">
        <v>0</v>
      </c>
    </row>
    <row r="1104" spans="1:13" x14ac:dyDescent="0.25">
      <c r="A1104" s="76" t="s">
        <v>2880</v>
      </c>
      <c r="B1104" s="34" t="s">
        <v>2881</v>
      </c>
      <c r="C1104" s="34">
        <v>0</v>
      </c>
      <c r="D1104" s="12">
        <v>0</v>
      </c>
      <c r="E1104" s="12">
        <v>0</v>
      </c>
      <c r="F1104" s="12">
        <v>0</v>
      </c>
      <c r="G1104" s="12">
        <v>0</v>
      </c>
      <c r="H1104" s="12">
        <v>0</v>
      </c>
      <c r="I1104" s="12">
        <v>0</v>
      </c>
      <c r="J1104" s="12">
        <v>0</v>
      </c>
      <c r="K1104" s="12">
        <v>0</v>
      </c>
      <c r="L1104" s="12">
        <v>0</v>
      </c>
      <c r="M1104" s="35">
        <v>0</v>
      </c>
    </row>
    <row r="1105" spans="1:13" x14ac:dyDescent="0.25">
      <c r="A1105" s="76" t="s">
        <v>2882</v>
      </c>
      <c r="B1105" s="34" t="s">
        <v>2883</v>
      </c>
      <c r="C1105" s="34" t="s">
        <v>767</v>
      </c>
      <c r="D1105" s="12">
        <v>0</v>
      </c>
      <c r="E1105" s="12">
        <v>4886500</v>
      </c>
      <c r="F1105" s="12">
        <v>0</v>
      </c>
      <c r="G1105" s="12">
        <v>0</v>
      </c>
      <c r="H1105" s="12">
        <v>0</v>
      </c>
      <c r="I1105" s="12">
        <v>0</v>
      </c>
      <c r="J1105" s="12">
        <v>0</v>
      </c>
      <c r="K1105" s="12">
        <v>0</v>
      </c>
      <c r="L1105" s="12">
        <v>0</v>
      </c>
      <c r="M1105" s="35">
        <v>0</v>
      </c>
    </row>
    <row r="1106" spans="1:13" x14ac:dyDescent="0.25">
      <c r="A1106" s="76" t="s">
        <v>2884</v>
      </c>
      <c r="B1106" s="34" t="s">
        <v>2885</v>
      </c>
      <c r="C1106" s="34" t="s">
        <v>2886</v>
      </c>
      <c r="D1106" s="12">
        <v>1</v>
      </c>
      <c r="E1106" s="12">
        <v>3638900</v>
      </c>
      <c r="F1106" s="12">
        <v>3638900</v>
      </c>
      <c r="G1106" s="12">
        <v>0</v>
      </c>
      <c r="H1106" s="12">
        <v>0</v>
      </c>
      <c r="I1106" s="12">
        <v>0</v>
      </c>
      <c r="J1106" s="12">
        <v>0</v>
      </c>
      <c r="K1106" s="12">
        <v>1</v>
      </c>
      <c r="L1106" s="12">
        <v>3638900</v>
      </c>
      <c r="M1106" s="35">
        <v>3638900</v>
      </c>
    </row>
    <row r="1107" spans="1:13" x14ac:dyDescent="0.25">
      <c r="A1107" s="76" t="s">
        <v>2887</v>
      </c>
      <c r="B1107" s="34" t="s">
        <v>2888</v>
      </c>
      <c r="C1107" s="34" t="s">
        <v>683</v>
      </c>
      <c r="D1107" s="12">
        <v>60</v>
      </c>
      <c r="E1107" s="12">
        <v>146700</v>
      </c>
      <c r="F1107" s="12">
        <v>8802000</v>
      </c>
      <c r="G1107" s="12">
        <v>0</v>
      </c>
      <c r="H1107" s="12">
        <v>0</v>
      </c>
      <c r="I1107" s="12">
        <v>8</v>
      </c>
      <c r="J1107" s="12">
        <v>1686400</v>
      </c>
      <c r="K1107" s="12">
        <v>52</v>
      </c>
      <c r="L1107" s="12">
        <v>136838.46153846153</v>
      </c>
      <c r="M1107" s="35">
        <v>7115600</v>
      </c>
    </row>
    <row r="1108" spans="1:13" x14ac:dyDescent="0.25">
      <c r="A1108" s="76" t="s">
        <v>2889</v>
      </c>
      <c r="B1108" s="34" t="s">
        <v>2890</v>
      </c>
      <c r="C1108" s="34" t="s">
        <v>683</v>
      </c>
      <c r="D1108" s="12">
        <v>0</v>
      </c>
      <c r="E1108" s="12">
        <v>160300</v>
      </c>
      <c r="F1108" s="12">
        <v>0</v>
      </c>
      <c r="G1108" s="12">
        <v>0</v>
      </c>
      <c r="H1108" s="12">
        <v>0</v>
      </c>
      <c r="I1108" s="12">
        <v>0</v>
      </c>
      <c r="J1108" s="12">
        <v>0</v>
      </c>
      <c r="K1108" s="12">
        <v>0</v>
      </c>
      <c r="L1108" s="12">
        <v>0</v>
      </c>
      <c r="M1108" s="35">
        <v>0</v>
      </c>
    </row>
    <row r="1109" spans="1:13" x14ac:dyDescent="0.25">
      <c r="A1109" s="76" t="s">
        <v>2891</v>
      </c>
      <c r="B1109" s="34" t="s">
        <v>2892</v>
      </c>
      <c r="C1109" s="34" t="s">
        <v>1457</v>
      </c>
      <c r="D1109" s="12">
        <v>0</v>
      </c>
      <c r="E1109" s="12">
        <v>114300</v>
      </c>
      <c r="F1109" s="12">
        <v>0</v>
      </c>
      <c r="G1109" s="12">
        <v>0</v>
      </c>
      <c r="H1109" s="12">
        <v>0</v>
      </c>
      <c r="I1109" s="12">
        <v>0</v>
      </c>
      <c r="J1109" s="12">
        <v>0</v>
      </c>
      <c r="K1109" s="12">
        <v>0</v>
      </c>
      <c r="L1109" s="12">
        <v>0</v>
      </c>
      <c r="M1109" s="35">
        <v>0</v>
      </c>
    </row>
    <row r="1110" spans="1:13" x14ac:dyDescent="0.25">
      <c r="A1110" s="76" t="s">
        <v>2893</v>
      </c>
      <c r="B1110" s="34" t="s">
        <v>2894</v>
      </c>
      <c r="C1110" s="34" t="s">
        <v>1457</v>
      </c>
      <c r="D1110" s="12">
        <v>0</v>
      </c>
      <c r="E1110" s="12">
        <v>3033200</v>
      </c>
      <c r="F1110" s="12">
        <v>0</v>
      </c>
      <c r="G1110" s="12">
        <v>0</v>
      </c>
      <c r="H1110" s="12">
        <v>0</v>
      </c>
      <c r="I1110" s="12">
        <v>0</v>
      </c>
      <c r="J1110" s="12">
        <v>0</v>
      </c>
      <c r="K1110" s="12">
        <v>0</v>
      </c>
      <c r="L1110" s="12">
        <v>0</v>
      </c>
      <c r="M1110" s="35">
        <v>0</v>
      </c>
    </row>
    <row r="1111" spans="1:13" x14ac:dyDescent="0.25">
      <c r="A1111" s="76" t="s">
        <v>2895</v>
      </c>
      <c r="B1111" s="34" t="s">
        <v>2896</v>
      </c>
      <c r="C1111" s="34" t="s">
        <v>1457</v>
      </c>
      <c r="D1111" s="12">
        <v>0</v>
      </c>
      <c r="E1111" s="12">
        <v>1538700</v>
      </c>
      <c r="F1111" s="12">
        <v>0</v>
      </c>
      <c r="G1111" s="12">
        <v>0</v>
      </c>
      <c r="H1111" s="12">
        <v>0</v>
      </c>
      <c r="I1111" s="12">
        <v>0</v>
      </c>
      <c r="J1111" s="12">
        <v>0</v>
      </c>
      <c r="K1111" s="12">
        <v>0</v>
      </c>
      <c r="L1111" s="12">
        <v>0</v>
      </c>
      <c r="M1111" s="35">
        <v>0</v>
      </c>
    </row>
    <row r="1112" spans="1:13" x14ac:dyDescent="0.25">
      <c r="A1112" s="76" t="s">
        <v>2897</v>
      </c>
      <c r="B1112" s="34" t="s">
        <v>2898</v>
      </c>
      <c r="C1112" s="34" t="s">
        <v>1457</v>
      </c>
      <c r="D1112" s="12">
        <v>0</v>
      </c>
      <c r="E1112" s="12">
        <v>2058600</v>
      </c>
      <c r="F1112" s="12">
        <v>0</v>
      </c>
      <c r="G1112" s="12">
        <v>0</v>
      </c>
      <c r="H1112" s="12">
        <v>0</v>
      </c>
      <c r="I1112" s="12">
        <v>0</v>
      </c>
      <c r="J1112" s="12">
        <v>0</v>
      </c>
      <c r="K1112" s="12">
        <v>0</v>
      </c>
      <c r="L1112" s="12">
        <v>0</v>
      </c>
      <c r="M1112" s="35">
        <v>0</v>
      </c>
    </row>
    <row r="1113" spans="1:13" x14ac:dyDescent="0.25">
      <c r="A1113" s="76" t="s">
        <v>2899</v>
      </c>
      <c r="B1113" s="34" t="s">
        <v>2900</v>
      </c>
      <c r="C1113" s="34" t="s">
        <v>1457</v>
      </c>
      <c r="D1113" s="12">
        <v>0</v>
      </c>
      <c r="E1113" s="12">
        <v>1602600</v>
      </c>
      <c r="F1113" s="12">
        <v>0</v>
      </c>
      <c r="G1113" s="12">
        <v>0</v>
      </c>
      <c r="H1113" s="12">
        <v>0</v>
      </c>
      <c r="I1113" s="12">
        <v>0</v>
      </c>
      <c r="J1113" s="12">
        <v>0</v>
      </c>
      <c r="K1113" s="12">
        <v>0</v>
      </c>
      <c r="L1113" s="12">
        <v>0</v>
      </c>
      <c r="M1113" s="35">
        <v>0</v>
      </c>
    </row>
    <row r="1114" spans="1:13" x14ac:dyDescent="0.25">
      <c r="A1114" s="76" t="s">
        <v>2901</v>
      </c>
      <c r="B1114" s="34" t="s">
        <v>2902</v>
      </c>
      <c r="C1114" s="34" t="s">
        <v>1457</v>
      </c>
      <c r="D1114" s="12">
        <v>0</v>
      </c>
      <c r="E1114" s="12">
        <v>2635900</v>
      </c>
      <c r="F1114" s="12">
        <v>0</v>
      </c>
      <c r="G1114" s="12">
        <v>0</v>
      </c>
      <c r="H1114" s="12">
        <v>0</v>
      </c>
      <c r="I1114" s="12">
        <v>0</v>
      </c>
      <c r="J1114" s="12">
        <v>0</v>
      </c>
      <c r="K1114" s="12">
        <v>0</v>
      </c>
      <c r="L1114" s="12">
        <v>0</v>
      </c>
      <c r="M1114" s="35">
        <v>0</v>
      </c>
    </row>
    <row r="1115" spans="1:13" x14ac:dyDescent="0.25">
      <c r="A1115" s="76" t="s">
        <v>2903</v>
      </c>
      <c r="B1115" s="34" t="s">
        <v>2904</v>
      </c>
      <c r="C1115" s="34" t="s">
        <v>1457</v>
      </c>
      <c r="D1115" s="12">
        <v>0</v>
      </c>
      <c r="E1115" s="12">
        <v>3112700</v>
      </c>
      <c r="F1115" s="12">
        <v>0</v>
      </c>
      <c r="G1115" s="12">
        <v>0</v>
      </c>
      <c r="H1115" s="12">
        <v>0</v>
      </c>
      <c r="I1115" s="12">
        <v>0</v>
      </c>
      <c r="J1115" s="12">
        <v>0</v>
      </c>
      <c r="K1115" s="12">
        <v>0</v>
      </c>
      <c r="L1115" s="12">
        <v>0</v>
      </c>
      <c r="M1115" s="35">
        <v>0</v>
      </c>
    </row>
    <row r="1116" spans="1:13" x14ac:dyDescent="0.25">
      <c r="A1116" s="76" t="s">
        <v>2905</v>
      </c>
      <c r="B1116" s="34" t="s">
        <v>2906</v>
      </c>
      <c r="C1116" s="34" t="s">
        <v>1457</v>
      </c>
      <c r="D1116" s="12">
        <v>0</v>
      </c>
      <c r="E1116" s="12">
        <v>3841300</v>
      </c>
      <c r="F1116" s="12">
        <v>0</v>
      </c>
      <c r="G1116" s="12">
        <v>0</v>
      </c>
      <c r="H1116" s="12">
        <v>0</v>
      </c>
      <c r="I1116" s="12">
        <v>0</v>
      </c>
      <c r="J1116" s="12">
        <v>0</v>
      </c>
      <c r="K1116" s="12">
        <v>0</v>
      </c>
      <c r="L1116" s="12">
        <v>0</v>
      </c>
      <c r="M1116" s="35">
        <v>0</v>
      </c>
    </row>
    <row r="1117" spans="1:13" x14ac:dyDescent="0.25">
      <c r="A1117" s="76" t="s">
        <v>2907</v>
      </c>
      <c r="B1117" s="34" t="s">
        <v>2908</v>
      </c>
      <c r="C1117" s="34" t="s">
        <v>1457</v>
      </c>
      <c r="D1117" s="12">
        <v>0</v>
      </c>
      <c r="E1117" s="12">
        <v>4900800</v>
      </c>
      <c r="F1117" s="12">
        <v>0</v>
      </c>
      <c r="G1117" s="12">
        <v>0</v>
      </c>
      <c r="H1117" s="12">
        <v>0</v>
      </c>
      <c r="I1117" s="12">
        <v>0</v>
      </c>
      <c r="J1117" s="12">
        <v>0</v>
      </c>
      <c r="K1117" s="12">
        <v>0</v>
      </c>
      <c r="L1117" s="12">
        <v>0</v>
      </c>
      <c r="M1117" s="35">
        <v>0</v>
      </c>
    </row>
    <row r="1118" spans="1:13" x14ac:dyDescent="0.25">
      <c r="A1118" s="76" t="s">
        <v>2909</v>
      </c>
      <c r="B1118" s="34" t="s">
        <v>2910</v>
      </c>
      <c r="C1118" s="34" t="s">
        <v>670</v>
      </c>
      <c r="D1118" s="12">
        <v>0</v>
      </c>
      <c r="E1118" s="12">
        <v>155300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35">
        <v>0</v>
      </c>
    </row>
    <row r="1119" spans="1:13" x14ac:dyDescent="0.25">
      <c r="A1119" s="76" t="s">
        <v>2911</v>
      </c>
      <c r="B1119" s="34" t="s">
        <v>2912</v>
      </c>
      <c r="C1119" s="34" t="s">
        <v>690</v>
      </c>
      <c r="D1119" s="12">
        <v>90</v>
      </c>
      <c r="E1119" s="12">
        <v>3200</v>
      </c>
      <c r="F1119" s="12">
        <v>288000</v>
      </c>
      <c r="G1119" s="12">
        <v>0</v>
      </c>
      <c r="H1119" s="12">
        <v>0</v>
      </c>
      <c r="I1119" s="12">
        <v>0</v>
      </c>
      <c r="J1119" s="12">
        <v>0</v>
      </c>
      <c r="K1119" s="12">
        <v>90</v>
      </c>
      <c r="L1119" s="12">
        <v>3200</v>
      </c>
      <c r="M1119" s="35">
        <v>288000</v>
      </c>
    </row>
    <row r="1120" spans="1:13" x14ac:dyDescent="0.25">
      <c r="A1120" s="76" t="s">
        <v>2913</v>
      </c>
      <c r="B1120" s="34" t="s">
        <v>2914</v>
      </c>
      <c r="C1120" s="34" t="s">
        <v>670</v>
      </c>
      <c r="D1120" s="12">
        <v>200</v>
      </c>
      <c r="E1120" s="12">
        <v>131900</v>
      </c>
      <c r="F1120" s="12">
        <v>26380000</v>
      </c>
      <c r="G1120" s="12">
        <v>0</v>
      </c>
      <c r="H1120" s="12">
        <v>0</v>
      </c>
      <c r="I1120" s="12">
        <v>0</v>
      </c>
      <c r="J1120" s="12">
        <v>0</v>
      </c>
      <c r="K1120" s="12">
        <v>200</v>
      </c>
      <c r="L1120" s="12">
        <v>131900</v>
      </c>
      <c r="M1120" s="35">
        <v>26380000</v>
      </c>
    </row>
    <row r="1121" spans="1:13" x14ac:dyDescent="0.25">
      <c r="A1121" s="76" t="s">
        <v>2915</v>
      </c>
      <c r="B1121" s="34" t="s">
        <v>2916</v>
      </c>
      <c r="C1121" s="34" t="s">
        <v>690</v>
      </c>
      <c r="D1121" s="12">
        <v>0</v>
      </c>
      <c r="E1121" s="12">
        <v>990000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35">
        <v>0</v>
      </c>
    </row>
    <row r="1122" spans="1:13" x14ac:dyDescent="0.25">
      <c r="A1122" s="76" t="s">
        <v>2917</v>
      </c>
      <c r="B1122" s="34" t="s">
        <v>2918</v>
      </c>
      <c r="C1122" s="34" t="s">
        <v>690</v>
      </c>
      <c r="D1122" s="12">
        <v>0</v>
      </c>
      <c r="E1122" s="12">
        <v>1398000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35">
        <v>0</v>
      </c>
    </row>
    <row r="1123" spans="1:13" x14ac:dyDescent="0.25">
      <c r="A1123" s="76" t="s">
        <v>2919</v>
      </c>
      <c r="B1123" s="34" t="s">
        <v>2920</v>
      </c>
      <c r="C1123" s="34" t="s">
        <v>690</v>
      </c>
      <c r="D1123" s="12">
        <v>0</v>
      </c>
      <c r="E1123" s="12">
        <v>1500000</v>
      </c>
      <c r="F1123" s="12">
        <v>0</v>
      </c>
      <c r="G1123" s="12">
        <v>0</v>
      </c>
      <c r="H1123" s="12">
        <v>0</v>
      </c>
      <c r="I1123" s="12">
        <v>0</v>
      </c>
      <c r="J1123" s="12">
        <v>0</v>
      </c>
      <c r="K1123" s="12">
        <v>0</v>
      </c>
      <c r="L1123" s="12">
        <v>0</v>
      </c>
      <c r="M1123" s="35">
        <v>0</v>
      </c>
    </row>
    <row r="1124" spans="1:13" x14ac:dyDescent="0.25">
      <c r="A1124" s="76" t="s">
        <v>2921</v>
      </c>
      <c r="B1124" s="34" t="s">
        <v>2922</v>
      </c>
      <c r="C1124" s="34" t="s">
        <v>690</v>
      </c>
      <c r="D1124" s="12">
        <v>1</v>
      </c>
      <c r="E1124" s="12">
        <v>1094000</v>
      </c>
      <c r="F1124" s="12">
        <v>1094000</v>
      </c>
      <c r="G1124" s="12">
        <v>0</v>
      </c>
      <c r="H1124" s="12">
        <v>0</v>
      </c>
      <c r="I1124" s="12">
        <v>0</v>
      </c>
      <c r="J1124" s="12">
        <v>0</v>
      </c>
      <c r="K1124" s="12">
        <v>1</v>
      </c>
      <c r="L1124" s="12">
        <v>1094000</v>
      </c>
      <c r="M1124" s="35">
        <v>1094000</v>
      </c>
    </row>
    <row r="1125" spans="1:13" x14ac:dyDescent="0.25">
      <c r="A1125" s="76" t="s">
        <v>2923</v>
      </c>
      <c r="B1125" s="34" t="s">
        <v>2924</v>
      </c>
      <c r="C1125" s="34" t="s">
        <v>690</v>
      </c>
      <c r="D1125" s="12">
        <v>0</v>
      </c>
      <c r="E1125" s="12">
        <v>1098400</v>
      </c>
      <c r="F1125" s="12">
        <v>0</v>
      </c>
      <c r="G1125" s="12">
        <v>0</v>
      </c>
      <c r="H1125" s="12">
        <v>0</v>
      </c>
      <c r="I1125" s="12">
        <v>0</v>
      </c>
      <c r="J1125" s="12">
        <v>0</v>
      </c>
      <c r="K1125" s="12">
        <v>0</v>
      </c>
      <c r="L1125" s="12">
        <v>0</v>
      </c>
      <c r="M1125" s="35">
        <v>0</v>
      </c>
    </row>
    <row r="1126" spans="1:13" x14ac:dyDescent="0.25">
      <c r="A1126" s="76" t="s">
        <v>2925</v>
      </c>
      <c r="B1126" s="34" t="s">
        <v>2926</v>
      </c>
      <c r="C1126" s="34" t="s">
        <v>690</v>
      </c>
      <c r="D1126" s="12">
        <v>0</v>
      </c>
      <c r="E1126" s="12">
        <v>9140500</v>
      </c>
      <c r="F1126" s="12">
        <v>0</v>
      </c>
      <c r="G1126" s="12">
        <v>0</v>
      </c>
      <c r="H1126" s="12">
        <v>0</v>
      </c>
      <c r="I1126" s="12">
        <v>0</v>
      </c>
      <c r="J1126" s="12">
        <v>0</v>
      </c>
      <c r="K1126" s="12">
        <v>0</v>
      </c>
      <c r="L1126" s="12">
        <v>0</v>
      </c>
      <c r="M1126" s="35">
        <v>0</v>
      </c>
    </row>
    <row r="1127" spans="1:13" x14ac:dyDescent="0.25">
      <c r="A1127" s="76" t="s">
        <v>2927</v>
      </c>
      <c r="B1127" s="34" t="s">
        <v>2928</v>
      </c>
      <c r="C1127" s="34" t="s">
        <v>767</v>
      </c>
      <c r="D1127" s="12">
        <v>0</v>
      </c>
      <c r="E1127" s="12">
        <v>346600</v>
      </c>
      <c r="F1127" s="12">
        <v>0</v>
      </c>
      <c r="G1127" s="12">
        <v>0</v>
      </c>
      <c r="H1127" s="12">
        <v>0</v>
      </c>
      <c r="I1127" s="12">
        <v>0</v>
      </c>
      <c r="J1127" s="12">
        <v>0</v>
      </c>
      <c r="K1127" s="12">
        <v>0</v>
      </c>
      <c r="L1127" s="12">
        <v>0</v>
      </c>
      <c r="M1127" s="35">
        <v>0</v>
      </c>
    </row>
    <row r="1128" spans="1:13" x14ac:dyDescent="0.25">
      <c r="A1128" s="76" t="s">
        <v>2929</v>
      </c>
      <c r="B1128" s="34" t="s">
        <v>2930</v>
      </c>
      <c r="C1128" s="34" t="s">
        <v>767</v>
      </c>
      <c r="D1128" s="12">
        <v>0</v>
      </c>
      <c r="E1128" s="12">
        <v>11255900</v>
      </c>
      <c r="F1128" s="12">
        <v>0</v>
      </c>
      <c r="G1128" s="12">
        <v>0</v>
      </c>
      <c r="H1128" s="12">
        <v>0</v>
      </c>
      <c r="I1128" s="12">
        <v>0</v>
      </c>
      <c r="J1128" s="12">
        <v>0</v>
      </c>
      <c r="K1128" s="12">
        <v>0</v>
      </c>
      <c r="L1128" s="12">
        <v>0</v>
      </c>
      <c r="M1128" s="35">
        <v>0</v>
      </c>
    </row>
    <row r="1129" spans="1:13" x14ac:dyDescent="0.25">
      <c r="A1129" s="76" t="s">
        <v>2931</v>
      </c>
      <c r="B1129" s="34" t="s">
        <v>2932</v>
      </c>
      <c r="C1129" s="34" t="s">
        <v>767</v>
      </c>
      <c r="D1129" s="12">
        <v>0</v>
      </c>
      <c r="E1129" s="12">
        <v>10967800</v>
      </c>
      <c r="F1129" s="12">
        <v>0</v>
      </c>
      <c r="G1129" s="12">
        <v>0</v>
      </c>
      <c r="H1129" s="12">
        <v>0</v>
      </c>
      <c r="I1129" s="12">
        <v>0</v>
      </c>
      <c r="J1129" s="12">
        <v>0</v>
      </c>
      <c r="K1129" s="12">
        <v>0</v>
      </c>
      <c r="L1129" s="12">
        <v>0</v>
      </c>
      <c r="M1129" s="35">
        <v>0</v>
      </c>
    </row>
    <row r="1130" spans="1:13" x14ac:dyDescent="0.25">
      <c r="A1130" s="76" t="s">
        <v>2933</v>
      </c>
      <c r="B1130" s="34" t="s">
        <v>2934</v>
      </c>
      <c r="C1130" s="34" t="s">
        <v>767</v>
      </c>
      <c r="D1130" s="12">
        <v>0</v>
      </c>
      <c r="E1130" s="12">
        <v>2711300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12">
        <v>0</v>
      </c>
      <c r="L1130" s="12">
        <v>0</v>
      </c>
      <c r="M1130" s="35">
        <v>0</v>
      </c>
    </row>
    <row r="1131" spans="1:13" x14ac:dyDescent="0.25">
      <c r="A1131" s="76" t="s">
        <v>2935</v>
      </c>
      <c r="B1131" s="34" t="s">
        <v>2936</v>
      </c>
      <c r="C1131" s="34" t="s">
        <v>690</v>
      </c>
      <c r="D1131" s="12">
        <v>0</v>
      </c>
      <c r="E1131" s="12">
        <v>150000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35">
        <v>0</v>
      </c>
    </row>
    <row r="1132" spans="1:13" x14ac:dyDescent="0.25">
      <c r="A1132" s="76" t="s">
        <v>2937</v>
      </c>
      <c r="B1132" s="34" t="s">
        <v>2938</v>
      </c>
      <c r="C1132" s="34" t="s">
        <v>690</v>
      </c>
      <c r="D1132" s="12">
        <v>0</v>
      </c>
      <c r="E1132" s="12">
        <v>216300</v>
      </c>
      <c r="F1132" s="12">
        <v>0</v>
      </c>
      <c r="G1132" s="12">
        <v>0</v>
      </c>
      <c r="H1132" s="12">
        <v>0</v>
      </c>
      <c r="I1132" s="12">
        <v>0</v>
      </c>
      <c r="J1132" s="12">
        <v>0</v>
      </c>
      <c r="K1132" s="12">
        <v>0</v>
      </c>
      <c r="L1132" s="12">
        <v>0</v>
      </c>
      <c r="M1132" s="35">
        <v>0</v>
      </c>
    </row>
    <row r="1133" spans="1:13" x14ac:dyDescent="0.25">
      <c r="A1133" s="76" t="s">
        <v>2939</v>
      </c>
      <c r="B1133" s="34" t="s">
        <v>2940</v>
      </c>
      <c r="C1133" s="34" t="s">
        <v>690</v>
      </c>
      <c r="D1133" s="12">
        <v>120</v>
      </c>
      <c r="E1133" s="12">
        <v>239700</v>
      </c>
      <c r="F1133" s="12">
        <v>28764000</v>
      </c>
      <c r="G1133" s="12">
        <v>0</v>
      </c>
      <c r="H1133" s="12">
        <v>0</v>
      </c>
      <c r="I1133" s="12">
        <v>120</v>
      </c>
      <c r="J1133" s="12">
        <v>43128000</v>
      </c>
      <c r="K1133" s="12">
        <v>0</v>
      </c>
      <c r="L1133" s="12">
        <v>0</v>
      </c>
      <c r="M1133" s="35">
        <v>-14364000</v>
      </c>
    </row>
    <row r="1134" spans="1:13" x14ac:dyDescent="0.25">
      <c r="A1134" s="76" t="s">
        <v>2941</v>
      </c>
      <c r="B1134" s="34" t="s">
        <v>2942</v>
      </c>
      <c r="C1134" s="34" t="s">
        <v>690</v>
      </c>
      <c r="D1134" s="12">
        <v>0</v>
      </c>
      <c r="E1134" s="12">
        <v>166700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35">
        <v>0</v>
      </c>
    </row>
    <row r="1135" spans="1:13" x14ac:dyDescent="0.25">
      <c r="A1135" s="76" t="s">
        <v>2943</v>
      </c>
      <c r="B1135" s="34" t="s">
        <v>2944</v>
      </c>
      <c r="C1135" s="34" t="s">
        <v>767</v>
      </c>
      <c r="D1135" s="12">
        <v>0</v>
      </c>
      <c r="E1135" s="12">
        <v>226500</v>
      </c>
      <c r="F1135" s="12">
        <v>0</v>
      </c>
      <c r="G1135" s="12">
        <v>0</v>
      </c>
      <c r="H1135" s="12">
        <v>0</v>
      </c>
      <c r="I1135" s="12">
        <v>0</v>
      </c>
      <c r="J1135" s="12">
        <v>0</v>
      </c>
      <c r="K1135" s="12">
        <v>0</v>
      </c>
      <c r="L1135" s="12">
        <v>0</v>
      </c>
      <c r="M1135" s="35">
        <v>0</v>
      </c>
    </row>
    <row r="1136" spans="1:13" x14ac:dyDescent="0.25">
      <c r="A1136" s="76" t="s">
        <v>2945</v>
      </c>
      <c r="B1136" s="34" t="s">
        <v>2946</v>
      </c>
      <c r="C1136" s="34" t="s">
        <v>767</v>
      </c>
      <c r="D1136" s="12">
        <v>74</v>
      </c>
      <c r="E1136" s="12">
        <v>1000</v>
      </c>
      <c r="F1136" s="12">
        <v>74000</v>
      </c>
      <c r="G1136" s="12">
        <v>100</v>
      </c>
      <c r="H1136" s="12">
        <v>13000</v>
      </c>
      <c r="I1136" s="12">
        <v>173</v>
      </c>
      <c r="J1136" s="12">
        <v>0</v>
      </c>
      <c r="K1136" s="12">
        <v>1</v>
      </c>
      <c r="L1136" s="12">
        <v>87000</v>
      </c>
      <c r="M1136" s="35">
        <v>87000</v>
      </c>
    </row>
    <row r="1137" spans="1:13" x14ac:dyDescent="0.25">
      <c r="A1137" s="76" t="s">
        <v>2947</v>
      </c>
      <c r="B1137" s="34" t="s">
        <v>2948</v>
      </c>
      <c r="C1137" s="34" t="s">
        <v>767</v>
      </c>
      <c r="D1137" s="12">
        <v>630</v>
      </c>
      <c r="E1137" s="12">
        <v>2200</v>
      </c>
      <c r="F1137" s="12">
        <v>1386000</v>
      </c>
      <c r="G1137" s="12">
        <v>1140</v>
      </c>
      <c r="H1137" s="12">
        <v>1789200</v>
      </c>
      <c r="I1137" s="12">
        <v>750</v>
      </c>
      <c r="J1137" s="12">
        <v>0</v>
      </c>
      <c r="K1137" s="12">
        <v>1020</v>
      </c>
      <c r="L1137" s="12">
        <v>3112.9411764705883</v>
      </c>
      <c r="M1137" s="35">
        <v>3175200</v>
      </c>
    </row>
    <row r="1138" spans="1:13" x14ac:dyDescent="0.25">
      <c r="A1138" s="76" t="s">
        <v>2949</v>
      </c>
      <c r="B1138" s="34" t="s">
        <v>2950</v>
      </c>
      <c r="C1138" s="34" t="s">
        <v>690</v>
      </c>
      <c r="D1138" s="12">
        <v>120</v>
      </c>
      <c r="E1138" s="12">
        <v>3400</v>
      </c>
      <c r="F1138" s="12">
        <v>408000</v>
      </c>
      <c r="G1138" s="12">
        <v>0</v>
      </c>
      <c r="H1138" s="12">
        <v>0</v>
      </c>
      <c r="I1138" s="12">
        <v>0</v>
      </c>
      <c r="J1138" s="12">
        <v>0</v>
      </c>
      <c r="K1138" s="12">
        <v>120</v>
      </c>
      <c r="L1138" s="12">
        <v>3400</v>
      </c>
      <c r="M1138" s="35">
        <v>408000</v>
      </c>
    </row>
    <row r="1139" spans="1:13" x14ac:dyDescent="0.25">
      <c r="A1139" s="76" t="s">
        <v>2951</v>
      </c>
      <c r="B1139" s="34" t="s">
        <v>2952</v>
      </c>
      <c r="C1139" s="34" t="s">
        <v>767</v>
      </c>
      <c r="D1139" s="12">
        <v>0</v>
      </c>
      <c r="E1139" s="12">
        <v>582000</v>
      </c>
      <c r="F1139" s="12">
        <v>0</v>
      </c>
      <c r="G1139" s="12">
        <v>0</v>
      </c>
      <c r="H1139" s="12">
        <v>0</v>
      </c>
      <c r="I1139" s="12">
        <v>0</v>
      </c>
      <c r="J1139" s="12">
        <v>0</v>
      </c>
      <c r="K1139" s="12">
        <v>0</v>
      </c>
      <c r="L1139" s="12">
        <v>0</v>
      </c>
      <c r="M1139" s="35">
        <v>0</v>
      </c>
    </row>
    <row r="1140" spans="1:13" x14ac:dyDescent="0.25">
      <c r="A1140" s="76" t="s">
        <v>2953</v>
      </c>
      <c r="B1140" s="34" t="s">
        <v>2954</v>
      </c>
      <c r="C1140" s="34" t="s">
        <v>767</v>
      </c>
      <c r="D1140" s="12">
        <v>3978</v>
      </c>
      <c r="E1140" s="12">
        <v>900</v>
      </c>
      <c r="F1140" s="12">
        <v>3580200</v>
      </c>
      <c r="G1140" s="12">
        <v>9912</v>
      </c>
      <c r="H1140" s="12">
        <v>5395200</v>
      </c>
      <c r="I1140" s="12">
        <v>8796</v>
      </c>
      <c r="J1140" s="12">
        <v>0</v>
      </c>
      <c r="K1140" s="12">
        <v>5094</v>
      </c>
      <c r="L1140" s="12">
        <v>1761.9552414605419</v>
      </c>
      <c r="M1140" s="35">
        <v>8975400</v>
      </c>
    </row>
    <row r="1141" spans="1:13" x14ac:dyDescent="0.25">
      <c r="A1141" s="76" t="s">
        <v>2955</v>
      </c>
      <c r="B1141" s="34" t="s">
        <v>2956</v>
      </c>
      <c r="C1141" s="34" t="s">
        <v>690</v>
      </c>
      <c r="D1141" s="12">
        <v>1</v>
      </c>
      <c r="E1141" s="12">
        <v>19000</v>
      </c>
      <c r="F1141" s="12">
        <v>19000</v>
      </c>
      <c r="G1141" s="12">
        <v>0</v>
      </c>
      <c r="H1141" s="12">
        <v>0</v>
      </c>
      <c r="I1141" s="12">
        <v>0</v>
      </c>
      <c r="J1141" s="12">
        <v>0</v>
      </c>
      <c r="K1141" s="12">
        <v>1</v>
      </c>
      <c r="L1141" s="12">
        <v>19000</v>
      </c>
      <c r="M1141" s="35">
        <v>19000</v>
      </c>
    </row>
    <row r="1142" spans="1:13" x14ac:dyDescent="0.25">
      <c r="A1142" s="76" t="s">
        <v>2957</v>
      </c>
      <c r="B1142" s="34" t="s">
        <v>2958</v>
      </c>
      <c r="C1142" s="34" t="s">
        <v>690</v>
      </c>
      <c r="D1142" s="12">
        <v>8</v>
      </c>
      <c r="E1142" s="12">
        <v>20000</v>
      </c>
      <c r="F1142" s="12">
        <v>160000</v>
      </c>
      <c r="G1142" s="12">
        <v>0</v>
      </c>
      <c r="H1142" s="12">
        <v>0</v>
      </c>
      <c r="I1142" s="12">
        <v>0</v>
      </c>
      <c r="J1142" s="12">
        <v>0</v>
      </c>
      <c r="K1142" s="12">
        <v>8</v>
      </c>
      <c r="L1142" s="12">
        <v>20000</v>
      </c>
      <c r="M1142" s="35">
        <v>160000</v>
      </c>
    </row>
    <row r="1143" spans="1:13" x14ac:dyDescent="0.25">
      <c r="A1143" s="76" t="s">
        <v>2959</v>
      </c>
      <c r="B1143" s="34" t="s">
        <v>2960</v>
      </c>
      <c r="C1143" s="34" t="s">
        <v>690</v>
      </c>
      <c r="D1143" s="12">
        <v>1</v>
      </c>
      <c r="E1143" s="12">
        <v>45600</v>
      </c>
      <c r="F1143" s="12">
        <v>45600</v>
      </c>
      <c r="G1143" s="12">
        <v>0</v>
      </c>
      <c r="H1143" s="12">
        <v>0</v>
      </c>
      <c r="I1143" s="12">
        <v>0</v>
      </c>
      <c r="J1143" s="12">
        <v>0</v>
      </c>
      <c r="K1143" s="12">
        <v>1</v>
      </c>
      <c r="L1143" s="12">
        <v>45600</v>
      </c>
      <c r="M1143" s="35">
        <v>45600</v>
      </c>
    </row>
    <row r="1144" spans="1:13" x14ac:dyDescent="0.25">
      <c r="A1144" s="76" t="s">
        <v>2961</v>
      </c>
      <c r="B1144" s="34" t="s">
        <v>2962</v>
      </c>
      <c r="C1144" s="34" t="s">
        <v>690</v>
      </c>
      <c r="D1144" s="12">
        <v>12</v>
      </c>
      <c r="E1144" s="12">
        <v>26000</v>
      </c>
      <c r="F1144" s="12">
        <v>312000</v>
      </c>
      <c r="G1144" s="12">
        <v>0</v>
      </c>
      <c r="H1144" s="12">
        <v>0</v>
      </c>
      <c r="I1144" s="12">
        <v>0</v>
      </c>
      <c r="J1144" s="12">
        <v>0</v>
      </c>
      <c r="K1144" s="12">
        <v>12</v>
      </c>
      <c r="L1144" s="12">
        <v>26000</v>
      </c>
      <c r="M1144" s="35">
        <v>312000</v>
      </c>
    </row>
    <row r="1145" spans="1:13" x14ac:dyDescent="0.25">
      <c r="A1145" s="76" t="s">
        <v>2963</v>
      </c>
      <c r="B1145" s="34" t="s">
        <v>2964</v>
      </c>
      <c r="C1145" s="34" t="s">
        <v>690</v>
      </c>
      <c r="D1145" s="12">
        <v>3</v>
      </c>
      <c r="E1145" s="12">
        <v>25000</v>
      </c>
      <c r="F1145" s="12">
        <v>75000</v>
      </c>
      <c r="G1145" s="12">
        <v>0</v>
      </c>
      <c r="H1145" s="12">
        <v>0</v>
      </c>
      <c r="I1145" s="12">
        <v>0</v>
      </c>
      <c r="J1145" s="12">
        <v>0</v>
      </c>
      <c r="K1145" s="12">
        <v>3</v>
      </c>
      <c r="L1145" s="12">
        <v>25000</v>
      </c>
      <c r="M1145" s="35">
        <v>75000</v>
      </c>
    </row>
    <row r="1146" spans="1:13" x14ac:dyDescent="0.25">
      <c r="A1146" s="76" t="s">
        <v>2965</v>
      </c>
      <c r="B1146" s="34" t="s">
        <v>2966</v>
      </c>
      <c r="C1146" s="34" t="s">
        <v>690</v>
      </c>
      <c r="D1146" s="12">
        <v>73</v>
      </c>
      <c r="E1146" s="12">
        <v>198000</v>
      </c>
      <c r="F1146" s="12">
        <v>14454000</v>
      </c>
      <c r="G1146" s="12">
        <v>100</v>
      </c>
      <c r="H1146" s="12">
        <v>19800000</v>
      </c>
      <c r="I1146" s="12">
        <v>48</v>
      </c>
      <c r="J1146" s="12">
        <v>13244400</v>
      </c>
      <c r="K1146" s="12">
        <v>125</v>
      </c>
      <c r="L1146" s="12">
        <v>168076.79999999999</v>
      </c>
      <c r="M1146" s="35">
        <v>21009600</v>
      </c>
    </row>
    <row r="1147" spans="1:13" x14ac:dyDescent="0.25">
      <c r="A1147" s="76" t="s">
        <v>2967</v>
      </c>
      <c r="B1147" s="34" t="s">
        <v>2968</v>
      </c>
      <c r="C1147" s="34" t="s">
        <v>690</v>
      </c>
      <c r="D1147" s="12">
        <v>22</v>
      </c>
      <c r="E1147" s="12">
        <v>298700</v>
      </c>
      <c r="F1147" s="12">
        <v>6571400</v>
      </c>
      <c r="G1147" s="12">
        <v>0</v>
      </c>
      <c r="H1147" s="12">
        <v>0</v>
      </c>
      <c r="I1147" s="12">
        <v>0</v>
      </c>
      <c r="J1147" s="12">
        <v>0</v>
      </c>
      <c r="K1147" s="12">
        <v>22</v>
      </c>
      <c r="L1147" s="12">
        <v>298700</v>
      </c>
      <c r="M1147" s="35">
        <v>6571400</v>
      </c>
    </row>
    <row r="1148" spans="1:13" x14ac:dyDescent="0.25">
      <c r="A1148" s="76" t="s">
        <v>2969</v>
      </c>
      <c r="B1148" s="34" t="s">
        <v>2970</v>
      </c>
      <c r="C1148" s="34" t="s">
        <v>690</v>
      </c>
      <c r="D1148" s="12">
        <v>1040</v>
      </c>
      <c r="E1148" s="12">
        <v>68800</v>
      </c>
      <c r="F1148" s="12">
        <v>71552000</v>
      </c>
      <c r="G1148" s="12">
        <v>0</v>
      </c>
      <c r="H1148" s="12">
        <v>0</v>
      </c>
      <c r="I1148" s="12">
        <v>61</v>
      </c>
      <c r="J1148" s="12">
        <v>5624200</v>
      </c>
      <c r="K1148" s="12">
        <v>979</v>
      </c>
      <c r="L1148" s="12">
        <v>67341.981613891723</v>
      </c>
      <c r="M1148" s="35">
        <v>65927800</v>
      </c>
    </row>
    <row r="1149" spans="1:13" x14ac:dyDescent="0.25">
      <c r="A1149" s="76" t="s">
        <v>2971</v>
      </c>
      <c r="B1149" s="34" t="s">
        <v>2972</v>
      </c>
      <c r="C1149" s="34" t="s">
        <v>690</v>
      </c>
      <c r="D1149" s="12">
        <v>170</v>
      </c>
      <c r="E1149" s="12">
        <v>373300</v>
      </c>
      <c r="F1149" s="12">
        <v>63461000</v>
      </c>
      <c r="G1149" s="12">
        <v>83</v>
      </c>
      <c r="H1149" s="12">
        <v>30983900</v>
      </c>
      <c r="I1149" s="12">
        <v>18</v>
      </c>
      <c r="J1149" s="12">
        <v>9278800</v>
      </c>
      <c r="K1149" s="12">
        <v>235</v>
      </c>
      <c r="L1149" s="12">
        <v>362408.93617021275</v>
      </c>
      <c r="M1149" s="35">
        <v>85166100</v>
      </c>
    </row>
    <row r="1150" spans="1:13" x14ac:dyDescent="0.25">
      <c r="A1150" s="76" t="s">
        <v>2973</v>
      </c>
      <c r="B1150" s="34" t="s">
        <v>2974</v>
      </c>
      <c r="C1150" s="34" t="s">
        <v>690</v>
      </c>
      <c r="D1150" s="12">
        <v>2</v>
      </c>
      <c r="E1150" s="12">
        <v>300000</v>
      </c>
      <c r="F1150" s="12">
        <v>600000</v>
      </c>
      <c r="G1150" s="12">
        <v>0</v>
      </c>
      <c r="H1150" s="12">
        <v>0</v>
      </c>
      <c r="I1150" s="12">
        <v>0</v>
      </c>
      <c r="J1150" s="12">
        <v>0</v>
      </c>
      <c r="K1150" s="12">
        <v>2</v>
      </c>
      <c r="L1150" s="12">
        <v>300000</v>
      </c>
      <c r="M1150" s="35">
        <v>600000</v>
      </c>
    </row>
    <row r="1151" spans="1:13" x14ac:dyDescent="0.25">
      <c r="A1151" s="76" t="s">
        <v>2975</v>
      </c>
      <c r="B1151" s="34" t="s">
        <v>2976</v>
      </c>
      <c r="C1151" s="34" t="s">
        <v>690</v>
      </c>
      <c r="D1151" s="12">
        <v>8</v>
      </c>
      <c r="E1151" s="12">
        <v>60800</v>
      </c>
      <c r="F1151" s="12">
        <v>486400</v>
      </c>
      <c r="G1151" s="12">
        <v>0</v>
      </c>
      <c r="H1151" s="12">
        <v>0</v>
      </c>
      <c r="I1151" s="12">
        <v>0</v>
      </c>
      <c r="J1151" s="12">
        <v>0</v>
      </c>
      <c r="K1151" s="12">
        <v>8</v>
      </c>
      <c r="L1151" s="12">
        <v>60800</v>
      </c>
      <c r="M1151" s="35">
        <v>486400</v>
      </c>
    </row>
    <row r="1152" spans="1:13" x14ac:dyDescent="0.25">
      <c r="A1152" s="76" t="s">
        <v>2977</v>
      </c>
      <c r="B1152" s="34" t="s">
        <v>2978</v>
      </c>
      <c r="C1152" s="34" t="s">
        <v>690</v>
      </c>
      <c r="D1152" s="12">
        <v>89</v>
      </c>
      <c r="E1152" s="12">
        <v>55300</v>
      </c>
      <c r="F1152" s="12">
        <v>4921700</v>
      </c>
      <c r="G1152" s="12">
        <v>0</v>
      </c>
      <c r="H1152" s="12">
        <v>0</v>
      </c>
      <c r="I1152" s="12">
        <v>54</v>
      </c>
      <c r="J1152" s="12">
        <v>4080000</v>
      </c>
      <c r="K1152" s="12">
        <v>35</v>
      </c>
      <c r="L1152" s="12">
        <v>24048.571428571428</v>
      </c>
      <c r="M1152" s="35">
        <v>841700</v>
      </c>
    </row>
    <row r="1153" spans="1:13" x14ac:dyDescent="0.25">
      <c r="A1153" s="76" t="s">
        <v>2979</v>
      </c>
      <c r="B1153" s="34" t="s">
        <v>2980</v>
      </c>
      <c r="C1153" s="34" t="s">
        <v>690</v>
      </c>
      <c r="D1153" s="12">
        <v>1</v>
      </c>
      <c r="E1153" s="12">
        <v>309000</v>
      </c>
      <c r="F1153" s="12">
        <v>309000</v>
      </c>
      <c r="G1153" s="12">
        <v>0</v>
      </c>
      <c r="H1153" s="12">
        <v>0</v>
      </c>
      <c r="I1153" s="12">
        <v>0</v>
      </c>
      <c r="J1153" s="12">
        <v>0</v>
      </c>
      <c r="K1153" s="12">
        <v>1</v>
      </c>
      <c r="L1153" s="12">
        <v>309000</v>
      </c>
      <c r="M1153" s="35">
        <v>309000</v>
      </c>
    </row>
    <row r="1154" spans="1:13" x14ac:dyDescent="0.25">
      <c r="A1154" s="76" t="s">
        <v>2981</v>
      </c>
      <c r="B1154" s="34" t="s">
        <v>2982</v>
      </c>
      <c r="C1154" s="34" t="s">
        <v>690</v>
      </c>
      <c r="D1154" s="12">
        <v>1</v>
      </c>
      <c r="E1154" s="12">
        <v>250000</v>
      </c>
      <c r="F1154" s="12">
        <v>250000</v>
      </c>
      <c r="G1154" s="12">
        <v>0</v>
      </c>
      <c r="H1154" s="12">
        <v>0</v>
      </c>
      <c r="I1154" s="12">
        <v>0</v>
      </c>
      <c r="J1154" s="12">
        <v>0</v>
      </c>
      <c r="K1154" s="12">
        <v>1</v>
      </c>
      <c r="L1154" s="12">
        <v>250000</v>
      </c>
      <c r="M1154" s="35">
        <v>250000</v>
      </c>
    </row>
    <row r="1155" spans="1:13" x14ac:dyDescent="0.25">
      <c r="A1155" s="76" t="s">
        <v>2983</v>
      </c>
      <c r="B1155" s="34" t="s">
        <v>2984</v>
      </c>
      <c r="C1155" s="34" t="s">
        <v>690</v>
      </c>
      <c r="D1155" s="12">
        <v>0</v>
      </c>
      <c r="E1155" s="12">
        <v>210000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35">
        <v>0</v>
      </c>
    </row>
    <row r="1156" spans="1:13" x14ac:dyDescent="0.25">
      <c r="A1156" s="76" t="s">
        <v>2985</v>
      </c>
      <c r="B1156" s="34" t="s">
        <v>2986</v>
      </c>
      <c r="C1156" s="34" t="s">
        <v>767</v>
      </c>
      <c r="D1156" s="12">
        <v>2</v>
      </c>
      <c r="E1156" s="12">
        <v>80900</v>
      </c>
      <c r="F1156" s="12">
        <v>161800</v>
      </c>
      <c r="G1156" s="12">
        <v>0</v>
      </c>
      <c r="H1156" s="12">
        <v>0</v>
      </c>
      <c r="I1156" s="12">
        <v>0</v>
      </c>
      <c r="J1156" s="12">
        <v>0</v>
      </c>
      <c r="K1156" s="12">
        <v>2</v>
      </c>
      <c r="L1156" s="12">
        <v>80900</v>
      </c>
      <c r="M1156" s="35">
        <v>161800</v>
      </c>
    </row>
    <row r="1157" spans="1:13" x14ac:dyDescent="0.25">
      <c r="A1157" s="76" t="s">
        <v>2987</v>
      </c>
      <c r="B1157" s="34" t="s">
        <v>2988</v>
      </c>
      <c r="C1157" s="34" t="s">
        <v>690</v>
      </c>
      <c r="D1157" s="12">
        <v>0</v>
      </c>
      <c r="E1157" s="12">
        <v>172960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35">
        <v>0</v>
      </c>
    </row>
    <row r="1158" spans="1:13" x14ac:dyDescent="0.25">
      <c r="A1158" s="76" t="s">
        <v>2989</v>
      </c>
      <c r="B1158" s="34" t="s">
        <v>2990</v>
      </c>
      <c r="C1158" s="34" t="s">
        <v>767</v>
      </c>
      <c r="D1158" s="12">
        <v>32</v>
      </c>
      <c r="E1158" s="12">
        <v>33500</v>
      </c>
      <c r="F1158" s="12">
        <v>1072000</v>
      </c>
      <c r="G1158" s="12">
        <v>0</v>
      </c>
      <c r="H1158" s="12">
        <v>0</v>
      </c>
      <c r="I1158" s="12">
        <v>0</v>
      </c>
      <c r="J1158" s="12">
        <v>0</v>
      </c>
      <c r="K1158" s="12">
        <v>32</v>
      </c>
      <c r="L1158" s="12">
        <v>33500</v>
      </c>
      <c r="M1158" s="35">
        <v>1072000</v>
      </c>
    </row>
    <row r="1159" spans="1:13" x14ac:dyDescent="0.25">
      <c r="A1159" s="76" t="s">
        <v>2991</v>
      </c>
      <c r="B1159" s="34" t="s">
        <v>2992</v>
      </c>
      <c r="C1159" s="34" t="s">
        <v>690</v>
      </c>
      <c r="D1159" s="12">
        <v>0</v>
      </c>
      <c r="E1159" s="12">
        <v>248952</v>
      </c>
      <c r="F1159" s="12">
        <v>0</v>
      </c>
      <c r="G1159" s="12">
        <v>0</v>
      </c>
      <c r="H1159" s="12">
        <v>0</v>
      </c>
      <c r="I1159" s="12">
        <v>0</v>
      </c>
      <c r="J1159" s="12">
        <v>0</v>
      </c>
      <c r="K1159" s="12">
        <v>0</v>
      </c>
      <c r="L1159" s="12">
        <v>0</v>
      </c>
      <c r="M1159" s="35">
        <v>0</v>
      </c>
    </row>
    <row r="1160" spans="1:13" x14ac:dyDescent="0.25">
      <c r="A1160" s="76" t="s">
        <v>2993</v>
      </c>
      <c r="B1160" s="34" t="s">
        <v>2994</v>
      </c>
      <c r="C1160" s="34" t="s">
        <v>690</v>
      </c>
      <c r="D1160" s="12">
        <v>0</v>
      </c>
      <c r="E1160" s="12">
        <v>370852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12">
        <v>0</v>
      </c>
      <c r="L1160" s="12">
        <v>0</v>
      </c>
      <c r="M1160" s="35">
        <v>0</v>
      </c>
    </row>
    <row r="1161" spans="1:13" x14ac:dyDescent="0.25">
      <c r="A1161" s="76" t="s">
        <v>2995</v>
      </c>
      <c r="B1161" s="34" t="s">
        <v>2996</v>
      </c>
      <c r="C1161" s="34" t="s">
        <v>767</v>
      </c>
      <c r="D1161" s="12">
        <v>15</v>
      </c>
      <c r="E1161" s="12">
        <v>150400</v>
      </c>
      <c r="F1161" s="12">
        <v>2256000</v>
      </c>
      <c r="G1161" s="12">
        <v>0</v>
      </c>
      <c r="H1161" s="12">
        <v>0</v>
      </c>
      <c r="I1161" s="12">
        <v>0</v>
      </c>
      <c r="J1161" s="12">
        <v>0</v>
      </c>
      <c r="K1161" s="12">
        <v>15</v>
      </c>
      <c r="L1161" s="12">
        <v>150400</v>
      </c>
      <c r="M1161" s="35">
        <v>2256000</v>
      </c>
    </row>
    <row r="1162" spans="1:13" x14ac:dyDescent="0.25">
      <c r="A1162" s="76" t="s">
        <v>2997</v>
      </c>
      <c r="B1162" s="34" t="s">
        <v>2998</v>
      </c>
      <c r="C1162" s="34" t="s">
        <v>690</v>
      </c>
      <c r="D1162" s="12">
        <v>0</v>
      </c>
      <c r="E1162" s="12">
        <v>169280</v>
      </c>
      <c r="F1162" s="12">
        <v>0</v>
      </c>
      <c r="G1162" s="12">
        <v>0</v>
      </c>
      <c r="H1162" s="12">
        <v>0</v>
      </c>
      <c r="I1162" s="12">
        <v>0</v>
      </c>
      <c r="J1162" s="12">
        <v>0</v>
      </c>
      <c r="K1162" s="12">
        <v>0</v>
      </c>
      <c r="L1162" s="12">
        <v>0</v>
      </c>
      <c r="M1162" s="35">
        <v>0</v>
      </c>
    </row>
    <row r="1163" spans="1:13" x14ac:dyDescent="0.25">
      <c r="A1163" s="76" t="s">
        <v>2999</v>
      </c>
      <c r="B1163" s="34" t="s">
        <v>3000</v>
      </c>
      <c r="C1163" s="34" t="s">
        <v>767</v>
      </c>
      <c r="D1163" s="12">
        <v>0</v>
      </c>
      <c r="E1163" s="12">
        <v>67400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35">
        <v>0</v>
      </c>
    </row>
    <row r="1164" spans="1:13" x14ac:dyDescent="0.25">
      <c r="A1164" s="76" t="s">
        <v>3001</v>
      </c>
      <c r="B1164" s="34" t="s">
        <v>3002</v>
      </c>
      <c r="C1164" s="34" t="s">
        <v>690</v>
      </c>
      <c r="D1164" s="12">
        <v>0</v>
      </c>
      <c r="E1164" s="12">
        <v>174800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35">
        <v>0</v>
      </c>
    </row>
    <row r="1165" spans="1:13" x14ac:dyDescent="0.25">
      <c r="A1165" s="76" t="s">
        <v>3003</v>
      </c>
      <c r="B1165" s="34" t="s">
        <v>3004</v>
      </c>
      <c r="C1165" s="34" t="s">
        <v>767</v>
      </c>
      <c r="D1165" s="12">
        <v>0</v>
      </c>
      <c r="E1165" s="12">
        <v>251900</v>
      </c>
      <c r="F1165" s="12">
        <v>0</v>
      </c>
      <c r="G1165" s="12">
        <v>0</v>
      </c>
      <c r="H1165" s="12">
        <v>0</v>
      </c>
      <c r="I1165" s="12">
        <v>0</v>
      </c>
      <c r="J1165" s="12">
        <v>0</v>
      </c>
      <c r="K1165" s="12">
        <v>0</v>
      </c>
      <c r="L1165" s="12">
        <v>0</v>
      </c>
      <c r="M1165" s="35">
        <v>0</v>
      </c>
    </row>
    <row r="1166" spans="1:13" x14ac:dyDescent="0.25">
      <c r="A1166" s="76" t="s">
        <v>3005</v>
      </c>
      <c r="B1166" s="34" t="s">
        <v>3006</v>
      </c>
      <c r="C1166" s="34" t="s">
        <v>690</v>
      </c>
      <c r="D1166" s="12">
        <v>0</v>
      </c>
      <c r="E1166" s="12">
        <v>375200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35">
        <v>0</v>
      </c>
    </row>
    <row r="1167" spans="1:13" x14ac:dyDescent="0.25">
      <c r="A1167" s="76" t="s">
        <v>3007</v>
      </c>
      <c r="B1167" s="34" t="s">
        <v>3008</v>
      </c>
      <c r="C1167" s="34" t="s">
        <v>767</v>
      </c>
      <c r="D1167" s="12">
        <v>0</v>
      </c>
      <c r="E1167" s="12">
        <v>171300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35">
        <v>0</v>
      </c>
    </row>
    <row r="1168" spans="1:13" x14ac:dyDescent="0.25">
      <c r="A1168" s="76" t="s">
        <v>3009</v>
      </c>
      <c r="B1168" s="34" t="s">
        <v>3010</v>
      </c>
      <c r="C1168" s="34" t="s">
        <v>690</v>
      </c>
      <c r="D1168" s="12">
        <v>0</v>
      </c>
      <c r="E1168" s="12">
        <v>400</v>
      </c>
      <c r="F1168" s="12">
        <v>0</v>
      </c>
      <c r="G1168" s="12">
        <v>0</v>
      </c>
      <c r="H1168" s="12">
        <v>0</v>
      </c>
      <c r="I1168" s="12">
        <v>0</v>
      </c>
      <c r="J1168" s="12">
        <v>0</v>
      </c>
      <c r="K1168" s="12">
        <v>0</v>
      </c>
      <c r="L1168" s="12">
        <v>0</v>
      </c>
      <c r="M1168" s="35">
        <v>0</v>
      </c>
    </row>
    <row r="1169" spans="1:13" x14ac:dyDescent="0.25">
      <c r="A1169" s="76" t="s">
        <v>3011</v>
      </c>
      <c r="B1169" s="34" t="s">
        <v>3012</v>
      </c>
      <c r="C1169" s="34" t="s">
        <v>670</v>
      </c>
      <c r="D1169" s="12">
        <v>0</v>
      </c>
      <c r="E1169" s="12">
        <v>1300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35">
        <v>0</v>
      </c>
    </row>
    <row r="1170" spans="1:13" x14ac:dyDescent="0.25">
      <c r="A1170" s="76" t="s">
        <v>3013</v>
      </c>
      <c r="B1170" s="34" t="s">
        <v>3014</v>
      </c>
      <c r="C1170" s="34" t="s">
        <v>690</v>
      </c>
      <c r="D1170" s="12">
        <v>93</v>
      </c>
      <c r="E1170" s="12">
        <v>11400</v>
      </c>
      <c r="F1170" s="12">
        <v>1060200</v>
      </c>
      <c r="G1170" s="12">
        <v>0</v>
      </c>
      <c r="H1170" s="12">
        <v>0</v>
      </c>
      <c r="I1170" s="12">
        <v>0</v>
      </c>
      <c r="J1170" s="12">
        <v>0</v>
      </c>
      <c r="K1170" s="12">
        <v>93</v>
      </c>
      <c r="L1170" s="12">
        <v>11400</v>
      </c>
      <c r="M1170" s="35">
        <v>1060200</v>
      </c>
    </row>
    <row r="1171" spans="1:13" x14ac:dyDescent="0.25">
      <c r="A1171" s="76" t="s">
        <v>3015</v>
      </c>
      <c r="B1171" s="34" t="s">
        <v>3016</v>
      </c>
      <c r="C1171" s="34" t="s">
        <v>690</v>
      </c>
      <c r="D1171" s="12">
        <v>4</v>
      </c>
      <c r="E1171" s="12">
        <v>690000</v>
      </c>
      <c r="F1171" s="12">
        <v>2760000</v>
      </c>
      <c r="G1171" s="12">
        <v>0</v>
      </c>
      <c r="H1171" s="12">
        <v>0</v>
      </c>
      <c r="I1171" s="12">
        <v>0</v>
      </c>
      <c r="J1171" s="12">
        <v>0</v>
      </c>
      <c r="K1171" s="12">
        <v>4</v>
      </c>
      <c r="L1171" s="12">
        <v>690000</v>
      </c>
      <c r="M1171" s="35">
        <v>2760000</v>
      </c>
    </row>
    <row r="1172" spans="1:13" x14ac:dyDescent="0.25">
      <c r="A1172" s="76" t="s">
        <v>3017</v>
      </c>
      <c r="B1172" s="34" t="s">
        <v>3018</v>
      </c>
      <c r="C1172" s="34" t="s">
        <v>767</v>
      </c>
      <c r="D1172" s="12">
        <v>1</v>
      </c>
      <c r="E1172" s="12">
        <v>3314080</v>
      </c>
      <c r="F1172" s="12">
        <v>3314080</v>
      </c>
      <c r="G1172" s="12">
        <v>0</v>
      </c>
      <c r="H1172" s="12">
        <v>0</v>
      </c>
      <c r="I1172" s="12">
        <v>0</v>
      </c>
      <c r="J1172" s="12">
        <v>0</v>
      </c>
      <c r="K1172" s="12">
        <v>1</v>
      </c>
      <c r="L1172" s="12">
        <v>3314080</v>
      </c>
      <c r="M1172" s="35">
        <v>3314080</v>
      </c>
    </row>
    <row r="1173" spans="1:13" x14ac:dyDescent="0.25">
      <c r="A1173" s="76" t="s">
        <v>3019</v>
      </c>
      <c r="B1173" s="34" t="s">
        <v>1013</v>
      </c>
      <c r="C1173" s="34" t="s">
        <v>690</v>
      </c>
      <c r="D1173" s="12">
        <v>1</v>
      </c>
      <c r="E1173" s="12">
        <v>143296</v>
      </c>
      <c r="F1173" s="12">
        <v>143296</v>
      </c>
      <c r="G1173" s="12">
        <v>0</v>
      </c>
      <c r="H1173" s="12">
        <v>0</v>
      </c>
      <c r="I1173" s="12">
        <v>0</v>
      </c>
      <c r="J1173" s="12">
        <v>0</v>
      </c>
      <c r="K1173" s="12">
        <v>1</v>
      </c>
      <c r="L1173" s="12">
        <v>143296</v>
      </c>
      <c r="M1173" s="35">
        <v>143296</v>
      </c>
    </row>
    <row r="1174" spans="1:13" x14ac:dyDescent="0.25">
      <c r="A1174" s="76" t="s">
        <v>3020</v>
      </c>
      <c r="B1174" s="34" t="s">
        <v>885</v>
      </c>
      <c r="C1174" s="34" t="s">
        <v>690</v>
      </c>
      <c r="D1174" s="12">
        <v>1</v>
      </c>
      <c r="E1174" s="12">
        <v>890961.92000000016</v>
      </c>
      <c r="F1174" s="12">
        <v>890961.92000000016</v>
      </c>
      <c r="G1174" s="12">
        <v>0</v>
      </c>
      <c r="H1174" s="12">
        <v>0</v>
      </c>
      <c r="I1174" s="12">
        <v>0</v>
      </c>
      <c r="J1174" s="12">
        <v>0</v>
      </c>
      <c r="K1174" s="12">
        <v>1</v>
      </c>
      <c r="L1174" s="12">
        <v>890961.92000000016</v>
      </c>
      <c r="M1174" s="35">
        <v>890961.92000000016</v>
      </c>
    </row>
    <row r="1175" spans="1:13" x14ac:dyDescent="0.25">
      <c r="A1175" s="76" t="s">
        <v>3021</v>
      </c>
      <c r="B1175" s="34" t="s">
        <v>1390</v>
      </c>
      <c r="C1175" s="34" t="s">
        <v>690</v>
      </c>
      <c r="D1175" s="12">
        <v>0</v>
      </c>
      <c r="E1175" s="12">
        <v>13888</v>
      </c>
      <c r="F1175" s="12">
        <v>0</v>
      </c>
      <c r="G1175" s="12">
        <v>0</v>
      </c>
      <c r="H1175" s="12">
        <v>0</v>
      </c>
      <c r="I1175" s="12">
        <v>0</v>
      </c>
      <c r="J1175" s="12">
        <v>0</v>
      </c>
      <c r="K1175" s="12">
        <v>0</v>
      </c>
      <c r="L1175" s="12">
        <v>0</v>
      </c>
      <c r="M1175" s="35">
        <v>0</v>
      </c>
    </row>
    <row r="1176" spans="1:13" x14ac:dyDescent="0.25">
      <c r="A1176" s="76" t="s">
        <v>3022</v>
      </c>
      <c r="B1176" s="34" t="s">
        <v>3023</v>
      </c>
      <c r="C1176" s="34" t="s">
        <v>690</v>
      </c>
      <c r="D1176" s="12">
        <v>1</v>
      </c>
      <c r="E1176" s="12">
        <v>487200</v>
      </c>
      <c r="F1176" s="12">
        <v>487200</v>
      </c>
      <c r="G1176" s="12">
        <v>0</v>
      </c>
      <c r="H1176" s="12">
        <v>0</v>
      </c>
      <c r="I1176" s="12">
        <v>0</v>
      </c>
      <c r="J1176" s="12">
        <v>0</v>
      </c>
      <c r="K1176" s="12">
        <v>1</v>
      </c>
      <c r="L1176" s="12">
        <v>487200</v>
      </c>
      <c r="M1176" s="35">
        <v>487200</v>
      </c>
    </row>
    <row r="1177" spans="1:13" x14ac:dyDescent="0.25">
      <c r="A1177" s="76" t="s">
        <v>3024</v>
      </c>
      <c r="B1177" s="34" t="s">
        <v>3025</v>
      </c>
      <c r="C1177" s="34" t="s">
        <v>690</v>
      </c>
      <c r="D1177" s="12">
        <v>3</v>
      </c>
      <c r="E1177" s="12">
        <v>489600</v>
      </c>
      <c r="F1177" s="12">
        <v>1468800</v>
      </c>
      <c r="G1177" s="12">
        <v>0</v>
      </c>
      <c r="H1177" s="12">
        <v>0</v>
      </c>
      <c r="I1177" s="12">
        <v>0</v>
      </c>
      <c r="J1177" s="12">
        <v>0</v>
      </c>
      <c r="K1177" s="12">
        <v>3</v>
      </c>
      <c r="L1177" s="12">
        <v>489600</v>
      </c>
      <c r="M1177" s="35">
        <v>1468800</v>
      </c>
    </row>
    <row r="1178" spans="1:13" x14ac:dyDescent="0.25">
      <c r="A1178" s="76" t="s">
        <v>3026</v>
      </c>
      <c r="B1178" s="34" t="s">
        <v>3027</v>
      </c>
      <c r="C1178" s="34" t="s">
        <v>690</v>
      </c>
      <c r="D1178" s="12">
        <v>7</v>
      </c>
      <c r="E1178" s="12">
        <v>5920</v>
      </c>
      <c r="F1178" s="12">
        <v>41440</v>
      </c>
      <c r="G1178" s="12">
        <v>0</v>
      </c>
      <c r="H1178" s="12">
        <v>0</v>
      </c>
      <c r="I1178" s="12">
        <v>0</v>
      </c>
      <c r="J1178" s="12">
        <v>0</v>
      </c>
      <c r="K1178" s="12">
        <v>7</v>
      </c>
      <c r="L1178" s="12">
        <v>5920</v>
      </c>
      <c r="M1178" s="35">
        <v>41440</v>
      </c>
    </row>
    <row r="1179" spans="1:13" x14ac:dyDescent="0.25">
      <c r="A1179" s="76" t="s">
        <v>3028</v>
      </c>
      <c r="B1179" s="34" t="s">
        <v>3029</v>
      </c>
      <c r="C1179" s="34" t="s">
        <v>690</v>
      </c>
      <c r="D1179" s="12">
        <v>226</v>
      </c>
      <c r="E1179" s="12">
        <v>3200</v>
      </c>
      <c r="F1179" s="12">
        <v>723200</v>
      </c>
      <c r="G1179" s="12">
        <v>0</v>
      </c>
      <c r="H1179" s="12">
        <v>0</v>
      </c>
      <c r="I1179" s="12">
        <v>0</v>
      </c>
      <c r="J1179" s="12">
        <v>0</v>
      </c>
      <c r="K1179" s="12">
        <v>226</v>
      </c>
      <c r="L1179" s="12">
        <v>3200</v>
      </c>
      <c r="M1179" s="35">
        <v>723200</v>
      </c>
    </row>
    <row r="1180" spans="1:13" x14ac:dyDescent="0.25">
      <c r="A1180" s="76" t="s">
        <v>3030</v>
      </c>
      <c r="B1180" s="34" t="s">
        <v>3031</v>
      </c>
      <c r="C1180" s="34" t="s">
        <v>767</v>
      </c>
      <c r="D1180" s="12">
        <v>1</v>
      </c>
      <c r="E1180" s="12">
        <v>741089.28000000003</v>
      </c>
      <c r="F1180" s="12">
        <v>741089.28000000003</v>
      </c>
      <c r="G1180" s="12">
        <v>0</v>
      </c>
      <c r="H1180" s="12">
        <v>0</v>
      </c>
      <c r="I1180" s="12">
        <v>0</v>
      </c>
      <c r="J1180" s="12">
        <v>0</v>
      </c>
      <c r="K1180" s="12">
        <v>1</v>
      </c>
      <c r="L1180" s="12">
        <v>741089.28000000003</v>
      </c>
      <c r="M1180" s="35">
        <v>741089.28000000003</v>
      </c>
    </row>
    <row r="1181" spans="1:13" x14ac:dyDescent="0.25">
      <c r="A1181" s="76" t="s">
        <v>3032</v>
      </c>
      <c r="B1181" s="34" t="s">
        <v>3033</v>
      </c>
      <c r="C1181" s="34" t="s">
        <v>690</v>
      </c>
      <c r="D1181" s="12">
        <v>1</v>
      </c>
      <c r="E1181" s="12">
        <v>47616</v>
      </c>
      <c r="F1181" s="12">
        <v>47616</v>
      </c>
      <c r="G1181" s="12">
        <v>0</v>
      </c>
      <c r="H1181" s="12">
        <v>0</v>
      </c>
      <c r="I1181" s="12">
        <v>0</v>
      </c>
      <c r="J1181" s="12">
        <v>0</v>
      </c>
      <c r="K1181" s="12">
        <v>1</v>
      </c>
      <c r="L1181" s="12">
        <v>47616</v>
      </c>
      <c r="M1181" s="35">
        <v>47616</v>
      </c>
    </row>
    <row r="1182" spans="1:13" x14ac:dyDescent="0.25">
      <c r="A1182" s="76" t="s">
        <v>3034</v>
      </c>
      <c r="B1182" s="34" t="s">
        <v>3035</v>
      </c>
      <c r="C1182" s="34" t="s">
        <v>3036</v>
      </c>
      <c r="D1182" s="12">
        <v>2</v>
      </c>
      <c r="E1182" s="12">
        <v>448512</v>
      </c>
      <c r="F1182" s="12">
        <v>897024</v>
      </c>
      <c r="G1182" s="12">
        <v>0</v>
      </c>
      <c r="H1182" s="12">
        <v>0</v>
      </c>
      <c r="I1182" s="12">
        <v>0</v>
      </c>
      <c r="J1182" s="12">
        <v>0</v>
      </c>
      <c r="K1182" s="12">
        <v>2</v>
      </c>
      <c r="L1182" s="12">
        <v>448512</v>
      </c>
      <c r="M1182" s="35">
        <v>897024</v>
      </c>
    </row>
    <row r="1183" spans="1:13" x14ac:dyDescent="0.25">
      <c r="A1183" s="76" t="s">
        <v>3037</v>
      </c>
      <c r="B1183" s="34" t="s">
        <v>3038</v>
      </c>
      <c r="C1183" s="34" t="s">
        <v>670</v>
      </c>
      <c r="D1183" s="12">
        <v>4</v>
      </c>
      <c r="E1183" s="12">
        <v>52800</v>
      </c>
      <c r="F1183" s="12">
        <v>211200</v>
      </c>
      <c r="G1183" s="12">
        <v>0</v>
      </c>
      <c r="H1183" s="12">
        <v>0</v>
      </c>
      <c r="I1183" s="12">
        <v>0</v>
      </c>
      <c r="J1183" s="12">
        <v>0</v>
      </c>
      <c r="K1183" s="12">
        <v>4</v>
      </c>
      <c r="L1183" s="12">
        <v>52800</v>
      </c>
      <c r="M1183" s="35">
        <v>211200</v>
      </c>
    </row>
    <row r="1184" spans="1:13" x14ac:dyDescent="0.25">
      <c r="A1184" s="76" t="s">
        <v>3039</v>
      </c>
      <c r="B1184" s="34" t="s">
        <v>3040</v>
      </c>
      <c r="C1184" s="34" t="s">
        <v>690</v>
      </c>
      <c r="D1184" s="12">
        <v>3</v>
      </c>
      <c r="E1184" s="12">
        <v>60800</v>
      </c>
      <c r="F1184" s="12">
        <v>182400</v>
      </c>
      <c r="G1184" s="12">
        <v>0</v>
      </c>
      <c r="H1184" s="12">
        <v>0</v>
      </c>
      <c r="I1184" s="12">
        <v>0</v>
      </c>
      <c r="J1184" s="12">
        <v>0</v>
      </c>
      <c r="K1184" s="12">
        <v>3</v>
      </c>
      <c r="L1184" s="12">
        <v>60800</v>
      </c>
      <c r="M1184" s="35">
        <v>182400</v>
      </c>
    </row>
    <row r="1185" spans="1:13" x14ac:dyDescent="0.25">
      <c r="A1185" s="76" t="s">
        <v>3041</v>
      </c>
      <c r="B1185" s="34" t="s">
        <v>3042</v>
      </c>
      <c r="C1185" s="34" t="s">
        <v>690</v>
      </c>
      <c r="D1185" s="12">
        <v>1</v>
      </c>
      <c r="E1185" s="12">
        <v>13271.039999999999</v>
      </c>
      <c r="F1185" s="12">
        <v>13271.039999999999</v>
      </c>
      <c r="G1185" s="12">
        <v>0</v>
      </c>
      <c r="H1185" s="12">
        <v>0</v>
      </c>
      <c r="I1185" s="12">
        <v>0</v>
      </c>
      <c r="J1185" s="12">
        <v>0</v>
      </c>
      <c r="K1185" s="12">
        <v>1</v>
      </c>
      <c r="L1185" s="12">
        <v>13271.039999999999</v>
      </c>
      <c r="M1185" s="35">
        <v>13271.039999999999</v>
      </c>
    </row>
    <row r="1186" spans="1:13" x14ac:dyDescent="0.25">
      <c r="A1186" s="76" t="s">
        <v>3043</v>
      </c>
      <c r="B1186" s="34" t="s">
        <v>3044</v>
      </c>
      <c r="C1186" s="34" t="s">
        <v>2315</v>
      </c>
      <c r="D1186" s="12">
        <v>1</v>
      </c>
      <c r="E1186" s="12">
        <v>17940.480000000003</v>
      </c>
      <c r="F1186" s="12">
        <v>17940.480000000003</v>
      </c>
      <c r="G1186" s="12">
        <v>0</v>
      </c>
      <c r="H1186" s="12">
        <v>0</v>
      </c>
      <c r="I1186" s="12">
        <v>0</v>
      </c>
      <c r="J1186" s="12">
        <v>0</v>
      </c>
      <c r="K1186" s="12">
        <v>1</v>
      </c>
      <c r="L1186" s="12">
        <v>17940.480000000003</v>
      </c>
      <c r="M1186" s="35">
        <v>17940.480000000003</v>
      </c>
    </row>
    <row r="1187" spans="1:13" x14ac:dyDescent="0.25">
      <c r="A1187" s="76" t="s">
        <v>3045</v>
      </c>
      <c r="B1187" s="34" t="s">
        <v>2938</v>
      </c>
      <c r="C1187" s="34" t="s">
        <v>690</v>
      </c>
      <c r="D1187" s="12">
        <v>0</v>
      </c>
      <c r="E1187" s="12">
        <v>257100</v>
      </c>
      <c r="F1187" s="12">
        <v>0</v>
      </c>
      <c r="G1187" s="12">
        <v>0</v>
      </c>
      <c r="H1187" s="12">
        <v>0</v>
      </c>
      <c r="I1187" s="12">
        <v>0</v>
      </c>
      <c r="J1187" s="12">
        <v>0</v>
      </c>
      <c r="K1187" s="12">
        <v>0</v>
      </c>
      <c r="L1187" s="12">
        <v>0</v>
      </c>
      <c r="M1187" s="35">
        <v>0</v>
      </c>
    </row>
    <row r="1188" spans="1:13" x14ac:dyDescent="0.25">
      <c r="A1188" s="76" t="s">
        <v>3046</v>
      </c>
      <c r="B1188" s="34" t="s">
        <v>3047</v>
      </c>
      <c r="C1188" s="34" t="s">
        <v>690</v>
      </c>
      <c r="D1188" s="12">
        <v>0</v>
      </c>
      <c r="E1188" s="12">
        <v>19520</v>
      </c>
      <c r="F1188" s="12">
        <v>0</v>
      </c>
      <c r="G1188" s="12">
        <v>0</v>
      </c>
      <c r="H1188" s="12">
        <v>0</v>
      </c>
      <c r="I1188" s="12">
        <v>0</v>
      </c>
      <c r="J1188" s="12">
        <v>0</v>
      </c>
      <c r="K1188" s="12">
        <v>0</v>
      </c>
      <c r="L1188" s="12">
        <v>0</v>
      </c>
      <c r="M1188" s="35">
        <v>0</v>
      </c>
    </row>
    <row r="1189" spans="1:13" x14ac:dyDescent="0.25">
      <c r="A1189" s="76" t="s">
        <v>3048</v>
      </c>
      <c r="B1189" s="34" t="s">
        <v>3049</v>
      </c>
      <c r="C1189" s="34" t="s">
        <v>2315</v>
      </c>
      <c r="D1189" s="12">
        <v>6</v>
      </c>
      <c r="E1189" s="12">
        <v>7920</v>
      </c>
      <c r="F1189" s="12">
        <v>47520</v>
      </c>
      <c r="G1189" s="12">
        <v>0</v>
      </c>
      <c r="H1189" s="12">
        <v>0</v>
      </c>
      <c r="I1189" s="12">
        <v>0</v>
      </c>
      <c r="J1189" s="12">
        <v>0</v>
      </c>
      <c r="K1189" s="12">
        <v>6</v>
      </c>
      <c r="L1189" s="12">
        <v>7920</v>
      </c>
      <c r="M1189" s="35">
        <v>47520</v>
      </c>
    </row>
    <row r="1190" spans="1:13" x14ac:dyDescent="0.25">
      <c r="A1190" s="76" t="s">
        <v>3050</v>
      </c>
      <c r="B1190" s="34" t="s">
        <v>3051</v>
      </c>
      <c r="C1190" s="34" t="s">
        <v>2315</v>
      </c>
      <c r="D1190" s="12">
        <v>8</v>
      </c>
      <c r="E1190" s="12">
        <v>100480</v>
      </c>
      <c r="F1190" s="12">
        <v>803840</v>
      </c>
      <c r="G1190" s="12">
        <v>0</v>
      </c>
      <c r="H1190" s="12">
        <v>0</v>
      </c>
      <c r="I1190" s="12">
        <v>0</v>
      </c>
      <c r="J1190" s="12">
        <v>0</v>
      </c>
      <c r="K1190" s="12">
        <v>8</v>
      </c>
      <c r="L1190" s="12">
        <v>100480</v>
      </c>
      <c r="M1190" s="35">
        <v>803840</v>
      </c>
    </row>
    <row r="1191" spans="1:13" x14ac:dyDescent="0.25">
      <c r="A1191" s="76" t="s">
        <v>3052</v>
      </c>
      <c r="B1191" s="34" t="s">
        <v>3053</v>
      </c>
      <c r="C1191" s="34" t="s">
        <v>690</v>
      </c>
      <c r="D1191" s="12">
        <v>1</v>
      </c>
      <c r="E1191" s="12">
        <v>21708.799999999999</v>
      </c>
      <c r="F1191" s="12">
        <v>21708.799999999999</v>
      </c>
      <c r="G1191" s="12">
        <v>0</v>
      </c>
      <c r="H1191" s="12">
        <v>0</v>
      </c>
      <c r="I1191" s="12">
        <v>0</v>
      </c>
      <c r="J1191" s="12">
        <v>0</v>
      </c>
      <c r="K1191" s="12">
        <v>1</v>
      </c>
      <c r="L1191" s="12">
        <v>21708.799999999999</v>
      </c>
      <c r="M1191" s="35">
        <v>21708.799999999999</v>
      </c>
    </row>
    <row r="1192" spans="1:13" x14ac:dyDescent="0.25">
      <c r="A1192" s="76" t="s">
        <v>3054</v>
      </c>
      <c r="B1192" s="34" t="s">
        <v>3055</v>
      </c>
      <c r="C1192" s="34" t="s">
        <v>2315</v>
      </c>
      <c r="D1192" s="12">
        <v>0</v>
      </c>
      <c r="E1192" s="12">
        <v>24217.599999999999</v>
      </c>
      <c r="F1192" s="12">
        <v>0</v>
      </c>
      <c r="G1192" s="12">
        <v>0</v>
      </c>
      <c r="H1192" s="12">
        <v>0</v>
      </c>
      <c r="I1192" s="12">
        <v>0</v>
      </c>
      <c r="J1192" s="12">
        <v>0</v>
      </c>
      <c r="K1192" s="12">
        <v>0</v>
      </c>
      <c r="L1192" s="12">
        <v>0</v>
      </c>
      <c r="M1192" s="35">
        <v>0</v>
      </c>
    </row>
    <row r="1193" spans="1:13" x14ac:dyDescent="0.25">
      <c r="A1193" s="76" t="s">
        <v>3056</v>
      </c>
      <c r="B1193" s="34" t="s">
        <v>3057</v>
      </c>
      <c r="C1193" s="34" t="s">
        <v>690</v>
      </c>
      <c r="D1193" s="12">
        <v>0</v>
      </c>
      <c r="E1193" s="12">
        <v>27648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35">
        <v>0</v>
      </c>
    </row>
    <row r="1194" spans="1:13" x14ac:dyDescent="0.25">
      <c r="A1194" s="76" t="s">
        <v>3058</v>
      </c>
      <c r="B1194" s="34" t="s">
        <v>3059</v>
      </c>
      <c r="C1194" s="34" t="s">
        <v>690</v>
      </c>
      <c r="D1194" s="12">
        <v>1</v>
      </c>
      <c r="E1194" s="12">
        <v>59545.599999999999</v>
      </c>
      <c r="F1194" s="12">
        <v>59545.599999999999</v>
      </c>
      <c r="G1194" s="12">
        <v>0</v>
      </c>
      <c r="H1194" s="12">
        <v>0</v>
      </c>
      <c r="I1194" s="12">
        <v>0</v>
      </c>
      <c r="J1194" s="12">
        <v>0</v>
      </c>
      <c r="K1194" s="12">
        <v>1</v>
      </c>
      <c r="L1194" s="12">
        <v>59545.599999999999</v>
      </c>
      <c r="M1194" s="35">
        <v>59545.599999999999</v>
      </c>
    </row>
    <row r="1195" spans="1:13" x14ac:dyDescent="0.25">
      <c r="A1195" s="76" t="s">
        <v>3060</v>
      </c>
      <c r="B1195" s="34" t="s">
        <v>3061</v>
      </c>
      <c r="C1195" s="34" t="s">
        <v>690</v>
      </c>
      <c r="D1195" s="12">
        <v>2</v>
      </c>
      <c r="E1195" s="12">
        <v>71802.880000000005</v>
      </c>
      <c r="F1195" s="12">
        <v>143605.76000000001</v>
      </c>
      <c r="G1195" s="12">
        <v>0</v>
      </c>
      <c r="H1195" s="12">
        <v>0</v>
      </c>
      <c r="I1195" s="12">
        <v>0</v>
      </c>
      <c r="J1195" s="12">
        <v>0</v>
      </c>
      <c r="K1195" s="12">
        <v>2</v>
      </c>
      <c r="L1195" s="12">
        <v>71802.880000000005</v>
      </c>
      <c r="M1195" s="35">
        <v>143605.76000000001</v>
      </c>
    </row>
    <row r="1196" spans="1:13" x14ac:dyDescent="0.25">
      <c r="A1196" s="76" t="s">
        <v>3062</v>
      </c>
      <c r="B1196" s="34" t="s">
        <v>3063</v>
      </c>
      <c r="C1196" s="34" t="s">
        <v>690</v>
      </c>
      <c r="D1196" s="12">
        <v>1</v>
      </c>
      <c r="E1196" s="12">
        <v>8499.2000000000007</v>
      </c>
      <c r="F1196" s="12">
        <v>8499.2000000000007</v>
      </c>
      <c r="G1196" s="12">
        <v>0</v>
      </c>
      <c r="H1196" s="12">
        <v>0</v>
      </c>
      <c r="I1196" s="12">
        <v>0</v>
      </c>
      <c r="J1196" s="12">
        <v>0</v>
      </c>
      <c r="K1196" s="12">
        <v>1</v>
      </c>
      <c r="L1196" s="12">
        <v>8499.2000000000007</v>
      </c>
      <c r="M1196" s="35">
        <v>8499.2000000000007</v>
      </c>
    </row>
    <row r="1197" spans="1:13" x14ac:dyDescent="0.25">
      <c r="A1197" s="76" t="s">
        <v>3064</v>
      </c>
      <c r="B1197" s="34" t="s">
        <v>3065</v>
      </c>
      <c r="C1197" s="34" t="s">
        <v>690</v>
      </c>
      <c r="D1197" s="12">
        <v>1</v>
      </c>
      <c r="E1197" s="12">
        <v>12646.4</v>
      </c>
      <c r="F1197" s="12">
        <v>12646.4</v>
      </c>
      <c r="G1197" s="12">
        <v>0</v>
      </c>
      <c r="H1197" s="12">
        <v>0</v>
      </c>
      <c r="I1197" s="12">
        <v>0</v>
      </c>
      <c r="J1197" s="12">
        <v>0</v>
      </c>
      <c r="K1197" s="12">
        <v>1</v>
      </c>
      <c r="L1197" s="12">
        <v>12646.4</v>
      </c>
      <c r="M1197" s="35">
        <v>12646.4</v>
      </c>
    </row>
    <row r="1198" spans="1:13" x14ac:dyDescent="0.25">
      <c r="A1198" s="76" t="s">
        <v>3066</v>
      </c>
      <c r="B1198" s="34" t="s">
        <v>3067</v>
      </c>
      <c r="C1198" s="34" t="s">
        <v>690</v>
      </c>
      <c r="D1198" s="12">
        <v>1</v>
      </c>
      <c r="E1198" s="12">
        <v>16998.400000000001</v>
      </c>
      <c r="F1198" s="12">
        <v>16998.400000000001</v>
      </c>
      <c r="G1198" s="12">
        <v>0</v>
      </c>
      <c r="H1198" s="12">
        <v>0</v>
      </c>
      <c r="I1198" s="12">
        <v>0</v>
      </c>
      <c r="J1198" s="12">
        <v>0</v>
      </c>
      <c r="K1198" s="12">
        <v>1</v>
      </c>
      <c r="L1198" s="12">
        <v>16998.400000000001</v>
      </c>
      <c r="M1198" s="35">
        <v>16998.400000000001</v>
      </c>
    </row>
    <row r="1199" spans="1:13" x14ac:dyDescent="0.25">
      <c r="A1199" s="76" t="s">
        <v>3068</v>
      </c>
      <c r="B1199" s="34" t="s">
        <v>3069</v>
      </c>
      <c r="C1199" s="34" t="s">
        <v>690</v>
      </c>
      <c r="D1199" s="12">
        <v>2</v>
      </c>
      <c r="E1199" s="12">
        <v>22425.599999999999</v>
      </c>
      <c r="F1199" s="12">
        <v>44851.199999999997</v>
      </c>
      <c r="G1199" s="12">
        <v>0</v>
      </c>
      <c r="H1199" s="12">
        <v>0</v>
      </c>
      <c r="I1199" s="12">
        <v>0</v>
      </c>
      <c r="J1199" s="12">
        <v>0</v>
      </c>
      <c r="K1199" s="12">
        <v>2</v>
      </c>
      <c r="L1199" s="12">
        <v>22425.599999999999</v>
      </c>
      <c r="M1199" s="35">
        <v>44851.199999999997</v>
      </c>
    </row>
    <row r="1200" spans="1:13" x14ac:dyDescent="0.25">
      <c r="A1200" s="76" t="s">
        <v>3070</v>
      </c>
      <c r="B1200" s="34" t="s">
        <v>3071</v>
      </c>
      <c r="C1200" s="34" t="s">
        <v>690</v>
      </c>
      <c r="D1200" s="12">
        <v>10</v>
      </c>
      <c r="E1200" s="12">
        <v>29030.400000000001</v>
      </c>
      <c r="F1200" s="12">
        <v>290304</v>
      </c>
      <c r="G1200" s="12">
        <v>0</v>
      </c>
      <c r="H1200" s="12">
        <v>0</v>
      </c>
      <c r="I1200" s="12">
        <v>0</v>
      </c>
      <c r="J1200" s="12">
        <v>0</v>
      </c>
      <c r="K1200" s="12">
        <v>10</v>
      </c>
      <c r="L1200" s="12">
        <v>29030.400000000001</v>
      </c>
      <c r="M1200" s="35">
        <v>290304</v>
      </c>
    </row>
    <row r="1201" spans="1:13" x14ac:dyDescent="0.25">
      <c r="A1201" s="76" t="s">
        <v>3072</v>
      </c>
      <c r="B1201" s="34" t="s">
        <v>3073</v>
      </c>
      <c r="C1201" s="34" t="s">
        <v>690</v>
      </c>
      <c r="D1201" s="12">
        <v>1</v>
      </c>
      <c r="E1201" s="12">
        <v>38604.800000000003</v>
      </c>
      <c r="F1201" s="12">
        <v>38604.800000000003</v>
      </c>
      <c r="G1201" s="12">
        <v>0</v>
      </c>
      <c r="H1201" s="12">
        <v>0</v>
      </c>
      <c r="I1201" s="12">
        <v>0</v>
      </c>
      <c r="J1201" s="12">
        <v>0</v>
      </c>
      <c r="K1201" s="12">
        <v>1</v>
      </c>
      <c r="L1201" s="12">
        <v>38604.800000000003</v>
      </c>
      <c r="M1201" s="35">
        <v>38604.800000000003</v>
      </c>
    </row>
    <row r="1202" spans="1:13" x14ac:dyDescent="0.25">
      <c r="A1202" s="76" t="s">
        <v>3074</v>
      </c>
      <c r="B1202" s="34" t="s">
        <v>3075</v>
      </c>
      <c r="C1202" s="34" t="s">
        <v>690</v>
      </c>
      <c r="D1202" s="12">
        <v>1</v>
      </c>
      <c r="E1202" s="12">
        <v>123840</v>
      </c>
      <c r="F1202" s="12">
        <v>123840</v>
      </c>
      <c r="G1202" s="12">
        <v>0</v>
      </c>
      <c r="H1202" s="12">
        <v>0</v>
      </c>
      <c r="I1202" s="12">
        <v>0</v>
      </c>
      <c r="J1202" s="12">
        <v>0</v>
      </c>
      <c r="K1202" s="12">
        <v>1</v>
      </c>
      <c r="L1202" s="12">
        <v>123840</v>
      </c>
      <c r="M1202" s="35">
        <v>123840</v>
      </c>
    </row>
    <row r="1203" spans="1:13" x14ac:dyDescent="0.25">
      <c r="A1203" s="76" t="s">
        <v>3076</v>
      </c>
      <c r="B1203" s="34" t="s">
        <v>3077</v>
      </c>
      <c r="C1203" s="34" t="s">
        <v>690</v>
      </c>
      <c r="D1203" s="12">
        <v>6</v>
      </c>
      <c r="E1203" s="12">
        <v>98344.960000000006</v>
      </c>
      <c r="F1203" s="12">
        <v>590069.76000000001</v>
      </c>
      <c r="G1203" s="12">
        <v>0</v>
      </c>
      <c r="H1203" s="12">
        <v>0</v>
      </c>
      <c r="I1203" s="12">
        <v>0</v>
      </c>
      <c r="J1203" s="12">
        <v>0</v>
      </c>
      <c r="K1203" s="12">
        <v>6</v>
      </c>
      <c r="L1203" s="12">
        <v>98344.960000000006</v>
      </c>
      <c r="M1203" s="35">
        <v>590069.76000000001</v>
      </c>
    </row>
    <row r="1204" spans="1:13" x14ac:dyDescent="0.25">
      <c r="A1204" s="76" t="s">
        <v>3078</v>
      </c>
      <c r="B1204" s="34" t="s">
        <v>3079</v>
      </c>
      <c r="C1204" s="34" t="s">
        <v>690</v>
      </c>
      <c r="D1204" s="12">
        <v>10</v>
      </c>
      <c r="E1204" s="12">
        <v>138731.52000000002</v>
      </c>
      <c r="F1204" s="12">
        <v>1387315.2000000002</v>
      </c>
      <c r="G1204" s="12">
        <v>0</v>
      </c>
      <c r="H1204" s="12">
        <v>0</v>
      </c>
      <c r="I1204" s="12">
        <v>0</v>
      </c>
      <c r="J1204" s="12">
        <v>0</v>
      </c>
      <c r="K1204" s="12">
        <v>10</v>
      </c>
      <c r="L1204" s="12">
        <v>138731.52000000002</v>
      </c>
      <c r="M1204" s="35">
        <v>1387315.2000000002</v>
      </c>
    </row>
    <row r="1205" spans="1:13" x14ac:dyDescent="0.25">
      <c r="A1205" s="76" t="s">
        <v>3080</v>
      </c>
      <c r="B1205" s="34" t="s">
        <v>3081</v>
      </c>
      <c r="C1205" s="34" t="s">
        <v>690</v>
      </c>
      <c r="D1205" s="12">
        <v>0</v>
      </c>
      <c r="E1205" s="12">
        <v>1300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35">
        <v>0</v>
      </c>
    </row>
    <row r="1206" spans="1:13" x14ac:dyDescent="0.25">
      <c r="A1206" s="76" t="s">
        <v>3082</v>
      </c>
      <c r="B1206" s="34" t="s">
        <v>3083</v>
      </c>
      <c r="C1206" s="34" t="s">
        <v>690</v>
      </c>
      <c r="D1206" s="12">
        <v>0</v>
      </c>
      <c r="E1206" s="12">
        <v>25500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35">
        <v>0</v>
      </c>
    </row>
    <row r="1207" spans="1:13" x14ac:dyDescent="0.25">
      <c r="A1207" s="76" t="s">
        <v>3084</v>
      </c>
      <c r="B1207" s="34" t="s">
        <v>2912</v>
      </c>
      <c r="C1207" s="34" t="s">
        <v>690</v>
      </c>
      <c r="D1207" s="12">
        <v>752</v>
      </c>
      <c r="E1207" s="12">
        <v>3200</v>
      </c>
      <c r="F1207" s="12">
        <v>2406400</v>
      </c>
      <c r="G1207" s="12">
        <v>0</v>
      </c>
      <c r="H1207" s="12">
        <v>0</v>
      </c>
      <c r="I1207" s="12">
        <v>0</v>
      </c>
      <c r="J1207" s="12">
        <v>0</v>
      </c>
      <c r="K1207" s="12">
        <v>752</v>
      </c>
      <c r="L1207" s="12">
        <v>3200</v>
      </c>
      <c r="M1207" s="35">
        <v>2406400</v>
      </c>
    </row>
    <row r="1208" spans="1:13" x14ac:dyDescent="0.25">
      <c r="A1208" s="76" t="s">
        <v>3085</v>
      </c>
      <c r="B1208" s="34" t="s">
        <v>3086</v>
      </c>
      <c r="C1208" s="34" t="s">
        <v>690</v>
      </c>
      <c r="D1208" s="12">
        <v>0</v>
      </c>
      <c r="E1208" s="12">
        <v>44000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35">
        <v>0</v>
      </c>
    </row>
    <row r="1209" spans="1:13" x14ac:dyDescent="0.25">
      <c r="A1209" s="76" t="s">
        <v>3087</v>
      </c>
      <c r="B1209" s="34" t="s">
        <v>3088</v>
      </c>
      <c r="C1209" s="34" t="s">
        <v>670</v>
      </c>
      <c r="D1209" s="12">
        <v>0</v>
      </c>
      <c r="E1209" s="12">
        <v>24300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35">
        <v>0</v>
      </c>
    </row>
    <row r="1210" spans="1:13" x14ac:dyDescent="0.25">
      <c r="A1210" s="76" t="s">
        <v>3089</v>
      </c>
      <c r="B1210" s="34" t="s">
        <v>3090</v>
      </c>
      <c r="C1210" s="34" t="s">
        <v>690</v>
      </c>
      <c r="D1210" s="12">
        <v>0</v>
      </c>
      <c r="E1210" s="12">
        <v>41800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12">
        <v>0</v>
      </c>
      <c r="L1210" s="12">
        <v>0</v>
      </c>
      <c r="M1210" s="35">
        <v>0</v>
      </c>
    </row>
    <row r="1211" spans="1:13" x14ac:dyDescent="0.25">
      <c r="A1211" s="76" t="s">
        <v>3091</v>
      </c>
      <c r="B1211" s="34" t="s">
        <v>3092</v>
      </c>
      <c r="C1211" s="34" t="s">
        <v>670</v>
      </c>
      <c r="D1211" s="12">
        <v>0</v>
      </c>
      <c r="E1211" s="12">
        <v>137200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12">
        <v>0</v>
      </c>
      <c r="L1211" s="12">
        <v>0</v>
      </c>
      <c r="M1211" s="35">
        <v>0</v>
      </c>
    </row>
    <row r="1212" spans="1:13" x14ac:dyDescent="0.25">
      <c r="A1212" s="76" t="s">
        <v>3093</v>
      </c>
      <c r="B1212" s="34" t="s">
        <v>3094</v>
      </c>
      <c r="C1212" s="34" t="s">
        <v>767</v>
      </c>
      <c r="D1212" s="12">
        <v>0</v>
      </c>
      <c r="E1212" s="12">
        <v>38500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12">
        <v>0</v>
      </c>
      <c r="L1212" s="12">
        <v>0</v>
      </c>
      <c r="M1212" s="35">
        <v>0</v>
      </c>
    </row>
    <row r="1213" spans="1:13" x14ac:dyDescent="0.25">
      <c r="A1213" s="76" t="s">
        <v>3095</v>
      </c>
      <c r="B1213" s="34" t="s">
        <v>3096</v>
      </c>
      <c r="C1213" s="34" t="s">
        <v>690</v>
      </c>
      <c r="D1213" s="12">
        <v>0</v>
      </c>
      <c r="E1213" s="12">
        <v>273600</v>
      </c>
      <c r="F1213" s="12">
        <v>0</v>
      </c>
      <c r="G1213" s="12">
        <v>0</v>
      </c>
      <c r="H1213" s="12">
        <v>0</v>
      </c>
      <c r="I1213" s="12">
        <v>0</v>
      </c>
      <c r="J1213" s="12">
        <v>0</v>
      </c>
      <c r="K1213" s="12">
        <v>0</v>
      </c>
      <c r="L1213" s="12">
        <v>0</v>
      </c>
      <c r="M1213" s="35">
        <v>0</v>
      </c>
    </row>
    <row r="1214" spans="1:13" x14ac:dyDescent="0.25">
      <c r="A1214" s="76" t="s">
        <v>3097</v>
      </c>
      <c r="B1214" s="34" t="s">
        <v>3098</v>
      </c>
      <c r="C1214" s="34" t="s">
        <v>767</v>
      </c>
      <c r="D1214" s="12">
        <v>151</v>
      </c>
      <c r="E1214" s="12">
        <v>4100</v>
      </c>
      <c r="F1214" s="12">
        <v>619100</v>
      </c>
      <c r="G1214" s="12">
        <v>0</v>
      </c>
      <c r="H1214" s="12">
        <v>0</v>
      </c>
      <c r="I1214" s="12">
        <v>0</v>
      </c>
      <c r="J1214" s="12">
        <v>0</v>
      </c>
      <c r="K1214" s="12">
        <v>151</v>
      </c>
      <c r="L1214" s="12">
        <v>4100</v>
      </c>
      <c r="M1214" s="35">
        <v>619100</v>
      </c>
    </row>
    <row r="1215" spans="1:13" x14ac:dyDescent="0.25">
      <c r="A1215" s="76" t="s">
        <v>3099</v>
      </c>
      <c r="B1215" s="34" t="s">
        <v>3100</v>
      </c>
      <c r="C1215" s="34" t="s">
        <v>767</v>
      </c>
      <c r="D1215" s="12">
        <v>0</v>
      </c>
      <c r="E1215" s="12">
        <v>504700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35">
        <v>0</v>
      </c>
    </row>
    <row r="1216" spans="1:13" x14ac:dyDescent="0.25">
      <c r="A1216" s="76" t="s">
        <v>3101</v>
      </c>
      <c r="B1216" s="34" t="s">
        <v>3102</v>
      </c>
      <c r="C1216" s="34" t="s">
        <v>767</v>
      </c>
      <c r="D1216" s="12">
        <v>0</v>
      </c>
      <c r="E1216" s="12">
        <v>9090000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12">
        <v>0</v>
      </c>
      <c r="L1216" s="12">
        <v>0</v>
      </c>
      <c r="M1216" s="35">
        <v>0</v>
      </c>
    </row>
    <row r="1217" spans="1:13" x14ac:dyDescent="0.25">
      <c r="A1217" s="76" t="s">
        <v>3103</v>
      </c>
      <c r="B1217" s="34" t="s">
        <v>3104</v>
      </c>
      <c r="C1217" s="34" t="s">
        <v>690</v>
      </c>
      <c r="D1217" s="12">
        <v>0</v>
      </c>
      <c r="E1217" s="12">
        <v>280000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35">
        <v>0</v>
      </c>
    </row>
    <row r="1218" spans="1:13" x14ac:dyDescent="0.25">
      <c r="A1218" s="76" t="s">
        <v>3105</v>
      </c>
      <c r="B1218" s="34" t="s">
        <v>3106</v>
      </c>
      <c r="C1218" s="34" t="s">
        <v>767</v>
      </c>
      <c r="D1218" s="12">
        <v>0</v>
      </c>
      <c r="E1218" s="12">
        <v>844200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35">
        <v>0</v>
      </c>
    </row>
    <row r="1219" spans="1:13" x14ac:dyDescent="0.25">
      <c r="A1219" s="76" t="s">
        <v>3107</v>
      </c>
      <c r="B1219" s="34" t="s">
        <v>3108</v>
      </c>
      <c r="C1219" s="34" t="s">
        <v>690</v>
      </c>
      <c r="D1219" s="12">
        <v>0</v>
      </c>
      <c r="E1219" s="12">
        <v>3900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12">
        <v>0</v>
      </c>
      <c r="L1219" s="12">
        <v>0</v>
      </c>
      <c r="M1219" s="35">
        <v>0</v>
      </c>
    </row>
    <row r="1220" spans="1:13" x14ac:dyDescent="0.25">
      <c r="A1220" s="76" t="s">
        <v>3109</v>
      </c>
      <c r="B1220" s="34" t="s">
        <v>3110</v>
      </c>
      <c r="C1220" s="34" t="s">
        <v>670</v>
      </c>
      <c r="D1220" s="12">
        <v>0</v>
      </c>
      <c r="E1220" s="12">
        <v>76200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35">
        <v>0</v>
      </c>
    </row>
    <row r="1221" spans="1:13" x14ac:dyDescent="0.25">
      <c r="A1221" s="76" t="s">
        <v>3111</v>
      </c>
      <c r="B1221" s="34" t="s">
        <v>3112</v>
      </c>
      <c r="C1221" s="34" t="s">
        <v>690</v>
      </c>
      <c r="D1221" s="12">
        <v>6</v>
      </c>
      <c r="E1221" s="12">
        <v>31300</v>
      </c>
      <c r="F1221" s="12">
        <v>187800</v>
      </c>
      <c r="G1221" s="12">
        <v>0</v>
      </c>
      <c r="H1221" s="12">
        <v>0</v>
      </c>
      <c r="I1221" s="12">
        <v>0</v>
      </c>
      <c r="J1221" s="12">
        <v>0</v>
      </c>
      <c r="K1221" s="12">
        <v>6</v>
      </c>
      <c r="L1221" s="12">
        <v>31300</v>
      </c>
      <c r="M1221" s="35">
        <v>187800</v>
      </c>
    </row>
    <row r="1222" spans="1:13" x14ac:dyDescent="0.25">
      <c r="A1222" s="76" t="s">
        <v>3113</v>
      </c>
      <c r="B1222" s="34" t="s">
        <v>3114</v>
      </c>
      <c r="C1222" s="34" t="s">
        <v>690</v>
      </c>
      <c r="D1222" s="12">
        <v>0</v>
      </c>
      <c r="E1222" s="12">
        <v>118000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12">
        <v>0</v>
      </c>
      <c r="L1222" s="12">
        <v>0</v>
      </c>
      <c r="M1222" s="35">
        <v>0</v>
      </c>
    </row>
    <row r="1223" spans="1:13" x14ac:dyDescent="0.25">
      <c r="A1223" s="76" t="s">
        <v>3115</v>
      </c>
      <c r="B1223" s="34" t="s">
        <v>3116</v>
      </c>
      <c r="C1223" s="34" t="s">
        <v>690</v>
      </c>
      <c r="D1223" s="12">
        <v>3</v>
      </c>
      <c r="E1223" s="12">
        <v>353200</v>
      </c>
      <c r="F1223" s="12">
        <v>1059600</v>
      </c>
      <c r="G1223" s="12">
        <v>0</v>
      </c>
      <c r="H1223" s="12">
        <v>0</v>
      </c>
      <c r="I1223" s="12">
        <v>2</v>
      </c>
      <c r="J1223" s="12">
        <v>1000000</v>
      </c>
      <c r="K1223" s="12">
        <v>1</v>
      </c>
      <c r="L1223" s="12">
        <v>59600</v>
      </c>
      <c r="M1223" s="35">
        <v>59600</v>
      </c>
    </row>
    <row r="1224" spans="1:13" x14ac:dyDescent="0.25">
      <c r="A1224" s="76" t="s">
        <v>3117</v>
      </c>
      <c r="B1224" s="34" t="s">
        <v>3118</v>
      </c>
      <c r="C1224" s="34" t="s">
        <v>690</v>
      </c>
      <c r="D1224" s="12">
        <v>0</v>
      </c>
      <c r="E1224" s="12">
        <v>373300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12">
        <v>0</v>
      </c>
      <c r="L1224" s="12">
        <v>0</v>
      </c>
      <c r="M1224" s="35">
        <v>0</v>
      </c>
    </row>
    <row r="1225" spans="1:13" x14ac:dyDescent="0.25">
      <c r="A1225" s="76" t="s">
        <v>3119</v>
      </c>
      <c r="B1225" s="34" t="s">
        <v>3120</v>
      </c>
      <c r="C1225" s="34" t="s">
        <v>690</v>
      </c>
      <c r="D1225" s="12">
        <v>10</v>
      </c>
      <c r="E1225" s="12">
        <v>259400</v>
      </c>
      <c r="F1225" s="12">
        <v>2594000</v>
      </c>
      <c r="G1225" s="12">
        <v>16</v>
      </c>
      <c r="H1225" s="12">
        <v>778200</v>
      </c>
      <c r="I1225" s="12">
        <v>26</v>
      </c>
      <c r="J1225" s="12">
        <v>0</v>
      </c>
      <c r="K1225" s="12">
        <v>0</v>
      </c>
      <c r="L1225" s="12">
        <v>0</v>
      </c>
      <c r="M1225" s="35">
        <v>3372200</v>
      </c>
    </row>
    <row r="1226" spans="1:13" x14ac:dyDescent="0.25">
      <c r="A1226" s="76" t="s">
        <v>3121</v>
      </c>
      <c r="B1226" s="34" t="s">
        <v>3122</v>
      </c>
      <c r="C1226" s="34" t="s">
        <v>690</v>
      </c>
      <c r="D1226" s="12">
        <v>0</v>
      </c>
      <c r="E1226" s="12">
        <v>146200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35">
        <v>0</v>
      </c>
    </row>
    <row r="1227" spans="1:13" x14ac:dyDescent="0.25">
      <c r="A1227" s="76" t="s">
        <v>3123</v>
      </c>
      <c r="B1227" s="34" t="s">
        <v>3124</v>
      </c>
      <c r="C1227" s="34" t="s">
        <v>690</v>
      </c>
      <c r="D1227" s="12">
        <v>0</v>
      </c>
      <c r="E1227" s="12">
        <v>155300</v>
      </c>
      <c r="F1227" s="12">
        <v>0</v>
      </c>
      <c r="G1227" s="12">
        <v>30</v>
      </c>
      <c r="H1227" s="12">
        <v>4659000</v>
      </c>
      <c r="I1227" s="12">
        <v>30</v>
      </c>
      <c r="J1227" s="12">
        <v>6699000</v>
      </c>
      <c r="K1227" s="12">
        <v>0</v>
      </c>
      <c r="L1227" s="12">
        <v>0</v>
      </c>
      <c r="M1227" s="35">
        <v>-2040000</v>
      </c>
    </row>
    <row r="1228" spans="1:13" x14ac:dyDescent="0.25">
      <c r="A1228" s="76" t="s">
        <v>3125</v>
      </c>
      <c r="B1228" s="34" t="s">
        <v>3126</v>
      </c>
      <c r="C1228" s="34"/>
      <c r="D1228" s="12">
        <v>0</v>
      </c>
      <c r="E1228" s="12">
        <v>0</v>
      </c>
      <c r="F1228" s="12">
        <v>0</v>
      </c>
      <c r="G1228" s="12">
        <v>15</v>
      </c>
      <c r="H1228" s="12">
        <v>2704500</v>
      </c>
      <c r="I1228" s="12">
        <v>15</v>
      </c>
      <c r="J1228" s="12">
        <v>3847500</v>
      </c>
      <c r="K1228" s="12">
        <v>0</v>
      </c>
      <c r="L1228" s="12">
        <v>0</v>
      </c>
      <c r="M1228" s="35">
        <v>-1143000</v>
      </c>
    </row>
    <row r="1229" spans="1:13" x14ac:dyDescent="0.25">
      <c r="A1229" s="76" t="s">
        <v>3127</v>
      </c>
      <c r="B1229" s="34" t="s">
        <v>3128</v>
      </c>
      <c r="C1229" s="34" t="s">
        <v>690</v>
      </c>
      <c r="D1229" s="12">
        <v>2505</v>
      </c>
      <c r="E1229" s="12">
        <v>7400</v>
      </c>
      <c r="F1229" s="12">
        <v>18537000</v>
      </c>
      <c r="G1229" s="12">
        <v>0</v>
      </c>
      <c r="H1229" s="12">
        <v>0</v>
      </c>
      <c r="I1229" s="12">
        <v>1496</v>
      </c>
      <c r="J1229" s="12">
        <v>15460000</v>
      </c>
      <c r="K1229" s="12">
        <v>1009</v>
      </c>
      <c r="L1229" s="12">
        <v>3049.5540138751239</v>
      </c>
      <c r="M1229" s="35">
        <v>3077000</v>
      </c>
    </row>
    <row r="1230" spans="1:13" x14ac:dyDescent="0.25">
      <c r="A1230" s="76" t="s">
        <v>3129</v>
      </c>
      <c r="B1230" s="34" t="s">
        <v>3130</v>
      </c>
      <c r="C1230" s="34" t="s">
        <v>690</v>
      </c>
      <c r="D1230" s="12">
        <v>13</v>
      </c>
      <c r="E1230" s="12">
        <v>54600</v>
      </c>
      <c r="F1230" s="12">
        <v>709800</v>
      </c>
      <c r="G1230" s="12">
        <v>0</v>
      </c>
      <c r="H1230" s="12">
        <v>0</v>
      </c>
      <c r="I1230" s="12">
        <v>0</v>
      </c>
      <c r="J1230" s="12">
        <v>0</v>
      </c>
      <c r="K1230" s="12">
        <v>13</v>
      </c>
      <c r="L1230" s="12">
        <v>54600</v>
      </c>
      <c r="M1230" s="35">
        <v>709800</v>
      </c>
    </row>
    <row r="1231" spans="1:13" x14ac:dyDescent="0.25">
      <c r="A1231" s="76" t="s">
        <v>3131</v>
      </c>
      <c r="B1231" s="34" t="s">
        <v>3132</v>
      </c>
      <c r="C1231" s="34" t="s">
        <v>690</v>
      </c>
      <c r="D1231" s="12">
        <v>304</v>
      </c>
      <c r="E1231" s="12">
        <v>38900</v>
      </c>
      <c r="F1231" s="12">
        <v>11825600</v>
      </c>
      <c r="G1231" s="12">
        <v>0</v>
      </c>
      <c r="H1231" s="12">
        <v>0</v>
      </c>
      <c r="I1231" s="12">
        <v>19</v>
      </c>
      <c r="J1231" s="12">
        <v>1478200</v>
      </c>
      <c r="K1231" s="12">
        <v>285</v>
      </c>
      <c r="L1231" s="12">
        <v>36306.666666666664</v>
      </c>
      <c r="M1231" s="35">
        <v>10347400</v>
      </c>
    </row>
    <row r="1232" spans="1:13" x14ac:dyDescent="0.25">
      <c r="A1232" s="76" t="s">
        <v>3133</v>
      </c>
      <c r="B1232" s="34" t="s">
        <v>3134</v>
      </c>
      <c r="C1232" s="34" t="s">
        <v>690</v>
      </c>
      <c r="D1232" s="12">
        <v>26</v>
      </c>
      <c r="E1232" s="12">
        <v>479000</v>
      </c>
      <c r="F1232" s="12">
        <v>12454000</v>
      </c>
      <c r="G1232" s="12">
        <v>17</v>
      </c>
      <c r="H1232" s="12">
        <v>7984900</v>
      </c>
      <c r="I1232" s="12">
        <v>43</v>
      </c>
      <c r="J1232" s="12">
        <v>26829800</v>
      </c>
      <c r="K1232" s="12">
        <v>0</v>
      </c>
      <c r="L1232" s="12">
        <v>0</v>
      </c>
      <c r="M1232" s="35">
        <v>-6390900</v>
      </c>
    </row>
    <row r="1233" spans="1:13" x14ac:dyDescent="0.25">
      <c r="A1233" s="76" t="s">
        <v>3135</v>
      </c>
      <c r="B1233" s="34" t="s">
        <v>3136</v>
      </c>
      <c r="C1233" s="34" t="s">
        <v>690</v>
      </c>
      <c r="D1233" s="12">
        <v>23</v>
      </c>
      <c r="E1233" s="12">
        <v>338100</v>
      </c>
      <c r="F1233" s="12">
        <v>7776300</v>
      </c>
      <c r="G1233" s="12">
        <v>10</v>
      </c>
      <c r="H1233" s="12">
        <v>3316000</v>
      </c>
      <c r="I1233" s="12">
        <v>33</v>
      </c>
      <c r="J1233" s="12">
        <v>14635300</v>
      </c>
      <c r="K1233" s="12">
        <v>0</v>
      </c>
      <c r="L1233" s="12">
        <v>0</v>
      </c>
      <c r="M1233" s="35">
        <v>-3543000</v>
      </c>
    </row>
    <row r="1234" spans="1:13" x14ac:dyDescent="0.25">
      <c r="A1234" s="76" t="s">
        <v>3137</v>
      </c>
      <c r="B1234" s="34" t="s">
        <v>3138</v>
      </c>
      <c r="C1234" s="34" t="s">
        <v>690</v>
      </c>
      <c r="D1234" s="12">
        <v>494</v>
      </c>
      <c r="E1234" s="12">
        <v>163000</v>
      </c>
      <c r="F1234" s="12">
        <v>80522000</v>
      </c>
      <c r="G1234" s="12">
        <v>0</v>
      </c>
      <c r="H1234" s="12">
        <v>0</v>
      </c>
      <c r="I1234" s="12">
        <v>494</v>
      </c>
      <c r="J1234" s="12">
        <v>135603000</v>
      </c>
      <c r="K1234" s="12">
        <v>0</v>
      </c>
      <c r="L1234" s="12">
        <v>0</v>
      </c>
      <c r="M1234" s="35">
        <v>-55081000</v>
      </c>
    </row>
    <row r="1235" spans="1:13" x14ac:dyDescent="0.25">
      <c r="A1235" s="76" t="s">
        <v>3139</v>
      </c>
      <c r="B1235" s="34" t="s">
        <v>3140</v>
      </c>
      <c r="C1235" s="34" t="s">
        <v>690</v>
      </c>
      <c r="D1235" s="12">
        <v>0</v>
      </c>
      <c r="E1235" s="12">
        <v>0</v>
      </c>
      <c r="F1235" s="12">
        <v>0</v>
      </c>
      <c r="G1235" s="12">
        <v>1</v>
      </c>
      <c r="H1235" s="12">
        <v>644300</v>
      </c>
      <c r="I1235" s="12">
        <v>1</v>
      </c>
      <c r="J1235" s="12">
        <v>902000</v>
      </c>
      <c r="K1235" s="12">
        <v>0</v>
      </c>
      <c r="L1235" s="12">
        <v>0</v>
      </c>
      <c r="M1235" s="35">
        <v>-257700</v>
      </c>
    </row>
    <row r="1236" spans="1:13" x14ac:dyDescent="0.25">
      <c r="A1236" s="76" t="s">
        <v>3141</v>
      </c>
      <c r="B1236" s="34" t="s">
        <v>3142</v>
      </c>
      <c r="C1236" s="34" t="s">
        <v>690</v>
      </c>
      <c r="D1236" s="12">
        <v>0</v>
      </c>
      <c r="E1236" s="12">
        <v>0</v>
      </c>
      <c r="F1236" s="12">
        <v>0</v>
      </c>
      <c r="G1236" s="12">
        <v>1</v>
      </c>
      <c r="H1236" s="12">
        <v>252500</v>
      </c>
      <c r="I1236" s="12">
        <v>1</v>
      </c>
      <c r="J1236" s="12">
        <v>353500</v>
      </c>
      <c r="K1236" s="12">
        <v>0</v>
      </c>
      <c r="L1236" s="12">
        <v>0</v>
      </c>
      <c r="M1236" s="35">
        <v>-101000</v>
      </c>
    </row>
    <row r="1237" spans="1:13" x14ac:dyDescent="0.25">
      <c r="A1237" s="76" t="s">
        <v>3143</v>
      </c>
      <c r="B1237" s="34" t="s">
        <v>3144</v>
      </c>
      <c r="C1237" s="34" t="s">
        <v>690</v>
      </c>
      <c r="D1237" s="12">
        <v>0</v>
      </c>
      <c r="E1237" s="12">
        <v>0</v>
      </c>
      <c r="F1237" s="12">
        <v>0</v>
      </c>
      <c r="G1237" s="12">
        <v>55</v>
      </c>
      <c r="H1237" s="12">
        <v>19426000</v>
      </c>
      <c r="I1237" s="12">
        <v>52</v>
      </c>
      <c r="J1237" s="12">
        <v>24960000</v>
      </c>
      <c r="K1237" s="12">
        <v>3</v>
      </c>
      <c r="L1237" s="12">
        <v>-1844666.6666666667</v>
      </c>
      <c r="M1237" s="35">
        <v>-5534000</v>
      </c>
    </row>
    <row r="1238" spans="1:13" x14ac:dyDescent="0.25">
      <c r="A1238" s="76" t="s">
        <v>4906</v>
      </c>
      <c r="B1238" s="34" t="s">
        <v>4907</v>
      </c>
      <c r="C1238" s="34" t="s">
        <v>767</v>
      </c>
      <c r="D1238" s="12">
        <v>0</v>
      </c>
      <c r="E1238" s="12">
        <v>0</v>
      </c>
      <c r="F1238" s="12">
        <v>0</v>
      </c>
      <c r="G1238" s="12">
        <v>15</v>
      </c>
      <c r="H1238" s="12">
        <v>143542500</v>
      </c>
      <c r="I1238" s="12">
        <v>15</v>
      </c>
      <c r="J1238" s="12">
        <v>204000000</v>
      </c>
      <c r="K1238" s="12">
        <v>0</v>
      </c>
      <c r="L1238" s="12">
        <v>0</v>
      </c>
      <c r="M1238" s="35">
        <v>-60457500</v>
      </c>
    </row>
    <row r="1239" spans="1:13" x14ac:dyDescent="0.25">
      <c r="A1239" s="76" t="s">
        <v>4908</v>
      </c>
      <c r="B1239" s="34" t="s">
        <v>4909</v>
      </c>
      <c r="C1239" s="34" t="s">
        <v>767</v>
      </c>
      <c r="D1239" s="12">
        <v>0</v>
      </c>
      <c r="E1239" s="12">
        <v>0</v>
      </c>
      <c r="F1239" s="12">
        <v>0</v>
      </c>
      <c r="G1239" s="12">
        <v>15</v>
      </c>
      <c r="H1239" s="12">
        <v>5166000</v>
      </c>
      <c r="I1239" s="12">
        <v>15</v>
      </c>
      <c r="J1239" s="12">
        <v>0</v>
      </c>
      <c r="K1239" s="12">
        <v>0</v>
      </c>
      <c r="L1239" s="12">
        <v>0</v>
      </c>
      <c r="M1239" s="35">
        <v>5166000</v>
      </c>
    </row>
    <row r="1240" spans="1:13" x14ac:dyDescent="0.25">
      <c r="A1240" s="76" t="s">
        <v>4910</v>
      </c>
      <c r="B1240" s="34" t="s">
        <v>4911</v>
      </c>
      <c r="C1240" s="34" t="s">
        <v>690</v>
      </c>
      <c r="D1240" s="12">
        <v>0</v>
      </c>
      <c r="E1240" s="12">
        <v>0</v>
      </c>
      <c r="F1240" s="12">
        <v>0</v>
      </c>
      <c r="G1240" s="12">
        <v>90</v>
      </c>
      <c r="H1240" s="12">
        <v>12258000</v>
      </c>
      <c r="I1240" s="12">
        <v>90</v>
      </c>
      <c r="J1240" s="12">
        <v>0</v>
      </c>
      <c r="K1240" s="12">
        <v>0</v>
      </c>
      <c r="L1240" s="12">
        <v>0</v>
      </c>
      <c r="M1240" s="35">
        <v>12258000</v>
      </c>
    </row>
    <row r="1241" spans="1:13" x14ac:dyDescent="0.25">
      <c r="A1241" s="76" t="s">
        <v>4912</v>
      </c>
      <c r="B1241" s="34" t="s">
        <v>4913</v>
      </c>
      <c r="C1241" s="34" t="s">
        <v>690</v>
      </c>
      <c r="D1241" s="12">
        <v>0</v>
      </c>
      <c r="E1241" s="12">
        <v>0</v>
      </c>
      <c r="F1241" s="12">
        <v>0</v>
      </c>
      <c r="G1241" s="12">
        <v>10</v>
      </c>
      <c r="H1241" s="12">
        <v>214000</v>
      </c>
      <c r="I1241" s="12">
        <v>0</v>
      </c>
      <c r="J1241" s="12">
        <v>0</v>
      </c>
      <c r="K1241" s="12">
        <v>10</v>
      </c>
      <c r="L1241" s="12">
        <v>21400</v>
      </c>
      <c r="M1241" s="35">
        <v>214000</v>
      </c>
    </row>
    <row r="1242" spans="1:13" x14ac:dyDescent="0.25">
      <c r="A1242" s="76" t="s">
        <v>3145</v>
      </c>
      <c r="B1242" s="34" t="s">
        <v>1506</v>
      </c>
      <c r="C1242" s="34">
        <v>0</v>
      </c>
      <c r="D1242" s="12">
        <v>0</v>
      </c>
      <c r="E1242" s="12">
        <v>0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35">
        <v>0</v>
      </c>
    </row>
    <row r="1243" spans="1:13" x14ac:dyDescent="0.25">
      <c r="A1243" s="76" t="s">
        <v>3146</v>
      </c>
      <c r="B1243" s="34" t="s">
        <v>1508</v>
      </c>
      <c r="C1243" s="34" t="s">
        <v>690</v>
      </c>
      <c r="D1243" s="12">
        <v>11</v>
      </c>
      <c r="E1243" s="12">
        <v>10300</v>
      </c>
      <c r="F1243" s="12">
        <v>113300</v>
      </c>
      <c r="G1243" s="12">
        <v>0</v>
      </c>
      <c r="H1243" s="12">
        <v>0</v>
      </c>
      <c r="I1243" s="12">
        <v>11</v>
      </c>
      <c r="J1243" s="12">
        <v>151800</v>
      </c>
      <c r="K1243" s="12">
        <v>0</v>
      </c>
      <c r="L1243" s="12">
        <v>0</v>
      </c>
      <c r="M1243" s="35">
        <v>-38500</v>
      </c>
    </row>
    <row r="1244" spans="1:13" x14ac:dyDescent="0.25">
      <c r="A1244" s="76" t="s">
        <v>3147</v>
      </c>
      <c r="B1244" s="34" t="s">
        <v>1510</v>
      </c>
      <c r="C1244" s="34" t="s">
        <v>690</v>
      </c>
      <c r="D1244" s="12">
        <v>0</v>
      </c>
      <c r="E1244" s="12">
        <v>11600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35">
        <v>0</v>
      </c>
    </row>
    <row r="1245" spans="1:13" x14ac:dyDescent="0.25">
      <c r="A1245" s="76" t="s">
        <v>3148</v>
      </c>
      <c r="B1245" s="34" t="s">
        <v>1512</v>
      </c>
      <c r="C1245" s="34" t="s">
        <v>690</v>
      </c>
      <c r="D1245" s="12">
        <v>0</v>
      </c>
      <c r="E1245" s="12">
        <v>11700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35">
        <v>0</v>
      </c>
    </row>
    <row r="1246" spans="1:13" x14ac:dyDescent="0.25">
      <c r="A1246" s="76" t="s">
        <v>3149</v>
      </c>
      <c r="B1246" s="34" t="s">
        <v>1514</v>
      </c>
      <c r="C1246" s="34" t="s">
        <v>690</v>
      </c>
      <c r="D1246" s="12">
        <v>121</v>
      </c>
      <c r="E1246" s="12">
        <v>12700</v>
      </c>
      <c r="F1246" s="12">
        <v>1536700</v>
      </c>
      <c r="G1246" s="12">
        <v>0</v>
      </c>
      <c r="H1246" s="12">
        <v>0</v>
      </c>
      <c r="I1246" s="12">
        <v>0</v>
      </c>
      <c r="J1246" s="12">
        <v>0</v>
      </c>
      <c r="K1246" s="12">
        <v>121</v>
      </c>
      <c r="L1246" s="12">
        <v>12700</v>
      </c>
      <c r="M1246" s="35">
        <v>1536700</v>
      </c>
    </row>
    <row r="1247" spans="1:13" x14ac:dyDescent="0.25">
      <c r="A1247" s="76" t="s">
        <v>3150</v>
      </c>
      <c r="B1247" s="34" t="s">
        <v>1516</v>
      </c>
      <c r="C1247" s="34" t="s">
        <v>690</v>
      </c>
      <c r="D1247" s="12">
        <v>15</v>
      </c>
      <c r="E1247" s="12">
        <v>13200</v>
      </c>
      <c r="F1247" s="12">
        <v>198000</v>
      </c>
      <c r="G1247" s="12">
        <v>0</v>
      </c>
      <c r="H1247" s="12">
        <v>0</v>
      </c>
      <c r="I1247" s="12">
        <v>0</v>
      </c>
      <c r="J1247" s="12">
        <v>0</v>
      </c>
      <c r="K1247" s="12">
        <v>15</v>
      </c>
      <c r="L1247" s="12">
        <v>13200</v>
      </c>
      <c r="M1247" s="35">
        <v>198000</v>
      </c>
    </row>
    <row r="1248" spans="1:13" x14ac:dyDescent="0.25">
      <c r="A1248" s="76" t="s">
        <v>3151</v>
      </c>
      <c r="B1248" s="34" t="s">
        <v>1518</v>
      </c>
      <c r="C1248" s="34" t="s">
        <v>690</v>
      </c>
      <c r="D1248" s="12">
        <v>0</v>
      </c>
      <c r="E1248" s="12">
        <v>16500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12">
        <v>0</v>
      </c>
      <c r="L1248" s="12">
        <v>0</v>
      </c>
      <c r="M1248" s="35">
        <v>0</v>
      </c>
    </row>
    <row r="1249" spans="1:13" x14ac:dyDescent="0.25">
      <c r="A1249" s="76" t="s">
        <v>3152</v>
      </c>
      <c r="B1249" s="34" t="s">
        <v>1520</v>
      </c>
      <c r="C1249" s="34" t="s">
        <v>690</v>
      </c>
      <c r="D1249" s="12">
        <v>0</v>
      </c>
      <c r="E1249" s="12">
        <v>18100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12">
        <v>0</v>
      </c>
      <c r="L1249" s="12">
        <v>0</v>
      </c>
      <c r="M1249" s="35">
        <v>0</v>
      </c>
    </row>
    <row r="1250" spans="1:13" x14ac:dyDescent="0.25">
      <c r="A1250" s="76" t="s">
        <v>3153</v>
      </c>
      <c r="B1250" s="34" t="s">
        <v>1522</v>
      </c>
      <c r="C1250" s="34" t="s">
        <v>690</v>
      </c>
      <c r="D1250" s="12">
        <v>0</v>
      </c>
      <c r="E1250" s="12">
        <v>30500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35">
        <v>0</v>
      </c>
    </row>
    <row r="1251" spans="1:13" x14ac:dyDescent="0.25">
      <c r="A1251" s="76" t="s">
        <v>3154</v>
      </c>
      <c r="B1251" s="34" t="s">
        <v>1524</v>
      </c>
      <c r="C1251" s="34" t="s">
        <v>690</v>
      </c>
      <c r="D1251" s="12">
        <v>0</v>
      </c>
      <c r="E1251" s="12">
        <v>31000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35">
        <v>0</v>
      </c>
    </row>
    <row r="1252" spans="1:13" x14ac:dyDescent="0.25">
      <c r="A1252" s="76" t="s">
        <v>3155</v>
      </c>
      <c r="B1252" s="34" t="s">
        <v>1526</v>
      </c>
      <c r="C1252" s="34" t="s">
        <v>690</v>
      </c>
      <c r="D1252" s="12">
        <v>0</v>
      </c>
      <c r="E1252" s="12">
        <v>31200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12">
        <v>0</v>
      </c>
      <c r="L1252" s="12">
        <v>0</v>
      </c>
      <c r="M1252" s="35">
        <v>0</v>
      </c>
    </row>
    <row r="1253" spans="1:13" x14ac:dyDescent="0.25">
      <c r="A1253" s="76" t="s">
        <v>3156</v>
      </c>
      <c r="B1253" s="34" t="s">
        <v>1528</v>
      </c>
      <c r="C1253" s="34" t="s">
        <v>690</v>
      </c>
      <c r="D1253" s="12">
        <v>0</v>
      </c>
      <c r="E1253" s="12">
        <v>7700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35">
        <v>0</v>
      </c>
    </row>
    <row r="1254" spans="1:13" x14ac:dyDescent="0.25">
      <c r="A1254" s="76" t="s">
        <v>3157</v>
      </c>
      <c r="B1254" s="34" t="s">
        <v>1530</v>
      </c>
      <c r="C1254" s="34" t="s">
        <v>690</v>
      </c>
      <c r="D1254" s="12">
        <v>0</v>
      </c>
      <c r="E1254" s="12">
        <v>24500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35">
        <v>0</v>
      </c>
    </row>
    <row r="1255" spans="1:13" x14ac:dyDescent="0.25">
      <c r="A1255" s="76" t="s">
        <v>3158</v>
      </c>
      <c r="B1255" s="34" t="s">
        <v>1532</v>
      </c>
      <c r="C1255" s="34" t="s">
        <v>690</v>
      </c>
      <c r="D1255" s="12">
        <v>0</v>
      </c>
      <c r="E1255" s="12">
        <v>34500</v>
      </c>
      <c r="F1255" s="12">
        <v>0</v>
      </c>
      <c r="G1255" s="12">
        <v>0</v>
      </c>
      <c r="H1255" s="12">
        <v>0</v>
      </c>
      <c r="I1255" s="12">
        <v>0</v>
      </c>
      <c r="J1255" s="12">
        <v>0</v>
      </c>
      <c r="K1255" s="12">
        <v>0</v>
      </c>
      <c r="L1255" s="12">
        <v>0</v>
      </c>
      <c r="M1255" s="35">
        <v>0</v>
      </c>
    </row>
    <row r="1256" spans="1:13" x14ac:dyDescent="0.25">
      <c r="A1256" s="76" t="s">
        <v>3159</v>
      </c>
      <c r="B1256" s="34" t="s">
        <v>1534</v>
      </c>
      <c r="C1256" s="34" t="s">
        <v>690</v>
      </c>
      <c r="D1256" s="12">
        <v>0</v>
      </c>
      <c r="E1256" s="12">
        <v>42000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35">
        <v>0</v>
      </c>
    </row>
    <row r="1257" spans="1:13" x14ac:dyDescent="0.25">
      <c r="A1257" s="76" t="s">
        <v>3160</v>
      </c>
      <c r="B1257" s="34" t="s">
        <v>1536</v>
      </c>
      <c r="C1257" s="34" t="s">
        <v>683</v>
      </c>
      <c r="D1257" s="12">
        <v>0</v>
      </c>
      <c r="E1257" s="12">
        <v>50000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12">
        <v>0</v>
      </c>
      <c r="L1257" s="12">
        <v>0</v>
      </c>
      <c r="M1257" s="35">
        <v>0</v>
      </c>
    </row>
    <row r="1258" spans="1:13" x14ac:dyDescent="0.25">
      <c r="A1258" s="76" t="s">
        <v>3161</v>
      </c>
      <c r="B1258" s="34" t="s">
        <v>1538</v>
      </c>
      <c r="C1258" s="34" t="s">
        <v>683</v>
      </c>
      <c r="D1258" s="12">
        <v>0</v>
      </c>
      <c r="E1258" s="12">
        <v>38200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12">
        <v>0</v>
      </c>
      <c r="L1258" s="12">
        <v>0</v>
      </c>
      <c r="M1258" s="35">
        <v>0</v>
      </c>
    </row>
    <row r="1259" spans="1:13" x14ac:dyDescent="0.25">
      <c r="A1259" s="76" t="s">
        <v>3162</v>
      </c>
      <c r="B1259" s="34" t="s">
        <v>1540</v>
      </c>
      <c r="C1259" s="34" t="s">
        <v>690</v>
      </c>
      <c r="D1259" s="12">
        <v>0</v>
      </c>
      <c r="E1259" s="12">
        <v>38200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12">
        <v>0</v>
      </c>
      <c r="L1259" s="12">
        <v>0</v>
      </c>
      <c r="M1259" s="35">
        <v>0</v>
      </c>
    </row>
    <row r="1260" spans="1:13" x14ac:dyDescent="0.25">
      <c r="A1260" s="76" t="s">
        <v>3163</v>
      </c>
      <c r="B1260" s="34" t="s">
        <v>1542</v>
      </c>
      <c r="C1260" s="34" t="s">
        <v>690</v>
      </c>
      <c r="D1260" s="12">
        <v>0</v>
      </c>
      <c r="E1260" s="12">
        <v>47200</v>
      </c>
      <c r="F1260" s="12">
        <v>0</v>
      </c>
      <c r="G1260" s="12">
        <v>0</v>
      </c>
      <c r="H1260" s="12">
        <v>0</v>
      </c>
      <c r="I1260" s="12">
        <v>0</v>
      </c>
      <c r="J1260" s="12">
        <v>0</v>
      </c>
      <c r="K1260" s="12">
        <v>0</v>
      </c>
      <c r="L1260" s="12">
        <v>0</v>
      </c>
      <c r="M1260" s="35">
        <v>0</v>
      </c>
    </row>
    <row r="1261" spans="1:13" x14ac:dyDescent="0.25">
      <c r="A1261" s="76" t="s">
        <v>3164</v>
      </c>
      <c r="B1261" s="34" t="s">
        <v>1544</v>
      </c>
      <c r="C1261" s="34">
        <v>0</v>
      </c>
      <c r="D1261" s="12">
        <v>0</v>
      </c>
      <c r="E1261" s="12">
        <v>0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12">
        <v>0</v>
      </c>
      <c r="L1261" s="12">
        <v>0</v>
      </c>
      <c r="M1261" s="35">
        <v>0</v>
      </c>
    </row>
    <row r="1262" spans="1:13" x14ac:dyDescent="0.25">
      <c r="A1262" s="76" t="s">
        <v>3165</v>
      </c>
      <c r="B1262" s="34" t="s">
        <v>1546</v>
      </c>
      <c r="C1262" s="34" t="s">
        <v>690</v>
      </c>
      <c r="D1262" s="12">
        <v>0</v>
      </c>
      <c r="E1262" s="12">
        <v>20200</v>
      </c>
      <c r="F1262" s="12">
        <v>0</v>
      </c>
      <c r="G1262" s="12">
        <v>0</v>
      </c>
      <c r="H1262" s="12">
        <v>0</v>
      </c>
      <c r="I1262" s="12">
        <v>0</v>
      </c>
      <c r="J1262" s="12">
        <v>0</v>
      </c>
      <c r="K1262" s="12">
        <v>0</v>
      </c>
      <c r="L1262" s="12">
        <v>0</v>
      </c>
      <c r="M1262" s="35">
        <v>0</v>
      </c>
    </row>
    <row r="1263" spans="1:13" x14ac:dyDescent="0.25">
      <c r="A1263" s="76" t="s">
        <v>3166</v>
      </c>
      <c r="B1263" s="34" t="s">
        <v>1548</v>
      </c>
      <c r="C1263" s="34" t="s">
        <v>690</v>
      </c>
      <c r="D1263" s="12">
        <v>0</v>
      </c>
      <c r="E1263" s="12">
        <v>23600</v>
      </c>
      <c r="F1263" s="12">
        <v>0</v>
      </c>
      <c r="G1263" s="12">
        <v>0</v>
      </c>
      <c r="H1263" s="12">
        <v>0</v>
      </c>
      <c r="I1263" s="12">
        <v>0</v>
      </c>
      <c r="J1263" s="12">
        <v>0</v>
      </c>
      <c r="K1263" s="12">
        <v>0</v>
      </c>
      <c r="L1263" s="12">
        <v>0</v>
      </c>
      <c r="M1263" s="35">
        <v>0</v>
      </c>
    </row>
    <row r="1264" spans="1:13" x14ac:dyDescent="0.25">
      <c r="A1264" s="76" t="s">
        <v>3167</v>
      </c>
      <c r="B1264" s="34" t="s">
        <v>1550</v>
      </c>
      <c r="C1264" s="34" t="s">
        <v>690</v>
      </c>
      <c r="D1264" s="12">
        <v>0</v>
      </c>
      <c r="E1264" s="12">
        <v>28200</v>
      </c>
      <c r="F1264" s="12">
        <v>0</v>
      </c>
      <c r="G1264" s="12">
        <v>0</v>
      </c>
      <c r="H1264" s="12">
        <v>0</v>
      </c>
      <c r="I1264" s="12">
        <v>0</v>
      </c>
      <c r="J1264" s="12">
        <v>0</v>
      </c>
      <c r="K1264" s="12">
        <v>0</v>
      </c>
      <c r="L1264" s="12">
        <v>0</v>
      </c>
      <c r="M1264" s="35">
        <v>0</v>
      </c>
    </row>
    <row r="1265" spans="1:13" x14ac:dyDescent="0.25">
      <c r="A1265" s="76" t="s">
        <v>3168</v>
      </c>
      <c r="B1265" s="34" t="s">
        <v>1552</v>
      </c>
      <c r="C1265" s="34" t="s">
        <v>690</v>
      </c>
      <c r="D1265" s="12">
        <v>1</v>
      </c>
      <c r="E1265" s="12">
        <v>43600</v>
      </c>
      <c r="F1265" s="12">
        <v>43600</v>
      </c>
      <c r="G1265" s="12">
        <v>0</v>
      </c>
      <c r="H1265" s="12">
        <v>0</v>
      </c>
      <c r="I1265" s="12">
        <v>0</v>
      </c>
      <c r="J1265" s="12">
        <v>0</v>
      </c>
      <c r="K1265" s="12">
        <v>1</v>
      </c>
      <c r="L1265" s="12">
        <v>43600</v>
      </c>
      <c r="M1265" s="35">
        <v>43600</v>
      </c>
    </row>
    <row r="1266" spans="1:13" x14ac:dyDescent="0.25">
      <c r="A1266" s="76" t="s">
        <v>3169</v>
      </c>
      <c r="B1266" s="34" t="s">
        <v>1554</v>
      </c>
      <c r="C1266" s="34" t="s">
        <v>690</v>
      </c>
      <c r="D1266" s="12">
        <v>0</v>
      </c>
      <c r="E1266" s="12">
        <v>45900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12">
        <v>0</v>
      </c>
      <c r="L1266" s="12">
        <v>0</v>
      </c>
      <c r="M1266" s="35">
        <v>0</v>
      </c>
    </row>
    <row r="1267" spans="1:13" x14ac:dyDescent="0.25">
      <c r="A1267" s="76" t="s">
        <v>3170</v>
      </c>
      <c r="B1267" s="34" t="s">
        <v>1556</v>
      </c>
      <c r="C1267" s="34" t="s">
        <v>690</v>
      </c>
      <c r="D1267" s="12">
        <v>0</v>
      </c>
      <c r="E1267" s="12">
        <v>66700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12">
        <v>0</v>
      </c>
      <c r="L1267" s="12">
        <v>0</v>
      </c>
      <c r="M1267" s="35">
        <v>0</v>
      </c>
    </row>
    <row r="1268" spans="1:13" x14ac:dyDescent="0.25">
      <c r="A1268" s="76" t="s">
        <v>3171</v>
      </c>
      <c r="B1268" s="34" t="s">
        <v>1558</v>
      </c>
      <c r="C1268" s="34" t="s">
        <v>690</v>
      </c>
      <c r="D1268" s="12">
        <v>0</v>
      </c>
      <c r="E1268" s="12">
        <v>106900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12">
        <v>0</v>
      </c>
      <c r="L1268" s="12">
        <v>0</v>
      </c>
      <c r="M1268" s="35">
        <v>0</v>
      </c>
    </row>
    <row r="1269" spans="1:13" x14ac:dyDescent="0.25">
      <c r="A1269" s="76" t="s">
        <v>3172</v>
      </c>
      <c r="B1269" s="34" t="s">
        <v>1560</v>
      </c>
      <c r="C1269" s="34" t="s">
        <v>690</v>
      </c>
      <c r="D1269" s="12">
        <v>0</v>
      </c>
      <c r="E1269" s="12">
        <v>117000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12">
        <v>0</v>
      </c>
      <c r="L1269" s="12">
        <v>0</v>
      </c>
      <c r="M1269" s="35">
        <v>0</v>
      </c>
    </row>
    <row r="1270" spans="1:13" x14ac:dyDescent="0.25">
      <c r="A1270" s="76" t="s">
        <v>3173</v>
      </c>
      <c r="B1270" s="34" t="s">
        <v>1562</v>
      </c>
      <c r="C1270" s="34" t="s">
        <v>690</v>
      </c>
      <c r="D1270" s="12">
        <v>0</v>
      </c>
      <c r="E1270" s="12">
        <v>22100</v>
      </c>
      <c r="F1270" s="12">
        <v>0</v>
      </c>
      <c r="G1270" s="12">
        <v>0</v>
      </c>
      <c r="H1270" s="12">
        <v>0</v>
      </c>
      <c r="I1270" s="12">
        <v>0</v>
      </c>
      <c r="J1270" s="12">
        <v>0</v>
      </c>
      <c r="K1270" s="12">
        <v>0</v>
      </c>
      <c r="L1270" s="12">
        <v>0</v>
      </c>
      <c r="M1270" s="35">
        <v>0</v>
      </c>
    </row>
    <row r="1271" spans="1:13" x14ac:dyDescent="0.25">
      <c r="A1271" s="76" t="s">
        <v>3174</v>
      </c>
      <c r="B1271" s="34" t="s">
        <v>1564</v>
      </c>
      <c r="C1271" s="34" t="s">
        <v>690</v>
      </c>
      <c r="D1271" s="12">
        <v>0</v>
      </c>
      <c r="E1271" s="12">
        <v>25800</v>
      </c>
      <c r="F1271" s="12">
        <v>0</v>
      </c>
      <c r="G1271" s="12">
        <v>0</v>
      </c>
      <c r="H1271" s="12">
        <v>0</v>
      </c>
      <c r="I1271" s="12">
        <v>0</v>
      </c>
      <c r="J1271" s="12">
        <v>0</v>
      </c>
      <c r="K1271" s="12">
        <v>0</v>
      </c>
      <c r="L1271" s="12">
        <v>0</v>
      </c>
      <c r="M1271" s="35">
        <v>0</v>
      </c>
    </row>
    <row r="1272" spans="1:13" x14ac:dyDescent="0.25">
      <c r="A1272" s="76" t="s">
        <v>3175</v>
      </c>
      <c r="B1272" s="34" t="s">
        <v>1566</v>
      </c>
      <c r="C1272" s="34" t="s">
        <v>690</v>
      </c>
      <c r="D1272" s="12">
        <v>0</v>
      </c>
      <c r="E1272" s="12">
        <v>34300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12">
        <v>0</v>
      </c>
      <c r="L1272" s="12">
        <v>0</v>
      </c>
      <c r="M1272" s="35">
        <v>0</v>
      </c>
    </row>
    <row r="1273" spans="1:13" x14ac:dyDescent="0.25">
      <c r="A1273" s="76" t="s">
        <v>3176</v>
      </c>
      <c r="B1273" s="34" t="s">
        <v>1568</v>
      </c>
      <c r="C1273" s="34" t="s">
        <v>690</v>
      </c>
      <c r="D1273" s="12">
        <v>0</v>
      </c>
      <c r="E1273" s="12">
        <v>47600</v>
      </c>
      <c r="F1273" s="12">
        <v>0</v>
      </c>
      <c r="G1273" s="12">
        <v>0</v>
      </c>
      <c r="H1273" s="12">
        <v>0</v>
      </c>
      <c r="I1273" s="12">
        <v>0</v>
      </c>
      <c r="J1273" s="12">
        <v>0</v>
      </c>
      <c r="K1273" s="12">
        <v>0</v>
      </c>
      <c r="L1273" s="12">
        <v>0</v>
      </c>
      <c r="M1273" s="35">
        <v>0</v>
      </c>
    </row>
    <row r="1274" spans="1:13" x14ac:dyDescent="0.25">
      <c r="A1274" s="76" t="s">
        <v>3177</v>
      </c>
      <c r="B1274" s="34" t="s">
        <v>1570</v>
      </c>
      <c r="C1274" s="34" t="s">
        <v>690</v>
      </c>
      <c r="D1274" s="12">
        <v>0</v>
      </c>
      <c r="E1274" s="12">
        <v>49600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12">
        <v>0</v>
      </c>
      <c r="L1274" s="12">
        <v>0</v>
      </c>
      <c r="M1274" s="35">
        <v>0</v>
      </c>
    </row>
    <row r="1275" spans="1:13" x14ac:dyDescent="0.25">
      <c r="A1275" s="76" t="s">
        <v>3178</v>
      </c>
      <c r="B1275" s="34" t="s">
        <v>1572</v>
      </c>
      <c r="C1275" s="34">
        <v>0</v>
      </c>
      <c r="D1275" s="12">
        <v>0</v>
      </c>
      <c r="E1275" s="12">
        <v>70600</v>
      </c>
      <c r="F1275" s="12">
        <v>0</v>
      </c>
      <c r="G1275" s="12">
        <v>0</v>
      </c>
      <c r="H1275" s="12">
        <v>0</v>
      </c>
      <c r="I1275" s="12">
        <v>0</v>
      </c>
      <c r="J1275" s="12">
        <v>0</v>
      </c>
      <c r="K1275" s="12">
        <v>0</v>
      </c>
      <c r="L1275" s="12">
        <v>0</v>
      </c>
      <c r="M1275" s="35">
        <v>0</v>
      </c>
    </row>
    <row r="1276" spans="1:13" x14ac:dyDescent="0.25">
      <c r="A1276" s="76" t="s">
        <v>3179</v>
      </c>
      <c r="B1276" s="34" t="s">
        <v>1574</v>
      </c>
      <c r="C1276" s="34" t="s">
        <v>690</v>
      </c>
      <c r="D1276" s="12">
        <v>0</v>
      </c>
      <c r="E1276" s="12">
        <v>119000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12">
        <v>0</v>
      </c>
      <c r="L1276" s="12">
        <v>0</v>
      </c>
      <c r="M1276" s="35">
        <v>0</v>
      </c>
    </row>
    <row r="1277" spans="1:13" x14ac:dyDescent="0.25">
      <c r="A1277" s="76" t="s">
        <v>3180</v>
      </c>
      <c r="B1277" s="34" t="s">
        <v>1576</v>
      </c>
      <c r="C1277" s="34" t="s">
        <v>690</v>
      </c>
      <c r="D1277" s="12">
        <v>0</v>
      </c>
      <c r="E1277" s="12">
        <v>130100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12">
        <v>0</v>
      </c>
      <c r="L1277" s="12">
        <v>0</v>
      </c>
      <c r="M1277" s="35">
        <v>0</v>
      </c>
    </row>
    <row r="1278" spans="1:13" x14ac:dyDescent="0.25">
      <c r="A1278" s="76" t="s">
        <v>3181</v>
      </c>
      <c r="B1278" s="34" t="s">
        <v>1578</v>
      </c>
      <c r="C1278" s="34" t="s">
        <v>690</v>
      </c>
      <c r="D1278" s="12">
        <v>0</v>
      </c>
      <c r="E1278" s="12">
        <v>221900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12">
        <v>0</v>
      </c>
      <c r="L1278" s="12">
        <v>0</v>
      </c>
      <c r="M1278" s="35">
        <v>0</v>
      </c>
    </row>
    <row r="1279" spans="1:13" x14ac:dyDescent="0.25">
      <c r="A1279" s="76" t="s">
        <v>3182</v>
      </c>
      <c r="B1279" s="34" t="s">
        <v>1580</v>
      </c>
      <c r="C1279" s="34" t="s">
        <v>690</v>
      </c>
      <c r="D1279" s="12">
        <v>0</v>
      </c>
      <c r="E1279" s="12">
        <v>242100</v>
      </c>
      <c r="F1279" s="12">
        <v>0</v>
      </c>
      <c r="G1279" s="12">
        <v>0</v>
      </c>
      <c r="H1279" s="12">
        <v>0</v>
      </c>
      <c r="I1279" s="12">
        <v>0</v>
      </c>
      <c r="J1279" s="12">
        <v>0</v>
      </c>
      <c r="K1279" s="12">
        <v>0</v>
      </c>
      <c r="L1279" s="12">
        <v>0</v>
      </c>
      <c r="M1279" s="35">
        <v>0</v>
      </c>
    </row>
    <row r="1280" spans="1:13" x14ac:dyDescent="0.25">
      <c r="A1280" s="76" t="s">
        <v>3183</v>
      </c>
      <c r="B1280" s="34" t="s">
        <v>1582</v>
      </c>
      <c r="C1280" s="34" t="s">
        <v>690</v>
      </c>
      <c r="D1280" s="12">
        <v>0</v>
      </c>
      <c r="E1280" s="12">
        <v>257200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12">
        <v>0</v>
      </c>
      <c r="L1280" s="12">
        <v>0</v>
      </c>
      <c r="M1280" s="35">
        <v>0</v>
      </c>
    </row>
    <row r="1281" spans="1:13" x14ac:dyDescent="0.25">
      <c r="A1281" s="76" t="s">
        <v>3184</v>
      </c>
      <c r="B1281" s="34" t="s">
        <v>1584</v>
      </c>
      <c r="C1281" s="34" t="s">
        <v>690</v>
      </c>
      <c r="D1281" s="12">
        <v>0</v>
      </c>
      <c r="E1281" s="12">
        <v>276300</v>
      </c>
      <c r="F1281" s="12">
        <v>0</v>
      </c>
      <c r="G1281" s="12">
        <v>0</v>
      </c>
      <c r="H1281" s="12">
        <v>0</v>
      </c>
      <c r="I1281" s="12">
        <v>0</v>
      </c>
      <c r="J1281" s="12">
        <v>0</v>
      </c>
      <c r="K1281" s="12">
        <v>0</v>
      </c>
      <c r="L1281" s="12">
        <v>0</v>
      </c>
      <c r="M1281" s="35">
        <v>0</v>
      </c>
    </row>
    <row r="1282" spans="1:13" x14ac:dyDescent="0.25">
      <c r="A1282" s="76" t="s">
        <v>3185</v>
      </c>
      <c r="B1282" s="34" t="s">
        <v>1586</v>
      </c>
      <c r="C1282" s="34" t="s">
        <v>690</v>
      </c>
      <c r="D1282" s="12">
        <v>0</v>
      </c>
      <c r="E1282" s="12">
        <v>337800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12">
        <v>0</v>
      </c>
      <c r="L1282" s="12">
        <v>0</v>
      </c>
      <c r="M1282" s="35">
        <v>0</v>
      </c>
    </row>
    <row r="1283" spans="1:13" x14ac:dyDescent="0.25">
      <c r="A1283" s="76" t="s">
        <v>3186</v>
      </c>
      <c r="B1283" s="34" t="s">
        <v>1588</v>
      </c>
      <c r="C1283" s="34" t="s">
        <v>690</v>
      </c>
      <c r="D1283" s="12">
        <v>0</v>
      </c>
      <c r="E1283" s="12">
        <v>342500</v>
      </c>
      <c r="F1283" s="12">
        <v>0</v>
      </c>
      <c r="G1283" s="12">
        <v>0</v>
      </c>
      <c r="H1283" s="12">
        <v>0</v>
      </c>
      <c r="I1283" s="12">
        <v>0</v>
      </c>
      <c r="J1283" s="12">
        <v>0</v>
      </c>
      <c r="K1283" s="12">
        <v>0</v>
      </c>
      <c r="L1283" s="12">
        <v>0</v>
      </c>
      <c r="M1283" s="35">
        <v>0</v>
      </c>
    </row>
    <row r="1284" spans="1:13" x14ac:dyDescent="0.25">
      <c r="A1284" s="76" t="s">
        <v>3187</v>
      </c>
      <c r="B1284" s="34" t="s">
        <v>1590</v>
      </c>
      <c r="C1284" s="34" t="s">
        <v>690</v>
      </c>
      <c r="D1284" s="12">
        <v>0</v>
      </c>
      <c r="E1284" s="12">
        <v>345500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12">
        <v>0</v>
      </c>
      <c r="L1284" s="12">
        <v>0</v>
      </c>
      <c r="M1284" s="35">
        <v>0</v>
      </c>
    </row>
    <row r="1285" spans="1:13" x14ac:dyDescent="0.25">
      <c r="A1285" s="76" t="s">
        <v>3188</v>
      </c>
      <c r="B1285" s="34" t="s">
        <v>1592</v>
      </c>
      <c r="C1285" s="34" t="s">
        <v>690</v>
      </c>
      <c r="D1285" s="12">
        <v>0</v>
      </c>
      <c r="E1285" s="12">
        <v>354700</v>
      </c>
      <c r="F1285" s="12">
        <v>0</v>
      </c>
      <c r="G1285" s="12">
        <v>0</v>
      </c>
      <c r="H1285" s="12">
        <v>0</v>
      </c>
      <c r="I1285" s="12">
        <v>0</v>
      </c>
      <c r="J1285" s="12">
        <v>0</v>
      </c>
      <c r="K1285" s="12">
        <v>0</v>
      </c>
      <c r="L1285" s="12">
        <v>0</v>
      </c>
      <c r="M1285" s="35">
        <v>0</v>
      </c>
    </row>
    <row r="1286" spans="1:13" x14ac:dyDescent="0.25">
      <c r="A1286" s="76" t="s">
        <v>3189</v>
      </c>
      <c r="B1286" s="34" t="s">
        <v>1594</v>
      </c>
      <c r="C1286" s="34" t="s">
        <v>690</v>
      </c>
      <c r="D1286" s="12">
        <v>0</v>
      </c>
      <c r="E1286" s="12">
        <v>364700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12">
        <v>0</v>
      </c>
      <c r="L1286" s="12">
        <v>0</v>
      </c>
      <c r="M1286" s="35">
        <v>0</v>
      </c>
    </row>
    <row r="1287" spans="1:13" x14ac:dyDescent="0.25">
      <c r="A1287" s="76" t="s">
        <v>3190</v>
      </c>
      <c r="B1287" s="34" t="s">
        <v>1596</v>
      </c>
      <c r="C1287" s="34" t="s">
        <v>690</v>
      </c>
      <c r="D1287" s="12">
        <v>0</v>
      </c>
      <c r="E1287" s="12">
        <v>374700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12">
        <v>0</v>
      </c>
      <c r="L1287" s="12">
        <v>0</v>
      </c>
      <c r="M1287" s="35">
        <v>0</v>
      </c>
    </row>
    <row r="1288" spans="1:13" x14ac:dyDescent="0.25">
      <c r="A1288" s="76" t="s">
        <v>3191</v>
      </c>
      <c r="B1288" s="34" t="s">
        <v>1598</v>
      </c>
      <c r="C1288" s="34" t="s">
        <v>690</v>
      </c>
      <c r="D1288" s="12">
        <v>0</v>
      </c>
      <c r="E1288" s="12">
        <v>381200</v>
      </c>
      <c r="F1288" s="12">
        <v>0</v>
      </c>
      <c r="G1288" s="12">
        <v>0</v>
      </c>
      <c r="H1288" s="12">
        <v>0</v>
      </c>
      <c r="I1288" s="12">
        <v>0</v>
      </c>
      <c r="J1288" s="12">
        <v>0</v>
      </c>
      <c r="K1288" s="12">
        <v>0</v>
      </c>
      <c r="L1288" s="12">
        <v>0</v>
      </c>
      <c r="M1288" s="35">
        <v>0</v>
      </c>
    </row>
    <row r="1289" spans="1:13" x14ac:dyDescent="0.25">
      <c r="A1289" s="76" t="s">
        <v>3192</v>
      </c>
      <c r="B1289" s="34" t="s">
        <v>1600</v>
      </c>
      <c r="C1289" s="34" t="s">
        <v>690</v>
      </c>
      <c r="D1289" s="12">
        <v>0</v>
      </c>
      <c r="E1289" s="12">
        <v>398300</v>
      </c>
      <c r="F1289" s="12">
        <v>0</v>
      </c>
      <c r="G1289" s="12">
        <v>0</v>
      </c>
      <c r="H1289" s="12">
        <v>0</v>
      </c>
      <c r="I1289" s="12">
        <v>0</v>
      </c>
      <c r="J1289" s="12">
        <v>0</v>
      </c>
      <c r="K1289" s="12">
        <v>0</v>
      </c>
      <c r="L1289" s="12">
        <v>0</v>
      </c>
      <c r="M1289" s="35">
        <v>0</v>
      </c>
    </row>
    <row r="1290" spans="1:13" x14ac:dyDescent="0.25">
      <c r="A1290" s="76" t="s">
        <v>3193</v>
      </c>
      <c r="B1290" s="34" t="s">
        <v>1602</v>
      </c>
      <c r="C1290" s="34" t="s">
        <v>690</v>
      </c>
      <c r="D1290" s="12">
        <v>0</v>
      </c>
      <c r="E1290" s="12">
        <v>358000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12">
        <v>0</v>
      </c>
      <c r="L1290" s="12">
        <v>0</v>
      </c>
      <c r="M1290" s="35">
        <v>0</v>
      </c>
    </row>
    <row r="1291" spans="1:13" x14ac:dyDescent="0.25">
      <c r="A1291" s="76" t="s">
        <v>3194</v>
      </c>
      <c r="B1291" s="34" t="s">
        <v>1604</v>
      </c>
      <c r="C1291" s="34" t="s">
        <v>1605</v>
      </c>
      <c r="D1291" s="12">
        <v>0</v>
      </c>
      <c r="E1291" s="12">
        <v>900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12">
        <v>0</v>
      </c>
      <c r="L1291" s="12">
        <v>0</v>
      </c>
      <c r="M1291" s="35">
        <v>0</v>
      </c>
    </row>
    <row r="1292" spans="1:13" x14ac:dyDescent="0.25">
      <c r="A1292" s="76" t="s">
        <v>3195</v>
      </c>
      <c r="B1292" s="34" t="s">
        <v>1607</v>
      </c>
      <c r="C1292" s="34" t="s">
        <v>1605</v>
      </c>
      <c r="D1292" s="12">
        <v>0</v>
      </c>
      <c r="E1292" s="12">
        <v>900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12">
        <v>0</v>
      </c>
      <c r="L1292" s="12">
        <v>0</v>
      </c>
      <c r="M1292" s="35">
        <v>0</v>
      </c>
    </row>
    <row r="1293" spans="1:13" x14ac:dyDescent="0.25">
      <c r="A1293" s="76" t="s">
        <v>3196</v>
      </c>
      <c r="B1293" s="34" t="s">
        <v>1609</v>
      </c>
      <c r="C1293" s="34" t="s">
        <v>1605</v>
      </c>
      <c r="D1293" s="12">
        <v>0</v>
      </c>
      <c r="E1293" s="12">
        <v>900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12">
        <v>0</v>
      </c>
      <c r="L1293" s="12">
        <v>0</v>
      </c>
      <c r="M1293" s="35">
        <v>0</v>
      </c>
    </row>
    <row r="1294" spans="1:13" x14ac:dyDescent="0.25">
      <c r="A1294" s="76" t="s">
        <v>3197</v>
      </c>
      <c r="B1294" s="34" t="s">
        <v>1611</v>
      </c>
      <c r="C1294" s="34" t="s">
        <v>1605</v>
      </c>
      <c r="D1294" s="12">
        <v>0</v>
      </c>
      <c r="E1294" s="12">
        <v>900</v>
      </c>
      <c r="F1294" s="12">
        <v>0</v>
      </c>
      <c r="G1294" s="12">
        <v>0</v>
      </c>
      <c r="H1294" s="12">
        <v>0</v>
      </c>
      <c r="I1294" s="12">
        <v>0</v>
      </c>
      <c r="J1294" s="12">
        <v>0</v>
      </c>
      <c r="K1294" s="12">
        <v>0</v>
      </c>
      <c r="L1294" s="12">
        <v>0</v>
      </c>
      <c r="M1294" s="35">
        <v>0</v>
      </c>
    </row>
    <row r="1295" spans="1:13" x14ac:dyDescent="0.25">
      <c r="A1295" s="76" t="s">
        <v>3198</v>
      </c>
      <c r="B1295" s="34" t="s">
        <v>1613</v>
      </c>
      <c r="C1295" s="34" t="s">
        <v>1605</v>
      </c>
      <c r="D1295" s="12">
        <v>0</v>
      </c>
      <c r="E1295" s="12">
        <v>1000</v>
      </c>
      <c r="F1295" s="12">
        <v>0</v>
      </c>
      <c r="G1295" s="12">
        <v>0</v>
      </c>
      <c r="H1295" s="12">
        <v>0</v>
      </c>
      <c r="I1295" s="12">
        <v>0</v>
      </c>
      <c r="J1295" s="12">
        <v>0</v>
      </c>
      <c r="K1295" s="12">
        <v>0</v>
      </c>
      <c r="L1295" s="12">
        <v>0</v>
      </c>
      <c r="M1295" s="35">
        <v>0</v>
      </c>
    </row>
    <row r="1296" spans="1:13" x14ac:dyDescent="0.25">
      <c r="A1296" s="76" t="s">
        <v>3199</v>
      </c>
      <c r="B1296" s="34" t="s">
        <v>1615</v>
      </c>
      <c r="C1296" s="34" t="s">
        <v>1605</v>
      </c>
      <c r="D1296" s="12">
        <v>0</v>
      </c>
      <c r="E1296" s="12">
        <v>1000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12">
        <v>0</v>
      </c>
      <c r="L1296" s="12">
        <v>0</v>
      </c>
      <c r="M1296" s="35">
        <v>0</v>
      </c>
    </row>
    <row r="1297" spans="1:13" x14ac:dyDescent="0.25">
      <c r="A1297" s="76" t="s">
        <v>3200</v>
      </c>
      <c r="B1297" s="34" t="s">
        <v>1617</v>
      </c>
      <c r="C1297" s="34" t="s">
        <v>1605</v>
      </c>
      <c r="D1297" s="12">
        <v>0</v>
      </c>
      <c r="E1297" s="12">
        <v>1000</v>
      </c>
      <c r="F1297" s="12">
        <v>0</v>
      </c>
      <c r="G1297" s="12">
        <v>0</v>
      </c>
      <c r="H1297" s="12">
        <v>0</v>
      </c>
      <c r="I1297" s="12">
        <v>0</v>
      </c>
      <c r="J1297" s="12">
        <v>0</v>
      </c>
      <c r="K1297" s="12">
        <v>0</v>
      </c>
      <c r="L1297" s="12">
        <v>0</v>
      </c>
      <c r="M1297" s="35">
        <v>0</v>
      </c>
    </row>
    <row r="1298" spans="1:13" x14ac:dyDescent="0.25">
      <c r="A1298" s="76" t="s">
        <v>3201</v>
      </c>
      <c r="B1298" s="34" t="s">
        <v>1619</v>
      </c>
      <c r="C1298" s="34" t="s">
        <v>1605</v>
      </c>
      <c r="D1298" s="12">
        <v>0</v>
      </c>
      <c r="E1298" s="12">
        <v>1000</v>
      </c>
      <c r="F1298" s="12">
        <v>0</v>
      </c>
      <c r="G1298" s="12">
        <v>0</v>
      </c>
      <c r="H1298" s="12">
        <v>0</v>
      </c>
      <c r="I1298" s="12">
        <v>0</v>
      </c>
      <c r="J1298" s="12">
        <v>0</v>
      </c>
      <c r="K1298" s="12">
        <v>0</v>
      </c>
      <c r="L1298" s="12">
        <v>0</v>
      </c>
      <c r="M1298" s="35">
        <v>0</v>
      </c>
    </row>
    <row r="1299" spans="1:13" x14ac:dyDescent="0.25">
      <c r="A1299" s="76" t="s">
        <v>3202</v>
      </c>
      <c r="B1299" s="34" t="s">
        <v>1621</v>
      </c>
      <c r="C1299" s="34" t="s">
        <v>1605</v>
      </c>
      <c r="D1299" s="12">
        <v>0</v>
      </c>
      <c r="E1299" s="12">
        <v>1100</v>
      </c>
      <c r="F1299" s="12">
        <v>0</v>
      </c>
      <c r="G1299" s="12">
        <v>0</v>
      </c>
      <c r="H1299" s="12">
        <v>0</v>
      </c>
      <c r="I1299" s="12">
        <v>0</v>
      </c>
      <c r="J1299" s="12">
        <v>0</v>
      </c>
      <c r="K1299" s="12">
        <v>0</v>
      </c>
      <c r="L1299" s="12">
        <v>0</v>
      </c>
      <c r="M1299" s="35">
        <v>0</v>
      </c>
    </row>
    <row r="1300" spans="1:13" x14ac:dyDescent="0.25">
      <c r="A1300" s="76" t="s">
        <v>3203</v>
      </c>
      <c r="B1300" s="34" t="s">
        <v>1623</v>
      </c>
      <c r="C1300" s="34" t="s">
        <v>1605</v>
      </c>
      <c r="D1300" s="12">
        <v>0</v>
      </c>
      <c r="E1300" s="12">
        <v>1100</v>
      </c>
      <c r="F1300" s="12">
        <v>0</v>
      </c>
      <c r="G1300" s="12">
        <v>0</v>
      </c>
      <c r="H1300" s="12">
        <v>0</v>
      </c>
      <c r="I1300" s="12">
        <v>0</v>
      </c>
      <c r="J1300" s="12">
        <v>0</v>
      </c>
      <c r="K1300" s="12">
        <v>0</v>
      </c>
      <c r="L1300" s="12">
        <v>0</v>
      </c>
      <c r="M1300" s="35">
        <v>0</v>
      </c>
    </row>
    <row r="1301" spans="1:13" x14ac:dyDescent="0.25">
      <c r="A1301" s="76" t="s">
        <v>3204</v>
      </c>
      <c r="B1301" s="34" t="s">
        <v>1625</v>
      </c>
      <c r="C1301" s="34" t="s">
        <v>1605</v>
      </c>
      <c r="D1301" s="12">
        <v>0</v>
      </c>
      <c r="E1301" s="12">
        <v>1100</v>
      </c>
      <c r="F1301" s="12">
        <v>0</v>
      </c>
      <c r="G1301" s="12">
        <v>0</v>
      </c>
      <c r="H1301" s="12">
        <v>0</v>
      </c>
      <c r="I1301" s="12">
        <v>0</v>
      </c>
      <c r="J1301" s="12">
        <v>0</v>
      </c>
      <c r="K1301" s="12">
        <v>0</v>
      </c>
      <c r="L1301" s="12">
        <v>0</v>
      </c>
      <c r="M1301" s="35">
        <v>0</v>
      </c>
    </row>
    <row r="1302" spans="1:13" x14ac:dyDescent="0.25">
      <c r="A1302" s="76" t="s">
        <v>3205</v>
      </c>
      <c r="B1302" s="34" t="s">
        <v>1627</v>
      </c>
      <c r="C1302" s="34" t="s">
        <v>1605</v>
      </c>
      <c r="D1302" s="12">
        <v>0</v>
      </c>
      <c r="E1302" s="12">
        <v>1100</v>
      </c>
      <c r="F1302" s="12">
        <v>0</v>
      </c>
      <c r="G1302" s="12">
        <v>0</v>
      </c>
      <c r="H1302" s="12">
        <v>0</v>
      </c>
      <c r="I1302" s="12">
        <v>0</v>
      </c>
      <c r="J1302" s="12">
        <v>0</v>
      </c>
      <c r="K1302" s="12">
        <v>0</v>
      </c>
      <c r="L1302" s="12">
        <v>0</v>
      </c>
      <c r="M1302" s="35">
        <v>0</v>
      </c>
    </row>
    <row r="1303" spans="1:13" x14ac:dyDescent="0.25">
      <c r="A1303" s="76" t="s">
        <v>3206</v>
      </c>
      <c r="B1303" s="34" t="s">
        <v>1629</v>
      </c>
      <c r="C1303" s="34" t="s">
        <v>1605</v>
      </c>
      <c r="D1303" s="12">
        <v>0</v>
      </c>
      <c r="E1303" s="12">
        <v>1100</v>
      </c>
      <c r="F1303" s="12">
        <v>0</v>
      </c>
      <c r="G1303" s="12">
        <v>0</v>
      </c>
      <c r="H1303" s="12">
        <v>0</v>
      </c>
      <c r="I1303" s="12">
        <v>0</v>
      </c>
      <c r="J1303" s="12">
        <v>0</v>
      </c>
      <c r="K1303" s="12">
        <v>0</v>
      </c>
      <c r="L1303" s="12">
        <v>0</v>
      </c>
      <c r="M1303" s="35">
        <v>0</v>
      </c>
    </row>
    <row r="1304" spans="1:13" x14ac:dyDescent="0.25">
      <c r="A1304" s="76" t="s">
        <v>3207</v>
      </c>
      <c r="B1304" s="34" t="s">
        <v>1631</v>
      </c>
      <c r="C1304" s="34" t="s">
        <v>1605</v>
      </c>
      <c r="D1304" s="12">
        <v>0</v>
      </c>
      <c r="E1304" s="12">
        <v>1100</v>
      </c>
      <c r="F1304" s="12">
        <v>0</v>
      </c>
      <c r="G1304" s="12">
        <v>0</v>
      </c>
      <c r="H1304" s="12">
        <v>0</v>
      </c>
      <c r="I1304" s="12">
        <v>0</v>
      </c>
      <c r="J1304" s="12">
        <v>0</v>
      </c>
      <c r="K1304" s="12">
        <v>0</v>
      </c>
      <c r="L1304" s="12">
        <v>0</v>
      </c>
      <c r="M1304" s="35">
        <v>0</v>
      </c>
    </row>
    <row r="1305" spans="1:13" x14ac:dyDescent="0.25">
      <c r="A1305" s="76" t="s">
        <v>3208</v>
      </c>
      <c r="B1305" s="34" t="s">
        <v>1633</v>
      </c>
      <c r="C1305" s="34" t="s">
        <v>1605</v>
      </c>
      <c r="D1305" s="12">
        <v>0</v>
      </c>
      <c r="E1305" s="12">
        <v>1100</v>
      </c>
      <c r="F1305" s="12">
        <v>0</v>
      </c>
      <c r="G1305" s="12">
        <v>0</v>
      </c>
      <c r="H1305" s="12">
        <v>0</v>
      </c>
      <c r="I1305" s="12">
        <v>0</v>
      </c>
      <c r="J1305" s="12">
        <v>0</v>
      </c>
      <c r="K1305" s="12">
        <v>0</v>
      </c>
      <c r="L1305" s="12">
        <v>0</v>
      </c>
      <c r="M1305" s="35">
        <v>0</v>
      </c>
    </row>
    <row r="1306" spans="1:13" x14ac:dyDescent="0.25">
      <c r="A1306" s="76" t="s">
        <v>3209</v>
      </c>
      <c r="B1306" s="34" t="s">
        <v>1635</v>
      </c>
      <c r="C1306" s="34" t="s">
        <v>1605</v>
      </c>
      <c r="D1306" s="12">
        <v>0</v>
      </c>
      <c r="E1306" s="12">
        <v>1100</v>
      </c>
      <c r="F1306" s="12">
        <v>0</v>
      </c>
      <c r="G1306" s="12">
        <v>0</v>
      </c>
      <c r="H1306" s="12">
        <v>0</v>
      </c>
      <c r="I1306" s="12">
        <v>0</v>
      </c>
      <c r="J1306" s="12">
        <v>0</v>
      </c>
      <c r="K1306" s="12">
        <v>0</v>
      </c>
      <c r="L1306" s="12">
        <v>0</v>
      </c>
      <c r="M1306" s="35">
        <v>0</v>
      </c>
    </row>
    <row r="1307" spans="1:13" x14ac:dyDescent="0.25">
      <c r="A1307" s="76" t="s">
        <v>3210</v>
      </c>
      <c r="B1307" s="34" t="s">
        <v>1637</v>
      </c>
      <c r="C1307" s="34">
        <v>0</v>
      </c>
      <c r="D1307" s="12">
        <v>0</v>
      </c>
      <c r="E1307" s="12">
        <v>0</v>
      </c>
      <c r="F1307" s="12">
        <v>0</v>
      </c>
      <c r="G1307" s="12">
        <v>0</v>
      </c>
      <c r="H1307" s="12">
        <v>0</v>
      </c>
      <c r="I1307" s="12">
        <v>0</v>
      </c>
      <c r="J1307" s="12">
        <v>0</v>
      </c>
      <c r="K1307" s="12">
        <v>0</v>
      </c>
      <c r="L1307" s="12">
        <v>0</v>
      </c>
      <c r="M1307" s="35">
        <v>0</v>
      </c>
    </row>
    <row r="1308" spans="1:13" x14ac:dyDescent="0.25">
      <c r="A1308" s="76" t="s">
        <v>3211</v>
      </c>
      <c r="B1308" s="34" t="s">
        <v>1639</v>
      </c>
      <c r="C1308" s="34" t="s">
        <v>690</v>
      </c>
      <c r="D1308" s="12">
        <v>0</v>
      </c>
      <c r="E1308" s="12">
        <v>13100</v>
      </c>
      <c r="F1308" s="12">
        <v>0</v>
      </c>
      <c r="G1308" s="12">
        <v>0</v>
      </c>
      <c r="H1308" s="12">
        <v>0</v>
      </c>
      <c r="I1308" s="12">
        <v>0</v>
      </c>
      <c r="J1308" s="12">
        <v>0</v>
      </c>
      <c r="K1308" s="12">
        <v>0</v>
      </c>
      <c r="L1308" s="12">
        <v>0</v>
      </c>
      <c r="M1308" s="35">
        <v>0</v>
      </c>
    </row>
    <row r="1309" spans="1:13" x14ac:dyDescent="0.25">
      <c r="A1309" s="76" t="s">
        <v>3212</v>
      </c>
      <c r="B1309" s="34" t="s">
        <v>1641</v>
      </c>
      <c r="C1309" s="34" t="s">
        <v>690</v>
      </c>
      <c r="D1309" s="12">
        <v>0</v>
      </c>
      <c r="E1309" s="12">
        <v>53400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12">
        <v>0</v>
      </c>
      <c r="L1309" s="12">
        <v>0</v>
      </c>
      <c r="M1309" s="35">
        <v>0</v>
      </c>
    </row>
    <row r="1310" spans="1:13" x14ac:dyDescent="0.25">
      <c r="A1310" s="76" t="s">
        <v>3213</v>
      </c>
      <c r="B1310" s="34" t="s">
        <v>1643</v>
      </c>
      <c r="C1310" s="34" t="s">
        <v>690</v>
      </c>
      <c r="D1310" s="12">
        <v>0</v>
      </c>
      <c r="E1310" s="12">
        <v>154400</v>
      </c>
      <c r="F1310" s="12">
        <v>0</v>
      </c>
      <c r="G1310" s="12">
        <v>0</v>
      </c>
      <c r="H1310" s="12">
        <v>0</v>
      </c>
      <c r="I1310" s="12">
        <v>0</v>
      </c>
      <c r="J1310" s="12">
        <v>0</v>
      </c>
      <c r="K1310" s="12">
        <v>0</v>
      </c>
      <c r="L1310" s="12">
        <v>0</v>
      </c>
      <c r="M1310" s="35">
        <v>0</v>
      </c>
    </row>
    <row r="1311" spans="1:13" x14ac:dyDescent="0.25">
      <c r="A1311" s="76" t="s">
        <v>3214</v>
      </c>
      <c r="B1311" s="34" t="s">
        <v>1645</v>
      </c>
      <c r="C1311" s="34" t="s">
        <v>690</v>
      </c>
      <c r="D1311" s="12">
        <v>0</v>
      </c>
      <c r="E1311" s="12">
        <v>170800</v>
      </c>
      <c r="F1311" s="12">
        <v>0</v>
      </c>
      <c r="G1311" s="12">
        <v>0</v>
      </c>
      <c r="H1311" s="12">
        <v>0</v>
      </c>
      <c r="I1311" s="12">
        <v>0</v>
      </c>
      <c r="J1311" s="12">
        <v>0</v>
      </c>
      <c r="K1311" s="12">
        <v>0</v>
      </c>
      <c r="L1311" s="12">
        <v>0</v>
      </c>
      <c r="M1311" s="35">
        <v>0</v>
      </c>
    </row>
    <row r="1312" spans="1:13" x14ac:dyDescent="0.25">
      <c r="A1312" s="76" t="s">
        <v>3215</v>
      </c>
      <c r="B1312" s="34" t="s">
        <v>1647</v>
      </c>
      <c r="C1312" s="34" t="s">
        <v>690</v>
      </c>
      <c r="D1312" s="12">
        <v>0</v>
      </c>
      <c r="E1312" s="12">
        <v>179400</v>
      </c>
      <c r="F1312" s="12">
        <v>0</v>
      </c>
      <c r="G1312" s="12">
        <v>0</v>
      </c>
      <c r="H1312" s="12">
        <v>0</v>
      </c>
      <c r="I1312" s="12">
        <v>0</v>
      </c>
      <c r="J1312" s="12">
        <v>0</v>
      </c>
      <c r="K1312" s="12">
        <v>0</v>
      </c>
      <c r="L1312" s="12">
        <v>0</v>
      </c>
      <c r="M1312" s="35">
        <v>0</v>
      </c>
    </row>
    <row r="1313" spans="1:13" x14ac:dyDescent="0.25">
      <c r="A1313" s="76" t="s">
        <v>3216</v>
      </c>
      <c r="B1313" s="34" t="s">
        <v>1649</v>
      </c>
      <c r="C1313" s="34" t="s">
        <v>690</v>
      </c>
      <c r="D1313" s="12">
        <v>0</v>
      </c>
      <c r="E1313" s="12">
        <v>184900</v>
      </c>
      <c r="F1313" s="12">
        <v>0</v>
      </c>
      <c r="G1313" s="12">
        <v>0</v>
      </c>
      <c r="H1313" s="12">
        <v>0</v>
      </c>
      <c r="I1313" s="12">
        <v>0</v>
      </c>
      <c r="J1313" s="12">
        <v>0</v>
      </c>
      <c r="K1313" s="12">
        <v>0</v>
      </c>
      <c r="L1313" s="12">
        <v>0</v>
      </c>
      <c r="M1313" s="35">
        <v>0</v>
      </c>
    </row>
    <row r="1314" spans="1:13" x14ac:dyDescent="0.25">
      <c r="A1314" s="76" t="s">
        <v>3217</v>
      </c>
      <c r="B1314" s="34" t="s">
        <v>1651</v>
      </c>
      <c r="C1314" s="34" t="s">
        <v>690</v>
      </c>
      <c r="D1314" s="12">
        <v>0</v>
      </c>
      <c r="E1314" s="12">
        <v>189100</v>
      </c>
      <c r="F1314" s="12">
        <v>0</v>
      </c>
      <c r="G1314" s="12">
        <v>0</v>
      </c>
      <c r="H1314" s="12">
        <v>0</v>
      </c>
      <c r="I1314" s="12">
        <v>0</v>
      </c>
      <c r="J1314" s="12">
        <v>0</v>
      </c>
      <c r="K1314" s="12">
        <v>0</v>
      </c>
      <c r="L1314" s="12">
        <v>0</v>
      </c>
      <c r="M1314" s="35">
        <v>0</v>
      </c>
    </row>
    <row r="1315" spans="1:13" x14ac:dyDescent="0.25">
      <c r="A1315" s="76" t="s">
        <v>3218</v>
      </c>
      <c r="B1315" s="34" t="s">
        <v>1653</v>
      </c>
      <c r="C1315" s="34" t="s">
        <v>690</v>
      </c>
      <c r="D1315" s="12">
        <v>0</v>
      </c>
      <c r="E1315" s="12">
        <v>215200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12">
        <v>0</v>
      </c>
      <c r="L1315" s="12">
        <v>0</v>
      </c>
      <c r="M1315" s="35">
        <v>0</v>
      </c>
    </row>
    <row r="1316" spans="1:13" x14ac:dyDescent="0.25">
      <c r="A1316" s="76" t="s">
        <v>3219</v>
      </c>
      <c r="B1316" s="34" t="s">
        <v>1655</v>
      </c>
      <c r="C1316" s="34" t="s">
        <v>690</v>
      </c>
      <c r="D1316" s="12">
        <v>0</v>
      </c>
      <c r="E1316" s="12">
        <v>227300</v>
      </c>
      <c r="F1316" s="12">
        <v>0</v>
      </c>
      <c r="G1316" s="12">
        <v>0</v>
      </c>
      <c r="H1316" s="12">
        <v>0</v>
      </c>
      <c r="I1316" s="12">
        <v>0</v>
      </c>
      <c r="J1316" s="12">
        <v>0</v>
      </c>
      <c r="K1316" s="12">
        <v>0</v>
      </c>
      <c r="L1316" s="12">
        <v>0</v>
      </c>
      <c r="M1316" s="35">
        <v>0</v>
      </c>
    </row>
    <row r="1317" spans="1:13" x14ac:dyDescent="0.25">
      <c r="A1317" s="76" t="s">
        <v>3220</v>
      </c>
      <c r="B1317" s="34" t="s">
        <v>1657</v>
      </c>
      <c r="C1317" s="34" t="s">
        <v>690</v>
      </c>
      <c r="D1317" s="12">
        <v>0</v>
      </c>
      <c r="E1317" s="12">
        <v>279300</v>
      </c>
      <c r="F1317" s="12">
        <v>0</v>
      </c>
      <c r="G1317" s="12">
        <v>0</v>
      </c>
      <c r="H1317" s="12">
        <v>0</v>
      </c>
      <c r="I1317" s="12">
        <v>0</v>
      </c>
      <c r="J1317" s="12">
        <v>0</v>
      </c>
      <c r="K1317" s="12">
        <v>0</v>
      </c>
      <c r="L1317" s="12">
        <v>0</v>
      </c>
      <c r="M1317" s="35">
        <v>0</v>
      </c>
    </row>
    <row r="1318" spans="1:13" x14ac:dyDescent="0.25">
      <c r="A1318" s="76" t="s">
        <v>3221</v>
      </c>
      <c r="B1318" s="34" t="s">
        <v>1659</v>
      </c>
      <c r="C1318" s="34" t="s">
        <v>690</v>
      </c>
      <c r="D1318" s="12">
        <v>0</v>
      </c>
      <c r="E1318" s="12">
        <v>306600</v>
      </c>
      <c r="F1318" s="12">
        <v>0</v>
      </c>
      <c r="G1318" s="12">
        <v>0</v>
      </c>
      <c r="H1318" s="12">
        <v>0</v>
      </c>
      <c r="I1318" s="12">
        <v>0</v>
      </c>
      <c r="J1318" s="12">
        <v>0</v>
      </c>
      <c r="K1318" s="12">
        <v>0</v>
      </c>
      <c r="L1318" s="12">
        <v>0</v>
      </c>
      <c r="M1318" s="35">
        <v>0</v>
      </c>
    </row>
    <row r="1319" spans="1:13" x14ac:dyDescent="0.25">
      <c r="A1319" s="76" t="s">
        <v>3222</v>
      </c>
      <c r="B1319" s="34" t="s">
        <v>1661</v>
      </c>
      <c r="C1319" s="34" t="s">
        <v>690</v>
      </c>
      <c r="D1319" s="12">
        <v>0</v>
      </c>
      <c r="E1319" s="12">
        <v>309900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12">
        <v>0</v>
      </c>
      <c r="L1319" s="12">
        <v>0</v>
      </c>
      <c r="M1319" s="35">
        <v>0</v>
      </c>
    </row>
    <row r="1320" spans="1:13" x14ac:dyDescent="0.25">
      <c r="A1320" s="76" t="s">
        <v>3223</v>
      </c>
      <c r="B1320" s="34" t="s">
        <v>1663</v>
      </c>
      <c r="C1320" s="34" t="s">
        <v>690</v>
      </c>
      <c r="D1320" s="12">
        <v>0</v>
      </c>
      <c r="E1320" s="12">
        <v>317500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12">
        <v>0</v>
      </c>
      <c r="L1320" s="12">
        <v>0</v>
      </c>
      <c r="M1320" s="35">
        <v>0</v>
      </c>
    </row>
    <row r="1321" spans="1:13" x14ac:dyDescent="0.25">
      <c r="A1321" s="76" t="s">
        <v>3224</v>
      </c>
      <c r="B1321" s="34" t="s">
        <v>1665</v>
      </c>
      <c r="C1321" s="34" t="s">
        <v>690</v>
      </c>
      <c r="D1321" s="12">
        <v>0</v>
      </c>
      <c r="E1321" s="12">
        <v>321800</v>
      </c>
      <c r="F1321" s="12">
        <v>0</v>
      </c>
      <c r="G1321" s="12">
        <v>0</v>
      </c>
      <c r="H1321" s="12">
        <v>0</v>
      </c>
      <c r="I1321" s="12">
        <v>0</v>
      </c>
      <c r="J1321" s="12">
        <v>0</v>
      </c>
      <c r="K1321" s="12">
        <v>0</v>
      </c>
      <c r="L1321" s="12">
        <v>0</v>
      </c>
      <c r="M1321" s="35">
        <v>0</v>
      </c>
    </row>
    <row r="1322" spans="1:13" x14ac:dyDescent="0.25">
      <c r="A1322" s="76" t="s">
        <v>3225</v>
      </c>
      <c r="B1322" s="34" t="s">
        <v>1667</v>
      </c>
      <c r="C1322" s="34" t="s">
        <v>690</v>
      </c>
      <c r="D1322" s="12">
        <v>0</v>
      </c>
      <c r="E1322" s="12">
        <v>331600</v>
      </c>
      <c r="F1322" s="12">
        <v>0</v>
      </c>
      <c r="G1322" s="12">
        <v>0</v>
      </c>
      <c r="H1322" s="12">
        <v>0</v>
      </c>
      <c r="I1322" s="12">
        <v>0</v>
      </c>
      <c r="J1322" s="12">
        <v>0</v>
      </c>
      <c r="K1322" s="12">
        <v>0</v>
      </c>
      <c r="L1322" s="12">
        <v>0</v>
      </c>
      <c r="M1322" s="35">
        <v>0</v>
      </c>
    </row>
    <row r="1323" spans="1:13" x14ac:dyDescent="0.25">
      <c r="A1323" s="76" t="s">
        <v>3226</v>
      </c>
      <c r="B1323" s="34" t="s">
        <v>1669</v>
      </c>
      <c r="C1323" s="34" t="s">
        <v>690</v>
      </c>
      <c r="D1323" s="12">
        <v>0</v>
      </c>
      <c r="E1323" s="12">
        <v>337000</v>
      </c>
      <c r="F1323" s="12">
        <v>0</v>
      </c>
      <c r="G1323" s="12">
        <v>0</v>
      </c>
      <c r="H1323" s="12">
        <v>0</v>
      </c>
      <c r="I1323" s="12">
        <v>0</v>
      </c>
      <c r="J1323" s="12">
        <v>0</v>
      </c>
      <c r="K1323" s="12">
        <v>0</v>
      </c>
      <c r="L1323" s="12">
        <v>0</v>
      </c>
      <c r="M1323" s="35">
        <v>0</v>
      </c>
    </row>
    <row r="1324" spans="1:13" x14ac:dyDescent="0.25">
      <c r="A1324" s="76" t="s">
        <v>3227</v>
      </c>
      <c r="B1324" s="34" t="s">
        <v>1671</v>
      </c>
      <c r="C1324" s="34" t="s">
        <v>690</v>
      </c>
      <c r="D1324" s="12">
        <v>0</v>
      </c>
      <c r="E1324" s="12">
        <v>364300</v>
      </c>
      <c r="F1324" s="12">
        <v>0</v>
      </c>
      <c r="G1324" s="12">
        <v>0</v>
      </c>
      <c r="H1324" s="12">
        <v>0</v>
      </c>
      <c r="I1324" s="12">
        <v>0</v>
      </c>
      <c r="J1324" s="12">
        <v>0</v>
      </c>
      <c r="K1324" s="12">
        <v>0</v>
      </c>
      <c r="L1324" s="12">
        <v>0</v>
      </c>
      <c r="M1324" s="35">
        <v>0</v>
      </c>
    </row>
    <row r="1325" spans="1:13" x14ac:dyDescent="0.25">
      <c r="A1325" s="76" t="s">
        <v>3228</v>
      </c>
      <c r="B1325" s="34" t="s">
        <v>1673</v>
      </c>
      <c r="C1325" s="34" t="s">
        <v>690</v>
      </c>
      <c r="D1325" s="12">
        <v>0</v>
      </c>
      <c r="E1325" s="12">
        <v>388000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12">
        <v>0</v>
      </c>
      <c r="L1325" s="12">
        <v>0</v>
      </c>
      <c r="M1325" s="35">
        <v>0</v>
      </c>
    </row>
    <row r="1326" spans="1:13" x14ac:dyDescent="0.25">
      <c r="A1326" s="76" t="s">
        <v>3229</v>
      </c>
      <c r="B1326" s="34" t="s">
        <v>1675</v>
      </c>
      <c r="C1326" s="34" t="s">
        <v>690</v>
      </c>
      <c r="D1326" s="12">
        <v>0</v>
      </c>
      <c r="E1326" s="12">
        <v>388000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12">
        <v>0</v>
      </c>
      <c r="L1326" s="12">
        <v>0</v>
      </c>
      <c r="M1326" s="35">
        <v>0</v>
      </c>
    </row>
    <row r="1327" spans="1:13" x14ac:dyDescent="0.25">
      <c r="A1327" s="76" t="s">
        <v>3230</v>
      </c>
      <c r="B1327" s="34" t="s">
        <v>1677</v>
      </c>
      <c r="C1327" s="34" t="s">
        <v>690</v>
      </c>
      <c r="D1327" s="12">
        <v>0</v>
      </c>
      <c r="E1327" s="12">
        <v>532700</v>
      </c>
      <c r="F1327" s="12">
        <v>0</v>
      </c>
      <c r="G1327" s="12">
        <v>0</v>
      </c>
      <c r="H1327" s="12">
        <v>0</v>
      </c>
      <c r="I1327" s="12">
        <v>0</v>
      </c>
      <c r="J1327" s="12">
        <v>0</v>
      </c>
      <c r="K1327" s="12">
        <v>0</v>
      </c>
      <c r="L1327" s="12">
        <v>0</v>
      </c>
      <c r="M1327" s="35">
        <v>0</v>
      </c>
    </row>
    <row r="1328" spans="1:13" x14ac:dyDescent="0.25">
      <c r="A1328" s="76" t="s">
        <v>3231</v>
      </c>
      <c r="B1328" s="34" t="s">
        <v>1679</v>
      </c>
      <c r="C1328" s="34">
        <v>0</v>
      </c>
      <c r="D1328" s="12">
        <v>0</v>
      </c>
      <c r="E1328" s="12">
        <v>0</v>
      </c>
      <c r="F1328" s="12">
        <v>0</v>
      </c>
      <c r="G1328" s="12">
        <v>0</v>
      </c>
      <c r="H1328" s="12">
        <v>0</v>
      </c>
      <c r="I1328" s="12">
        <v>0</v>
      </c>
      <c r="J1328" s="12">
        <v>0</v>
      </c>
      <c r="K1328" s="12">
        <v>0</v>
      </c>
      <c r="L1328" s="12">
        <v>0</v>
      </c>
      <c r="M1328" s="35">
        <v>0</v>
      </c>
    </row>
    <row r="1329" spans="1:13" x14ac:dyDescent="0.25">
      <c r="A1329" s="76" t="s">
        <v>3232</v>
      </c>
      <c r="B1329" s="34" t="s">
        <v>1681</v>
      </c>
      <c r="C1329" s="34" t="s">
        <v>690</v>
      </c>
      <c r="D1329" s="12">
        <v>0</v>
      </c>
      <c r="E1329" s="12">
        <v>9800</v>
      </c>
      <c r="F1329" s="12">
        <v>0</v>
      </c>
      <c r="G1329" s="12">
        <v>0</v>
      </c>
      <c r="H1329" s="12">
        <v>0</v>
      </c>
      <c r="I1329" s="12">
        <v>0</v>
      </c>
      <c r="J1329" s="12">
        <v>0</v>
      </c>
      <c r="K1329" s="12">
        <v>0</v>
      </c>
      <c r="L1329" s="12">
        <v>0</v>
      </c>
      <c r="M1329" s="35">
        <v>0</v>
      </c>
    </row>
    <row r="1330" spans="1:13" x14ac:dyDescent="0.25">
      <c r="A1330" s="76" t="s">
        <v>3233</v>
      </c>
      <c r="B1330" s="34" t="s">
        <v>1683</v>
      </c>
      <c r="C1330" s="34" t="s">
        <v>690</v>
      </c>
      <c r="D1330" s="12">
        <v>0</v>
      </c>
      <c r="E1330" s="12">
        <v>9800</v>
      </c>
      <c r="F1330" s="12">
        <v>0</v>
      </c>
      <c r="G1330" s="12">
        <v>0</v>
      </c>
      <c r="H1330" s="12">
        <v>0</v>
      </c>
      <c r="I1330" s="12">
        <v>0</v>
      </c>
      <c r="J1330" s="12">
        <v>0</v>
      </c>
      <c r="K1330" s="12">
        <v>0</v>
      </c>
      <c r="L1330" s="12">
        <v>0</v>
      </c>
      <c r="M1330" s="35">
        <v>0</v>
      </c>
    </row>
    <row r="1331" spans="1:13" x14ac:dyDescent="0.25">
      <c r="A1331" s="76" t="s">
        <v>3234</v>
      </c>
      <c r="B1331" s="34" t="s">
        <v>1685</v>
      </c>
      <c r="C1331" s="34" t="s">
        <v>690</v>
      </c>
      <c r="D1331" s="12">
        <v>0</v>
      </c>
      <c r="E1331" s="12">
        <v>9800</v>
      </c>
      <c r="F1331" s="12">
        <v>0</v>
      </c>
      <c r="G1331" s="12">
        <v>0</v>
      </c>
      <c r="H1331" s="12">
        <v>0</v>
      </c>
      <c r="I1331" s="12">
        <v>0</v>
      </c>
      <c r="J1331" s="12">
        <v>0</v>
      </c>
      <c r="K1331" s="12">
        <v>0</v>
      </c>
      <c r="L1331" s="12">
        <v>0</v>
      </c>
      <c r="M1331" s="35">
        <v>0</v>
      </c>
    </row>
    <row r="1332" spans="1:13" x14ac:dyDescent="0.25">
      <c r="A1332" s="76" t="s">
        <v>3235</v>
      </c>
      <c r="B1332" s="34" t="s">
        <v>1687</v>
      </c>
      <c r="C1332" s="34" t="s">
        <v>690</v>
      </c>
      <c r="D1332" s="12">
        <v>0</v>
      </c>
      <c r="E1332" s="12">
        <v>9800</v>
      </c>
      <c r="F1332" s="12">
        <v>0</v>
      </c>
      <c r="G1332" s="12">
        <v>0</v>
      </c>
      <c r="H1332" s="12">
        <v>0</v>
      </c>
      <c r="I1332" s="12">
        <v>0</v>
      </c>
      <c r="J1332" s="12">
        <v>0</v>
      </c>
      <c r="K1332" s="12">
        <v>0</v>
      </c>
      <c r="L1332" s="12">
        <v>0</v>
      </c>
      <c r="M1332" s="35">
        <v>0</v>
      </c>
    </row>
    <row r="1333" spans="1:13" x14ac:dyDescent="0.25">
      <c r="A1333" s="76" t="s">
        <v>3236</v>
      </c>
      <c r="B1333" s="34" t="s">
        <v>1689</v>
      </c>
      <c r="C1333" s="34" t="s">
        <v>690</v>
      </c>
      <c r="D1333" s="12">
        <v>0</v>
      </c>
      <c r="E1333" s="12">
        <v>9800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12">
        <v>0</v>
      </c>
      <c r="L1333" s="12">
        <v>0</v>
      </c>
      <c r="M1333" s="35">
        <v>0</v>
      </c>
    </row>
    <row r="1334" spans="1:13" x14ac:dyDescent="0.25">
      <c r="A1334" s="76" t="s">
        <v>3237</v>
      </c>
      <c r="B1334" s="34" t="s">
        <v>1691</v>
      </c>
      <c r="C1334" s="34" t="s">
        <v>690</v>
      </c>
      <c r="D1334" s="12">
        <v>0</v>
      </c>
      <c r="E1334" s="12">
        <v>9800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12">
        <v>0</v>
      </c>
      <c r="L1334" s="12">
        <v>0</v>
      </c>
      <c r="M1334" s="35">
        <v>0</v>
      </c>
    </row>
    <row r="1335" spans="1:13" x14ac:dyDescent="0.25">
      <c r="A1335" s="76" t="s">
        <v>3238</v>
      </c>
      <c r="B1335" s="34" t="s">
        <v>1693</v>
      </c>
      <c r="C1335" s="34" t="s">
        <v>690</v>
      </c>
      <c r="D1335" s="12">
        <v>0</v>
      </c>
      <c r="E1335" s="12">
        <v>14200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12">
        <v>0</v>
      </c>
      <c r="L1335" s="12">
        <v>0</v>
      </c>
      <c r="M1335" s="35">
        <v>0</v>
      </c>
    </row>
    <row r="1336" spans="1:13" x14ac:dyDescent="0.25">
      <c r="A1336" s="76" t="s">
        <v>3239</v>
      </c>
      <c r="B1336" s="34" t="s">
        <v>1695</v>
      </c>
      <c r="C1336" s="34" t="s">
        <v>690</v>
      </c>
      <c r="D1336" s="12">
        <v>0</v>
      </c>
      <c r="E1336" s="12">
        <v>14600</v>
      </c>
      <c r="F1336" s="12">
        <v>0</v>
      </c>
      <c r="G1336" s="12">
        <v>0</v>
      </c>
      <c r="H1336" s="12">
        <v>0</v>
      </c>
      <c r="I1336" s="12">
        <v>0</v>
      </c>
      <c r="J1336" s="12">
        <v>0</v>
      </c>
      <c r="K1336" s="12">
        <v>0</v>
      </c>
      <c r="L1336" s="12">
        <v>0</v>
      </c>
      <c r="M1336" s="35">
        <v>0</v>
      </c>
    </row>
    <row r="1337" spans="1:13" x14ac:dyDescent="0.25">
      <c r="A1337" s="76" t="s">
        <v>3240</v>
      </c>
      <c r="B1337" s="34" t="s">
        <v>1697</v>
      </c>
      <c r="C1337" s="34" t="s">
        <v>690</v>
      </c>
      <c r="D1337" s="12">
        <v>0</v>
      </c>
      <c r="E1337" s="12">
        <v>15100</v>
      </c>
      <c r="F1337" s="12">
        <v>0</v>
      </c>
      <c r="G1337" s="12">
        <v>0</v>
      </c>
      <c r="H1337" s="12">
        <v>0</v>
      </c>
      <c r="I1337" s="12">
        <v>0</v>
      </c>
      <c r="J1337" s="12">
        <v>0</v>
      </c>
      <c r="K1337" s="12">
        <v>0</v>
      </c>
      <c r="L1337" s="12">
        <v>0</v>
      </c>
      <c r="M1337" s="35">
        <v>0</v>
      </c>
    </row>
    <row r="1338" spans="1:13" x14ac:dyDescent="0.25">
      <c r="A1338" s="76" t="s">
        <v>3241</v>
      </c>
      <c r="B1338" s="34" t="s">
        <v>1699</v>
      </c>
      <c r="C1338" s="34" t="s">
        <v>690</v>
      </c>
      <c r="D1338" s="12">
        <v>0</v>
      </c>
      <c r="E1338" s="12">
        <v>20600</v>
      </c>
      <c r="F1338" s="12">
        <v>0</v>
      </c>
      <c r="G1338" s="12">
        <v>0</v>
      </c>
      <c r="H1338" s="12">
        <v>0</v>
      </c>
      <c r="I1338" s="12">
        <v>0</v>
      </c>
      <c r="J1338" s="12">
        <v>0</v>
      </c>
      <c r="K1338" s="12">
        <v>0</v>
      </c>
      <c r="L1338" s="12">
        <v>0</v>
      </c>
      <c r="M1338" s="35">
        <v>0</v>
      </c>
    </row>
    <row r="1339" spans="1:13" x14ac:dyDescent="0.25">
      <c r="A1339" s="76" t="s">
        <v>3242</v>
      </c>
      <c r="B1339" s="34" t="s">
        <v>1701</v>
      </c>
      <c r="C1339" s="34" t="s">
        <v>690</v>
      </c>
      <c r="D1339" s="12">
        <v>0</v>
      </c>
      <c r="E1339" s="12">
        <v>20600</v>
      </c>
      <c r="F1339" s="12">
        <v>0</v>
      </c>
      <c r="G1339" s="12">
        <v>0</v>
      </c>
      <c r="H1339" s="12">
        <v>0</v>
      </c>
      <c r="I1339" s="12">
        <v>0</v>
      </c>
      <c r="J1339" s="12">
        <v>0</v>
      </c>
      <c r="K1339" s="12">
        <v>0</v>
      </c>
      <c r="L1339" s="12">
        <v>0</v>
      </c>
      <c r="M1339" s="35">
        <v>0</v>
      </c>
    </row>
    <row r="1340" spans="1:13" x14ac:dyDescent="0.25">
      <c r="A1340" s="76" t="s">
        <v>3243</v>
      </c>
      <c r="B1340" s="34" t="s">
        <v>1703</v>
      </c>
      <c r="C1340" s="34" t="s">
        <v>690</v>
      </c>
      <c r="D1340" s="12">
        <v>0</v>
      </c>
      <c r="E1340" s="12">
        <v>22000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12">
        <v>0</v>
      </c>
      <c r="L1340" s="12">
        <v>0</v>
      </c>
      <c r="M1340" s="35">
        <v>0</v>
      </c>
    </row>
    <row r="1341" spans="1:13" x14ac:dyDescent="0.25">
      <c r="A1341" s="76" t="s">
        <v>3244</v>
      </c>
      <c r="B1341" s="34" t="s">
        <v>1705</v>
      </c>
      <c r="C1341" s="34">
        <v>0</v>
      </c>
      <c r="D1341" s="12">
        <v>0</v>
      </c>
      <c r="E1341" s="12">
        <v>0</v>
      </c>
      <c r="F1341" s="12">
        <v>0</v>
      </c>
      <c r="G1341" s="12">
        <v>0</v>
      </c>
      <c r="H1341" s="12">
        <v>0</v>
      </c>
      <c r="I1341" s="12">
        <v>0</v>
      </c>
      <c r="J1341" s="12">
        <v>0</v>
      </c>
      <c r="K1341" s="12">
        <v>0</v>
      </c>
      <c r="L1341" s="12">
        <v>0</v>
      </c>
      <c r="M1341" s="35">
        <v>0</v>
      </c>
    </row>
    <row r="1342" spans="1:13" x14ac:dyDescent="0.25">
      <c r="A1342" s="76" t="s">
        <v>3245</v>
      </c>
      <c r="B1342" s="34" t="s">
        <v>1707</v>
      </c>
      <c r="C1342" s="34">
        <v>0</v>
      </c>
      <c r="D1342" s="12">
        <v>0</v>
      </c>
      <c r="E1342" s="12">
        <v>0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12">
        <v>0</v>
      </c>
      <c r="L1342" s="12">
        <v>0</v>
      </c>
      <c r="M1342" s="35">
        <v>0</v>
      </c>
    </row>
    <row r="1343" spans="1:13" x14ac:dyDescent="0.25">
      <c r="A1343" s="76" t="s">
        <v>3246</v>
      </c>
      <c r="B1343" s="34" t="s">
        <v>1709</v>
      </c>
      <c r="C1343" s="34" t="s">
        <v>690</v>
      </c>
      <c r="D1343" s="12">
        <v>0</v>
      </c>
      <c r="E1343" s="12">
        <v>109700</v>
      </c>
      <c r="F1343" s="12">
        <v>0</v>
      </c>
      <c r="G1343" s="12">
        <v>0</v>
      </c>
      <c r="H1343" s="12">
        <v>0</v>
      </c>
      <c r="I1343" s="12">
        <v>0</v>
      </c>
      <c r="J1343" s="12">
        <v>0</v>
      </c>
      <c r="K1343" s="12">
        <v>0</v>
      </c>
      <c r="L1343" s="12">
        <v>0</v>
      </c>
      <c r="M1343" s="35">
        <v>0</v>
      </c>
    </row>
    <row r="1344" spans="1:13" x14ac:dyDescent="0.25">
      <c r="A1344" s="76" t="s">
        <v>3247</v>
      </c>
      <c r="B1344" s="34" t="s">
        <v>1711</v>
      </c>
      <c r="C1344" s="34" t="s">
        <v>690</v>
      </c>
      <c r="D1344" s="12">
        <v>0</v>
      </c>
      <c r="E1344" s="12">
        <v>205600</v>
      </c>
      <c r="F1344" s="12">
        <v>0</v>
      </c>
      <c r="G1344" s="12">
        <v>0</v>
      </c>
      <c r="H1344" s="12">
        <v>0</v>
      </c>
      <c r="I1344" s="12">
        <v>0</v>
      </c>
      <c r="J1344" s="12">
        <v>0</v>
      </c>
      <c r="K1344" s="12">
        <v>0</v>
      </c>
      <c r="L1344" s="12">
        <v>0</v>
      </c>
      <c r="M1344" s="35">
        <v>0</v>
      </c>
    </row>
    <row r="1345" spans="1:13" x14ac:dyDescent="0.25">
      <c r="A1345" s="76" t="s">
        <v>3248</v>
      </c>
      <c r="B1345" s="34" t="s">
        <v>1713</v>
      </c>
      <c r="C1345" s="34" t="s">
        <v>690</v>
      </c>
      <c r="D1345" s="12">
        <v>0</v>
      </c>
      <c r="E1345" s="12">
        <v>237600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12">
        <v>0</v>
      </c>
      <c r="L1345" s="12">
        <v>0</v>
      </c>
      <c r="M1345" s="35">
        <v>0</v>
      </c>
    </row>
    <row r="1346" spans="1:13" x14ac:dyDescent="0.25">
      <c r="A1346" s="76" t="s">
        <v>3249</v>
      </c>
      <c r="B1346" s="34" t="s">
        <v>1715</v>
      </c>
      <c r="C1346" s="34" t="s">
        <v>690</v>
      </c>
      <c r="D1346" s="12">
        <v>0</v>
      </c>
      <c r="E1346" s="12">
        <v>216400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12">
        <v>0</v>
      </c>
      <c r="L1346" s="12">
        <v>0</v>
      </c>
      <c r="M1346" s="35">
        <v>0</v>
      </c>
    </row>
    <row r="1347" spans="1:13" x14ac:dyDescent="0.25">
      <c r="A1347" s="76" t="s">
        <v>3250</v>
      </c>
      <c r="B1347" s="34" t="s">
        <v>1717</v>
      </c>
      <c r="C1347" s="34" t="s">
        <v>690</v>
      </c>
      <c r="D1347" s="12">
        <v>0</v>
      </c>
      <c r="E1347" s="12">
        <v>254600</v>
      </c>
      <c r="F1347" s="12">
        <v>0</v>
      </c>
      <c r="G1347" s="12">
        <v>0</v>
      </c>
      <c r="H1347" s="12">
        <v>0</v>
      </c>
      <c r="I1347" s="12">
        <v>0</v>
      </c>
      <c r="J1347" s="12">
        <v>0</v>
      </c>
      <c r="K1347" s="12">
        <v>0</v>
      </c>
      <c r="L1347" s="12">
        <v>0</v>
      </c>
      <c r="M1347" s="35">
        <v>0</v>
      </c>
    </row>
    <row r="1348" spans="1:13" x14ac:dyDescent="0.25">
      <c r="A1348" s="76" t="s">
        <v>3251</v>
      </c>
      <c r="B1348" s="34" t="s">
        <v>1719</v>
      </c>
      <c r="C1348" s="34" t="s">
        <v>690</v>
      </c>
      <c r="D1348" s="12">
        <v>0</v>
      </c>
      <c r="E1348" s="12">
        <v>254600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12">
        <v>0</v>
      </c>
      <c r="L1348" s="12">
        <v>0</v>
      </c>
      <c r="M1348" s="35">
        <v>0</v>
      </c>
    </row>
    <row r="1349" spans="1:13" x14ac:dyDescent="0.25">
      <c r="A1349" s="76" t="s">
        <v>3252</v>
      </c>
      <c r="B1349" s="34" t="s">
        <v>1721</v>
      </c>
      <c r="C1349" s="34" t="s">
        <v>690</v>
      </c>
      <c r="D1349" s="12">
        <v>0</v>
      </c>
      <c r="E1349" s="12">
        <v>254600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12">
        <v>0</v>
      </c>
      <c r="L1349" s="12">
        <v>0</v>
      </c>
      <c r="M1349" s="35">
        <v>0</v>
      </c>
    </row>
    <row r="1350" spans="1:13" x14ac:dyDescent="0.25">
      <c r="A1350" s="76" t="s">
        <v>3253</v>
      </c>
      <c r="B1350" s="34" t="s">
        <v>1723</v>
      </c>
      <c r="C1350" s="34" t="s">
        <v>690</v>
      </c>
      <c r="D1350" s="12">
        <v>0</v>
      </c>
      <c r="E1350" s="12">
        <v>266400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12">
        <v>0</v>
      </c>
      <c r="L1350" s="12">
        <v>0</v>
      </c>
      <c r="M1350" s="35">
        <v>0</v>
      </c>
    </row>
    <row r="1351" spans="1:13" x14ac:dyDescent="0.25">
      <c r="A1351" s="76" t="s">
        <v>3254</v>
      </c>
      <c r="B1351" s="34" t="s">
        <v>1725</v>
      </c>
      <c r="C1351" s="34" t="s">
        <v>690</v>
      </c>
      <c r="D1351" s="12">
        <v>0</v>
      </c>
      <c r="E1351" s="12">
        <v>329000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12">
        <v>0</v>
      </c>
      <c r="L1351" s="12">
        <v>0</v>
      </c>
      <c r="M1351" s="35">
        <v>0</v>
      </c>
    </row>
    <row r="1352" spans="1:13" x14ac:dyDescent="0.25">
      <c r="A1352" s="76" t="s">
        <v>3255</v>
      </c>
      <c r="B1352" s="34" t="s">
        <v>1727</v>
      </c>
      <c r="C1352" s="34" t="s">
        <v>690</v>
      </c>
      <c r="D1352" s="12">
        <v>0</v>
      </c>
      <c r="E1352" s="12">
        <v>300700</v>
      </c>
      <c r="F1352" s="12">
        <v>0</v>
      </c>
      <c r="G1352" s="12">
        <v>0</v>
      </c>
      <c r="H1352" s="12">
        <v>0</v>
      </c>
      <c r="I1352" s="12">
        <v>0</v>
      </c>
      <c r="J1352" s="12">
        <v>0</v>
      </c>
      <c r="K1352" s="12">
        <v>0</v>
      </c>
      <c r="L1352" s="12">
        <v>0</v>
      </c>
      <c r="M1352" s="35">
        <v>0</v>
      </c>
    </row>
    <row r="1353" spans="1:13" x14ac:dyDescent="0.25">
      <c r="A1353" s="76" t="s">
        <v>3256</v>
      </c>
      <c r="B1353" s="34" t="s">
        <v>1729</v>
      </c>
      <c r="C1353" s="34" t="s">
        <v>690</v>
      </c>
      <c r="D1353" s="12">
        <v>0</v>
      </c>
      <c r="E1353" s="12">
        <v>296600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12">
        <v>0</v>
      </c>
      <c r="L1353" s="12">
        <v>0</v>
      </c>
      <c r="M1353" s="35">
        <v>0</v>
      </c>
    </row>
    <row r="1354" spans="1:13" x14ac:dyDescent="0.25">
      <c r="A1354" s="76" t="s">
        <v>3257</v>
      </c>
      <c r="B1354" s="34" t="s">
        <v>1731</v>
      </c>
      <c r="C1354" s="34" t="s">
        <v>690</v>
      </c>
      <c r="D1354" s="12">
        <v>0</v>
      </c>
      <c r="E1354" s="12">
        <v>295700</v>
      </c>
      <c r="F1354" s="12">
        <v>0</v>
      </c>
      <c r="G1354" s="12">
        <v>0</v>
      </c>
      <c r="H1354" s="12">
        <v>0</v>
      </c>
      <c r="I1354" s="12">
        <v>0</v>
      </c>
      <c r="J1354" s="12">
        <v>0</v>
      </c>
      <c r="K1354" s="12">
        <v>0</v>
      </c>
      <c r="L1354" s="12">
        <v>0</v>
      </c>
      <c r="M1354" s="35">
        <v>0</v>
      </c>
    </row>
    <row r="1355" spans="1:13" x14ac:dyDescent="0.25">
      <c r="A1355" s="76" t="s">
        <v>3258</v>
      </c>
      <c r="B1355" s="34" t="s">
        <v>1733</v>
      </c>
      <c r="C1355" s="34" t="s">
        <v>690</v>
      </c>
      <c r="D1355" s="12">
        <v>0</v>
      </c>
      <c r="E1355" s="12">
        <v>349600</v>
      </c>
      <c r="F1355" s="12">
        <v>0</v>
      </c>
      <c r="G1355" s="12">
        <v>0</v>
      </c>
      <c r="H1355" s="12">
        <v>0</v>
      </c>
      <c r="I1355" s="12">
        <v>0</v>
      </c>
      <c r="J1355" s="12">
        <v>0</v>
      </c>
      <c r="K1355" s="12">
        <v>0</v>
      </c>
      <c r="L1355" s="12">
        <v>0</v>
      </c>
      <c r="M1355" s="35">
        <v>0</v>
      </c>
    </row>
    <row r="1356" spans="1:13" x14ac:dyDescent="0.25">
      <c r="A1356" s="76" t="s">
        <v>3259</v>
      </c>
      <c r="B1356" s="34" t="s">
        <v>1735</v>
      </c>
      <c r="C1356" s="34" t="s">
        <v>690</v>
      </c>
      <c r="D1356" s="12">
        <v>0</v>
      </c>
      <c r="E1356" s="12">
        <v>12300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12">
        <v>0</v>
      </c>
      <c r="L1356" s="12">
        <v>0</v>
      </c>
      <c r="M1356" s="35">
        <v>0</v>
      </c>
    </row>
    <row r="1357" spans="1:13" x14ac:dyDescent="0.25">
      <c r="A1357" s="76" t="s">
        <v>3260</v>
      </c>
      <c r="B1357" s="34" t="s">
        <v>1737</v>
      </c>
      <c r="C1357" s="34">
        <v>0</v>
      </c>
      <c r="D1357" s="12">
        <v>0</v>
      </c>
      <c r="E1357" s="12">
        <v>0</v>
      </c>
      <c r="F1357" s="12">
        <v>0</v>
      </c>
      <c r="G1357" s="12">
        <v>0</v>
      </c>
      <c r="H1357" s="12">
        <v>0</v>
      </c>
      <c r="I1357" s="12">
        <v>0</v>
      </c>
      <c r="J1357" s="12">
        <v>0</v>
      </c>
      <c r="K1357" s="12">
        <v>0</v>
      </c>
      <c r="L1357" s="12">
        <v>0</v>
      </c>
      <c r="M1357" s="35">
        <v>0</v>
      </c>
    </row>
    <row r="1358" spans="1:13" x14ac:dyDescent="0.25">
      <c r="A1358" s="76" t="s">
        <v>3261</v>
      </c>
      <c r="B1358" s="34" t="s">
        <v>1739</v>
      </c>
      <c r="C1358" s="34" t="s">
        <v>1740</v>
      </c>
      <c r="D1358" s="12">
        <v>238</v>
      </c>
      <c r="E1358" s="12">
        <v>120900</v>
      </c>
      <c r="F1358" s="12">
        <v>28774200</v>
      </c>
      <c r="G1358" s="12">
        <v>1</v>
      </c>
      <c r="H1358" s="12">
        <v>0</v>
      </c>
      <c r="I1358" s="12">
        <v>36</v>
      </c>
      <c r="J1358" s="12">
        <v>5418000</v>
      </c>
      <c r="K1358" s="12">
        <v>203</v>
      </c>
      <c r="L1358" s="12">
        <v>115055.1724137931</v>
      </c>
      <c r="M1358" s="35">
        <v>23356200</v>
      </c>
    </row>
    <row r="1359" spans="1:13" x14ac:dyDescent="0.25">
      <c r="A1359" s="76" t="s">
        <v>3262</v>
      </c>
      <c r="B1359" s="34" t="s">
        <v>1742</v>
      </c>
      <c r="C1359" s="34" t="s">
        <v>1740</v>
      </c>
      <c r="D1359" s="12">
        <v>0</v>
      </c>
      <c r="E1359" s="12">
        <v>133700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12">
        <v>0</v>
      </c>
      <c r="L1359" s="12">
        <v>0</v>
      </c>
      <c r="M1359" s="35">
        <v>0</v>
      </c>
    </row>
    <row r="1360" spans="1:13" x14ac:dyDescent="0.25">
      <c r="A1360" s="76" t="s">
        <v>3263</v>
      </c>
      <c r="B1360" s="34" t="s">
        <v>1744</v>
      </c>
      <c r="C1360" s="34" t="s">
        <v>767</v>
      </c>
      <c r="D1360" s="12">
        <v>0</v>
      </c>
      <c r="E1360" s="12">
        <v>0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12">
        <v>0</v>
      </c>
      <c r="L1360" s="12">
        <v>0</v>
      </c>
      <c r="M1360" s="35">
        <v>0</v>
      </c>
    </row>
    <row r="1361" spans="1:13" x14ac:dyDescent="0.25">
      <c r="A1361" s="76" t="s">
        <v>3264</v>
      </c>
      <c r="B1361" s="34" t="s">
        <v>1746</v>
      </c>
      <c r="C1361" s="34" t="s">
        <v>767</v>
      </c>
      <c r="D1361" s="12">
        <v>0</v>
      </c>
      <c r="E1361" s="12">
        <v>0</v>
      </c>
      <c r="F1361" s="12">
        <v>0</v>
      </c>
      <c r="G1361" s="12">
        <v>0</v>
      </c>
      <c r="H1361" s="12">
        <v>0</v>
      </c>
      <c r="I1361" s="12">
        <v>0</v>
      </c>
      <c r="J1361" s="12">
        <v>0</v>
      </c>
      <c r="K1361" s="12">
        <v>0</v>
      </c>
      <c r="L1361" s="12">
        <v>0</v>
      </c>
      <c r="M1361" s="35">
        <v>0</v>
      </c>
    </row>
    <row r="1362" spans="1:13" x14ac:dyDescent="0.25">
      <c r="A1362" s="76" t="s">
        <v>3265</v>
      </c>
      <c r="B1362" s="34" t="s">
        <v>1748</v>
      </c>
      <c r="C1362" s="34" t="s">
        <v>767</v>
      </c>
      <c r="D1362" s="12">
        <v>0</v>
      </c>
      <c r="E1362" s="12">
        <v>0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12">
        <v>0</v>
      </c>
      <c r="L1362" s="12">
        <v>0</v>
      </c>
      <c r="M1362" s="35">
        <v>0</v>
      </c>
    </row>
    <row r="1363" spans="1:13" x14ac:dyDescent="0.25">
      <c r="A1363" s="76" t="s">
        <v>3266</v>
      </c>
      <c r="B1363" s="34" t="s">
        <v>1750</v>
      </c>
      <c r="C1363" s="34" t="s">
        <v>767</v>
      </c>
      <c r="D1363" s="12">
        <v>0</v>
      </c>
      <c r="E1363" s="12">
        <v>0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12">
        <v>0</v>
      </c>
      <c r="L1363" s="12">
        <v>0</v>
      </c>
      <c r="M1363" s="35">
        <v>0</v>
      </c>
    </row>
    <row r="1364" spans="1:13" x14ac:dyDescent="0.25">
      <c r="A1364" s="76" t="s">
        <v>3267</v>
      </c>
      <c r="B1364" s="34" t="s">
        <v>1752</v>
      </c>
      <c r="C1364" s="34" t="s">
        <v>767</v>
      </c>
      <c r="D1364" s="12">
        <v>0</v>
      </c>
      <c r="E1364" s="12">
        <v>0</v>
      </c>
      <c r="F1364" s="12">
        <v>0</v>
      </c>
      <c r="G1364" s="12">
        <v>0</v>
      </c>
      <c r="H1364" s="12">
        <v>0</v>
      </c>
      <c r="I1364" s="12">
        <v>0</v>
      </c>
      <c r="J1364" s="12">
        <v>0</v>
      </c>
      <c r="K1364" s="12">
        <v>0</v>
      </c>
      <c r="L1364" s="12">
        <v>0</v>
      </c>
      <c r="M1364" s="35">
        <v>0</v>
      </c>
    </row>
    <row r="1365" spans="1:13" x14ac:dyDescent="0.25">
      <c r="A1365" s="76" t="s">
        <v>3268</v>
      </c>
      <c r="B1365" s="34" t="s">
        <v>1754</v>
      </c>
      <c r="C1365" s="34" t="s">
        <v>767</v>
      </c>
      <c r="D1365" s="12">
        <v>0</v>
      </c>
      <c r="E1365" s="12">
        <v>0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12">
        <v>0</v>
      </c>
      <c r="L1365" s="12">
        <v>0</v>
      </c>
      <c r="M1365" s="35">
        <v>0</v>
      </c>
    </row>
    <row r="1366" spans="1:13" x14ac:dyDescent="0.25">
      <c r="A1366" s="76" t="s">
        <v>3269</v>
      </c>
      <c r="B1366" s="34" t="s">
        <v>1756</v>
      </c>
      <c r="C1366" s="34" t="s">
        <v>767</v>
      </c>
      <c r="D1366" s="12">
        <v>0</v>
      </c>
      <c r="E1366" s="12">
        <v>0</v>
      </c>
      <c r="F1366" s="12">
        <v>0</v>
      </c>
      <c r="G1366" s="12">
        <v>0</v>
      </c>
      <c r="H1366" s="12">
        <v>0</v>
      </c>
      <c r="I1366" s="12">
        <v>0</v>
      </c>
      <c r="J1366" s="12">
        <v>0</v>
      </c>
      <c r="K1366" s="12">
        <v>0</v>
      </c>
      <c r="L1366" s="12">
        <v>0</v>
      </c>
      <c r="M1366" s="35">
        <v>0</v>
      </c>
    </row>
    <row r="1367" spans="1:13" x14ac:dyDescent="0.25">
      <c r="A1367" s="76" t="s">
        <v>3270</v>
      </c>
      <c r="B1367" s="34" t="s">
        <v>1758</v>
      </c>
      <c r="C1367" s="34" t="s">
        <v>767</v>
      </c>
      <c r="D1367" s="12">
        <v>0</v>
      </c>
      <c r="E1367" s="12">
        <v>0</v>
      </c>
      <c r="F1367" s="12">
        <v>0</v>
      </c>
      <c r="G1367" s="12">
        <v>0</v>
      </c>
      <c r="H1367" s="12">
        <v>0</v>
      </c>
      <c r="I1367" s="12">
        <v>0</v>
      </c>
      <c r="J1367" s="12">
        <v>0</v>
      </c>
      <c r="K1367" s="12">
        <v>0</v>
      </c>
      <c r="L1367" s="12">
        <v>0</v>
      </c>
      <c r="M1367" s="35">
        <v>0</v>
      </c>
    </row>
    <row r="1368" spans="1:13" x14ac:dyDescent="0.25">
      <c r="A1368" s="76" t="s">
        <v>3271</v>
      </c>
      <c r="B1368" s="34" t="s">
        <v>1760</v>
      </c>
      <c r="C1368" s="34" t="s">
        <v>767</v>
      </c>
      <c r="D1368" s="12">
        <v>0</v>
      </c>
      <c r="E1368" s="12">
        <v>0</v>
      </c>
      <c r="F1368" s="12">
        <v>0</v>
      </c>
      <c r="G1368" s="12">
        <v>0</v>
      </c>
      <c r="H1368" s="12">
        <v>0</v>
      </c>
      <c r="I1368" s="12">
        <v>0</v>
      </c>
      <c r="J1368" s="12">
        <v>0</v>
      </c>
      <c r="K1368" s="12">
        <v>0</v>
      </c>
      <c r="L1368" s="12">
        <v>0</v>
      </c>
      <c r="M1368" s="35">
        <v>0</v>
      </c>
    </row>
    <row r="1369" spans="1:13" x14ac:dyDescent="0.25">
      <c r="A1369" s="76" t="s">
        <v>3272</v>
      </c>
      <c r="B1369" s="34" t="s">
        <v>1762</v>
      </c>
      <c r="C1369" s="34" t="s">
        <v>767</v>
      </c>
      <c r="D1369" s="12">
        <v>0</v>
      </c>
      <c r="E1369" s="12">
        <v>0</v>
      </c>
      <c r="F1369" s="12">
        <v>0</v>
      </c>
      <c r="G1369" s="12">
        <v>0</v>
      </c>
      <c r="H1369" s="12">
        <v>0</v>
      </c>
      <c r="I1369" s="12">
        <v>0</v>
      </c>
      <c r="J1369" s="12">
        <v>0</v>
      </c>
      <c r="K1369" s="12">
        <v>0</v>
      </c>
      <c r="L1369" s="12">
        <v>0</v>
      </c>
      <c r="M1369" s="35">
        <v>0</v>
      </c>
    </row>
    <row r="1370" spans="1:13" x14ac:dyDescent="0.25">
      <c r="A1370" s="76" t="s">
        <v>3273</v>
      </c>
      <c r="B1370" s="34" t="s">
        <v>1764</v>
      </c>
      <c r="C1370" s="34" t="s">
        <v>767</v>
      </c>
      <c r="D1370" s="12">
        <v>0</v>
      </c>
      <c r="E1370" s="12">
        <v>0</v>
      </c>
      <c r="F1370" s="12">
        <v>0</v>
      </c>
      <c r="G1370" s="12">
        <v>0</v>
      </c>
      <c r="H1370" s="12">
        <v>0</v>
      </c>
      <c r="I1370" s="12">
        <v>0</v>
      </c>
      <c r="J1370" s="12">
        <v>0</v>
      </c>
      <c r="K1370" s="12">
        <v>0</v>
      </c>
      <c r="L1370" s="12">
        <v>0</v>
      </c>
      <c r="M1370" s="35">
        <v>0</v>
      </c>
    </row>
    <row r="1371" spans="1:13" x14ac:dyDescent="0.25">
      <c r="A1371" s="76" t="s">
        <v>3274</v>
      </c>
      <c r="B1371" s="34" t="s">
        <v>1766</v>
      </c>
      <c r="C1371" s="34" t="s">
        <v>767</v>
      </c>
      <c r="D1371" s="12">
        <v>0</v>
      </c>
      <c r="E1371" s="12">
        <v>0</v>
      </c>
      <c r="F1371" s="12">
        <v>0</v>
      </c>
      <c r="G1371" s="12">
        <v>0</v>
      </c>
      <c r="H1371" s="12">
        <v>0</v>
      </c>
      <c r="I1371" s="12">
        <v>0</v>
      </c>
      <c r="J1371" s="12">
        <v>0</v>
      </c>
      <c r="K1371" s="12">
        <v>0</v>
      </c>
      <c r="L1371" s="12">
        <v>0</v>
      </c>
      <c r="M1371" s="35">
        <v>0</v>
      </c>
    </row>
    <row r="1372" spans="1:13" x14ac:dyDescent="0.25">
      <c r="A1372" s="76" t="s">
        <v>3275</v>
      </c>
      <c r="B1372" s="34" t="s">
        <v>1768</v>
      </c>
      <c r="C1372" s="34">
        <v>0</v>
      </c>
      <c r="D1372" s="12">
        <v>0</v>
      </c>
      <c r="E1372" s="12">
        <v>0</v>
      </c>
      <c r="F1372" s="12">
        <v>0</v>
      </c>
      <c r="G1372" s="12">
        <v>0</v>
      </c>
      <c r="H1372" s="12">
        <v>0</v>
      </c>
      <c r="I1372" s="12">
        <v>0</v>
      </c>
      <c r="J1372" s="12">
        <v>0</v>
      </c>
      <c r="K1372" s="12">
        <v>0</v>
      </c>
      <c r="L1372" s="12">
        <v>0</v>
      </c>
      <c r="M1372" s="35">
        <v>0</v>
      </c>
    </row>
    <row r="1373" spans="1:13" x14ac:dyDescent="0.25">
      <c r="A1373" s="76" t="s">
        <v>3276</v>
      </c>
      <c r="B1373" s="34" t="s">
        <v>1770</v>
      </c>
      <c r="C1373" s="34" t="s">
        <v>690</v>
      </c>
      <c r="D1373" s="12">
        <v>0</v>
      </c>
      <c r="E1373" s="12">
        <v>54100</v>
      </c>
      <c r="F1373" s="12">
        <v>0</v>
      </c>
      <c r="G1373" s="12">
        <v>0</v>
      </c>
      <c r="H1373" s="12">
        <v>0</v>
      </c>
      <c r="I1373" s="12">
        <v>0</v>
      </c>
      <c r="J1373" s="12">
        <v>0</v>
      </c>
      <c r="K1373" s="12">
        <v>0</v>
      </c>
      <c r="L1373" s="12">
        <v>0</v>
      </c>
      <c r="M1373" s="35">
        <v>0</v>
      </c>
    </row>
    <row r="1374" spans="1:13" x14ac:dyDescent="0.25">
      <c r="A1374" s="76" t="s">
        <v>3277</v>
      </c>
      <c r="B1374" s="34" t="s">
        <v>1772</v>
      </c>
      <c r="C1374" s="34" t="s">
        <v>690</v>
      </c>
      <c r="D1374" s="12">
        <v>0</v>
      </c>
      <c r="E1374" s="12">
        <v>32100</v>
      </c>
      <c r="F1374" s="12">
        <v>0</v>
      </c>
      <c r="G1374" s="12">
        <v>0</v>
      </c>
      <c r="H1374" s="12">
        <v>0</v>
      </c>
      <c r="I1374" s="12">
        <v>0</v>
      </c>
      <c r="J1374" s="12">
        <v>0</v>
      </c>
      <c r="K1374" s="12">
        <v>0</v>
      </c>
      <c r="L1374" s="12">
        <v>0</v>
      </c>
      <c r="M1374" s="35">
        <v>0</v>
      </c>
    </row>
    <row r="1375" spans="1:13" x14ac:dyDescent="0.25">
      <c r="A1375" s="76" t="s">
        <v>3278</v>
      </c>
      <c r="B1375" s="34" t="s">
        <v>1774</v>
      </c>
      <c r="C1375" s="34" t="s">
        <v>690</v>
      </c>
      <c r="D1375" s="12">
        <v>0</v>
      </c>
      <c r="E1375" s="12">
        <v>43300</v>
      </c>
      <c r="F1375" s="12">
        <v>0</v>
      </c>
      <c r="G1375" s="12">
        <v>0</v>
      </c>
      <c r="H1375" s="12">
        <v>0</v>
      </c>
      <c r="I1375" s="12">
        <v>0</v>
      </c>
      <c r="J1375" s="12">
        <v>0</v>
      </c>
      <c r="K1375" s="12">
        <v>0</v>
      </c>
      <c r="L1375" s="12">
        <v>0</v>
      </c>
      <c r="M1375" s="35">
        <v>0</v>
      </c>
    </row>
    <row r="1376" spans="1:13" x14ac:dyDescent="0.25">
      <c r="A1376" s="76" t="s">
        <v>3279</v>
      </c>
      <c r="B1376" s="34" t="s">
        <v>1776</v>
      </c>
      <c r="C1376" s="34" t="s">
        <v>690</v>
      </c>
      <c r="D1376" s="12">
        <v>0</v>
      </c>
      <c r="E1376" s="12">
        <v>51500</v>
      </c>
      <c r="F1376" s="12">
        <v>0</v>
      </c>
      <c r="G1376" s="12">
        <v>0</v>
      </c>
      <c r="H1376" s="12">
        <v>0</v>
      </c>
      <c r="I1376" s="12">
        <v>0</v>
      </c>
      <c r="J1376" s="12">
        <v>0</v>
      </c>
      <c r="K1376" s="12">
        <v>0</v>
      </c>
      <c r="L1376" s="12">
        <v>0</v>
      </c>
      <c r="M1376" s="35">
        <v>0</v>
      </c>
    </row>
    <row r="1377" spans="1:13" x14ac:dyDescent="0.25">
      <c r="A1377" s="76" t="s">
        <v>3280</v>
      </c>
      <c r="B1377" s="34" t="s">
        <v>1778</v>
      </c>
      <c r="C1377" s="34" t="s">
        <v>690</v>
      </c>
      <c r="D1377" s="12">
        <v>0</v>
      </c>
      <c r="E1377" s="12">
        <v>21000</v>
      </c>
      <c r="F1377" s="12">
        <v>0</v>
      </c>
      <c r="G1377" s="12">
        <v>0</v>
      </c>
      <c r="H1377" s="12">
        <v>0</v>
      </c>
      <c r="I1377" s="12">
        <v>0</v>
      </c>
      <c r="J1377" s="12">
        <v>0</v>
      </c>
      <c r="K1377" s="12">
        <v>0</v>
      </c>
      <c r="L1377" s="12">
        <v>0</v>
      </c>
      <c r="M1377" s="35">
        <v>0</v>
      </c>
    </row>
    <row r="1378" spans="1:13" x14ac:dyDescent="0.25">
      <c r="A1378" s="76" t="s">
        <v>3281</v>
      </c>
      <c r="B1378" s="34" t="s">
        <v>1780</v>
      </c>
      <c r="C1378" s="34" t="s">
        <v>690</v>
      </c>
      <c r="D1378" s="12">
        <v>0</v>
      </c>
      <c r="E1378" s="12">
        <v>23800</v>
      </c>
      <c r="F1378" s="12">
        <v>0</v>
      </c>
      <c r="G1378" s="12">
        <v>0</v>
      </c>
      <c r="H1378" s="12">
        <v>0</v>
      </c>
      <c r="I1378" s="12">
        <v>0</v>
      </c>
      <c r="J1378" s="12">
        <v>0</v>
      </c>
      <c r="K1378" s="12">
        <v>0</v>
      </c>
      <c r="L1378" s="12">
        <v>0</v>
      </c>
      <c r="M1378" s="35">
        <v>0</v>
      </c>
    </row>
    <row r="1379" spans="1:13" x14ac:dyDescent="0.25">
      <c r="A1379" s="76" t="s">
        <v>3282</v>
      </c>
      <c r="B1379" s="34" t="s">
        <v>1782</v>
      </c>
      <c r="C1379" s="34" t="s">
        <v>690</v>
      </c>
      <c r="D1379" s="12">
        <v>0</v>
      </c>
      <c r="E1379" s="12">
        <v>22900</v>
      </c>
      <c r="F1379" s="12">
        <v>0</v>
      </c>
      <c r="G1379" s="12">
        <v>0</v>
      </c>
      <c r="H1379" s="12">
        <v>0</v>
      </c>
      <c r="I1379" s="12">
        <v>0</v>
      </c>
      <c r="J1379" s="12">
        <v>0</v>
      </c>
      <c r="K1379" s="12">
        <v>0</v>
      </c>
      <c r="L1379" s="12">
        <v>0</v>
      </c>
      <c r="M1379" s="35">
        <v>0</v>
      </c>
    </row>
    <row r="1380" spans="1:13" x14ac:dyDescent="0.25">
      <c r="A1380" s="76" t="s">
        <v>3283</v>
      </c>
      <c r="B1380" s="34" t="s">
        <v>1784</v>
      </c>
      <c r="C1380" s="34" t="s">
        <v>690</v>
      </c>
      <c r="D1380" s="12">
        <v>0</v>
      </c>
      <c r="E1380" s="12">
        <v>91200</v>
      </c>
      <c r="F1380" s="12">
        <v>0</v>
      </c>
      <c r="G1380" s="12">
        <v>0</v>
      </c>
      <c r="H1380" s="12">
        <v>0</v>
      </c>
      <c r="I1380" s="12">
        <v>0</v>
      </c>
      <c r="J1380" s="12">
        <v>0</v>
      </c>
      <c r="K1380" s="12">
        <v>0</v>
      </c>
      <c r="L1380" s="12">
        <v>0</v>
      </c>
      <c r="M1380" s="35">
        <v>0</v>
      </c>
    </row>
    <row r="1381" spans="1:13" x14ac:dyDescent="0.25">
      <c r="A1381" s="76" t="s">
        <v>3284</v>
      </c>
      <c r="B1381" s="34" t="s">
        <v>1786</v>
      </c>
      <c r="C1381" s="34" t="s">
        <v>690</v>
      </c>
      <c r="D1381" s="12">
        <v>0</v>
      </c>
      <c r="E1381" s="12">
        <v>53600</v>
      </c>
      <c r="F1381" s="12">
        <v>0</v>
      </c>
      <c r="G1381" s="12">
        <v>0</v>
      </c>
      <c r="H1381" s="12">
        <v>0</v>
      </c>
      <c r="I1381" s="12">
        <v>0</v>
      </c>
      <c r="J1381" s="12">
        <v>0</v>
      </c>
      <c r="K1381" s="12">
        <v>0</v>
      </c>
      <c r="L1381" s="12">
        <v>0</v>
      </c>
      <c r="M1381" s="35">
        <v>0</v>
      </c>
    </row>
    <row r="1382" spans="1:13" x14ac:dyDescent="0.25">
      <c r="A1382" s="76" t="s">
        <v>3285</v>
      </c>
      <c r="B1382" s="34" t="s">
        <v>1788</v>
      </c>
      <c r="C1382" s="34" t="s">
        <v>690</v>
      </c>
      <c r="D1382" s="12">
        <v>0</v>
      </c>
      <c r="E1382" s="12">
        <v>45500</v>
      </c>
      <c r="F1382" s="12">
        <v>0</v>
      </c>
      <c r="G1382" s="12">
        <v>0</v>
      </c>
      <c r="H1382" s="12">
        <v>0</v>
      </c>
      <c r="I1382" s="12">
        <v>0</v>
      </c>
      <c r="J1382" s="12">
        <v>0</v>
      </c>
      <c r="K1382" s="12">
        <v>0</v>
      </c>
      <c r="L1382" s="12">
        <v>0</v>
      </c>
      <c r="M1382" s="35">
        <v>0</v>
      </c>
    </row>
    <row r="1383" spans="1:13" x14ac:dyDescent="0.25">
      <c r="A1383" s="76" t="s">
        <v>3286</v>
      </c>
      <c r="B1383" s="34" t="s">
        <v>1790</v>
      </c>
      <c r="C1383" s="34">
        <v>0</v>
      </c>
      <c r="D1383" s="12">
        <v>0</v>
      </c>
      <c r="E1383" s="12">
        <v>0</v>
      </c>
      <c r="F1383" s="12">
        <v>0</v>
      </c>
      <c r="G1383" s="12">
        <v>0</v>
      </c>
      <c r="H1383" s="12">
        <v>0</v>
      </c>
      <c r="I1383" s="12">
        <v>0</v>
      </c>
      <c r="J1383" s="12">
        <v>0</v>
      </c>
      <c r="K1383" s="12">
        <v>0</v>
      </c>
      <c r="L1383" s="12">
        <v>0</v>
      </c>
      <c r="M1383" s="35">
        <v>0</v>
      </c>
    </row>
    <row r="1384" spans="1:13" x14ac:dyDescent="0.25">
      <c r="A1384" s="76" t="s">
        <v>3287</v>
      </c>
      <c r="B1384" s="34" t="s">
        <v>1792</v>
      </c>
      <c r="C1384" s="34" t="s">
        <v>690</v>
      </c>
      <c r="D1384" s="12">
        <v>0</v>
      </c>
      <c r="E1384" s="12">
        <v>127300</v>
      </c>
      <c r="F1384" s="12">
        <v>0</v>
      </c>
      <c r="G1384" s="12">
        <v>0</v>
      </c>
      <c r="H1384" s="12">
        <v>0</v>
      </c>
      <c r="I1384" s="12">
        <v>0</v>
      </c>
      <c r="J1384" s="12">
        <v>0</v>
      </c>
      <c r="K1384" s="12">
        <v>0</v>
      </c>
      <c r="L1384" s="12">
        <v>0</v>
      </c>
      <c r="M1384" s="35">
        <v>0</v>
      </c>
    </row>
    <row r="1385" spans="1:13" x14ac:dyDescent="0.25">
      <c r="A1385" s="76" t="s">
        <v>3288</v>
      </c>
      <c r="B1385" s="34" t="s">
        <v>1794</v>
      </c>
      <c r="C1385" s="34" t="s">
        <v>690</v>
      </c>
      <c r="D1385" s="12">
        <v>0</v>
      </c>
      <c r="E1385" s="12">
        <v>258400</v>
      </c>
      <c r="F1385" s="12">
        <v>0</v>
      </c>
      <c r="G1385" s="12">
        <v>0</v>
      </c>
      <c r="H1385" s="12">
        <v>0</v>
      </c>
      <c r="I1385" s="12">
        <v>0</v>
      </c>
      <c r="J1385" s="12">
        <v>0</v>
      </c>
      <c r="K1385" s="12">
        <v>0</v>
      </c>
      <c r="L1385" s="12">
        <v>0</v>
      </c>
      <c r="M1385" s="35">
        <v>0</v>
      </c>
    </row>
    <row r="1386" spans="1:13" x14ac:dyDescent="0.25">
      <c r="A1386" s="76" t="s">
        <v>3289</v>
      </c>
      <c r="B1386" s="34" t="s">
        <v>1796</v>
      </c>
      <c r="C1386" s="34" t="s">
        <v>690</v>
      </c>
      <c r="D1386" s="12">
        <v>0</v>
      </c>
      <c r="E1386" s="12">
        <v>424900</v>
      </c>
      <c r="F1386" s="12">
        <v>0</v>
      </c>
      <c r="G1386" s="12">
        <v>0</v>
      </c>
      <c r="H1386" s="12">
        <v>0</v>
      </c>
      <c r="I1386" s="12">
        <v>0</v>
      </c>
      <c r="J1386" s="12">
        <v>0</v>
      </c>
      <c r="K1386" s="12">
        <v>0</v>
      </c>
      <c r="L1386" s="12">
        <v>0</v>
      </c>
      <c r="M1386" s="35">
        <v>0</v>
      </c>
    </row>
    <row r="1387" spans="1:13" x14ac:dyDescent="0.25">
      <c r="A1387" s="76" t="s">
        <v>3290</v>
      </c>
      <c r="B1387" s="34" t="s">
        <v>1798</v>
      </c>
      <c r="C1387" s="34" t="s">
        <v>690</v>
      </c>
      <c r="D1387" s="12">
        <v>0</v>
      </c>
      <c r="E1387" s="12">
        <v>129300</v>
      </c>
      <c r="F1387" s="12">
        <v>0</v>
      </c>
      <c r="G1387" s="12">
        <v>0</v>
      </c>
      <c r="H1387" s="12">
        <v>0</v>
      </c>
      <c r="I1387" s="12">
        <v>0</v>
      </c>
      <c r="J1387" s="12">
        <v>0</v>
      </c>
      <c r="K1387" s="12">
        <v>0</v>
      </c>
      <c r="L1387" s="12">
        <v>0</v>
      </c>
      <c r="M1387" s="35">
        <v>0</v>
      </c>
    </row>
    <row r="1388" spans="1:13" x14ac:dyDescent="0.25">
      <c r="A1388" s="76" t="s">
        <v>3291</v>
      </c>
      <c r="B1388" s="34" t="s">
        <v>1800</v>
      </c>
      <c r="C1388" s="34" t="s">
        <v>690</v>
      </c>
      <c r="D1388" s="12">
        <v>0</v>
      </c>
      <c r="E1388" s="12">
        <v>272100</v>
      </c>
      <c r="F1388" s="12">
        <v>0</v>
      </c>
      <c r="G1388" s="12">
        <v>0</v>
      </c>
      <c r="H1388" s="12">
        <v>0</v>
      </c>
      <c r="I1388" s="12">
        <v>0</v>
      </c>
      <c r="J1388" s="12">
        <v>0</v>
      </c>
      <c r="K1388" s="12">
        <v>0</v>
      </c>
      <c r="L1388" s="12">
        <v>0</v>
      </c>
      <c r="M1388" s="35">
        <v>0</v>
      </c>
    </row>
    <row r="1389" spans="1:13" x14ac:dyDescent="0.25">
      <c r="A1389" s="76" t="s">
        <v>3292</v>
      </c>
      <c r="B1389" s="34" t="s">
        <v>1802</v>
      </c>
      <c r="C1389" s="34" t="s">
        <v>690</v>
      </c>
      <c r="D1389" s="12">
        <v>0</v>
      </c>
      <c r="E1389" s="12">
        <v>446500</v>
      </c>
      <c r="F1389" s="12">
        <v>0</v>
      </c>
      <c r="G1389" s="12">
        <v>0</v>
      </c>
      <c r="H1389" s="12">
        <v>0</v>
      </c>
      <c r="I1389" s="12">
        <v>0</v>
      </c>
      <c r="J1389" s="12">
        <v>0</v>
      </c>
      <c r="K1389" s="12">
        <v>0</v>
      </c>
      <c r="L1389" s="12">
        <v>0</v>
      </c>
      <c r="M1389" s="35">
        <v>0</v>
      </c>
    </row>
    <row r="1390" spans="1:13" x14ac:dyDescent="0.25">
      <c r="A1390" s="76" t="s">
        <v>3293</v>
      </c>
      <c r="B1390" s="34" t="s">
        <v>1804</v>
      </c>
      <c r="C1390" s="34" t="s">
        <v>690</v>
      </c>
      <c r="D1390" s="12">
        <v>0</v>
      </c>
      <c r="E1390" s="12">
        <v>135000</v>
      </c>
      <c r="F1390" s="12">
        <v>0</v>
      </c>
      <c r="G1390" s="12">
        <v>0</v>
      </c>
      <c r="H1390" s="12">
        <v>0</v>
      </c>
      <c r="I1390" s="12">
        <v>0</v>
      </c>
      <c r="J1390" s="12">
        <v>0</v>
      </c>
      <c r="K1390" s="12">
        <v>0</v>
      </c>
      <c r="L1390" s="12">
        <v>0</v>
      </c>
      <c r="M1390" s="35">
        <v>0</v>
      </c>
    </row>
    <row r="1391" spans="1:13" x14ac:dyDescent="0.25">
      <c r="A1391" s="76" t="s">
        <v>3294</v>
      </c>
      <c r="B1391" s="34" t="s">
        <v>1806</v>
      </c>
      <c r="C1391" s="34" t="s">
        <v>690</v>
      </c>
      <c r="D1391" s="12">
        <v>0</v>
      </c>
      <c r="E1391" s="12">
        <v>285900</v>
      </c>
      <c r="F1391" s="12">
        <v>0</v>
      </c>
      <c r="G1391" s="12">
        <v>0</v>
      </c>
      <c r="H1391" s="12">
        <v>0</v>
      </c>
      <c r="I1391" s="12">
        <v>0</v>
      </c>
      <c r="J1391" s="12">
        <v>0</v>
      </c>
      <c r="K1391" s="12">
        <v>0</v>
      </c>
      <c r="L1391" s="12">
        <v>0</v>
      </c>
      <c r="M1391" s="35">
        <v>0</v>
      </c>
    </row>
    <row r="1392" spans="1:13" x14ac:dyDescent="0.25">
      <c r="A1392" s="76" t="s">
        <v>3295</v>
      </c>
      <c r="B1392" s="34" t="s">
        <v>1808</v>
      </c>
      <c r="C1392" s="34" t="s">
        <v>690</v>
      </c>
      <c r="D1392" s="12">
        <v>0</v>
      </c>
      <c r="E1392" s="12">
        <v>458100</v>
      </c>
      <c r="F1392" s="12">
        <v>0</v>
      </c>
      <c r="G1392" s="12">
        <v>0</v>
      </c>
      <c r="H1392" s="12">
        <v>0</v>
      </c>
      <c r="I1392" s="12">
        <v>0</v>
      </c>
      <c r="J1392" s="12">
        <v>0</v>
      </c>
      <c r="K1392" s="12">
        <v>0</v>
      </c>
      <c r="L1392" s="12">
        <v>0</v>
      </c>
      <c r="M1392" s="35">
        <v>0</v>
      </c>
    </row>
    <row r="1393" spans="1:13" x14ac:dyDescent="0.25">
      <c r="A1393" s="76" t="s">
        <v>3296</v>
      </c>
      <c r="B1393" s="34" t="s">
        <v>1810</v>
      </c>
      <c r="C1393" s="34" t="s">
        <v>690</v>
      </c>
      <c r="D1393" s="12">
        <v>0</v>
      </c>
      <c r="E1393" s="12">
        <v>137100</v>
      </c>
      <c r="F1393" s="12">
        <v>0</v>
      </c>
      <c r="G1393" s="12">
        <v>0</v>
      </c>
      <c r="H1393" s="12">
        <v>0</v>
      </c>
      <c r="I1393" s="12">
        <v>0</v>
      </c>
      <c r="J1393" s="12">
        <v>0</v>
      </c>
      <c r="K1393" s="12">
        <v>0</v>
      </c>
      <c r="L1393" s="12">
        <v>0</v>
      </c>
      <c r="M1393" s="35">
        <v>0</v>
      </c>
    </row>
    <row r="1394" spans="1:13" x14ac:dyDescent="0.25">
      <c r="A1394" s="76" t="s">
        <v>3297</v>
      </c>
      <c r="B1394" s="34" t="s">
        <v>1812</v>
      </c>
      <c r="C1394" s="34" t="s">
        <v>690</v>
      </c>
      <c r="D1394" s="12">
        <v>0</v>
      </c>
      <c r="E1394" s="12">
        <v>298600</v>
      </c>
      <c r="F1394" s="12">
        <v>0</v>
      </c>
      <c r="G1394" s="12">
        <v>0</v>
      </c>
      <c r="H1394" s="12">
        <v>0</v>
      </c>
      <c r="I1394" s="12">
        <v>0</v>
      </c>
      <c r="J1394" s="12">
        <v>0</v>
      </c>
      <c r="K1394" s="12">
        <v>0</v>
      </c>
      <c r="L1394" s="12">
        <v>0</v>
      </c>
      <c r="M1394" s="35">
        <v>0</v>
      </c>
    </row>
    <row r="1395" spans="1:13" x14ac:dyDescent="0.25">
      <c r="A1395" s="76" t="s">
        <v>3298</v>
      </c>
      <c r="B1395" s="34" t="s">
        <v>1814</v>
      </c>
      <c r="C1395" s="34" t="s">
        <v>690</v>
      </c>
      <c r="D1395" s="12">
        <v>0</v>
      </c>
      <c r="E1395" s="12">
        <v>499300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  <c r="K1395" s="12">
        <v>0</v>
      </c>
      <c r="L1395" s="12">
        <v>0</v>
      </c>
      <c r="M1395" s="35">
        <v>0</v>
      </c>
    </row>
    <row r="1396" spans="1:13" x14ac:dyDescent="0.25">
      <c r="A1396" s="76" t="s">
        <v>3299</v>
      </c>
      <c r="B1396" s="34" t="s">
        <v>1816</v>
      </c>
      <c r="C1396" s="34" t="s">
        <v>690</v>
      </c>
      <c r="D1396" s="12">
        <v>0</v>
      </c>
      <c r="E1396" s="12">
        <v>274200</v>
      </c>
      <c r="F1396" s="12">
        <v>0</v>
      </c>
      <c r="G1396" s="12">
        <v>0</v>
      </c>
      <c r="H1396" s="12">
        <v>0</v>
      </c>
      <c r="I1396" s="12">
        <v>0</v>
      </c>
      <c r="J1396" s="12">
        <v>0</v>
      </c>
      <c r="K1396" s="12">
        <v>0</v>
      </c>
      <c r="L1396" s="12">
        <v>0</v>
      </c>
      <c r="M1396" s="35">
        <v>0</v>
      </c>
    </row>
    <row r="1397" spans="1:13" x14ac:dyDescent="0.25">
      <c r="A1397" s="76" t="s">
        <v>3300</v>
      </c>
      <c r="B1397" s="34" t="s">
        <v>1818</v>
      </c>
      <c r="C1397" s="34" t="s">
        <v>690</v>
      </c>
      <c r="D1397" s="12">
        <v>0</v>
      </c>
      <c r="E1397" s="12">
        <v>493500</v>
      </c>
      <c r="F1397" s="12">
        <v>0</v>
      </c>
      <c r="G1397" s="12">
        <v>0</v>
      </c>
      <c r="H1397" s="12">
        <v>0</v>
      </c>
      <c r="I1397" s="12">
        <v>0</v>
      </c>
      <c r="J1397" s="12">
        <v>0</v>
      </c>
      <c r="K1397" s="12">
        <v>0</v>
      </c>
      <c r="L1397" s="12">
        <v>0</v>
      </c>
      <c r="M1397" s="35">
        <v>0</v>
      </c>
    </row>
    <row r="1398" spans="1:13" x14ac:dyDescent="0.25">
      <c r="A1398" s="76" t="s">
        <v>3301</v>
      </c>
      <c r="B1398" s="34" t="s">
        <v>1820</v>
      </c>
      <c r="C1398" s="34" t="s">
        <v>690</v>
      </c>
      <c r="D1398" s="12">
        <v>0</v>
      </c>
      <c r="E1398" s="12">
        <v>276100</v>
      </c>
      <c r="F1398" s="12">
        <v>0</v>
      </c>
      <c r="G1398" s="12">
        <v>0</v>
      </c>
      <c r="H1398" s="12">
        <v>0</v>
      </c>
      <c r="I1398" s="12">
        <v>0</v>
      </c>
      <c r="J1398" s="12">
        <v>0</v>
      </c>
      <c r="K1398" s="12">
        <v>0</v>
      </c>
      <c r="L1398" s="12">
        <v>0</v>
      </c>
      <c r="M1398" s="35">
        <v>0</v>
      </c>
    </row>
    <row r="1399" spans="1:13" x14ac:dyDescent="0.25">
      <c r="A1399" s="76" t="s">
        <v>3302</v>
      </c>
      <c r="B1399" s="34" t="s">
        <v>1822</v>
      </c>
      <c r="C1399" s="34" t="s">
        <v>690</v>
      </c>
      <c r="D1399" s="12">
        <v>0</v>
      </c>
      <c r="E1399" s="12">
        <v>503300</v>
      </c>
      <c r="F1399" s="12">
        <v>0</v>
      </c>
      <c r="G1399" s="12">
        <v>0</v>
      </c>
      <c r="H1399" s="12">
        <v>0</v>
      </c>
      <c r="I1399" s="12">
        <v>0</v>
      </c>
      <c r="J1399" s="12">
        <v>0</v>
      </c>
      <c r="K1399" s="12">
        <v>0</v>
      </c>
      <c r="L1399" s="12">
        <v>0</v>
      </c>
      <c r="M1399" s="35">
        <v>0</v>
      </c>
    </row>
    <row r="1400" spans="1:13" x14ac:dyDescent="0.25">
      <c r="A1400" s="76" t="s">
        <v>3303</v>
      </c>
      <c r="B1400" s="34" t="s">
        <v>1824</v>
      </c>
      <c r="C1400" s="34" t="s">
        <v>767</v>
      </c>
      <c r="D1400" s="12">
        <v>0</v>
      </c>
      <c r="E1400" s="12">
        <v>5300</v>
      </c>
      <c r="F1400" s="12">
        <v>0</v>
      </c>
      <c r="G1400" s="12">
        <v>0</v>
      </c>
      <c r="H1400" s="12">
        <v>0</v>
      </c>
      <c r="I1400" s="12">
        <v>0</v>
      </c>
      <c r="J1400" s="12">
        <v>0</v>
      </c>
      <c r="K1400" s="12">
        <v>0</v>
      </c>
      <c r="L1400" s="12">
        <v>0</v>
      </c>
      <c r="M1400" s="35">
        <v>0</v>
      </c>
    </row>
    <row r="1401" spans="1:13" x14ac:dyDescent="0.25">
      <c r="A1401" s="76" t="s">
        <v>3304</v>
      </c>
      <c r="B1401" s="34" t="s">
        <v>1826</v>
      </c>
      <c r="C1401" s="34" t="s">
        <v>767</v>
      </c>
      <c r="D1401" s="12">
        <v>0</v>
      </c>
      <c r="E1401" s="12">
        <v>5300</v>
      </c>
      <c r="F1401" s="12">
        <v>0</v>
      </c>
      <c r="G1401" s="12">
        <v>0</v>
      </c>
      <c r="H1401" s="12">
        <v>0</v>
      </c>
      <c r="I1401" s="12">
        <v>0</v>
      </c>
      <c r="J1401" s="12">
        <v>0</v>
      </c>
      <c r="K1401" s="12">
        <v>0</v>
      </c>
      <c r="L1401" s="12">
        <v>0</v>
      </c>
      <c r="M1401" s="35">
        <v>0</v>
      </c>
    </row>
    <row r="1402" spans="1:13" x14ac:dyDescent="0.25">
      <c r="A1402" s="76" t="s">
        <v>3305</v>
      </c>
      <c r="B1402" s="34" t="s">
        <v>1828</v>
      </c>
      <c r="C1402" s="34">
        <v>0</v>
      </c>
      <c r="D1402" s="12">
        <v>0</v>
      </c>
      <c r="E1402" s="12">
        <v>0</v>
      </c>
      <c r="F1402" s="12">
        <v>0</v>
      </c>
      <c r="G1402" s="12">
        <v>0</v>
      </c>
      <c r="H1402" s="12">
        <v>0</v>
      </c>
      <c r="I1402" s="12">
        <v>0</v>
      </c>
      <c r="J1402" s="12">
        <v>0</v>
      </c>
      <c r="K1402" s="12">
        <v>0</v>
      </c>
      <c r="L1402" s="12">
        <v>0</v>
      </c>
      <c r="M1402" s="35">
        <v>0</v>
      </c>
    </row>
    <row r="1403" spans="1:13" x14ac:dyDescent="0.25">
      <c r="A1403" s="76" t="s">
        <v>3306</v>
      </c>
      <c r="B1403" s="34" t="s">
        <v>1830</v>
      </c>
      <c r="C1403" s="34" t="s">
        <v>690</v>
      </c>
      <c r="D1403" s="12">
        <v>0</v>
      </c>
      <c r="E1403" s="12">
        <v>90800</v>
      </c>
      <c r="F1403" s="12">
        <v>0</v>
      </c>
      <c r="G1403" s="12">
        <v>0</v>
      </c>
      <c r="H1403" s="12">
        <v>0</v>
      </c>
      <c r="I1403" s="12">
        <v>0</v>
      </c>
      <c r="J1403" s="12">
        <v>0</v>
      </c>
      <c r="K1403" s="12">
        <v>0</v>
      </c>
      <c r="L1403" s="12">
        <v>0</v>
      </c>
      <c r="M1403" s="35">
        <v>0</v>
      </c>
    </row>
    <row r="1404" spans="1:13" x14ac:dyDescent="0.25">
      <c r="A1404" s="76" t="s">
        <v>3307</v>
      </c>
      <c r="B1404" s="34" t="s">
        <v>1832</v>
      </c>
      <c r="C1404" s="34" t="s">
        <v>690</v>
      </c>
      <c r="D1404" s="12">
        <v>0</v>
      </c>
      <c r="E1404" s="12">
        <v>224100</v>
      </c>
      <c r="F1404" s="12">
        <v>0</v>
      </c>
      <c r="G1404" s="12">
        <v>0</v>
      </c>
      <c r="H1404" s="12">
        <v>0</v>
      </c>
      <c r="I1404" s="12">
        <v>0</v>
      </c>
      <c r="J1404" s="12">
        <v>0</v>
      </c>
      <c r="K1404" s="12">
        <v>0</v>
      </c>
      <c r="L1404" s="12">
        <v>0</v>
      </c>
      <c r="M1404" s="35">
        <v>0</v>
      </c>
    </row>
    <row r="1405" spans="1:13" x14ac:dyDescent="0.25">
      <c r="A1405" s="76" t="s">
        <v>3308</v>
      </c>
      <c r="B1405" s="34" t="s">
        <v>1834</v>
      </c>
      <c r="C1405" s="34" t="s">
        <v>690</v>
      </c>
      <c r="D1405" s="12">
        <v>1</v>
      </c>
      <c r="E1405" s="12">
        <v>338100</v>
      </c>
      <c r="F1405" s="12">
        <v>338100</v>
      </c>
      <c r="G1405" s="12">
        <v>0</v>
      </c>
      <c r="H1405" s="12">
        <v>0</v>
      </c>
      <c r="I1405" s="12">
        <v>0</v>
      </c>
      <c r="J1405" s="12">
        <v>0</v>
      </c>
      <c r="K1405" s="12">
        <v>1</v>
      </c>
      <c r="L1405" s="12">
        <v>338100</v>
      </c>
      <c r="M1405" s="35">
        <v>338100</v>
      </c>
    </row>
    <row r="1406" spans="1:13" x14ac:dyDescent="0.25">
      <c r="A1406" s="76" t="s">
        <v>3309</v>
      </c>
      <c r="B1406" s="34" t="s">
        <v>1836</v>
      </c>
      <c r="C1406" s="34" t="s">
        <v>690</v>
      </c>
      <c r="D1406" s="12">
        <v>0</v>
      </c>
      <c r="E1406" s="12">
        <v>479000</v>
      </c>
      <c r="F1406" s="12">
        <v>0</v>
      </c>
      <c r="G1406" s="12">
        <v>0</v>
      </c>
      <c r="H1406" s="12">
        <v>0</v>
      </c>
      <c r="I1406" s="12">
        <v>0</v>
      </c>
      <c r="J1406" s="12">
        <v>0</v>
      </c>
      <c r="K1406" s="12">
        <v>0</v>
      </c>
      <c r="L1406" s="12">
        <v>0</v>
      </c>
      <c r="M1406" s="35">
        <v>0</v>
      </c>
    </row>
    <row r="1407" spans="1:13" x14ac:dyDescent="0.25">
      <c r="A1407" s="76" t="s">
        <v>3310</v>
      </c>
      <c r="B1407" s="34" t="s">
        <v>1838</v>
      </c>
      <c r="C1407" s="34" t="s">
        <v>690</v>
      </c>
      <c r="D1407" s="12">
        <v>0</v>
      </c>
      <c r="E1407" s="12">
        <v>271500</v>
      </c>
      <c r="F1407" s="12">
        <v>0</v>
      </c>
      <c r="G1407" s="12">
        <v>0</v>
      </c>
      <c r="H1407" s="12">
        <v>0</v>
      </c>
      <c r="I1407" s="12">
        <v>0</v>
      </c>
      <c r="J1407" s="12">
        <v>0</v>
      </c>
      <c r="K1407" s="12">
        <v>0</v>
      </c>
      <c r="L1407" s="12">
        <v>0</v>
      </c>
      <c r="M1407" s="35">
        <v>0</v>
      </c>
    </row>
    <row r="1408" spans="1:13" x14ac:dyDescent="0.25">
      <c r="A1408" s="76" t="s">
        <v>3311</v>
      </c>
      <c r="B1408" s="34" t="s">
        <v>1840</v>
      </c>
      <c r="C1408" s="34" t="s">
        <v>690</v>
      </c>
      <c r="D1408" s="12">
        <v>0</v>
      </c>
      <c r="E1408" s="12">
        <v>92700</v>
      </c>
      <c r="F1408" s="12">
        <v>0</v>
      </c>
      <c r="G1408" s="12">
        <v>0</v>
      </c>
      <c r="H1408" s="12">
        <v>0</v>
      </c>
      <c r="I1408" s="12">
        <v>0</v>
      </c>
      <c r="J1408" s="12">
        <v>0</v>
      </c>
      <c r="K1408" s="12">
        <v>0</v>
      </c>
      <c r="L1408" s="12">
        <v>0</v>
      </c>
      <c r="M1408" s="35">
        <v>0</v>
      </c>
    </row>
    <row r="1409" spans="1:13" x14ac:dyDescent="0.25">
      <c r="A1409" s="76" t="s">
        <v>3312</v>
      </c>
      <c r="B1409" s="34" t="s">
        <v>1842</v>
      </c>
      <c r="C1409" s="34" t="s">
        <v>690</v>
      </c>
      <c r="D1409" s="12">
        <v>0</v>
      </c>
      <c r="E1409" s="12">
        <v>236200</v>
      </c>
      <c r="F1409" s="12">
        <v>0</v>
      </c>
      <c r="G1409" s="12">
        <v>0</v>
      </c>
      <c r="H1409" s="12">
        <v>0</v>
      </c>
      <c r="I1409" s="12">
        <v>0</v>
      </c>
      <c r="J1409" s="12">
        <v>0</v>
      </c>
      <c r="K1409" s="12">
        <v>0</v>
      </c>
      <c r="L1409" s="12">
        <v>0</v>
      </c>
      <c r="M1409" s="35">
        <v>0</v>
      </c>
    </row>
    <row r="1410" spans="1:13" x14ac:dyDescent="0.25">
      <c r="A1410" s="76" t="s">
        <v>3313</v>
      </c>
      <c r="B1410" s="34" t="s">
        <v>1844</v>
      </c>
      <c r="C1410" s="34" t="s">
        <v>690</v>
      </c>
      <c r="D1410" s="12">
        <v>0</v>
      </c>
      <c r="E1410" s="12">
        <v>355400</v>
      </c>
      <c r="F1410" s="12">
        <v>0</v>
      </c>
      <c r="G1410" s="12">
        <v>0</v>
      </c>
      <c r="H1410" s="12">
        <v>0</v>
      </c>
      <c r="I1410" s="12">
        <v>0</v>
      </c>
      <c r="J1410" s="12">
        <v>0</v>
      </c>
      <c r="K1410" s="12">
        <v>0</v>
      </c>
      <c r="L1410" s="12">
        <v>0</v>
      </c>
      <c r="M1410" s="35">
        <v>0</v>
      </c>
    </row>
    <row r="1411" spans="1:13" x14ac:dyDescent="0.25">
      <c r="A1411" s="76" t="s">
        <v>3314</v>
      </c>
      <c r="B1411" s="34" t="s">
        <v>1846</v>
      </c>
      <c r="C1411" s="34" t="s">
        <v>690</v>
      </c>
      <c r="D1411" s="12">
        <v>0</v>
      </c>
      <c r="E1411" s="12">
        <v>502600</v>
      </c>
      <c r="F1411" s="12">
        <v>0</v>
      </c>
      <c r="G1411" s="12">
        <v>0</v>
      </c>
      <c r="H1411" s="12">
        <v>0</v>
      </c>
      <c r="I1411" s="12">
        <v>0</v>
      </c>
      <c r="J1411" s="12">
        <v>0</v>
      </c>
      <c r="K1411" s="12">
        <v>0</v>
      </c>
      <c r="L1411" s="12">
        <v>0</v>
      </c>
      <c r="M1411" s="35">
        <v>0</v>
      </c>
    </row>
    <row r="1412" spans="1:13" x14ac:dyDescent="0.25">
      <c r="A1412" s="76" t="s">
        <v>3315</v>
      </c>
      <c r="B1412" s="34" t="s">
        <v>1848</v>
      </c>
      <c r="C1412" s="34" t="s">
        <v>690</v>
      </c>
      <c r="D1412" s="12">
        <v>0</v>
      </c>
      <c r="E1412" s="12">
        <v>284700</v>
      </c>
      <c r="F1412" s="12">
        <v>0</v>
      </c>
      <c r="G1412" s="12">
        <v>0</v>
      </c>
      <c r="H1412" s="12">
        <v>0</v>
      </c>
      <c r="I1412" s="12">
        <v>0</v>
      </c>
      <c r="J1412" s="12">
        <v>0</v>
      </c>
      <c r="K1412" s="12">
        <v>0</v>
      </c>
      <c r="L1412" s="12">
        <v>0</v>
      </c>
      <c r="M1412" s="35">
        <v>0</v>
      </c>
    </row>
    <row r="1413" spans="1:13" x14ac:dyDescent="0.25">
      <c r="A1413" s="76" t="s">
        <v>3316</v>
      </c>
      <c r="B1413" s="34" t="s">
        <v>1850</v>
      </c>
      <c r="C1413" s="34" t="s">
        <v>690</v>
      </c>
      <c r="D1413" s="12">
        <v>0</v>
      </c>
      <c r="E1413" s="12">
        <v>67700</v>
      </c>
      <c r="F1413" s="12">
        <v>0</v>
      </c>
      <c r="G1413" s="12">
        <v>0</v>
      </c>
      <c r="H1413" s="12">
        <v>0</v>
      </c>
      <c r="I1413" s="12">
        <v>0</v>
      </c>
      <c r="J1413" s="12">
        <v>0</v>
      </c>
      <c r="K1413" s="12">
        <v>0</v>
      </c>
      <c r="L1413" s="12">
        <v>0</v>
      </c>
      <c r="M1413" s="35">
        <v>0</v>
      </c>
    </row>
    <row r="1414" spans="1:13" x14ac:dyDescent="0.25">
      <c r="A1414" s="76" t="s">
        <v>3317</v>
      </c>
      <c r="B1414" s="34" t="s">
        <v>1852</v>
      </c>
      <c r="C1414" s="34" t="s">
        <v>690</v>
      </c>
      <c r="D1414" s="12">
        <v>0</v>
      </c>
      <c r="E1414" s="12">
        <v>0</v>
      </c>
      <c r="F1414" s="12">
        <v>0</v>
      </c>
      <c r="G1414" s="12">
        <v>0</v>
      </c>
      <c r="H1414" s="12">
        <v>0</v>
      </c>
      <c r="I1414" s="12">
        <v>0</v>
      </c>
      <c r="J1414" s="12">
        <v>0</v>
      </c>
      <c r="K1414" s="12">
        <v>0</v>
      </c>
      <c r="L1414" s="12">
        <v>0</v>
      </c>
      <c r="M1414" s="35">
        <v>0</v>
      </c>
    </row>
    <row r="1415" spans="1:13" x14ac:dyDescent="0.25">
      <c r="A1415" s="76" t="s">
        <v>3318</v>
      </c>
      <c r="B1415" s="34" t="s">
        <v>1854</v>
      </c>
      <c r="C1415" s="34" t="s">
        <v>690</v>
      </c>
      <c r="D1415" s="12">
        <v>0</v>
      </c>
      <c r="E1415" s="12">
        <v>272500</v>
      </c>
      <c r="F1415" s="12">
        <v>0</v>
      </c>
      <c r="G1415" s="12">
        <v>0</v>
      </c>
      <c r="H1415" s="12">
        <v>0</v>
      </c>
      <c r="I1415" s="12">
        <v>0</v>
      </c>
      <c r="J1415" s="12">
        <v>0</v>
      </c>
      <c r="K1415" s="12">
        <v>0</v>
      </c>
      <c r="L1415" s="12">
        <v>0</v>
      </c>
      <c r="M1415" s="35">
        <v>0</v>
      </c>
    </row>
    <row r="1416" spans="1:13" x14ac:dyDescent="0.25">
      <c r="A1416" s="76" t="s">
        <v>3319</v>
      </c>
      <c r="B1416" s="34" t="s">
        <v>1856</v>
      </c>
      <c r="C1416" s="34" t="s">
        <v>690</v>
      </c>
      <c r="D1416" s="12">
        <v>0</v>
      </c>
      <c r="E1416" s="12">
        <v>0</v>
      </c>
      <c r="F1416" s="12">
        <v>0</v>
      </c>
      <c r="G1416" s="12">
        <v>0</v>
      </c>
      <c r="H1416" s="12">
        <v>0</v>
      </c>
      <c r="I1416" s="12">
        <v>0</v>
      </c>
      <c r="J1416" s="12">
        <v>0</v>
      </c>
      <c r="K1416" s="12">
        <v>0</v>
      </c>
      <c r="L1416" s="12">
        <v>0</v>
      </c>
      <c r="M1416" s="35">
        <v>0</v>
      </c>
    </row>
    <row r="1417" spans="1:13" x14ac:dyDescent="0.25">
      <c r="A1417" s="76" t="s">
        <v>3320</v>
      </c>
      <c r="B1417" s="34" t="s">
        <v>1858</v>
      </c>
      <c r="C1417" s="34" t="s">
        <v>690</v>
      </c>
      <c r="D1417" s="12">
        <v>0</v>
      </c>
      <c r="E1417" s="12">
        <v>0</v>
      </c>
      <c r="F1417" s="12">
        <v>0</v>
      </c>
      <c r="G1417" s="12">
        <v>0</v>
      </c>
      <c r="H1417" s="12">
        <v>0</v>
      </c>
      <c r="I1417" s="12">
        <v>0</v>
      </c>
      <c r="J1417" s="12">
        <v>0</v>
      </c>
      <c r="K1417" s="12">
        <v>0</v>
      </c>
      <c r="L1417" s="12">
        <v>0</v>
      </c>
      <c r="M1417" s="35">
        <v>0</v>
      </c>
    </row>
    <row r="1418" spans="1:13" x14ac:dyDescent="0.25">
      <c r="A1418" s="76" t="s">
        <v>3321</v>
      </c>
      <c r="B1418" s="34" t="s">
        <v>1860</v>
      </c>
      <c r="C1418" s="34" t="s">
        <v>690</v>
      </c>
      <c r="D1418" s="12">
        <v>0</v>
      </c>
      <c r="E1418" s="12">
        <v>71700</v>
      </c>
      <c r="F1418" s="12">
        <v>0</v>
      </c>
      <c r="G1418" s="12">
        <v>0</v>
      </c>
      <c r="H1418" s="12">
        <v>0</v>
      </c>
      <c r="I1418" s="12">
        <v>0</v>
      </c>
      <c r="J1418" s="12">
        <v>0</v>
      </c>
      <c r="K1418" s="12">
        <v>0</v>
      </c>
      <c r="L1418" s="12">
        <v>0</v>
      </c>
      <c r="M1418" s="35">
        <v>0</v>
      </c>
    </row>
    <row r="1419" spans="1:13" x14ac:dyDescent="0.25">
      <c r="A1419" s="76" t="s">
        <v>3322</v>
      </c>
      <c r="B1419" s="34" t="s">
        <v>1862</v>
      </c>
      <c r="C1419" s="34" t="s">
        <v>690</v>
      </c>
      <c r="D1419" s="12">
        <v>0</v>
      </c>
      <c r="E1419" s="12">
        <v>0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  <c r="K1419" s="12">
        <v>0</v>
      </c>
      <c r="L1419" s="12">
        <v>0</v>
      </c>
      <c r="M1419" s="35">
        <v>0</v>
      </c>
    </row>
    <row r="1420" spans="1:13" x14ac:dyDescent="0.25">
      <c r="A1420" s="76" t="s">
        <v>3323</v>
      </c>
      <c r="B1420" s="34" t="s">
        <v>1864</v>
      </c>
      <c r="C1420" s="34" t="s">
        <v>690</v>
      </c>
      <c r="D1420" s="12">
        <v>0</v>
      </c>
      <c r="E1420" s="12">
        <v>297800</v>
      </c>
      <c r="F1420" s="12">
        <v>0</v>
      </c>
      <c r="G1420" s="12">
        <v>0</v>
      </c>
      <c r="H1420" s="12">
        <v>0</v>
      </c>
      <c r="I1420" s="12">
        <v>0</v>
      </c>
      <c r="J1420" s="12">
        <v>0</v>
      </c>
      <c r="K1420" s="12">
        <v>0</v>
      </c>
      <c r="L1420" s="12">
        <v>0</v>
      </c>
      <c r="M1420" s="35">
        <v>0</v>
      </c>
    </row>
    <row r="1421" spans="1:13" x14ac:dyDescent="0.25">
      <c r="A1421" s="76" t="s">
        <v>3324</v>
      </c>
      <c r="B1421" s="34" t="s">
        <v>1866</v>
      </c>
      <c r="C1421" s="34" t="s">
        <v>690</v>
      </c>
      <c r="D1421" s="12">
        <v>0</v>
      </c>
      <c r="E1421" s="12">
        <v>0</v>
      </c>
      <c r="F1421" s="12">
        <v>0</v>
      </c>
      <c r="G1421" s="12">
        <v>0</v>
      </c>
      <c r="H1421" s="12">
        <v>0</v>
      </c>
      <c r="I1421" s="12">
        <v>0</v>
      </c>
      <c r="J1421" s="12">
        <v>0</v>
      </c>
      <c r="K1421" s="12">
        <v>0</v>
      </c>
      <c r="L1421" s="12">
        <v>0</v>
      </c>
      <c r="M1421" s="35">
        <v>0</v>
      </c>
    </row>
    <row r="1422" spans="1:13" x14ac:dyDescent="0.25">
      <c r="A1422" s="76" t="s">
        <v>3325</v>
      </c>
      <c r="B1422" s="34" t="s">
        <v>1868</v>
      </c>
      <c r="C1422" s="34" t="s">
        <v>690</v>
      </c>
      <c r="D1422" s="12">
        <v>0</v>
      </c>
      <c r="E1422" s="12">
        <v>0</v>
      </c>
      <c r="F1422" s="12">
        <v>0</v>
      </c>
      <c r="G1422" s="12">
        <v>0</v>
      </c>
      <c r="H1422" s="12">
        <v>0</v>
      </c>
      <c r="I1422" s="12">
        <v>0</v>
      </c>
      <c r="J1422" s="12">
        <v>0</v>
      </c>
      <c r="K1422" s="12">
        <v>0</v>
      </c>
      <c r="L1422" s="12">
        <v>0</v>
      </c>
      <c r="M1422" s="35">
        <v>0</v>
      </c>
    </row>
    <row r="1423" spans="1:13" x14ac:dyDescent="0.25">
      <c r="A1423" s="76" t="s">
        <v>3326</v>
      </c>
      <c r="B1423" s="34" t="s">
        <v>1870</v>
      </c>
      <c r="C1423" s="34" t="s">
        <v>690</v>
      </c>
      <c r="D1423" s="12">
        <v>0</v>
      </c>
      <c r="E1423" s="12">
        <v>215100</v>
      </c>
      <c r="F1423" s="12">
        <v>0</v>
      </c>
      <c r="G1423" s="12">
        <v>0</v>
      </c>
      <c r="H1423" s="12">
        <v>0</v>
      </c>
      <c r="I1423" s="12">
        <v>0</v>
      </c>
      <c r="J1423" s="12">
        <v>0</v>
      </c>
      <c r="K1423" s="12">
        <v>0</v>
      </c>
      <c r="L1423" s="12">
        <v>0</v>
      </c>
      <c r="M1423" s="35">
        <v>0</v>
      </c>
    </row>
    <row r="1424" spans="1:13" x14ac:dyDescent="0.25">
      <c r="A1424" s="76" t="s">
        <v>3327</v>
      </c>
      <c r="B1424" s="34" t="s">
        <v>1872</v>
      </c>
      <c r="C1424" s="34" t="s">
        <v>690</v>
      </c>
      <c r="D1424" s="12">
        <v>0</v>
      </c>
      <c r="E1424" s="12">
        <v>267500</v>
      </c>
      <c r="F1424" s="12">
        <v>0</v>
      </c>
      <c r="G1424" s="12">
        <v>0</v>
      </c>
      <c r="H1424" s="12">
        <v>0</v>
      </c>
      <c r="I1424" s="12">
        <v>0</v>
      </c>
      <c r="J1424" s="12">
        <v>0</v>
      </c>
      <c r="K1424" s="12">
        <v>0</v>
      </c>
      <c r="L1424" s="12">
        <v>0</v>
      </c>
      <c r="M1424" s="35">
        <v>0</v>
      </c>
    </row>
    <row r="1425" spans="1:13" x14ac:dyDescent="0.25">
      <c r="A1425" s="76" t="s">
        <v>3328</v>
      </c>
      <c r="B1425" s="34" t="s">
        <v>1874</v>
      </c>
      <c r="C1425" s="34" t="s">
        <v>690</v>
      </c>
      <c r="D1425" s="12">
        <v>0</v>
      </c>
      <c r="E1425" s="12">
        <v>23800</v>
      </c>
      <c r="F1425" s="12">
        <v>0</v>
      </c>
      <c r="G1425" s="12">
        <v>0</v>
      </c>
      <c r="H1425" s="12">
        <v>0</v>
      </c>
      <c r="I1425" s="12">
        <v>0</v>
      </c>
      <c r="J1425" s="12">
        <v>0</v>
      </c>
      <c r="K1425" s="12">
        <v>0</v>
      </c>
      <c r="L1425" s="12">
        <v>0</v>
      </c>
      <c r="M1425" s="35">
        <v>0</v>
      </c>
    </row>
    <row r="1426" spans="1:13" x14ac:dyDescent="0.25">
      <c r="A1426" s="76" t="s">
        <v>3329</v>
      </c>
      <c r="B1426" s="34" t="s">
        <v>1876</v>
      </c>
      <c r="C1426" s="34" t="s">
        <v>690</v>
      </c>
      <c r="D1426" s="12">
        <v>0</v>
      </c>
      <c r="E1426" s="12">
        <v>43400</v>
      </c>
      <c r="F1426" s="12">
        <v>0</v>
      </c>
      <c r="G1426" s="12">
        <v>0</v>
      </c>
      <c r="H1426" s="12">
        <v>0</v>
      </c>
      <c r="I1426" s="12">
        <v>0</v>
      </c>
      <c r="J1426" s="12">
        <v>0</v>
      </c>
      <c r="K1426" s="12">
        <v>0</v>
      </c>
      <c r="L1426" s="12">
        <v>0</v>
      </c>
      <c r="M1426" s="35">
        <v>0</v>
      </c>
    </row>
    <row r="1427" spans="1:13" x14ac:dyDescent="0.25">
      <c r="A1427" s="76" t="s">
        <v>3330</v>
      </c>
      <c r="B1427" s="34" t="s">
        <v>1878</v>
      </c>
      <c r="C1427" s="34" t="s">
        <v>767</v>
      </c>
      <c r="D1427" s="12">
        <v>6</v>
      </c>
      <c r="E1427" s="12">
        <v>4600</v>
      </c>
      <c r="F1427" s="12">
        <v>27600</v>
      </c>
      <c r="G1427" s="12">
        <v>0</v>
      </c>
      <c r="H1427" s="12">
        <v>0</v>
      </c>
      <c r="I1427" s="12">
        <v>0</v>
      </c>
      <c r="J1427" s="12">
        <v>0</v>
      </c>
      <c r="K1427" s="12">
        <v>6</v>
      </c>
      <c r="L1427" s="12">
        <v>4600</v>
      </c>
      <c r="M1427" s="35">
        <v>27600</v>
      </c>
    </row>
    <row r="1428" spans="1:13" x14ac:dyDescent="0.25">
      <c r="A1428" s="76" t="s">
        <v>3331</v>
      </c>
      <c r="B1428" s="34" t="s">
        <v>1880</v>
      </c>
      <c r="C1428" s="34" t="s">
        <v>767</v>
      </c>
      <c r="D1428" s="12">
        <v>0</v>
      </c>
      <c r="E1428" s="12">
        <v>2300</v>
      </c>
      <c r="F1428" s="12">
        <v>0</v>
      </c>
      <c r="G1428" s="12">
        <v>0</v>
      </c>
      <c r="H1428" s="12">
        <v>0</v>
      </c>
      <c r="I1428" s="12">
        <v>0</v>
      </c>
      <c r="J1428" s="12">
        <v>0</v>
      </c>
      <c r="K1428" s="12">
        <v>0</v>
      </c>
      <c r="L1428" s="12">
        <v>0</v>
      </c>
      <c r="M1428" s="35">
        <v>0</v>
      </c>
    </row>
    <row r="1429" spans="1:13" x14ac:dyDescent="0.25">
      <c r="A1429" s="76" t="s">
        <v>3332</v>
      </c>
      <c r="B1429" s="34" t="s">
        <v>1882</v>
      </c>
      <c r="C1429" s="34" t="s">
        <v>767</v>
      </c>
      <c r="D1429" s="12">
        <v>0</v>
      </c>
      <c r="E1429" s="12">
        <v>3800</v>
      </c>
      <c r="F1429" s="12">
        <v>0</v>
      </c>
      <c r="G1429" s="12">
        <v>0</v>
      </c>
      <c r="H1429" s="12">
        <v>0</v>
      </c>
      <c r="I1429" s="12">
        <v>0</v>
      </c>
      <c r="J1429" s="12">
        <v>0</v>
      </c>
      <c r="K1429" s="12">
        <v>0</v>
      </c>
      <c r="L1429" s="12">
        <v>0</v>
      </c>
      <c r="M1429" s="35">
        <v>0</v>
      </c>
    </row>
    <row r="1430" spans="1:13" x14ac:dyDescent="0.25">
      <c r="A1430" s="76" t="s">
        <v>3333</v>
      </c>
      <c r="B1430" s="34" t="s">
        <v>1884</v>
      </c>
      <c r="C1430" s="34">
        <v>0</v>
      </c>
      <c r="D1430" s="12">
        <v>0</v>
      </c>
      <c r="E1430" s="12">
        <v>0</v>
      </c>
      <c r="F1430" s="12">
        <v>0</v>
      </c>
      <c r="G1430" s="12">
        <v>0</v>
      </c>
      <c r="H1430" s="12">
        <v>0</v>
      </c>
      <c r="I1430" s="12">
        <v>0</v>
      </c>
      <c r="J1430" s="12">
        <v>0</v>
      </c>
      <c r="K1430" s="12">
        <v>0</v>
      </c>
      <c r="L1430" s="12">
        <v>0</v>
      </c>
      <c r="M1430" s="35">
        <v>0</v>
      </c>
    </row>
    <row r="1431" spans="1:13" x14ac:dyDescent="0.25">
      <c r="A1431" s="76" t="s">
        <v>3334</v>
      </c>
      <c r="B1431" s="34" t="s">
        <v>1886</v>
      </c>
      <c r="C1431" s="34" t="s">
        <v>767</v>
      </c>
      <c r="D1431" s="12">
        <v>0</v>
      </c>
      <c r="E1431" s="12">
        <v>11000</v>
      </c>
      <c r="F1431" s="12">
        <v>0</v>
      </c>
      <c r="G1431" s="12">
        <v>0</v>
      </c>
      <c r="H1431" s="12">
        <v>0</v>
      </c>
      <c r="I1431" s="12">
        <v>0</v>
      </c>
      <c r="J1431" s="12">
        <v>0</v>
      </c>
      <c r="K1431" s="12">
        <v>0</v>
      </c>
      <c r="L1431" s="12">
        <v>0</v>
      </c>
      <c r="M1431" s="35">
        <v>0</v>
      </c>
    </row>
    <row r="1432" spans="1:13" x14ac:dyDescent="0.25">
      <c r="A1432" s="76" t="s">
        <v>3335</v>
      </c>
      <c r="B1432" s="34" t="s">
        <v>1888</v>
      </c>
      <c r="C1432" s="34" t="s">
        <v>767</v>
      </c>
      <c r="D1432" s="12">
        <v>0</v>
      </c>
      <c r="E1432" s="12">
        <v>15700</v>
      </c>
      <c r="F1432" s="12">
        <v>0</v>
      </c>
      <c r="G1432" s="12">
        <v>0</v>
      </c>
      <c r="H1432" s="12">
        <v>0</v>
      </c>
      <c r="I1432" s="12">
        <v>0</v>
      </c>
      <c r="J1432" s="12">
        <v>0</v>
      </c>
      <c r="K1432" s="12">
        <v>0</v>
      </c>
      <c r="L1432" s="12">
        <v>0</v>
      </c>
      <c r="M1432" s="35">
        <v>0</v>
      </c>
    </row>
    <row r="1433" spans="1:13" x14ac:dyDescent="0.25">
      <c r="A1433" s="76" t="s">
        <v>3336</v>
      </c>
      <c r="B1433" s="34" t="s">
        <v>1890</v>
      </c>
      <c r="C1433" s="34" t="s">
        <v>767</v>
      </c>
      <c r="D1433" s="12">
        <v>0</v>
      </c>
      <c r="E1433" s="12">
        <v>6700</v>
      </c>
      <c r="F1433" s="12">
        <v>0</v>
      </c>
      <c r="G1433" s="12">
        <v>0</v>
      </c>
      <c r="H1433" s="12">
        <v>0</v>
      </c>
      <c r="I1433" s="12">
        <v>0</v>
      </c>
      <c r="J1433" s="12">
        <v>0</v>
      </c>
      <c r="K1433" s="12">
        <v>0</v>
      </c>
      <c r="L1433" s="12">
        <v>0</v>
      </c>
      <c r="M1433" s="35">
        <v>0</v>
      </c>
    </row>
    <row r="1434" spans="1:13" x14ac:dyDescent="0.25">
      <c r="A1434" s="76" t="s">
        <v>3337</v>
      </c>
      <c r="B1434" s="34" t="s">
        <v>1892</v>
      </c>
      <c r="C1434" s="34" t="s">
        <v>767</v>
      </c>
      <c r="D1434" s="12">
        <v>0</v>
      </c>
      <c r="E1434" s="12">
        <v>17900</v>
      </c>
      <c r="F1434" s="12">
        <v>0</v>
      </c>
      <c r="G1434" s="12">
        <v>0</v>
      </c>
      <c r="H1434" s="12">
        <v>0</v>
      </c>
      <c r="I1434" s="12">
        <v>0</v>
      </c>
      <c r="J1434" s="12">
        <v>0</v>
      </c>
      <c r="K1434" s="12">
        <v>0</v>
      </c>
      <c r="L1434" s="12">
        <v>0</v>
      </c>
      <c r="M1434" s="35">
        <v>0</v>
      </c>
    </row>
    <row r="1435" spans="1:13" x14ac:dyDescent="0.25">
      <c r="A1435" s="76" t="s">
        <v>3338</v>
      </c>
      <c r="B1435" s="34" t="s">
        <v>1894</v>
      </c>
      <c r="C1435" s="34" t="s">
        <v>767</v>
      </c>
      <c r="D1435" s="12">
        <v>0</v>
      </c>
      <c r="E1435" s="12">
        <v>2500</v>
      </c>
      <c r="F1435" s="12">
        <v>0</v>
      </c>
      <c r="G1435" s="12">
        <v>0</v>
      </c>
      <c r="H1435" s="12">
        <v>0</v>
      </c>
      <c r="I1435" s="12">
        <v>0</v>
      </c>
      <c r="J1435" s="12">
        <v>0</v>
      </c>
      <c r="K1435" s="12">
        <v>0</v>
      </c>
      <c r="L1435" s="12">
        <v>0</v>
      </c>
      <c r="M1435" s="35">
        <v>0</v>
      </c>
    </row>
    <row r="1436" spans="1:13" x14ac:dyDescent="0.25">
      <c r="A1436" s="76" t="s">
        <v>3339</v>
      </c>
      <c r="B1436" s="34" t="s">
        <v>1896</v>
      </c>
      <c r="C1436" s="34" t="s">
        <v>767</v>
      </c>
      <c r="D1436" s="12">
        <v>0</v>
      </c>
      <c r="E1436" s="12">
        <v>12600</v>
      </c>
      <c r="F1436" s="12">
        <v>0</v>
      </c>
      <c r="G1436" s="12">
        <v>0</v>
      </c>
      <c r="H1436" s="12">
        <v>0</v>
      </c>
      <c r="I1436" s="12">
        <v>0</v>
      </c>
      <c r="J1436" s="12">
        <v>0</v>
      </c>
      <c r="K1436" s="12">
        <v>0</v>
      </c>
      <c r="L1436" s="12">
        <v>0</v>
      </c>
      <c r="M1436" s="35">
        <v>0</v>
      </c>
    </row>
    <row r="1437" spans="1:13" x14ac:dyDescent="0.25">
      <c r="A1437" s="76" t="s">
        <v>3340</v>
      </c>
      <c r="B1437" s="34" t="s">
        <v>1898</v>
      </c>
      <c r="C1437" s="34" t="s">
        <v>767</v>
      </c>
      <c r="D1437" s="12">
        <v>0</v>
      </c>
      <c r="E1437" s="12">
        <v>17800</v>
      </c>
      <c r="F1437" s="12">
        <v>0</v>
      </c>
      <c r="G1437" s="12">
        <v>0</v>
      </c>
      <c r="H1437" s="12">
        <v>0</v>
      </c>
      <c r="I1437" s="12">
        <v>0</v>
      </c>
      <c r="J1437" s="12">
        <v>0</v>
      </c>
      <c r="K1437" s="12">
        <v>0</v>
      </c>
      <c r="L1437" s="12">
        <v>0</v>
      </c>
      <c r="M1437" s="35">
        <v>0</v>
      </c>
    </row>
    <row r="1438" spans="1:13" x14ac:dyDescent="0.25">
      <c r="A1438" s="76" t="s">
        <v>3341</v>
      </c>
      <c r="B1438" s="34" t="s">
        <v>1900</v>
      </c>
      <c r="C1438" s="34" t="s">
        <v>767</v>
      </c>
      <c r="D1438" s="12">
        <v>0</v>
      </c>
      <c r="E1438" s="12">
        <v>2500</v>
      </c>
      <c r="F1438" s="12">
        <v>0</v>
      </c>
      <c r="G1438" s="12">
        <v>0</v>
      </c>
      <c r="H1438" s="12">
        <v>0</v>
      </c>
      <c r="I1438" s="12">
        <v>0</v>
      </c>
      <c r="J1438" s="12">
        <v>0</v>
      </c>
      <c r="K1438" s="12">
        <v>0</v>
      </c>
      <c r="L1438" s="12">
        <v>0</v>
      </c>
      <c r="M1438" s="35">
        <v>0</v>
      </c>
    </row>
    <row r="1439" spans="1:13" x14ac:dyDescent="0.25">
      <c r="A1439" s="76" t="s">
        <v>3342</v>
      </c>
      <c r="B1439" s="34" t="s">
        <v>1902</v>
      </c>
      <c r="C1439" s="34" t="s">
        <v>1457</v>
      </c>
      <c r="D1439" s="12">
        <v>0</v>
      </c>
      <c r="E1439" s="12">
        <v>18500</v>
      </c>
      <c r="F1439" s="12">
        <v>0</v>
      </c>
      <c r="G1439" s="12">
        <v>0</v>
      </c>
      <c r="H1439" s="12">
        <v>0</v>
      </c>
      <c r="I1439" s="12">
        <v>0</v>
      </c>
      <c r="J1439" s="12">
        <v>0</v>
      </c>
      <c r="K1439" s="12">
        <v>0</v>
      </c>
      <c r="L1439" s="12">
        <v>0</v>
      </c>
      <c r="M1439" s="35">
        <v>0</v>
      </c>
    </row>
    <row r="1440" spans="1:13" x14ac:dyDescent="0.25">
      <c r="A1440" s="76" t="s">
        <v>3343</v>
      </c>
      <c r="B1440" s="34" t="s">
        <v>1904</v>
      </c>
      <c r="C1440" s="34" t="s">
        <v>767</v>
      </c>
      <c r="D1440" s="12">
        <v>0</v>
      </c>
      <c r="E1440" s="12">
        <v>2800</v>
      </c>
      <c r="F1440" s="12">
        <v>0</v>
      </c>
      <c r="G1440" s="12">
        <v>0</v>
      </c>
      <c r="H1440" s="12">
        <v>0</v>
      </c>
      <c r="I1440" s="12">
        <v>0</v>
      </c>
      <c r="J1440" s="12">
        <v>0</v>
      </c>
      <c r="K1440" s="12">
        <v>0</v>
      </c>
      <c r="L1440" s="12">
        <v>0</v>
      </c>
      <c r="M1440" s="35">
        <v>0</v>
      </c>
    </row>
    <row r="1441" spans="1:13" x14ac:dyDescent="0.25">
      <c r="A1441" s="76" t="s">
        <v>3344</v>
      </c>
      <c r="B1441" s="34" t="s">
        <v>1906</v>
      </c>
      <c r="C1441" s="34" t="s">
        <v>683</v>
      </c>
      <c r="D1441" s="12">
        <v>0</v>
      </c>
      <c r="E1441" s="12">
        <v>3000</v>
      </c>
      <c r="F1441" s="12">
        <v>0</v>
      </c>
      <c r="G1441" s="12">
        <v>0</v>
      </c>
      <c r="H1441" s="12">
        <v>0</v>
      </c>
      <c r="I1441" s="12">
        <v>0</v>
      </c>
      <c r="J1441" s="12">
        <v>0</v>
      </c>
      <c r="K1441" s="12">
        <v>0</v>
      </c>
      <c r="L1441" s="12">
        <v>0</v>
      </c>
      <c r="M1441" s="35">
        <v>0</v>
      </c>
    </row>
    <row r="1442" spans="1:13" x14ac:dyDescent="0.25">
      <c r="A1442" s="76" t="s">
        <v>3345</v>
      </c>
      <c r="B1442" s="34" t="s">
        <v>1908</v>
      </c>
      <c r="C1442" s="34" t="s">
        <v>683</v>
      </c>
      <c r="D1442" s="12">
        <v>0</v>
      </c>
      <c r="E1442" s="12">
        <v>4400</v>
      </c>
      <c r="F1442" s="12">
        <v>0</v>
      </c>
      <c r="G1442" s="12">
        <v>0</v>
      </c>
      <c r="H1442" s="12">
        <v>0</v>
      </c>
      <c r="I1442" s="12">
        <v>0</v>
      </c>
      <c r="J1442" s="12">
        <v>0</v>
      </c>
      <c r="K1442" s="12">
        <v>0</v>
      </c>
      <c r="L1442" s="12">
        <v>0</v>
      </c>
      <c r="M1442" s="35">
        <v>0</v>
      </c>
    </row>
    <row r="1443" spans="1:13" x14ac:dyDescent="0.25">
      <c r="A1443" s="76" t="s">
        <v>3346</v>
      </c>
      <c r="B1443" s="34" t="s">
        <v>1910</v>
      </c>
      <c r="C1443" s="34" t="s">
        <v>683</v>
      </c>
      <c r="D1443" s="12">
        <v>4</v>
      </c>
      <c r="E1443" s="12">
        <v>4500</v>
      </c>
      <c r="F1443" s="12">
        <v>18000</v>
      </c>
      <c r="G1443" s="12">
        <v>0</v>
      </c>
      <c r="H1443" s="12">
        <v>0</v>
      </c>
      <c r="I1443" s="12">
        <v>0</v>
      </c>
      <c r="J1443" s="12">
        <v>0</v>
      </c>
      <c r="K1443" s="12">
        <v>4</v>
      </c>
      <c r="L1443" s="12">
        <v>4500</v>
      </c>
      <c r="M1443" s="35">
        <v>18000</v>
      </c>
    </row>
    <row r="1444" spans="1:13" x14ac:dyDescent="0.25">
      <c r="A1444" s="76" t="s">
        <v>3347</v>
      </c>
      <c r="B1444" s="34" t="s">
        <v>1912</v>
      </c>
      <c r="C1444" s="34" t="s">
        <v>683</v>
      </c>
      <c r="D1444" s="12">
        <v>0</v>
      </c>
      <c r="E1444" s="12">
        <v>5000</v>
      </c>
      <c r="F1444" s="12">
        <v>0</v>
      </c>
      <c r="G1444" s="12">
        <v>0</v>
      </c>
      <c r="H1444" s="12">
        <v>0</v>
      </c>
      <c r="I1444" s="12">
        <v>0</v>
      </c>
      <c r="J1444" s="12">
        <v>0</v>
      </c>
      <c r="K1444" s="12">
        <v>0</v>
      </c>
      <c r="L1444" s="12">
        <v>0</v>
      </c>
      <c r="M1444" s="35">
        <v>0</v>
      </c>
    </row>
    <row r="1445" spans="1:13" x14ac:dyDescent="0.25">
      <c r="A1445" s="76" t="s">
        <v>3348</v>
      </c>
      <c r="B1445" s="34" t="s">
        <v>1914</v>
      </c>
      <c r="C1445" s="34" t="s">
        <v>690</v>
      </c>
      <c r="D1445" s="12">
        <v>0</v>
      </c>
      <c r="E1445" s="12">
        <v>1000</v>
      </c>
      <c r="F1445" s="12">
        <v>0</v>
      </c>
      <c r="G1445" s="12">
        <v>0</v>
      </c>
      <c r="H1445" s="12">
        <v>0</v>
      </c>
      <c r="I1445" s="12">
        <v>0</v>
      </c>
      <c r="J1445" s="12">
        <v>0</v>
      </c>
      <c r="K1445" s="12">
        <v>0</v>
      </c>
      <c r="L1445" s="12">
        <v>0</v>
      </c>
      <c r="M1445" s="35">
        <v>0</v>
      </c>
    </row>
    <row r="1446" spans="1:13" x14ac:dyDescent="0.25">
      <c r="A1446" s="76" t="s">
        <v>3349</v>
      </c>
      <c r="B1446" s="34" t="s">
        <v>1916</v>
      </c>
      <c r="C1446" s="34" t="s">
        <v>670</v>
      </c>
      <c r="D1446" s="12">
        <v>0</v>
      </c>
      <c r="E1446" s="12">
        <v>3800</v>
      </c>
      <c r="F1446" s="12">
        <v>0</v>
      </c>
      <c r="G1446" s="12">
        <v>0</v>
      </c>
      <c r="H1446" s="12">
        <v>0</v>
      </c>
      <c r="I1446" s="12">
        <v>0</v>
      </c>
      <c r="J1446" s="12">
        <v>0</v>
      </c>
      <c r="K1446" s="12">
        <v>0</v>
      </c>
      <c r="L1446" s="12">
        <v>0</v>
      </c>
      <c r="M1446" s="35">
        <v>0</v>
      </c>
    </row>
    <row r="1447" spans="1:13" x14ac:dyDescent="0.25">
      <c r="A1447" s="76" t="s">
        <v>3350</v>
      </c>
      <c r="B1447" s="34" t="s">
        <v>1918</v>
      </c>
      <c r="C1447" s="34" t="s">
        <v>670</v>
      </c>
      <c r="D1447" s="12">
        <v>0</v>
      </c>
      <c r="E1447" s="12">
        <v>4100</v>
      </c>
      <c r="F1447" s="12">
        <v>0</v>
      </c>
      <c r="G1447" s="12">
        <v>0</v>
      </c>
      <c r="H1447" s="12">
        <v>0</v>
      </c>
      <c r="I1447" s="12">
        <v>0</v>
      </c>
      <c r="J1447" s="12">
        <v>0</v>
      </c>
      <c r="K1447" s="12">
        <v>0</v>
      </c>
      <c r="L1447" s="12">
        <v>0</v>
      </c>
      <c r="M1447" s="35">
        <v>0</v>
      </c>
    </row>
    <row r="1448" spans="1:13" x14ac:dyDescent="0.25">
      <c r="A1448" s="76" t="s">
        <v>3351</v>
      </c>
      <c r="B1448" s="34" t="s">
        <v>1920</v>
      </c>
      <c r="C1448" s="34" t="s">
        <v>670</v>
      </c>
      <c r="D1448" s="12">
        <v>0</v>
      </c>
      <c r="E1448" s="12">
        <v>4900</v>
      </c>
      <c r="F1448" s="12">
        <v>0</v>
      </c>
      <c r="G1448" s="12">
        <v>0</v>
      </c>
      <c r="H1448" s="12">
        <v>0</v>
      </c>
      <c r="I1448" s="12">
        <v>0</v>
      </c>
      <c r="J1448" s="12">
        <v>0</v>
      </c>
      <c r="K1448" s="12">
        <v>0</v>
      </c>
      <c r="L1448" s="12">
        <v>0</v>
      </c>
      <c r="M1448" s="35">
        <v>0</v>
      </c>
    </row>
    <row r="1449" spans="1:13" x14ac:dyDescent="0.25">
      <c r="A1449" s="76" t="s">
        <v>3352</v>
      </c>
      <c r="B1449" s="34" t="s">
        <v>1922</v>
      </c>
      <c r="C1449" s="34" t="s">
        <v>1740</v>
      </c>
      <c r="D1449" s="12">
        <v>0</v>
      </c>
      <c r="E1449" s="12">
        <v>125600</v>
      </c>
      <c r="F1449" s="12">
        <v>0</v>
      </c>
      <c r="G1449" s="12">
        <v>0</v>
      </c>
      <c r="H1449" s="12">
        <v>0</v>
      </c>
      <c r="I1449" s="12">
        <v>0</v>
      </c>
      <c r="J1449" s="12">
        <v>0</v>
      </c>
      <c r="K1449" s="12">
        <v>0</v>
      </c>
      <c r="L1449" s="12">
        <v>0</v>
      </c>
      <c r="M1449" s="35">
        <v>0</v>
      </c>
    </row>
    <row r="1450" spans="1:13" x14ac:dyDescent="0.25">
      <c r="A1450" s="76" t="s">
        <v>3353</v>
      </c>
      <c r="B1450" s="34" t="s">
        <v>1924</v>
      </c>
      <c r="C1450" s="34" t="s">
        <v>1740</v>
      </c>
      <c r="D1450" s="12">
        <v>0</v>
      </c>
      <c r="E1450" s="12">
        <v>215800</v>
      </c>
      <c r="F1450" s="12">
        <v>0</v>
      </c>
      <c r="G1450" s="12">
        <v>0</v>
      </c>
      <c r="H1450" s="12">
        <v>0</v>
      </c>
      <c r="I1450" s="12">
        <v>0</v>
      </c>
      <c r="J1450" s="12">
        <v>0</v>
      </c>
      <c r="K1450" s="12">
        <v>0</v>
      </c>
      <c r="L1450" s="12">
        <v>0</v>
      </c>
      <c r="M1450" s="35">
        <v>0</v>
      </c>
    </row>
    <row r="1451" spans="1:13" x14ac:dyDescent="0.25">
      <c r="A1451" s="76" t="s">
        <v>3354</v>
      </c>
      <c r="B1451" s="34" t="s">
        <v>1926</v>
      </c>
      <c r="C1451" s="34" t="s">
        <v>670</v>
      </c>
      <c r="D1451" s="12">
        <v>0</v>
      </c>
      <c r="E1451" s="12">
        <v>4100</v>
      </c>
      <c r="F1451" s="12">
        <v>0</v>
      </c>
      <c r="G1451" s="12">
        <v>0</v>
      </c>
      <c r="H1451" s="12">
        <v>0</v>
      </c>
      <c r="I1451" s="12">
        <v>0</v>
      </c>
      <c r="J1451" s="12">
        <v>0</v>
      </c>
      <c r="K1451" s="12">
        <v>0</v>
      </c>
      <c r="L1451" s="12">
        <v>0</v>
      </c>
      <c r="M1451" s="35">
        <v>0</v>
      </c>
    </row>
    <row r="1452" spans="1:13" x14ac:dyDescent="0.25">
      <c r="A1452" s="76" t="s">
        <v>3355</v>
      </c>
      <c r="B1452" s="34" t="s">
        <v>1928</v>
      </c>
      <c r="C1452" s="34" t="s">
        <v>1740</v>
      </c>
      <c r="D1452" s="12">
        <v>0</v>
      </c>
      <c r="E1452" s="12">
        <v>105700</v>
      </c>
      <c r="F1452" s="12">
        <v>0</v>
      </c>
      <c r="G1452" s="12">
        <v>0</v>
      </c>
      <c r="H1452" s="12">
        <v>0</v>
      </c>
      <c r="I1452" s="12">
        <v>0</v>
      </c>
      <c r="J1452" s="12">
        <v>0</v>
      </c>
      <c r="K1452" s="12">
        <v>0</v>
      </c>
      <c r="L1452" s="12">
        <v>0</v>
      </c>
      <c r="M1452" s="35">
        <v>0</v>
      </c>
    </row>
    <row r="1453" spans="1:13" x14ac:dyDescent="0.25">
      <c r="A1453" s="76" t="s">
        <v>3356</v>
      </c>
      <c r="B1453" s="34" t="s">
        <v>1930</v>
      </c>
      <c r="C1453" s="34" t="s">
        <v>670</v>
      </c>
      <c r="D1453" s="12">
        <v>0</v>
      </c>
      <c r="E1453" s="12">
        <v>5000</v>
      </c>
      <c r="F1453" s="12">
        <v>0</v>
      </c>
      <c r="G1453" s="12">
        <v>0</v>
      </c>
      <c r="H1453" s="12">
        <v>0</v>
      </c>
      <c r="I1453" s="12">
        <v>0</v>
      </c>
      <c r="J1453" s="12">
        <v>0</v>
      </c>
      <c r="K1453" s="12">
        <v>0</v>
      </c>
      <c r="L1453" s="12">
        <v>0</v>
      </c>
      <c r="M1453" s="35">
        <v>0</v>
      </c>
    </row>
    <row r="1454" spans="1:13" x14ac:dyDescent="0.25">
      <c r="A1454" s="76" t="s">
        <v>3357</v>
      </c>
      <c r="B1454" s="34" t="s">
        <v>1932</v>
      </c>
      <c r="C1454" s="34" t="s">
        <v>670</v>
      </c>
      <c r="D1454" s="12">
        <v>0</v>
      </c>
      <c r="E1454" s="12">
        <v>7500</v>
      </c>
      <c r="F1454" s="12">
        <v>0</v>
      </c>
      <c r="G1454" s="12">
        <v>0</v>
      </c>
      <c r="H1454" s="12">
        <v>0</v>
      </c>
      <c r="I1454" s="12">
        <v>0</v>
      </c>
      <c r="J1454" s="12">
        <v>0</v>
      </c>
      <c r="K1454" s="12">
        <v>0</v>
      </c>
      <c r="L1454" s="12">
        <v>0</v>
      </c>
      <c r="M1454" s="35">
        <v>0</v>
      </c>
    </row>
    <row r="1455" spans="1:13" x14ac:dyDescent="0.25">
      <c r="A1455" s="76" t="s">
        <v>3358</v>
      </c>
      <c r="B1455" s="34" t="s">
        <v>1934</v>
      </c>
      <c r="C1455" s="34" t="s">
        <v>670</v>
      </c>
      <c r="D1455" s="12">
        <v>0</v>
      </c>
      <c r="E1455" s="12">
        <v>9800</v>
      </c>
      <c r="F1455" s="12">
        <v>0</v>
      </c>
      <c r="G1455" s="12">
        <v>0</v>
      </c>
      <c r="H1455" s="12">
        <v>0</v>
      </c>
      <c r="I1455" s="12">
        <v>0</v>
      </c>
      <c r="J1455" s="12">
        <v>0</v>
      </c>
      <c r="K1455" s="12">
        <v>0</v>
      </c>
      <c r="L1455" s="12">
        <v>0</v>
      </c>
      <c r="M1455" s="35">
        <v>0</v>
      </c>
    </row>
    <row r="1456" spans="1:13" x14ac:dyDescent="0.25">
      <c r="A1456" s="76" t="s">
        <v>3359</v>
      </c>
      <c r="B1456" s="34" t="s">
        <v>1936</v>
      </c>
      <c r="C1456" s="34" t="s">
        <v>1740</v>
      </c>
      <c r="D1456" s="12">
        <v>0</v>
      </c>
      <c r="E1456" s="12">
        <v>189800</v>
      </c>
      <c r="F1456" s="12">
        <v>0</v>
      </c>
      <c r="G1456" s="12">
        <v>0</v>
      </c>
      <c r="H1456" s="12">
        <v>0</v>
      </c>
      <c r="I1456" s="12">
        <v>0</v>
      </c>
      <c r="J1456" s="12">
        <v>0</v>
      </c>
      <c r="K1456" s="12">
        <v>0</v>
      </c>
      <c r="L1456" s="12">
        <v>0</v>
      </c>
      <c r="M1456" s="35">
        <v>0</v>
      </c>
    </row>
    <row r="1457" spans="1:13" x14ac:dyDescent="0.25">
      <c r="A1457" s="76" t="s">
        <v>3360</v>
      </c>
      <c r="B1457" s="34" t="s">
        <v>1938</v>
      </c>
      <c r="C1457" s="34">
        <v>0</v>
      </c>
      <c r="D1457" s="12">
        <v>0</v>
      </c>
      <c r="E1457" s="12">
        <v>0</v>
      </c>
      <c r="F1457" s="12">
        <v>0</v>
      </c>
      <c r="G1457" s="12">
        <v>0</v>
      </c>
      <c r="H1457" s="12">
        <v>0</v>
      </c>
      <c r="I1457" s="12">
        <v>0</v>
      </c>
      <c r="J1457" s="12">
        <v>0</v>
      </c>
      <c r="K1457" s="12">
        <v>0</v>
      </c>
      <c r="L1457" s="12">
        <v>0</v>
      </c>
      <c r="M1457" s="35">
        <v>0</v>
      </c>
    </row>
    <row r="1458" spans="1:13" x14ac:dyDescent="0.25">
      <c r="A1458" s="76" t="s">
        <v>3361</v>
      </c>
      <c r="B1458" s="34" t="s">
        <v>1940</v>
      </c>
      <c r="C1458" s="34" t="s">
        <v>690</v>
      </c>
      <c r="D1458" s="12">
        <v>0</v>
      </c>
      <c r="E1458" s="12">
        <v>7100</v>
      </c>
      <c r="F1458" s="12">
        <v>0</v>
      </c>
      <c r="G1458" s="12">
        <v>0</v>
      </c>
      <c r="H1458" s="12">
        <v>0</v>
      </c>
      <c r="I1458" s="12">
        <v>0</v>
      </c>
      <c r="J1458" s="12">
        <v>0</v>
      </c>
      <c r="K1458" s="12">
        <v>0</v>
      </c>
      <c r="L1458" s="12">
        <v>0</v>
      </c>
      <c r="M1458" s="35">
        <v>0</v>
      </c>
    </row>
    <row r="1459" spans="1:13" x14ac:dyDescent="0.25">
      <c r="A1459" s="76" t="s">
        <v>3362</v>
      </c>
      <c r="B1459" s="34" t="s">
        <v>1942</v>
      </c>
      <c r="C1459" s="34" t="s">
        <v>690</v>
      </c>
      <c r="D1459" s="12">
        <v>0</v>
      </c>
      <c r="E1459" s="12">
        <v>11700</v>
      </c>
      <c r="F1459" s="12">
        <v>0</v>
      </c>
      <c r="G1459" s="12">
        <v>0</v>
      </c>
      <c r="H1459" s="12">
        <v>0</v>
      </c>
      <c r="I1459" s="12">
        <v>0</v>
      </c>
      <c r="J1459" s="12">
        <v>0</v>
      </c>
      <c r="K1459" s="12">
        <v>0</v>
      </c>
      <c r="L1459" s="12">
        <v>0</v>
      </c>
      <c r="M1459" s="35">
        <v>0</v>
      </c>
    </row>
    <row r="1460" spans="1:13" x14ac:dyDescent="0.25">
      <c r="A1460" s="76" t="s">
        <v>3363</v>
      </c>
      <c r="B1460" s="34" t="s">
        <v>1944</v>
      </c>
      <c r="C1460" s="34" t="s">
        <v>690</v>
      </c>
      <c r="D1460" s="12">
        <v>0</v>
      </c>
      <c r="E1460" s="12">
        <v>1000</v>
      </c>
      <c r="F1460" s="12">
        <v>0</v>
      </c>
      <c r="G1460" s="12">
        <v>0</v>
      </c>
      <c r="H1460" s="12">
        <v>0</v>
      </c>
      <c r="I1460" s="12">
        <v>0</v>
      </c>
      <c r="J1460" s="12">
        <v>0</v>
      </c>
      <c r="K1460" s="12">
        <v>0</v>
      </c>
      <c r="L1460" s="12">
        <v>0</v>
      </c>
      <c r="M1460" s="35">
        <v>0</v>
      </c>
    </row>
    <row r="1461" spans="1:13" x14ac:dyDescent="0.25">
      <c r="A1461" s="76" t="s">
        <v>3364</v>
      </c>
      <c r="B1461" s="34" t="s">
        <v>1946</v>
      </c>
      <c r="C1461" s="34" t="s">
        <v>690</v>
      </c>
      <c r="D1461" s="12">
        <v>0</v>
      </c>
      <c r="E1461" s="12">
        <v>1500</v>
      </c>
      <c r="F1461" s="12">
        <v>0</v>
      </c>
      <c r="G1461" s="12">
        <v>0</v>
      </c>
      <c r="H1461" s="12">
        <v>0</v>
      </c>
      <c r="I1461" s="12">
        <v>0</v>
      </c>
      <c r="J1461" s="12">
        <v>0</v>
      </c>
      <c r="K1461" s="12">
        <v>0</v>
      </c>
      <c r="L1461" s="12">
        <v>0</v>
      </c>
      <c r="M1461" s="35">
        <v>0</v>
      </c>
    </row>
    <row r="1462" spans="1:13" x14ac:dyDescent="0.25">
      <c r="A1462" s="76" t="s">
        <v>3365</v>
      </c>
      <c r="B1462" s="34" t="s">
        <v>1948</v>
      </c>
      <c r="C1462" s="34" t="s">
        <v>690</v>
      </c>
      <c r="D1462" s="12">
        <v>0</v>
      </c>
      <c r="E1462" s="12">
        <v>25000</v>
      </c>
      <c r="F1462" s="12">
        <v>0</v>
      </c>
      <c r="G1462" s="12">
        <v>0</v>
      </c>
      <c r="H1462" s="12">
        <v>0</v>
      </c>
      <c r="I1462" s="12">
        <v>0</v>
      </c>
      <c r="J1462" s="12">
        <v>0</v>
      </c>
      <c r="K1462" s="12">
        <v>0</v>
      </c>
      <c r="L1462" s="12">
        <v>0</v>
      </c>
      <c r="M1462" s="35">
        <v>0</v>
      </c>
    </row>
    <row r="1463" spans="1:13" x14ac:dyDescent="0.25">
      <c r="A1463" s="76" t="s">
        <v>3366</v>
      </c>
      <c r="B1463" s="34" t="s">
        <v>1950</v>
      </c>
      <c r="C1463" s="34" t="s">
        <v>690</v>
      </c>
      <c r="D1463" s="12">
        <v>0</v>
      </c>
      <c r="E1463" s="12">
        <v>41200</v>
      </c>
      <c r="F1463" s="12">
        <v>0</v>
      </c>
      <c r="G1463" s="12">
        <v>0</v>
      </c>
      <c r="H1463" s="12">
        <v>0</v>
      </c>
      <c r="I1463" s="12">
        <v>0</v>
      </c>
      <c r="J1463" s="12">
        <v>0</v>
      </c>
      <c r="K1463" s="12">
        <v>0</v>
      </c>
      <c r="L1463" s="12">
        <v>0</v>
      </c>
      <c r="M1463" s="35">
        <v>0</v>
      </c>
    </row>
    <row r="1464" spans="1:13" x14ac:dyDescent="0.25">
      <c r="A1464" s="76" t="s">
        <v>3367</v>
      </c>
      <c r="B1464" s="34" t="s">
        <v>1952</v>
      </c>
      <c r="C1464" s="34" t="s">
        <v>690</v>
      </c>
      <c r="D1464" s="12">
        <v>0</v>
      </c>
      <c r="E1464" s="12">
        <v>5700</v>
      </c>
      <c r="F1464" s="12">
        <v>0</v>
      </c>
      <c r="G1464" s="12">
        <v>0</v>
      </c>
      <c r="H1464" s="12">
        <v>0</v>
      </c>
      <c r="I1464" s="12">
        <v>0</v>
      </c>
      <c r="J1464" s="12">
        <v>0</v>
      </c>
      <c r="K1464" s="12">
        <v>0</v>
      </c>
      <c r="L1464" s="12">
        <v>0</v>
      </c>
      <c r="M1464" s="35">
        <v>0</v>
      </c>
    </row>
    <row r="1465" spans="1:13" x14ac:dyDescent="0.25">
      <c r="A1465" s="76" t="s">
        <v>3368</v>
      </c>
      <c r="B1465" s="34" t="s">
        <v>1954</v>
      </c>
      <c r="C1465" s="34">
        <v>0</v>
      </c>
      <c r="D1465" s="12">
        <v>0</v>
      </c>
      <c r="E1465" s="12">
        <v>0</v>
      </c>
      <c r="F1465" s="12">
        <v>0</v>
      </c>
      <c r="G1465" s="12">
        <v>0</v>
      </c>
      <c r="H1465" s="12">
        <v>0</v>
      </c>
      <c r="I1465" s="12">
        <v>0</v>
      </c>
      <c r="J1465" s="12">
        <v>0</v>
      </c>
      <c r="K1465" s="12">
        <v>0</v>
      </c>
      <c r="L1465" s="12">
        <v>0</v>
      </c>
      <c r="M1465" s="35">
        <v>0</v>
      </c>
    </row>
    <row r="1466" spans="1:13" x14ac:dyDescent="0.25">
      <c r="A1466" s="76" t="s">
        <v>3369</v>
      </c>
      <c r="B1466" s="34" t="s">
        <v>1956</v>
      </c>
      <c r="C1466" s="34" t="s">
        <v>683</v>
      </c>
      <c r="D1466" s="12">
        <v>0</v>
      </c>
      <c r="E1466" s="12">
        <v>26700</v>
      </c>
      <c r="F1466" s="12">
        <v>0</v>
      </c>
      <c r="G1466" s="12">
        <v>190</v>
      </c>
      <c r="H1466" s="12">
        <v>4484000</v>
      </c>
      <c r="I1466" s="12">
        <v>190</v>
      </c>
      <c r="J1466" s="12">
        <v>6783000</v>
      </c>
      <c r="K1466" s="12">
        <v>0</v>
      </c>
      <c r="L1466" s="12">
        <v>0</v>
      </c>
      <c r="M1466" s="35">
        <v>-2299000</v>
      </c>
    </row>
    <row r="1467" spans="1:13" x14ac:dyDescent="0.25">
      <c r="A1467" s="76" t="s">
        <v>3370</v>
      </c>
      <c r="B1467" s="34" t="s">
        <v>1958</v>
      </c>
      <c r="C1467" s="34" t="s">
        <v>690</v>
      </c>
      <c r="D1467" s="12">
        <v>0</v>
      </c>
      <c r="E1467" s="12">
        <v>84300</v>
      </c>
      <c r="F1467" s="12">
        <v>0</v>
      </c>
      <c r="G1467" s="12">
        <v>141</v>
      </c>
      <c r="H1467" s="12">
        <v>10490400</v>
      </c>
      <c r="I1467" s="12">
        <v>141</v>
      </c>
      <c r="J1467" s="12">
        <v>15900300</v>
      </c>
      <c r="K1467" s="12">
        <v>0</v>
      </c>
      <c r="L1467" s="12">
        <v>0</v>
      </c>
      <c r="M1467" s="35">
        <v>-5409900</v>
      </c>
    </row>
    <row r="1468" spans="1:13" x14ac:dyDescent="0.25">
      <c r="A1468" s="76" t="s">
        <v>3371</v>
      </c>
      <c r="B1468" s="34" t="s">
        <v>1960</v>
      </c>
      <c r="C1468" s="34" t="s">
        <v>690</v>
      </c>
      <c r="D1468" s="12">
        <v>0</v>
      </c>
      <c r="E1468" s="12">
        <v>122400</v>
      </c>
      <c r="F1468" s="12">
        <v>0</v>
      </c>
      <c r="G1468" s="12">
        <v>0</v>
      </c>
      <c r="H1468" s="12">
        <v>0</v>
      </c>
      <c r="I1468" s="12">
        <v>0</v>
      </c>
      <c r="J1468" s="12">
        <v>0</v>
      </c>
      <c r="K1468" s="12">
        <v>0</v>
      </c>
      <c r="L1468" s="12">
        <v>0</v>
      </c>
      <c r="M1468" s="35">
        <v>0</v>
      </c>
    </row>
    <row r="1469" spans="1:13" x14ac:dyDescent="0.25">
      <c r="A1469" s="76" t="s">
        <v>3372</v>
      </c>
      <c r="B1469" s="34" t="s">
        <v>1962</v>
      </c>
      <c r="C1469" s="34" t="s">
        <v>690</v>
      </c>
      <c r="D1469" s="12">
        <v>0</v>
      </c>
      <c r="E1469" s="12">
        <v>61800</v>
      </c>
      <c r="F1469" s="12">
        <v>0</v>
      </c>
      <c r="G1469" s="12">
        <v>120</v>
      </c>
      <c r="H1469" s="12">
        <v>6552000</v>
      </c>
      <c r="I1469" s="12">
        <v>120</v>
      </c>
      <c r="J1469" s="12">
        <v>9936000</v>
      </c>
      <c r="K1469" s="12">
        <v>0</v>
      </c>
      <c r="L1469" s="12">
        <v>0</v>
      </c>
      <c r="M1469" s="35">
        <v>-3384000</v>
      </c>
    </row>
    <row r="1470" spans="1:13" x14ac:dyDescent="0.25">
      <c r="A1470" s="76" t="s">
        <v>3373</v>
      </c>
      <c r="B1470" s="34" t="s">
        <v>1964</v>
      </c>
      <c r="C1470" s="34" t="s">
        <v>683</v>
      </c>
      <c r="D1470" s="12">
        <v>0</v>
      </c>
      <c r="E1470" s="12">
        <v>38300</v>
      </c>
      <c r="F1470" s="12">
        <v>0</v>
      </c>
      <c r="G1470" s="12">
        <v>0</v>
      </c>
      <c r="H1470" s="12">
        <v>0</v>
      </c>
      <c r="I1470" s="12">
        <v>0</v>
      </c>
      <c r="J1470" s="12">
        <v>0</v>
      </c>
      <c r="K1470" s="12">
        <v>0</v>
      </c>
      <c r="L1470" s="12">
        <v>0</v>
      </c>
      <c r="M1470" s="35">
        <v>0</v>
      </c>
    </row>
    <row r="1471" spans="1:13" x14ac:dyDescent="0.25">
      <c r="A1471" s="76" t="s">
        <v>3374</v>
      </c>
      <c r="B1471" s="34" t="s">
        <v>1966</v>
      </c>
      <c r="C1471" s="34" t="s">
        <v>683</v>
      </c>
      <c r="D1471" s="12">
        <v>0</v>
      </c>
      <c r="E1471" s="12">
        <v>166400</v>
      </c>
      <c r="F1471" s="12">
        <v>0</v>
      </c>
      <c r="G1471" s="12">
        <v>0</v>
      </c>
      <c r="H1471" s="12">
        <v>0</v>
      </c>
      <c r="I1471" s="12">
        <v>0</v>
      </c>
      <c r="J1471" s="12">
        <v>0</v>
      </c>
      <c r="K1471" s="12">
        <v>0</v>
      </c>
      <c r="L1471" s="12">
        <v>0</v>
      </c>
      <c r="M1471" s="35">
        <v>0</v>
      </c>
    </row>
    <row r="1472" spans="1:13" x14ac:dyDescent="0.25">
      <c r="A1472" s="76" t="s">
        <v>3375</v>
      </c>
      <c r="B1472" s="34" t="s">
        <v>1968</v>
      </c>
      <c r="C1472" s="34" t="s">
        <v>690</v>
      </c>
      <c r="D1472" s="12">
        <v>0</v>
      </c>
      <c r="E1472" s="12">
        <v>228800</v>
      </c>
      <c r="F1472" s="12">
        <v>0</v>
      </c>
      <c r="G1472" s="12">
        <v>0</v>
      </c>
      <c r="H1472" s="12">
        <v>0</v>
      </c>
      <c r="I1472" s="12">
        <v>0</v>
      </c>
      <c r="J1472" s="12">
        <v>0</v>
      </c>
      <c r="K1472" s="12">
        <v>0</v>
      </c>
      <c r="L1472" s="12">
        <v>0</v>
      </c>
      <c r="M1472" s="35">
        <v>0</v>
      </c>
    </row>
    <row r="1473" spans="1:13" x14ac:dyDescent="0.25">
      <c r="A1473" s="76" t="s">
        <v>3376</v>
      </c>
      <c r="B1473" s="34" t="s">
        <v>1970</v>
      </c>
      <c r="C1473" s="34" t="s">
        <v>690</v>
      </c>
      <c r="D1473" s="12">
        <v>0</v>
      </c>
      <c r="E1473" s="12">
        <v>239900</v>
      </c>
      <c r="F1473" s="12">
        <v>0</v>
      </c>
      <c r="G1473" s="12">
        <v>0</v>
      </c>
      <c r="H1473" s="12">
        <v>0</v>
      </c>
      <c r="I1473" s="12">
        <v>0</v>
      </c>
      <c r="J1473" s="12">
        <v>0</v>
      </c>
      <c r="K1473" s="12">
        <v>0</v>
      </c>
      <c r="L1473" s="12">
        <v>0</v>
      </c>
      <c r="M1473" s="35">
        <v>0</v>
      </c>
    </row>
    <row r="1474" spans="1:13" x14ac:dyDescent="0.25">
      <c r="A1474" s="76" t="s">
        <v>3377</v>
      </c>
      <c r="B1474" s="34" t="s">
        <v>1972</v>
      </c>
      <c r="C1474" s="34" t="s">
        <v>690</v>
      </c>
      <c r="D1474" s="12">
        <v>0</v>
      </c>
      <c r="E1474" s="12">
        <v>305500</v>
      </c>
      <c r="F1474" s="12">
        <v>0</v>
      </c>
      <c r="G1474" s="12">
        <v>0</v>
      </c>
      <c r="H1474" s="12">
        <v>0</v>
      </c>
      <c r="I1474" s="12">
        <v>0</v>
      </c>
      <c r="J1474" s="12">
        <v>0</v>
      </c>
      <c r="K1474" s="12">
        <v>0</v>
      </c>
      <c r="L1474" s="12">
        <v>0</v>
      </c>
      <c r="M1474" s="35">
        <v>0</v>
      </c>
    </row>
    <row r="1475" spans="1:13" x14ac:dyDescent="0.25">
      <c r="A1475" s="76" t="s">
        <v>3378</v>
      </c>
      <c r="B1475" s="34" t="s">
        <v>1974</v>
      </c>
      <c r="C1475" s="34" t="s">
        <v>690</v>
      </c>
      <c r="D1475" s="12">
        <v>0</v>
      </c>
      <c r="E1475" s="12">
        <v>315300</v>
      </c>
      <c r="F1475" s="12">
        <v>0</v>
      </c>
      <c r="G1475" s="12">
        <v>0</v>
      </c>
      <c r="H1475" s="12">
        <v>0</v>
      </c>
      <c r="I1475" s="12">
        <v>0</v>
      </c>
      <c r="J1475" s="12">
        <v>0</v>
      </c>
      <c r="K1475" s="12">
        <v>0</v>
      </c>
      <c r="L1475" s="12">
        <v>0</v>
      </c>
      <c r="M1475" s="35">
        <v>0</v>
      </c>
    </row>
    <row r="1476" spans="1:13" x14ac:dyDescent="0.25">
      <c r="A1476" s="76" t="s">
        <v>3379</v>
      </c>
      <c r="B1476" s="34" t="s">
        <v>1976</v>
      </c>
      <c r="C1476" s="34" t="s">
        <v>690</v>
      </c>
      <c r="D1476" s="12">
        <v>0</v>
      </c>
      <c r="E1476" s="12">
        <v>88200</v>
      </c>
      <c r="F1476" s="12">
        <v>0</v>
      </c>
      <c r="G1476" s="12">
        <v>0</v>
      </c>
      <c r="H1476" s="12">
        <v>0</v>
      </c>
      <c r="I1476" s="12">
        <v>0</v>
      </c>
      <c r="J1476" s="12">
        <v>0</v>
      </c>
      <c r="K1476" s="12">
        <v>0</v>
      </c>
      <c r="L1476" s="12">
        <v>0</v>
      </c>
      <c r="M1476" s="35">
        <v>0</v>
      </c>
    </row>
    <row r="1477" spans="1:13" x14ac:dyDescent="0.25">
      <c r="A1477" s="76" t="s">
        <v>3380</v>
      </c>
      <c r="B1477" s="34" t="s">
        <v>1978</v>
      </c>
      <c r="C1477" s="34" t="s">
        <v>690</v>
      </c>
      <c r="D1477" s="12">
        <v>0</v>
      </c>
      <c r="E1477" s="12">
        <v>89100</v>
      </c>
      <c r="F1477" s="12">
        <v>0</v>
      </c>
      <c r="G1477" s="12">
        <v>0</v>
      </c>
      <c r="H1477" s="12">
        <v>0</v>
      </c>
      <c r="I1477" s="12">
        <v>0</v>
      </c>
      <c r="J1477" s="12">
        <v>0</v>
      </c>
      <c r="K1477" s="12">
        <v>0</v>
      </c>
      <c r="L1477" s="12">
        <v>0</v>
      </c>
      <c r="M1477" s="35">
        <v>0</v>
      </c>
    </row>
    <row r="1478" spans="1:13" x14ac:dyDescent="0.25">
      <c r="A1478" s="76" t="s">
        <v>3381</v>
      </c>
      <c r="B1478" s="34" t="s">
        <v>1980</v>
      </c>
      <c r="C1478" s="34" t="s">
        <v>690</v>
      </c>
      <c r="D1478" s="12">
        <v>0</v>
      </c>
      <c r="E1478" s="12">
        <v>23500</v>
      </c>
      <c r="F1478" s="12">
        <v>0</v>
      </c>
      <c r="G1478" s="12">
        <v>0</v>
      </c>
      <c r="H1478" s="12">
        <v>0</v>
      </c>
      <c r="I1478" s="12">
        <v>0</v>
      </c>
      <c r="J1478" s="12">
        <v>0</v>
      </c>
      <c r="K1478" s="12">
        <v>0</v>
      </c>
      <c r="L1478" s="12">
        <v>0</v>
      </c>
      <c r="M1478" s="35">
        <v>0</v>
      </c>
    </row>
    <row r="1479" spans="1:13" x14ac:dyDescent="0.25">
      <c r="A1479" s="76" t="s">
        <v>3382</v>
      </c>
      <c r="B1479" s="34" t="s">
        <v>1982</v>
      </c>
      <c r="C1479" s="34" t="s">
        <v>690</v>
      </c>
      <c r="D1479" s="12">
        <v>0</v>
      </c>
      <c r="E1479" s="12">
        <v>31800</v>
      </c>
      <c r="F1479" s="12">
        <v>0</v>
      </c>
      <c r="G1479" s="12">
        <v>0</v>
      </c>
      <c r="H1479" s="12">
        <v>0</v>
      </c>
      <c r="I1479" s="12">
        <v>0</v>
      </c>
      <c r="J1479" s="12">
        <v>0</v>
      </c>
      <c r="K1479" s="12">
        <v>0</v>
      </c>
      <c r="L1479" s="12">
        <v>0</v>
      </c>
      <c r="M1479" s="35">
        <v>0</v>
      </c>
    </row>
    <row r="1480" spans="1:13" x14ac:dyDescent="0.25">
      <c r="A1480" s="76" t="s">
        <v>3383</v>
      </c>
      <c r="B1480" s="34" t="s">
        <v>1984</v>
      </c>
      <c r="C1480" s="34" t="s">
        <v>690</v>
      </c>
      <c r="D1480" s="12">
        <v>0</v>
      </c>
      <c r="E1480" s="12">
        <v>39100</v>
      </c>
      <c r="F1480" s="12">
        <v>0</v>
      </c>
      <c r="G1480" s="12">
        <v>200</v>
      </c>
      <c r="H1480" s="12">
        <v>6920000</v>
      </c>
      <c r="I1480" s="12">
        <v>200</v>
      </c>
      <c r="J1480" s="12">
        <v>9205000</v>
      </c>
      <c r="K1480" s="12">
        <v>0</v>
      </c>
      <c r="L1480" s="12">
        <v>0</v>
      </c>
      <c r="M1480" s="35">
        <v>-2285000</v>
      </c>
    </row>
    <row r="1481" spans="1:13" x14ac:dyDescent="0.25">
      <c r="A1481" s="76" t="s">
        <v>3384</v>
      </c>
      <c r="B1481" s="34" t="s">
        <v>1986</v>
      </c>
      <c r="C1481" s="34" t="s">
        <v>690</v>
      </c>
      <c r="D1481" s="12">
        <v>0</v>
      </c>
      <c r="E1481" s="12">
        <v>65100</v>
      </c>
      <c r="F1481" s="12">
        <v>0</v>
      </c>
      <c r="G1481" s="12">
        <v>0</v>
      </c>
      <c r="H1481" s="12">
        <v>0</v>
      </c>
      <c r="I1481" s="12">
        <v>0</v>
      </c>
      <c r="J1481" s="12">
        <v>0</v>
      </c>
      <c r="K1481" s="12">
        <v>0</v>
      </c>
      <c r="L1481" s="12">
        <v>0</v>
      </c>
      <c r="M1481" s="35">
        <v>0</v>
      </c>
    </row>
    <row r="1482" spans="1:13" x14ac:dyDescent="0.25">
      <c r="A1482" s="76" t="s">
        <v>3385</v>
      </c>
      <c r="B1482" s="34" t="s">
        <v>1988</v>
      </c>
      <c r="C1482" s="34" t="s">
        <v>690</v>
      </c>
      <c r="D1482" s="12">
        <v>0</v>
      </c>
      <c r="E1482" s="12">
        <v>26000</v>
      </c>
      <c r="F1482" s="12">
        <v>0</v>
      </c>
      <c r="G1482" s="12">
        <v>0</v>
      </c>
      <c r="H1482" s="12">
        <v>0</v>
      </c>
      <c r="I1482" s="12">
        <v>0</v>
      </c>
      <c r="J1482" s="12">
        <v>0</v>
      </c>
      <c r="K1482" s="12">
        <v>0</v>
      </c>
      <c r="L1482" s="12">
        <v>0</v>
      </c>
      <c r="M1482" s="35">
        <v>0</v>
      </c>
    </row>
    <row r="1483" spans="1:13" x14ac:dyDescent="0.25">
      <c r="A1483" s="76" t="s">
        <v>3386</v>
      </c>
      <c r="B1483" s="34" t="s">
        <v>1990</v>
      </c>
      <c r="C1483" s="34" t="s">
        <v>690</v>
      </c>
      <c r="D1483" s="12">
        <v>0</v>
      </c>
      <c r="E1483" s="12">
        <v>26000</v>
      </c>
      <c r="F1483" s="12">
        <v>0</v>
      </c>
      <c r="G1483" s="12">
        <v>0</v>
      </c>
      <c r="H1483" s="12">
        <v>0</v>
      </c>
      <c r="I1483" s="12">
        <v>0</v>
      </c>
      <c r="J1483" s="12">
        <v>0</v>
      </c>
      <c r="K1483" s="12">
        <v>0</v>
      </c>
      <c r="L1483" s="12">
        <v>0</v>
      </c>
      <c r="M1483" s="35">
        <v>0</v>
      </c>
    </row>
    <row r="1484" spans="1:13" x14ac:dyDescent="0.25">
      <c r="A1484" s="76" t="s">
        <v>3387</v>
      </c>
      <c r="B1484" s="34" t="s">
        <v>1992</v>
      </c>
      <c r="C1484" s="34" t="s">
        <v>690</v>
      </c>
      <c r="D1484" s="12">
        <v>0</v>
      </c>
      <c r="E1484" s="12">
        <v>26000</v>
      </c>
      <c r="F1484" s="12">
        <v>0</v>
      </c>
      <c r="G1484" s="12">
        <v>0</v>
      </c>
      <c r="H1484" s="12">
        <v>0</v>
      </c>
      <c r="I1484" s="12">
        <v>0</v>
      </c>
      <c r="J1484" s="12">
        <v>0</v>
      </c>
      <c r="K1484" s="12">
        <v>0</v>
      </c>
      <c r="L1484" s="12">
        <v>0</v>
      </c>
      <c r="M1484" s="35">
        <v>0</v>
      </c>
    </row>
    <row r="1485" spans="1:13" x14ac:dyDescent="0.25">
      <c r="A1485" s="76" t="s">
        <v>3388</v>
      </c>
      <c r="B1485" s="34" t="s">
        <v>1994</v>
      </c>
      <c r="C1485" s="34" t="s">
        <v>690</v>
      </c>
      <c r="D1485" s="12">
        <v>0</v>
      </c>
      <c r="E1485" s="12">
        <v>77900</v>
      </c>
      <c r="F1485" s="12">
        <v>0</v>
      </c>
      <c r="G1485" s="12">
        <v>0</v>
      </c>
      <c r="H1485" s="12">
        <v>0</v>
      </c>
      <c r="I1485" s="12">
        <v>0</v>
      </c>
      <c r="J1485" s="12">
        <v>0</v>
      </c>
      <c r="K1485" s="12">
        <v>0</v>
      </c>
      <c r="L1485" s="12">
        <v>0</v>
      </c>
      <c r="M1485" s="35">
        <v>0</v>
      </c>
    </row>
    <row r="1486" spans="1:13" x14ac:dyDescent="0.25">
      <c r="A1486" s="76" t="s">
        <v>3389</v>
      </c>
      <c r="B1486" s="34" t="s">
        <v>1996</v>
      </c>
      <c r="C1486" s="34" t="s">
        <v>690</v>
      </c>
      <c r="D1486" s="12">
        <v>6</v>
      </c>
      <c r="E1486" s="12">
        <v>77900</v>
      </c>
      <c r="F1486" s="12">
        <v>467400</v>
      </c>
      <c r="G1486" s="12">
        <v>0</v>
      </c>
      <c r="H1486" s="12">
        <v>0</v>
      </c>
      <c r="I1486" s="12">
        <v>0</v>
      </c>
      <c r="J1486" s="12">
        <v>0</v>
      </c>
      <c r="K1486" s="12">
        <v>6</v>
      </c>
      <c r="L1486" s="12">
        <v>77900</v>
      </c>
      <c r="M1486" s="35">
        <v>467400</v>
      </c>
    </row>
    <row r="1487" spans="1:13" x14ac:dyDescent="0.25">
      <c r="A1487" s="76" t="s">
        <v>3390</v>
      </c>
      <c r="B1487" s="34" t="s">
        <v>1998</v>
      </c>
      <c r="C1487" s="34" t="s">
        <v>690</v>
      </c>
      <c r="D1487" s="12">
        <v>0</v>
      </c>
      <c r="E1487" s="12">
        <v>77900</v>
      </c>
      <c r="F1487" s="12">
        <v>0</v>
      </c>
      <c r="G1487" s="12">
        <v>0</v>
      </c>
      <c r="H1487" s="12">
        <v>0</v>
      </c>
      <c r="I1487" s="12">
        <v>0</v>
      </c>
      <c r="J1487" s="12">
        <v>0</v>
      </c>
      <c r="K1487" s="12">
        <v>0</v>
      </c>
      <c r="L1487" s="12">
        <v>0</v>
      </c>
      <c r="M1487" s="35">
        <v>0</v>
      </c>
    </row>
    <row r="1488" spans="1:13" x14ac:dyDescent="0.25">
      <c r="A1488" s="76" t="s">
        <v>3391</v>
      </c>
      <c r="B1488" s="34" t="s">
        <v>2000</v>
      </c>
      <c r="C1488" s="34" t="s">
        <v>690</v>
      </c>
      <c r="D1488" s="12">
        <v>0</v>
      </c>
      <c r="E1488" s="12">
        <v>113600</v>
      </c>
      <c r="F1488" s="12">
        <v>0</v>
      </c>
      <c r="G1488" s="12">
        <v>0</v>
      </c>
      <c r="H1488" s="12">
        <v>0</v>
      </c>
      <c r="I1488" s="12">
        <v>0</v>
      </c>
      <c r="J1488" s="12">
        <v>0</v>
      </c>
      <c r="K1488" s="12">
        <v>0</v>
      </c>
      <c r="L1488" s="12">
        <v>0</v>
      </c>
      <c r="M1488" s="35">
        <v>0</v>
      </c>
    </row>
    <row r="1489" spans="1:13" x14ac:dyDescent="0.25">
      <c r="A1489" s="76" t="s">
        <v>3392</v>
      </c>
      <c r="B1489" s="34" t="s">
        <v>2002</v>
      </c>
      <c r="C1489" s="34" t="s">
        <v>690</v>
      </c>
      <c r="D1489" s="12">
        <v>0</v>
      </c>
      <c r="E1489" s="12">
        <v>113600</v>
      </c>
      <c r="F1489" s="12">
        <v>0</v>
      </c>
      <c r="G1489" s="12">
        <v>0</v>
      </c>
      <c r="H1489" s="12">
        <v>0</v>
      </c>
      <c r="I1489" s="12">
        <v>0</v>
      </c>
      <c r="J1489" s="12">
        <v>0</v>
      </c>
      <c r="K1489" s="12">
        <v>0</v>
      </c>
      <c r="L1489" s="12">
        <v>0</v>
      </c>
      <c r="M1489" s="35">
        <v>0</v>
      </c>
    </row>
    <row r="1490" spans="1:13" x14ac:dyDescent="0.25">
      <c r="A1490" s="76" t="s">
        <v>3393</v>
      </c>
      <c r="B1490" s="34" t="s">
        <v>2004</v>
      </c>
      <c r="C1490" s="34" t="s">
        <v>690</v>
      </c>
      <c r="D1490" s="12">
        <v>0</v>
      </c>
      <c r="E1490" s="12">
        <v>113600</v>
      </c>
      <c r="F1490" s="12">
        <v>0</v>
      </c>
      <c r="G1490" s="12">
        <v>0</v>
      </c>
      <c r="H1490" s="12">
        <v>0</v>
      </c>
      <c r="I1490" s="12">
        <v>0</v>
      </c>
      <c r="J1490" s="12">
        <v>0</v>
      </c>
      <c r="K1490" s="12">
        <v>0</v>
      </c>
      <c r="L1490" s="12">
        <v>0</v>
      </c>
      <c r="M1490" s="35">
        <v>0</v>
      </c>
    </row>
    <row r="1491" spans="1:13" x14ac:dyDescent="0.25">
      <c r="A1491" s="76" t="s">
        <v>3394</v>
      </c>
      <c r="B1491" s="34" t="s">
        <v>2006</v>
      </c>
      <c r="C1491" s="34" t="s">
        <v>690</v>
      </c>
      <c r="D1491" s="12">
        <v>0</v>
      </c>
      <c r="E1491" s="12">
        <v>61300</v>
      </c>
      <c r="F1491" s="12">
        <v>0</v>
      </c>
      <c r="G1491" s="12">
        <v>0</v>
      </c>
      <c r="H1491" s="12">
        <v>0</v>
      </c>
      <c r="I1491" s="12">
        <v>0</v>
      </c>
      <c r="J1491" s="12">
        <v>0</v>
      </c>
      <c r="K1491" s="12">
        <v>0</v>
      </c>
      <c r="L1491" s="12">
        <v>0</v>
      </c>
      <c r="M1491" s="35">
        <v>0</v>
      </c>
    </row>
    <row r="1492" spans="1:13" x14ac:dyDescent="0.25">
      <c r="A1492" s="76" t="s">
        <v>3395</v>
      </c>
      <c r="B1492" s="34" t="s">
        <v>2008</v>
      </c>
      <c r="C1492" s="34" t="s">
        <v>690</v>
      </c>
      <c r="D1492" s="12">
        <v>0</v>
      </c>
      <c r="E1492" s="12">
        <v>61300</v>
      </c>
      <c r="F1492" s="12">
        <v>0</v>
      </c>
      <c r="G1492" s="12">
        <v>0</v>
      </c>
      <c r="H1492" s="12">
        <v>0</v>
      </c>
      <c r="I1492" s="12">
        <v>0</v>
      </c>
      <c r="J1492" s="12">
        <v>0</v>
      </c>
      <c r="K1492" s="12">
        <v>0</v>
      </c>
      <c r="L1492" s="12">
        <v>0</v>
      </c>
      <c r="M1492" s="35">
        <v>0</v>
      </c>
    </row>
    <row r="1493" spans="1:13" x14ac:dyDescent="0.25">
      <c r="A1493" s="76" t="s">
        <v>3396</v>
      </c>
      <c r="B1493" s="34" t="s">
        <v>2010</v>
      </c>
      <c r="C1493" s="34" t="s">
        <v>690</v>
      </c>
      <c r="D1493" s="12">
        <v>0</v>
      </c>
      <c r="E1493" s="12">
        <v>61300</v>
      </c>
      <c r="F1493" s="12">
        <v>0</v>
      </c>
      <c r="G1493" s="12">
        <v>0</v>
      </c>
      <c r="H1493" s="12">
        <v>0</v>
      </c>
      <c r="I1493" s="12">
        <v>0</v>
      </c>
      <c r="J1493" s="12">
        <v>0</v>
      </c>
      <c r="K1493" s="12">
        <v>0</v>
      </c>
      <c r="L1493" s="12">
        <v>0</v>
      </c>
      <c r="M1493" s="35">
        <v>0</v>
      </c>
    </row>
    <row r="1494" spans="1:13" x14ac:dyDescent="0.25">
      <c r="A1494" s="76" t="s">
        <v>3397</v>
      </c>
      <c r="B1494" s="34" t="s">
        <v>2012</v>
      </c>
      <c r="C1494" s="34" t="s">
        <v>690</v>
      </c>
      <c r="D1494" s="12">
        <v>0</v>
      </c>
      <c r="E1494" s="12">
        <v>24500</v>
      </c>
      <c r="F1494" s="12">
        <v>0</v>
      </c>
      <c r="G1494" s="12">
        <v>0</v>
      </c>
      <c r="H1494" s="12">
        <v>0</v>
      </c>
      <c r="I1494" s="12">
        <v>0</v>
      </c>
      <c r="J1494" s="12">
        <v>0</v>
      </c>
      <c r="K1494" s="12">
        <v>0</v>
      </c>
      <c r="L1494" s="12">
        <v>0</v>
      </c>
      <c r="M1494" s="35">
        <v>0</v>
      </c>
    </row>
    <row r="1495" spans="1:13" x14ac:dyDescent="0.25">
      <c r="A1495" s="76" t="s">
        <v>3398</v>
      </c>
      <c r="B1495" s="34" t="s">
        <v>2014</v>
      </c>
      <c r="C1495" s="34" t="s">
        <v>690</v>
      </c>
      <c r="D1495" s="12">
        <v>0</v>
      </c>
      <c r="E1495" s="12">
        <v>24500</v>
      </c>
      <c r="F1495" s="12">
        <v>0</v>
      </c>
      <c r="G1495" s="12">
        <v>0</v>
      </c>
      <c r="H1495" s="12">
        <v>0</v>
      </c>
      <c r="I1495" s="12">
        <v>0</v>
      </c>
      <c r="J1495" s="12">
        <v>0</v>
      </c>
      <c r="K1495" s="12">
        <v>0</v>
      </c>
      <c r="L1495" s="12">
        <v>0</v>
      </c>
      <c r="M1495" s="35">
        <v>0</v>
      </c>
    </row>
    <row r="1496" spans="1:13" x14ac:dyDescent="0.25">
      <c r="A1496" s="76" t="s">
        <v>3399</v>
      </c>
      <c r="B1496" s="34" t="s">
        <v>2016</v>
      </c>
      <c r="C1496" s="34" t="s">
        <v>690</v>
      </c>
      <c r="D1496" s="12">
        <v>0</v>
      </c>
      <c r="E1496" s="12">
        <v>24500</v>
      </c>
      <c r="F1496" s="12">
        <v>0</v>
      </c>
      <c r="G1496" s="12">
        <v>0</v>
      </c>
      <c r="H1496" s="12">
        <v>0</v>
      </c>
      <c r="I1496" s="12">
        <v>0</v>
      </c>
      <c r="J1496" s="12">
        <v>0</v>
      </c>
      <c r="K1496" s="12">
        <v>0</v>
      </c>
      <c r="L1496" s="12">
        <v>0</v>
      </c>
      <c r="M1496" s="35">
        <v>0</v>
      </c>
    </row>
    <row r="1497" spans="1:13" x14ac:dyDescent="0.25">
      <c r="A1497" s="76" t="s">
        <v>3400</v>
      </c>
      <c r="B1497" s="34" t="s">
        <v>2018</v>
      </c>
      <c r="C1497" s="34" t="s">
        <v>690</v>
      </c>
      <c r="D1497" s="12">
        <v>0</v>
      </c>
      <c r="E1497" s="12">
        <v>26000</v>
      </c>
      <c r="F1497" s="12">
        <v>0</v>
      </c>
      <c r="G1497" s="12">
        <v>0</v>
      </c>
      <c r="H1497" s="12">
        <v>0</v>
      </c>
      <c r="I1497" s="12">
        <v>0</v>
      </c>
      <c r="J1497" s="12">
        <v>0</v>
      </c>
      <c r="K1497" s="12">
        <v>0</v>
      </c>
      <c r="L1497" s="12">
        <v>0</v>
      </c>
      <c r="M1497" s="35">
        <v>0</v>
      </c>
    </row>
    <row r="1498" spans="1:13" x14ac:dyDescent="0.25">
      <c r="A1498" s="76" t="s">
        <v>3401</v>
      </c>
      <c r="B1498" s="34" t="s">
        <v>2020</v>
      </c>
      <c r="C1498" s="34" t="s">
        <v>690</v>
      </c>
      <c r="D1498" s="12">
        <v>0</v>
      </c>
      <c r="E1498" s="12">
        <v>26000</v>
      </c>
      <c r="F1498" s="12">
        <v>0</v>
      </c>
      <c r="G1498" s="12">
        <v>0</v>
      </c>
      <c r="H1498" s="12">
        <v>0</v>
      </c>
      <c r="I1498" s="12">
        <v>0</v>
      </c>
      <c r="J1498" s="12">
        <v>0</v>
      </c>
      <c r="K1498" s="12">
        <v>0</v>
      </c>
      <c r="L1498" s="12">
        <v>0</v>
      </c>
      <c r="M1498" s="35">
        <v>0</v>
      </c>
    </row>
    <row r="1499" spans="1:13" x14ac:dyDescent="0.25">
      <c r="A1499" s="76" t="s">
        <v>3402</v>
      </c>
      <c r="B1499" s="34" t="s">
        <v>2022</v>
      </c>
      <c r="C1499" s="34" t="s">
        <v>690</v>
      </c>
      <c r="D1499" s="12">
        <v>0</v>
      </c>
      <c r="E1499" s="12">
        <v>26000</v>
      </c>
      <c r="F1499" s="12">
        <v>0</v>
      </c>
      <c r="G1499" s="12">
        <v>0</v>
      </c>
      <c r="H1499" s="12">
        <v>0</v>
      </c>
      <c r="I1499" s="12">
        <v>0</v>
      </c>
      <c r="J1499" s="12">
        <v>0</v>
      </c>
      <c r="K1499" s="12">
        <v>0</v>
      </c>
      <c r="L1499" s="12">
        <v>0</v>
      </c>
      <c r="M1499" s="35">
        <v>0</v>
      </c>
    </row>
    <row r="1500" spans="1:13" x14ac:dyDescent="0.25">
      <c r="A1500" s="76" t="s">
        <v>3403</v>
      </c>
      <c r="B1500" s="34" t="s">
        <v>2024</v>
      </c>
      <c r="C1500" s="34" t="s">
        <v>690</v>
      </c>
      <c r="D1500" s="12">
        <v>0</v>
      </c>
      <c r="E1500" s="12">
        <v>37700</v>
      </c>
      <c r="F1500" s="12">
        <v>0</v>
      </c>
      <c r="G1500" s="12">
        <v>0</v>
      </c>
      <c r="H1500" s="12">
        <v>0</v>
      </c>
      <c r="I1500" s="12">
        <v>0</v>
      </c>
      <c r="J1500" s="12">
        <v>0</v>
      </c>
      <c r="K1500" s="12">
        <v>0</v>
      </c>
      <c r="L1500" s="12">
        <v>0</v>
      </c>
      <c r="M1500" s="35">
        <v>0</v>
      </c>
    </row>
    <row r="1501" spans="1:13" x14ac:dyDescent="0.25">
      <c r="A1501" s="76" t="s">
        <v>3404</v>
      </c>
      <c r="B1501" s="34" t="s">
        <v>2026</v>
      </c>
      <c r="C1501" s="34" t="s">
        <v>690</v>
      </c>
      <c r="D1501" s="12">
        <v>0</v>
      </c>
      <c r="E1501" s="12">
        <v>37700</v>
      </c>
      <c r="F1501" s="12">
        <v>0</v>
      </c>
      <c r="G1501" s="12">
        <v>0</v>
      </c>
      <c r="H1501" s="12">
        <v>0</v>
      </c>
      <c r="I1501" s="12">
        <v>0</v>
      </c>
      <c r="J1501" s="12">
        <v>0</v>
      </c>
      <c r="K1501" s="12">
        <v>0</v>
      </c>
      <c r="L1501" s="12">
        <v>0</v>
      </c>
      <c r="M1501" s="35">
        <v>0</v>
      </c>
    </row>
    <row r="1502" spans="1:13" x14ac:dyDescent="0.25">
      <c r="A1502" s="76" t="s">
        <v>3405</v>
      </c>
      <c r="B1502" s="34" t="s">
        <v>2028</v>
      </c>
      <c r="C1502" s="34" t="s">
        <v>690</v>
      </c>
      <c r="D1502" s="12">
        <v>0</v>
      </c>
      <c r="E1502" s="12">
        <v>37700</v>
      </c>
      <c r="F1502" s="12">
        <v>0</v>
      </c>
      <c r="G1502" s="12">
        <v>0</v>
      </c>
      <c r="H1502" s="12">
        <v>0</v>
      </c>
      <c r="I1502" s="12">
        <v>0</v>
      </c>
      <c r="J1502" s="12">
        <v>0</v>
      </c>
      <c r="K1502" s="12">
        <v>0</v>
      </c>
      <c r="L1502" s="12">
        <v>0</v>
      </c>
      <c r="M1502" s="35">
        <v>0</v>
      </c>
    </row>
    <row r="1503" spans="1:13" x14ac:dyDescent="0.25">
      <c r="A1503" s="76" t="s">
        <v>3406</v>
      </c>
      <c r="B1503" s="34" t="s">
        <v>2030</v>
      </c>
      <c r="C1503" s="34" t="s">
        <v>690</v>
      </c>
      <c r="D1503" s="12">
        <v>0</v>
      </c>
      <c r="E1503" s="12">
        <v>48600</v>
      </c>
      <c r="F1503" s="12">
        <v>0</v>
      </c>
      <c r="G1503" s="12">
        <v>0</v>
      </c>
      <c r="H1503" s="12">
        <v>0</v>
      </c>
      <c r="I1503" s="12">
        <v>0</v>
      </c>
      <c r="J1503" s="12">
        <v>0</v>
      </c>
      <c r="K1503" s="12">
        <v>0</v>
      </c>
      <c r="L1503" s="12">
        <v>0</v>
      </c>
      <c r="M1503" s="35">
        <v>0</v>
      </c>
    </row>
    <row r="1504" spans="1:13" x14ac:dyDescent="0.25">
      <c r="A1504" s="76" t="s">
        <v>3407</v>
      </c>
      <c r="B1504" s="34" t="s">
        <v>2032</v>
      </c>
      <c r="C1504" s="34" t="s">
        <v>690</v>
      </c>
      <c r="D1504" s="12">
        <v>0</v>
      </c>
      <c r="E1504" s="12">
        <v>48600</v>
      </c>
      <c r="F1504" s="12">
        <v>0</v>
      </c>
      <c r="G1504" s="12">
        <v>0</v>
      </c>
      <c r="H1504" s="12">
        <v>0</v>
      </c>
      <c r="I1504" s="12">
        <v>0</v>
      </c>
      <c r="J1504" s="12">
        <v>0</v>
      </c>
      <c r="K1504" s="12">
        <v>0</v>
      </c>
      <c r="L1504" s="12">
        <v>0</v>
      </c>
      <c r="M1504" s="35">
        <v>0</v>
      </c>
    </row>
    <row r="1505" spans="1:13" x14ac:dyDescent="0.25">
      <c r="A1505" s="76" t="s">
        <v>3408</v>
      </c>
      <c r="B1505" s="34" t="s">
        <v>2034</v>
      </c>
      <c r="C1505" s="34" t="s">
        <v>690</v>
      </c>
      <c r="D1505" s="12">
        <v>0</v>
      </c>
      <c r="E1505" s="12">
        <v>48600</v>
      </c>
      <c r="F1505" s="12">
        <v>0</v>
      </c>
      <c r="G1505" s="12">
        <v>0</v>
      </c>
      <c r="H1505" s="12">
        <v>0</v>
      </c>
      <c r="I1505" s="12">
        <v>0</v>
      </c>
      <c r="J1505" s="12">
        <v>0</v>
      </c>
      <c r="K1505" s="12">
        <v>0</v>
      </c>
      <c r="L1505" s="12">
        <v>0</v>
      </c>
      <c r="M1505" s="35">
        <v>0</v>
      </c>
    </row>
    <row r="1506" spans="1:13" x14ac:dyDescent="0.25">
      <c r="A1506" s="76" t="s">
        <v>3409</v>
      </c>
      <c r="B1506" s="34" t="s">
        <v>2036</v>
      </c>
      <c r="C1506" s="34" t="s">
        <v>690</v>
      </c>
      <c r="D1506" s="12">
        <v>0</v>
      </c>
      <c r="E1506" s="12">
        <v>215400</v>
      </c>
      <c r="F1506" s="12">
        <v>0</v>
      </c>
      <c r="G1506" s="12">
        <v>0</v>
      </c>
      <c r="H1506" s="12">
        <v>0</v>
      </c>
      <c r="I1506" s="12">
        <v>0</v>
      </c>
      <c r="J1506" s="12">
        <v>0</v>
      </c>
      <c r="K1506" s="12">
        <v>0</v>
      </c>
      <c r="L1506" s="12">
        <v>0</v>
      </c>
      <c r="M1506" s="35">
        <v>0</v>
      </c>
    </row>
    <row r="1507" spans="1:13" x14ac:dyDescent="0.25">
      <c r="A1507" s="76" t="s">
        <v>3410</v>
      </c>
      <c r="B1507" s="34" t="s">
        <v>2038</v>
      </c>
      <c r="C1507" s="34" t="s">
        <v>690</v>
      </c>
      <c r="D1507" s="12">
        <v>0</v>
      </c>
      <c r="E1507" s="12">
        <v>215400</v>
      </c>
      <c r="F1507" s="12">
        <v>0</v>
      </c>
      <c r="G1507" s="12">
        <v>0</v>
      </c>
      <c r="H1507" s="12">
        <v>0</v>
      </c>
      <c r="I1507" s="12">
        <v>0</v>
      </c>
      <c r="J1507" s="12">
        <v>0</v>
      </c>
      <c r="K1507" s="12">
        <v>0</v>
      </c>
      <c r="L1507" s="12">
        <v>0</v>
      </c>
      <c r="M1507" s="35">
        <v>0</v>
      </c>
    </row>
    <row r="1508" spans="1:13" x14ac:dyDescent="0.25">
      <c r="A1508" s="76" t="s">
        <v>3411</v>
      </c>
      <c r="B1508" s="34" t="s">
        <v>2040</v>
      </c>
      <c r="C1508" s="34" t="s">
        <v>690</v>
      </c>
      <c r="D1508" s="12">
        <v>0</v>
      </c>
      <c r="E1508" s="12">
        <v>215400</v>
      </c>
      <c r="F1508" s="12">
        <v>0</v>
      </c>
      <c r="G1508" s="12">
        <v>0</v>
      </c>
      <c r="H1508" s="12">
        <v>0</v>
      </c>
      <c r="I1508" s="12">
        <v>0</v>
      </c>
      <c r="J1508" s="12">
        <v>0</v>
      </c>
      <c r="K1508" s="12">
        <v>0</v>
      </c>
      <c r="L1508" s="12">
        <v>0</v>
      </c>
      <c r="M1508" s="35">
        <v>0</v>
      </c>
    </row>
    <row r="1509" spans="1:13" x14ac:dyDescent="0.25">
      <c r="A1509" s="76" t="s">
        <v>3412</v>
      </c>
      <c r="B1509" s="34" t="s">
        <v>2042</v>
      </c>
      <c r="C1509" s="34" t="s">
        <v>690</v>
      </c>
      <c r="D1509" s="12">
        <v>0</v>
      </c>
      <c r="E1509" s="12">
        <v>243800</v>
      </c>
      <c r="F1509" s="12">
        <v>0</v>
      </c>
      <c r="G1509" s="12">
        <v>0</v>
      </c>
      <c r="H1509" s="12">
        <v>0</v>
      </c>
      <c r="I1509" s="12">
        <v>0</v>
      </c>
      <c r="J1509" s="12">
        <v>0</v>
      </c>
      <c r="K1509" s="12">
        <v>0</v>
      </c>
      <c r="L1509" s="12">
        <v>0</v>
      </c>
      <c r="M1509" s="35">
        <v>0</v>
      </c>
    </row>
    <row r="1510" spans="1:13" x14ac:dyDescent="0.25">
      <c r="A1510" s="76" t="s">
        <v>3413</v>
      </c>
      <c r="B1510" s="34" t="s">
        <v>2044</v>
      </c>
      <c r="C1510" s="34" t="s">
        <v>690</v>
      </c>
      <c r="D1510" s="12">
        <v>0</v>
      </c>
      <c r="E1510" s="12">
        <v>243800</v>
      </c>
      <c r="F1510" s="12">
        <v>0</v>
      </c>
      <c r="G1510" s="12">
        <v>0</v>
      </c>
      <c r="H1510" s="12">
        <v>0</v>
      </c>
      <c r="I1510" s="12">
        <v>0</v>
      </c>
      <c r="J1510" s="12">
        <v>0</v>
      </c>
      <c r="K1510" s="12">
        <v>0</v>
      </c>
      <c r="L1510" s="12">
        <v>0</v>
      </c>
      <c r="M1510" s="35">
        <v>0</v>
      </c>
    </row>
    <row r="1511" spans="1:13" x14ac:dyDescent="0.25">
      <c r="A1511" s="76" t="s">
        <v>3414</v>
      </c>
      <c r="B1511" s="34" t="s">
        <v>2046</v>
      </c>
      <c r="C1511" s="34" t="s">
        <v>690</v>
      </c>
      <c r="D1511" s="12">
        <v>0</v>
      </c>
      <c r="E1511" s="12">
        <v>243800</v>
      </c>
      <c r="F1511" s="12">
        <v>0</v>
      </c>
      <c r="G1511" s="12">
        <v>0</v>
      </c>
      <c r="H1511" s="12">
        <v>0</v>
      </c>
      <c r="I1511" s="12">
        <v>0</v>
      </c>
      <c r="J1511" s="12">
        <v>0</v>
      </c>
      <c r="K1511" s="12">
        <v>0</v>
      </c>
      <c r="L1511" s="12">
        <v>0</v>
      </c>
      <c r="M1511" s="35">
        <v>0</v>
      </c>
    </row>
    <row r="1512" spans="1:13" x14ac:dyDescent="0.25">
      <c r="A1512" s="76" t="s">
        <v>3415</v>
      </c>
      <c r="B1512" s="34" t="s">
        <v>2048</v>
      </c>
      <c r="C1512" s="34" t="s">
        <v>690</v>
      </c>
      <c r="D1512" s="12">
        <v>0</v>
      </c>
      <c r="E1512" s="12">
        <v>291700</v>
      </c>
      <c r="F1512" s="12">
        <v>0</v>
      </c>
      <c r="G1512" s="12">
        <v>0</v>
      </c>
      <c r="H1512" s="12">
        <v>0</v>
      </c>
      <c r="I1512" s="12">
        <v>0</v>
      </c>
      <c r="J1512" s="12">
        <v>0</v>
      </c>
      <c r="K1512" s="12">
        <v>0</v>
      </c>
      <c r="L1512" s="12">
        <v>0</v>
      </c>
      <c r="M1512" s="35">
        <v>0</v>
      </c>
    </row>
    <row r="1513" spans="1:13" x14ac:dyDescent="0.25">
      <c r="A1513" s="76" t="s">
        <v>3416</v>
      </c>
      <c r="B1513" s="34" t="s">
        <v>2050</v>
      </c>
      <c r="C1513" s="34" t="s">
        <v>690</v>
      </c>
      <c r="D1513" s="12">
        <v>0</v>
      </c>
      <c r="E1513" s="12">
        <v>291700</v>
      </c>
      <c r="F1513" s="12">
        <v>0</v>
      </c>
      <c r="G1513" s="12">
        <v>0</v>
      </c>
      <c r="H1513" s="12">
        <v>0</v>
      </c>
      <c r="I1513" s="12">
        <v>0</v>
      </c>
      <c r="J1513" s="12">
        <v>0</v>
      </c>
      <c r="K1513" s="12">
        <v>0</v>
      </c>
      <c r="L1513" s="12">
        <v>0</v>
      </c>
      <c r="M1513" s="35">
        <v>0</v>
      </c>
    </row>
    <row r="1514" spans="1:13" x14ac:dyDescent="0.25">
      <c r="A1514" s="76" t="s">
        <v>3417</v>
      </c>
      <c r="B1514" s="34" t="s">
        <v>2052</v>
      </c>
      <c r="C1514" s="34" t="s">
        <v>690</v>
      </c>
      <c r="D1514" s="12">
        <v>0</v>
      </c>
      <c r="E1514" s="12">
        <v>291700</v>
      </c>
      <c r="F1514" s="12">
        <v>0</v>
      </c>
      <c r="G1514" s="12">
        <v>0</v>
      </c>
      <c r="H1514" s="12">
        <v>0</v>
      </c>
      <c r="I1514" s="12">
        <v>0</v>
      </c>
      <c r="J1514" s="12">
        <v>0</v>
      </c>
      <c r="K1514" s="12">
        <v>0</v>
      </c>
      <c r="L1514" s="12">
        <v>0</v>
      </c>
      <c r="M1514" s="35">
        <v>0</v>
      </c>
    </row>
    <row r="1515" spans="1:13" x14ac:dyDescent="0.25">
      <c r="A1515" s="76" t="s">
        <v>3418</v>
      </c>
      <c r="B1515" s="34" t="s">
        <v>2054</v>
      </c>
      <c r="C1515" s="34" t="s">
        <v>690</v>
      </c>
      <c r="D1515" s="12">
        <v>0</v>
      </c>
      <c r="E1515" s="12">
        <v>321200</v>
      </c>
      <c r="F1515" s="12">
        <v>0</v>
      </c>
      <c r="G1515" s="12">
        <v>0</v>
      </c>
      <c r="H1515" s="12">
        <v>0</v>
      </c>
      <c r="I1515" s="12">
        <v>0</v>
      </c>
      <c r="J1515" s="12">
        <v>0</v>
      </c>
      <c r="K1515" s="12">
        <v>0</v>
      </c>
      <c r="L1515" s="12">
        <v>0</v>
      </c>
      <c r="M1515" s="35">
        <v>0</v>
      </c>
    </row>
    <row r="1516" spans="1:13" x14ac:dyDescent="0.25">
      <c r="A1516" s="76" t="s">
        <v>3419</v>
      </c>
      <c r="B1516" s="34" t="s">
        <v>2056</v>
      </c>
      <c r="C1516" s="34" t="s">
        <v>690</v>
      </c>
      <c r="D1516" s="12">
        <v>0</v>
      </c>
      <c r="E1516" s="12">
        <v>321200</v>
      </c>
      <c r="F1516" s="12">
        <v>0</v>
      </c>
      <c r="G1516" s="12">
        <v>0</v>
      </c>
      <c r="H1516" s="12">
        <v>0</v>
      </c>
      <c r="I1516" s="12">
        <v>0</v>
      </c>
      <c r="J1516" s="12">
        <v>0</v>
      </c>
      <c r="K1516" s="12">
        <v>0</v>
      </c>
      <c r="L1516" s="12">
        <v>0</v>
      </c>
      <c r="M1516" s="35">
        <v>0</v>
      </c>
    </row>
    <row r="1517" spans="1:13" x14ac:dyDescent="0.25">
      <c r="A1517" s="76" t="s">
        <v>3420</v>
      </c>
      <c r="B1517" s="34" t="s">
        <v>2058</v>
      </c>
      <c r="C1517" s="34" t="s">
        <v>690</v>
      </c>
      <c r="D1517" s="12">
        <v>0</v>
      </c>
      <c r="E1517" s="12">
        <v>321200</v>
      </c>
      <c r="F1517" s="12">
        <v>0</v>
      </c>
      <c r="G1517" s="12">
        <v>0</v>
      </c>
      <c r="H1517" s="12">
        <v>0</v>
      </c>
      <c r="I1517" s="12">
        <v>0</v>
      </c>
      <c r="J1517" s="12">
        <v>0</v>
      </c>
      <c r="K1517" s="12">
        <v>0</v>
      </c>
      <c r="L1517" s="12">
        <v>0</v>
      </c>
      <c r="M1517" s="35">
        <v>0</v>
      </c>
    </row>
    <row r="1518" spans="1:13" x14ac:dyDescent="0.25">
      <c r="A1518" s="76" t="s">
        <v>3421</v>
      </c>
      <c r="B1518" s="34" t="s">
        <v>2060</v>
      </c>
      <c r="C1518" s="34" t="s">
        <v>690</v>
      </c>
      <c r="D1518" s="12">
        <v>0</v>
      </c>
      <c r="E1518" s="12">
        <v>88700</v>
      </c>
      <c r="F1518" s="12">
        <v>0</v>
      </c>
      <c r="G1518" s="12">
        <v>0</v>
      </c>
      <c r="H1518" s="12">
        <v>0</v>
      </c>
      <c r="I1518" s="12">
        <v>0</v>
      </c>
      <c r="J1518" s="12">
        <v>0</v>
      </c>
      <c r="K1518" s="12">
        <v>0</v>
      </c>
      <c r="L1518" s="12">
        <v>0</v>
      </c>
      <c r="M1518" s="35">
        <v>0</v>
      </c>
    </row>
    <row r="1519" spans="1:13" x14ac:dyDescent="0.25">
      <c r="A1519" s="76" t="s">
        <v>3422</v>
      </c>
      <c r="B1519" s="34" t="s">
        <v>2062</v>
      </c>
      <c r="C1519" s="34" t="s">
        <v>690</v>
      </c>
      <c r="D1519" s="12">
        <v>0</v>
      </c>
      <c r="E1519" s="12">
        <v>88700</v>
      </c>
      <c r="F1519" s="12">
        <v>0</v>
      </c>
      <c r="G1519" s="12">
        <v>0</v>
      </c>
      <c r="H1519" s="12">
        <v>0</v>
      </c>
      <c r="I1519" s="12">
        <v>0</v>
      </c>
      <c r="J1519" s="12">
        <v>0</v>
      </c>
      <c r="K1519" s="12">
        <v>0</v>
      </c>
      <c r="L1519" s="12">
        <v>0</v>
      </c>
      <c r="M1519" s="35">
        <v>0</v>
      </c>
    </row>
    <row r="1520" spans="1:13" x14ac:dyDescent="0.25">
      <c r="A1520" s="76" t="s">
        <v>3423</v>
      </c>
      <c r="B1520" s="34" t="s">
        <v>2064</v>
      </c>
      <c r="C1520" s="34" t="s">
        <v>690</v>
      </c>
      <c r="D1520" s="12">
        <v>0</v>
      </c>
      <c r="E1520" s="12">
        <v>88700</v>
      </c>
      <c r="F1520" s="12">
        <v>0</v>
      </c>
      <c r="G1520" s="12">
        <v>0</v>
      </c>
      <c r="H1520" s="12">
        <v>0</v>
      </c>
      <c r="I1520" s="12">
        <v>0</v>
      </c>
      <c r="J1520" s="12">
        <v>0</v>
      </c>
      <c r="K1520" s="12">
        <v>0</v>
      </c>
      <c r="L1520" s="12">
        <v>0</v>
      </c>
      <c r="M1520" s="35">
        <v>0</v>
      </c>
    </row>
    <row r="1521" spans="1:13" x14ac:dyDescent="0.25">
      <c r="A1521" s="76" t="s">
        <v>3424</v>
      </c>
      <c r="B1521" s="34" t="s">
        <v>2066</v>
      </c>
      <c r="C1521" s="34" t="s">
        <v>690</v>
      </c>
      <c r="D1521" s="12">
        <v>0</v>
      </c>
      <c r="E1521" s="12">
        <v>88700</v>
      </c>
      <c r="F1521" s="12">
        <v>0</v>
      </c>
      <c r="G1521" s="12">
        <v>0</v>
      </c>
      <c r="H1521" s="12">
        <v>0</v>
      </c>
      <c r="I1521" s="12">
        <v>0</v>
      </c>
      <c r="J1521" s="12">
        <v>0</v>
      </c>
      <c r="K1521" s="12">
        <v>0</v>
      </c>
      <c r="L1521" s="12">
        <v>0</v>
      </c>
      <c r="M1521" s="35">
        <v>0</v>
      </c>
    </row>
    <row r="1522" spans="1:13" x14ac:dyDescent="0.25">
      <c r="A1522" s="76" t="s">
        <v>3425</v>
      </c>
      <c r="B1522" s="34" t="s">
        <v>2068</v>
      </c>
      <c r="C1522" s="34" t="s">
        <v>690</v>
      </c>
      <c r="D1522" s="12">
        <v>0</v>
      </c>
      <c r="E1522" s="12">
        <v>88700</v>
      </c>
      <c r="F1522" s="12">
        <v>0</v>
      </c>
      <c r="G1522" s="12">
        <v>0</v>
      </c>
      <c r="H1522" s="12">
        <v>0</v>
      </c>
      <c r="I1522" s="12">
        <v>0</v>
      </c>
      <c r="J1522" s="12">
        <v>0</v>
      </c>
      <c r="K1522" s="12">
        <v>0</v>
      </c>
      <c r="L1522" s="12">
        <v>0</v>
      </c>
      <c r="M1522" s="35">
        <v>0</v>
      </c>
    </row>
    <row r="1523" spans="1:13" x14ac:dyDescent="0.25">
      <c r="A1523" s="76" t="s">
        <v>3426</v>
      </c>
      <c r="B1523" s="34" t="s">
        <v>2070</v>
      </c>
      <c r="C1523" s="34" t="s">
        <v>690</v>
      </c>
      <c r="D1523" s="12">
        <v>0</v>
      </c>
      <c r="E1523" s="12">
        <v>88700</v>
      </c>
      <c r="F1523" s="12">
        <v>0</v>
      </c>
      <c r="G1523" s="12">
        <v>0</v>
      </c>
      <c r="H1523" s="12">
        <v>0</v>
      </c>
      <c r="I1523" s="12">
        <v>0</v>
      </c>
      <c r="J1523" s="12">
        <v>0</v>
      </c>
      <c r="K1523" s="12">
        <v>0</v>
      </c>
      <c r="L1523" s="12">
        <v>0</v>
      </c>
      <c r="M1523" s="35">
        <v>0</v>
      </c>
    </row>
    <row r="1524" spans="1:13" x14ac:dyDescent="0.25">
      <c r="A1524" s="76" t="s">
        <v>3427</v>
      </c>
      <c r="B1524" s="34" t="s">
        <v>2072</v>
      </c>
      <c r="C1524" s="34" t="s">
        <v>683</v>
      </c>
      <c r="D1524" s="12">
        <v>0</v>
      </c>
      <c r="E1524" s="12">
        <v>29900</v>
      </c>
      <c r="F1524" s="12">
        <v>0</v>
      </c>
      <c r="G1524" s="12">
        <v>0</v>
      </c>
      <c r="H1524" s="12">
        <v>0</v>
      </c>
      <c r="I1524" s="12">
        <v>0</v>
      </c>
      <c r="J1524" s="12">
        <v>0</v>
      </c>
      <c r="K1524" s="12">
        <v>0</v>
      </c>
      <c r="L1524" s="12">
        <v>0</v>
      </c>
      <c r="M1524" s="35">
        <v>0</v>
      </c>
    </row>
    <row r="1525" spans="1:13" x14ac:dyDescent="0.25">
      <c r="A1525" s="76" t="s">
        <v>3428</v>
      </c>
      <c r="B1525" s="34" t="s">
        <v>2074</v>
      </c>
      <c r="C1525" s="34" t="s">
        <v>683</v>
      </c>
      <c r="D1525" s="12">
        <v>0</v>
      </c>
      <c r="E1525" s="12">
        <v>29900</v>
      </c>
      <c r="F1525" s="12">
        <v>0</v>
      </c>
      <c r="G1525" s="12">
        <v>0</v>
      </c>
      <c r="H1525" s="12">
        <v>0</v>
      </c>
      <c r="I1525" s="12">
        <v>0</v>
      </c>
      <c r="J1525" s="12">
        <v>0</v>
      </c>
      <c r="K1525" s="12">
        <v>0</v>
      </c>
      <c r="L1525" s="12">
        <v>0</v>
      </c>
      <c r="M1525" s="35">
        <v>0</v>
      </c>
    </row>
    <row r="1526" spans="1:13" x14ac:dyDescent="0.25">
      <c r="A1526" s="76" t="s">
        <v>3429</v>
      </c>
      <c r="B1526" s="34" t="s">
        <v>2076</v>
      </c>
      <c r="C1526" s="34" t="s">
        <v>683</v>
      </c>
      <c r="D1526" s="12">
        <v>0</v>
      </c>
      <c r="E1526" s="12">
        <v>29900</v>
      </c>
      <c r="F1526" s="12">
        <v>0</v>
      </c>
      <c r="G1526" s="12">
        <v>0</v>
      </c>
      <c r="H1526" s="12">
        <v>0</v>
      </c>
      <c r="I1526" s="12">
        <v>0</v>
      </c>
      <c r="J1526" s="12">
        <v>0</v>
      </c>
      <c r="K1526" s="12">
        <v>0</v>
      </c>
      <c r="L1526" s="12">
        <v>0</v>
      </c>
      <c r="M1526" s="35">
        <v>0</v>
      </c>
    </row>
    <row r="1527" spans="1:13" x14ac:dyDescent="0.25">
      <c r="A1527" s="76" t="s">
        <v>3430</v>
      </c>
      <c r="B1527" s="34" t="s">
        <v>2078</v>
      </c>
      <c r="C1527" s="34" t="s">
        <v>683</v>
      </c>
      <c r="D1527" s="12">
        <v>0</v>
      </c>
      <c r="E1527" s="12">
        <v>129300</v>
      </c>
      <c r="F1527" s="12">
        <v>0</v>
      </c>
      <c r="G1527" s="12">
        <v>0</v>
      </c>
      <c r="H1527" s="12">
        <v>0</v>
      </c>
      <c r="I1527" s="12">
        <v>0</v>
      </c>
      <c r="J1527" s="12">
        <v>0</v>
      </c>
      <c r="K1527" s="12">
        <v>0</v>
      </c>
      <c r="L1527" s="12">
        <v>0</v>
      </c>
      <c r="M1527" s="35">
        <v>0</v>
      </c>
    </row>
    <row r="1528" spans="1:13" x14ac:dyDescent="0.25">
      <c r="A1528" s="76" t="s">
        <v>3431</v>
      </c>
      <c r="B1528" s="34" t="s">
        <v>2080</v>
      </c>
      <c r="C1528" s="34" t="s">
        <v>683</v>
      </c>
      <c r="D1528" s="12">
        <v>0</v>
      </c>
      <c r="E1528" s="12">
        <v>129300</v>
      </c>
      <c r="F1528" s="12">
        <v>0</v>
      </c>
      <c r="G1528" s="12">
        <v>0</v>
      </c>
      <c r="H1528" s="12">
        <v>0</v>
      </c>
      <c r="I1528" s="12">
        <v>0</v>
      </c>
      <c r="J1528" s="12">
        <v>0</v>
      </c>
      <c r="K1528" s="12">
        <v>0</v>
      </c>
      <c r="L1528" s="12">
        <v>0</v>
      </c>
      <c r="M1528" s="35">
        <v>0</v>
      </c>
    </row>
    <row r="1529" spans="1:13" x14ac:dyDescent="0.25">
      <c r="A1529" s="76" t="s">
        <v>3432</v>
      </c>
      <c r="B1529" s="34" t="s">
        <v>2082</v>
      </c>
      <c r="C1529" s="34" t="s">
        <v>683</v>
      </c>
      <c r="D1529" s="12">
        <v>0</v>
      </c>
      <c r="E1529" s="12">
        <v>129300</v>
      </c>
      <c r="F1529" s="12">
        <v>0</v>
      </c>
      <c r="G1529" s="12">
        <v>0</v>
      </c>
      <c r="H1529" s="12">
        <v>0</v>
      </c>
      <c r="I1529" s="12">
        <v>0</v>
      </c>
      <c r="J1529" s="12">
        <v>0</v>
      </c>
      <c r="K1529" s="12">
        <v>0</v>
      </c>
      <c r="L1529" s="12">
        <v>0</v>
      </c>
      <c r="M1529" s="35">
        <v>0</v>
      </c>
    </row>
    <row r="1530" spans="1:13" x14ac:dyDescent="0.25">
      <c r="A1530" s="76" t="s">
        <v>3433</v>
      </c>
      <c r="B1530" s="34" t="s">
        <v>2084</v>
      </c>
      <c r="C1530" s="34" t="s">
        <v>683</v>
      </c>
      <c r="D1530" s="12">
        <v>0</v>
      </c>
      <c r="E1530" s="12">
        <v>22700</v>
      </c>
      <c r="F1530" s="12">
        <v>0</v>
      </c>
      <c r="G1530" s="12">
        <v>0</v>
      </c>
      <c r="H1530" s="12">
        <v>0</v>
      </c>
      <c r="I1530" s="12">
        <v>0</v>
      </c>
      <c r="J1530" s="12">
        <v>0</v>
      </c>
      <c r="K1530" s="12">
        <v>0</v>
      </c>
      <c r="L1530" s="12">
        <v>0</v>
      </c>
      <c r="M1530" s="35">
        <v>0</v>
      </c>
    </row>
    <row r="1531" spans="1:13" x14ac:dyDescent="0.25">
      <c r="A1531" s="76" t="s">
        <v>3434</v>
      </c>
      <c r="B1531" s="34" t="s">
        <v>2086</v>
      </c>
      <c r="C1531" s="34" t="s">
        <v>683</v>
      </c>
      <c r="D1531" s="12">
        <v>0</v>
      </c>
      <c r="E1531" s="12">
        <v>22700</v>
      </c>
      <c r="F1531" s="12">
        <v>0</v>
      </c>
      <c r="G1531" s="12">
        <v>0</v>
      </c>
      <c r="H1531" s="12">
        <v>0</v>
      </c>
      <c r="I1531" s="12">
        <v>0</v>
      </c>
      <c r="J1531" s="12">
        <v>0</v>
      </c>
      <c r="K1531" s="12">
        <v>0</v>
      </c>
      <c r="L1531" s="12">
        <v>0</v>
      </c>
      <c r="M1531" s="35">
        <v>0</v>
      </c>
    </row>
    <row r="1532" spans="1:13" x14ac:dyDescent="0.25">
      <c r="A1532" s="76" t="s">
        <v>3435</v>
      </c>
      <c r="B1532" s="34" t="s">
        <v>2088</v>
      </c>
      <c r="C1532" s="34" t="s">
        <v>683</v>
      </c>
      <c r="D1532" s="12">
        <v>0</v>
      </c>
      <c r="E1532" s="12">
        <v>22700</v>
      </c>
      <c r="F1532" s="12">
        <v>0</v>
      </c>
      <c r="G1532" s="12">
        <v>0</v>
      </c>
      <c r="H1532" s="12">
        <v>0</v>
      </c>
      <c r="I1532" s="12">
        <v>0</v>
      </c>
      <c r="J1532" s="12">
        <v>0</v>
      </c>
      <c r="K1532" s="12">
        <v>0</v>
      </c>
      <c r="L1532" s="12">
        <v>0</v>
      </c>
      <c r="M1532" s="35">
        <v>0</v>
      </c>
    </row>
    <row r="1533" spans="1:13" x14ac:dyDescent="0.25">
      <c r="A1533" s="76" t="s">
        <v>3436</v>
      </c>
      <c r="B1533" s="34" t="s">
        <v>2090</v>
      </c>
      <c r="C1533" s="34" t="s">
        <v>690</v>
      </c>
      <c r="D1533" s="12">
        <v>0</v>
      </c>
      <c r="E1533" s="12">
        <v>44100</v>
      </c>
      <c r="F1533" s="12">
        <v>0</v>
      </c>
      <c r="G1533" s="12">
        <v>0</v>
      </c>
      <c r="H1533" s="12">
        <v>0</v>
      </c>
      <c r="I1533" s="12">
        <v>0</v>
      </c>
      <c r="J1533" s="12">
        <v>0</v>
      </c>
      <c r="K1533" s="12">
        <v>0</v>
      </c>
      <c r="L1533" s="12">
        <v>0</v>
      </c>
      <c r="M1533" s="35">
        <v>0</v>
      </c>
    </row>
    <row r="1534" spans="1:13" x14ac:dyDescent="0.25">
      <c r="A1534" s="76" t="s">
        <v>3437</v>
      </c>
      <c r="B1534" s="34" t="s">
        <v>2092</v>
      </c>
      <c r="C1534" s="34" t="s">
        <v>690</v>
      </c>
      <c r="D1534" s="12">
        <v>0</v>
      </c>
      <c r="E1534" s="12">
        <v>44100</v>
      </c>
      <c r="F1534" s="12">
        <v>0</v>
      </c>
      <c r="G1534" s="12">
        <v>0</v>
      </c>
      <c r="H1534" s="12">
        <v>0</v>
      </c>
      <c r="I1534" s="12">
        <v>0</v>
      </c>
      <c r="J1534" s="12">
        <v>0</v>
      </c>
      <c r="K1534" s="12">
        <v>0</v>
      </c>
      <c r="L1534" s="12">
        <v>0</v>
      </c>
      <c r="M1534" s="35">
        <v>0</v>
      </c>
    </row>
    <row r="1535" spans="1:13" x14ac:dyDescent="0.25">
      <c r="A1535" s="76" t="s">
        <v>3438</v>
      </c>
      <c r="B1535" s="34" t="s">
        <v>2094</v>
      </c>
      <c r="C1535" s="34" t="s">
        <v>690</v>
      </c>
      <c r="D1535" s="12">
        <v>0</v>
      </c>
      <c r="E1535" s="12">
        <v>44100</v>
      </c>
      <c r="F1535" s="12">
        <v>0</v>
      </c>
      <c r="G1535" s="12">
        <v>0</v>
      </c>
      <c r="H1535" s="12">
        <v>0</v>
      </c>
      <c r="I1535" s="12">
        <v>0</v>
      </c>
      <c r="J1535" s="12">
        <v>0</v>
      </c>
      <c r="K1535" s="12">
        <v>0</v>
      </c>
      <c r="L1535" s="12">
        <v>0</v>
      </c>
      <c r="M1535" s="35">
        <v>0</v>
      </c>
    </row>
    <row r="1536" spans="1:13" x14ac:dyDescent="0.25">
      <c r="A1536" s="76" t="s">
        <v>3439</v>
      </c>
      <c r="B1536" s="34" t="s">
        <v>2096</v>
      </c>
      <c r="C1536" s="34" t="s">
        <v>690</v>
      </c>
      <c r="D1536" s="12">
        <v>0</v>
      </c>
      <c r="E1536" s="12">
        <v>44100</v>
      </c>
      <c r="F1536" s="12">
        <v>0</v>
      </c>
      <c r="G1536" s="12">
        <v>0</v>
      </c>
      <c r="H1536" s="12">
        <v>0</v>
      </c>
      <c r="I1536" s="12">
        <v>0</v>
      </c>
      <c r="J1536" s="12">
        <v>0</v>
      </c>
      <c r="K1536" s="12">
        <v>0</v>
      </c>
      <c r="L1536" s="12">
        <v>0</v>
      </c>
      <c r="M1536" s="35">
        <v>0</v>
      </c>
    </row>
    <row r="1537" spans="1:13" x14ac:dyDescent="0.25">
      <c r="A1537" s="76" t="s">
        <v>3440</v>
      </c>
      <c r="B1537" s="34" t="s">
        <v>2098</v>
      </c>
      <c r="C1537" s="34">
        <v>0</v>
      </c>
      <c r="D1537" s="12">
        <v>0</v>
      </c>
      <c r="E1537" s="12">
        <v>0</v>
      </c>
      <c r="F1537" s="12">
        <v>0</v>
      </c>
      <c r="G1537" s="12">
        <v>0</v>
      </c>
      <c r="H1537" s="12">
        <v>0</v>
      </c>
      <c r="I1537" s="12">
        <v>0</v>
      </c>
      <c r="J1537" s="12">
        <v>0</v>
      </c>
      <c r="K1537" s="12">
        <v>0</v>
      </c>
      <c r="L1537" s="12">
        <v>0</v>
      </c>
      <c r="M1537" s="35">
        <v>0</v>
      </c>
    </row>
    <row r="1538" spans="1:13" x14ac:dyDescent="0.25">
      <c r="A1538" s="76" t="s">
        <v>3441</v>
      </c>
      <c r="B1538" s="34" t="s">
        <v>2100</v>
      </c>
      <c r="C1538" s="34" t="s">
        <v>690</v>
      </c>
      <c r="D1538" s="12">
        <v>0</v>
      </c>
      <c r="E1538" s="12">
        <v>6400</v>
      </c>
      <c r="F1538" s="12">
        <v>0</v>
      </c>
      <c r="G1538" s="12">
        <v>0</v>
      </c>
      <c r="H1538" s="12">
        <v>0</v>
      </c>
      <c r="I1538" s="12">
        <v>0</v>
      </c>
      <c r="J1538" s="12">
        <v>0</v>
      </c>
      <c r="K1538" s="12">
        <v>0</v>
      </c>
      <c r="L1538" s="12">
        <v>0</v>
      </c>
      <c r="M1538" s="35">
        <v>0</v>
      </c>
    </row>
    <row r="1539" spans="1:13" x14ac:dyDescent="0.25">
      <c r="A1539" s="76" t="s">
        <v>3442</v>
      </c>
      <c r="B1539" s="34" t="s">
        <v>2102</v>
      </c>
      <c r="C1539" s="34" t="s">
        <v>690</v>
      </c>
      <c r="D1539" s="12">
        <v>0</v>
      </c>
      <c r="E1539" s="12">
        <v>9000</v>
      </c>
      <c r="F1539" s="12">
        <v>0</v>
      </c>
      <c r="G1539" s="12">
        <v>0</v>
      </c>
      <c r="H1539" s="12">
        <v>0</v>
      </c>
      <c r="I1539" s="12">
        <v>0</v>
      </c>
      <c r="J1539" s="12">
        <v>0</v>
      </c>
      <c r="K1539" s="12">
        <v>0</v>
      </c>
      <c r="L1539" s="12">
        <v>0</v>
      </c>
      <c r="M1539" s="35">
        <v>0</v>
      </c>
    </row>
    <row r="1540" spans="1:13" x14ac:dyDescent="0.25">
      <c r="A1540" s="76" t="s">
        <v>3443</v>
      </c>
      <c r="B1540" s="34" t="s">
        <v>2104</v>
      </c>
      <c r="C1540" s="34" t="s">
        <v>690</v>
      </c>
      <c r="D1540" s="12">
        <v>0</v>
      </c>
      <c r="E1540" s="12">
        <v>9300</v>
      </c>
      <c r="F1540" s="12">
        <v>0</v>
      </c>
      <c r="G1540" s="12">
        <v>0</v>
      </c>
      <c r="H1540" s="12">
        <v>0</v>
      </c>
      <c r="I1540" s="12">
        <v>0</v>
      </c>
      <c r="J1540" s="12">
        <v>0</v>
      </c>
      <c r="K1540" s="12">
        <v>0</v>
      </c>
      <c r="L1540" s="12">
        <v>0</v>
      </c>
      <c r="M1540" s="35">
        <v>0</v>
      </c>
    </row>
    <row r="1541" spans="1:13" x14ac:dyDescent="0.25">
      <c r="A1541" s="76" t="s">
        <v>3444</v>
      </c>
      <c r="B1541" s="34" t="s">
        <v>2106</v>
      </c>
      <c r="C1541" s="34" t="s">
        <v>690</v>
      </c>
      <c r="D1541" s="12">
        <v>0</v>
      </c>
      <c r="E1541" s="12">
        <v>9800</v>
      </c>
      <c r="F1541" s="12">
        <v>0</v>
      </c>
      <c r="G1541" s="12">
        <v>0</v>
      </c>
      <c r="H1541" s="12">
        <v>0</v>
      </c>
      <c r="I1541" s="12">
        <v>0</v>
      </c>
      <c r="J1541" s="12">
        <v>0</v>
      </c>
      <c r="K1541" s="12">
        <v>0</v>
      </c>
      <c r="L1541" s="12">
        <v>0</v>
      </c>
      <c r="M1541" s="35">
        <v>0</v>
      </c>
    </row>
    <row r="1542" spans="1:13" x14ac:dyDescent="0.25">
      <c r="A1542" s="76" t="s">
        <v>3445</v>
      </c>
      <c r="B1542" s="34" t="s">
        <v>2108</v>
      </c>
      <c r="C1542" s="34" t="s">
        <v>690</v>
      </c>
      <c r="D1542" s="12">
        <v>0</v>
      </c>
      <c r="E1542" s="12">
        <v>10500</v>
      </c>
      <c r="F1542" s="12">
        <v>0</v>
      </c>
      <c r="G1542" s="12">
        <v>0</v>
      </c>
      <c r="H1542" s="12">
        <v>0</v>
      </c>
      <c r="I1542" s="12">
        <v>0</v>
      </c>
      <c r="J1542" s="12">
        <v>0</v>
      </c>
      <c r="K1542" s="12">
        <v>0</v>
      </c>
      <c r="L1542" s="12">
        <v>0</v>
      </c>
      <c r="M1542" s="35">
        <v>0</v>
      </c>
    </row>
    <row r="1543" spans="1:13" x14ac:dyDescent="0.25">
      <c r="A1543" s="76" t="s">
        <v>3446</v>
      </c>
      <c r="B1543" s="34" t="s">
        <v>2110</v>
      </c>
      <c r="C1543" s="34" t="s">
        <v>690</v>
      </c>
      <c r="D1543" s="12">
        <v>0</v>
      </c>
      <c r="E1543" s="12">
        <v>11600</v>
      </c>
      <c r="F1543" s="12">
        <v>0</v>
      </c>
      <c r="G1543" s="12">
        <v>0</v>
      </c>
      <c r="H1543" s="12">
        <v>0</v>
      </c>
      <c r="I1543" s="12">
        <v>0</v>
      </c>
      <c r="J1543" s="12">
        <v>0</v>
      </c>
      <c r="K1543" s="12">
        <v>0</v>
      </c>
      <c r="L1543" s="12">
        <v>0</v>
      </c>
      <c r="M1543" s="35">
        <v>0</v>
      </c>
    </row>
    <row r="1544" spans="1:13" x14ac:dyDescent="0.25">
      <c r="A1544" s="76" t="s">
        <v>3447</v>
      </c>
      <c r="B1544" s="34" t="s">
        <v>2112</v>
      </c>
      <c r="C1544" s="34" t="s">
        <v>690</v>
      </c>
      <c r="D1544" s="12">
        <v>0</v>
      </c>
      <c r="E1544" s="12">
        <v>13800</v>
      </c>
      <c r="F1544" s="12">
        <v>0</v>
      </c>
      <c r="G1544" s="12">
        <v>0</v>
      </c>
      <c r="H1544" s="12">
        <v>0</v>
      </c>
      <c r="I1544" s="12">
        <v>0</v>
      </c>
      <c r="J1544" s="12">
        <v>0</v>
      </c>
      <c r="K1544" s="12">
        <v>0</v>
      </c>
      <c r="L1544" s="12">
        <v>0</v>
      </c>
      <c r="M1544" s="35">
        <v>0</v>
      </c>
    </row>
    <row r="1545" spans="1:13" x14ac:dyDescent="0.25">
      <c r="A1545" s="76" t="s">
        <v>3448</v>
      </c>
      <c r="B1545" s="34" t="s">
        <v>2114</v>
      </c>
      <c r="C1545" s="34" t="s">
        <v>690</v>
      </c>
      <c r="D1545" s="12">
        <v>0</v>
      </c>
      <c r="E1545" s="12">
        <v>17200</v>
      </c>
      <c r="F1545" s="12">
        <v>0</v>
      </c>
      <c r="G1545" s="12">
        <v>0</v>
      </c>
      <c r="H1545" s="12">
        <v>0</v>
      </c>
      <c r="I1545" s="12">
        <v>0</v>
      </c>
      <c r="J1545" s="12">
        <v>0</v>
      </c>
      <c r="K1545" s="12">
        <v>0</v>
      </c>
      <c r="L1545" s="12">
        <v>0</v>
      </c>
      <c r="M1545" s="35">
        <v>0</v>
      </c>
    </row>
    <row r="1546" spans="1:13" x14ac:dyDescent="0.25">
      <c r="A1546" s="76" t="s">
        <v>3449</v>
      </c>
      <c r="B1546" s="34" t="s">
        <v>2116</v>
      </c>
      <c r="C1546" s="34" t="s">
        <v>690</v>
      </c>
      <c r="D1546" s="12">
        <v>0</v>
      </c>
      <c r="E1546" s="12">
        <v>19100</v>
      </c>
      <c r="F1546" s="12">
        <v>0</v>
      </c>
      <c r="G1546" s="12">
        <v>0</v>
      </c>
      <c r="H1546" s="12">
        <v>0</v>
      </c>
      <c r="I1546" s="12">
        <v>0</v>
      </c>
      <c r="J1546" s="12">
        <v>0</v>
      </c>
      <c r="K1546" s="12">
        <v>0</v>
      </c>
      <c r="L1546" s="12">
        <v>0</v>
      </c>
      <c r="M1546" s="35">
        <v>0</v>
      </c>
    </row>
    <row r="1547" spans="1:13" x14ac:dyDescent="0.25">
      <c r="A1547" s="76" t="s">
        <v>3450</v>
      </c>
      <c r="B1547" s="34" t="s">
        <v>2118</v>
      </c>
      <c r="C1547" s="34" t="s">
        <v>690</v>
      </c>
      <c r="D1547" s="12">
        <v>0</v>
      </c>
      <c r="E1547" s="12">
        <v>24000</v>
      </c>
      <c r="F1547" s="12">
        <v>0</v>
      </c>
      <c r="G1547" s="12">
        <v>0</v>
      </c>
      <c r="H1547" s="12">
        <v>0</v>
      </c>
      <c r="I1547" s="12">
        <v>0</v>
      </c>
      <c r="J1547" s="12">
        <v>0</v>
      </c>
      <c r="K1547" s="12">
        <v>0</v>
      </c>
      <c r="L1547" s="12">
        <v>0</v>
      </c>
      <c r="M1547" s="35">
        <v>0</v>
      </c>
    </row>
    <row r="1548" spans="1:13" x14ac:dyDescent="0.25">
      <c r="A1548" s="76" t="s">
        <v>3451</v>
      </c>
      <c r="B1548" s="34" t="s">
        <v>2120</v>
      </c>
      <c r="C1548" s="34" t="s">
        <v>690</v>
      </c>
      <c r="D1548" s="12">
        <v>0</v>
      </c>
      <c r="E1548" s="12">
        <v>26800</v>
      </c>
      <c r="F1548" s="12">
        <v>0</v>
      </c>
      <c r="G1548" s="12">
        <v>0</v>
      </c>
      <c r="H1548" s="12">
        <v>0</v>
      </c>
      <c r="I1548" s="12">
        <v>0</v>
      </c>
      <c r="J1548" s="12">
        <v>0</v>
      </c>
      <c r="K1548" s="12">
        <v>0</v>
      </c>
      <c r="L1548" s="12">
        <v>0</v>
      </c>
      <c r="M1548" s="35">
        <v>0</v>
      </c>
    </row>
    <row r="1549" spans="1:13" x14ac:dyDescent="0.25">
      <c r="A1549" s="76" t="s">
        <v>3452</v>
      </c>
      <c r="B1549" s="34" t="s">
        <v>2122</v>
      </c>
      <c r="C1549" s="34" t="s">
        <v>690</v>
      </c>
      <c r="D1549" s="12">
        <v>0</v>
      </c>
      <c r="E1549" s="12">
        <v>31800</v>
      </c>
      <c r="F1549" s="12">
        <v>0</v>
      </c>
      <c r="G1549" s="12">
        <v>0</v>
      </c>
      <c r="H1549" s="12">
        <v>0</v>
      </c>
      <c r="I1549" s="12">
        <v>0</v>
      </c>
      <c r="J1549" s="12">
        <v>0</v>
      </c>
      <c r="K1549" s="12">
        <v>0</v>
      </c>
      <c r="L1549" s="12">
        <v>0</v>
      </c>
      <c r="M1549" s="35">
        <v>0</v>
      </c>
    </row>
    <row r="1550" spans="1:13" x14ac:dyDescent="0.25">
      <c r="A1550" s="76" t="s">
        <v>3453</v>
      </c>
      <c r="B1550" s="34" t="s">
        <v>2124</v>
      </c>
      <c r="C1550" s="34" t="s">
        <v>690</v>
      </c>
      <c r="D1550" s="12">
        <v>0</v>
      </c>
      <c r="E1550" s="12">
        <v>36800</v>
      </c>
      <c r="F1550" s="12">
        <v>0</v>
      </c>
      <c r="G1550" s="12">
        <v>0</v>
      </c>
      <c r="H1550" s="12">
        <v>0</v>
      </c>
      <c r="I1550" s="12">
        <v>0</v>
      </c>
      <c r="J1550" s="12">
        <v>0</v>
      </c>
      <c r="K1550" s="12">
        <v>0</v>
      </c>
      <c r="L1550" s="12">
        <v>0</v>
      </c>
      <c r="M1550" s="35">
        <v>0</v>
      </c>
    </row>
    <row r="1551" spans="1:13" x14ac:dyDescent="0.25">
      <c r="A1551" s="76" t="s">
        <v>3454</v>
      </c>
      <c r="B1551" s="34" t="s">
        <v>2126</v>
      </c>
      <c r="C1551" s="34" t="s">
        <v>690</v>
      </c>
      <c r="D1551" s="12">
        <v>0</v>
      </c>
      <c r="E1551" s="12">
        <v>42800</v>
      </c>
      <c r="F1551" s="12">
        <v>0</v>
      </c>
      <c r="G1551" s="12">
        <v>0</v>
      </c>
      <c r="H1551" s="12">
        <v>0</v>
      </c>
      <c r="I1551" s="12">
        <v>0</v>
      </c>
      <c r="J1551" s="12">
        <v>0</v>
      </c>
      <c r="K1551" s="12">
        <v>0</v>
      </c>
      <c r="L1551" s="12">
        <v>0</v>
      </c>
      <c r="M1551" s="35">
        <v>0</v>
      </c>
    </row>
    <row r="1552" spans="1:13" x14ac:dyDescent="0.25">
      <c r="A1552" s="76" t="s">
        <v>3455</v>
      </c>
      <c r="B1552" s="34" t="s">
        <v>2128</v>
      </c>
      <c r="C1552" s="34" t="s">
        <v>690</v>
      </c>
      <c r="D1552" s="12">
        <v>0</v>
      </c>
      <c r="E1552" s="12">
        <v>46900</v>
      </c>
      <c r="F1552" s="12">
        <v>0</v>
      </c>
      <c r="G1552" s="12">
        <v>0</v>
      </c>
      <c r="H1552" s="12">
        <v>0</v>
      </c>
      <c r="I1552" s="12">
        <v>0</v>
      </c>
      <c r="J1552" s="12">
        <v>0</v>
      </c>
      <c r="K1552" s="12">
        <v>0</v>
      </c>
      <c r="L1552" s="12">
        <v>0</v>
      </c>
      <c r="M1552" s="35">
        <v>0</v>
      </c>
    </row>
    <row r="1553" spans="1:13" x14ac:dyDescent="0.25">
      <c r="A1553" s="76" t="s">
        <v>3456</v>
      </c>
      <c r="B1553" s="34" t="s">
        <v>2130</v>
      </c>
      <c r="C1553" s="34" t="s">
        <v>690</v>
      </c>
      <c r="D1553" s="12">
        <v>0</v>
      </c>
      <c r="E1553" s="12">
        <v>58300</v>
      </c>
      <c r="F1553" s="12">
        <v>0</v>
      </c>
      <c r="G1553" s="12">
        <v>0</v>
      </c>
      <c r="H1553" s="12">
        <v>0</v>
      </c>
      <c r="I1553" s="12">
        <v>0</v>
      </c>
      <c r="J1553" s="12">
        <v>0</v>
      </c>
      <c r="K1553" s="12">
        <v>0</v>
      </c>
      <c r="L1553" s="12">
        <v>0</v>
      </c>
      <c r="M1553" s="35">
        <v>0</v>
      </c>
    </row>
    <row r="1554" spans="1:13" x14ac:dyDescent="0.25">
      <c r="A1554" s="76" t="s">
        <v>3457</v>
      </c>
      <c r="B1554" s="34" t="s">
        <v>2132</v>
      </c>
      <c r="C1554" s="34" t="s">
        <v>690</v>
      </c>
      <c r="D1554" s="12">
        <v>0</v>
      </c>
      <c r="E1554" s="12">
        <v>58500</v>
      </c>
      <c r="F1554" s="12">
        <v>0</v>
      </c>
      <c r="G1554" s="12">
        <v>0</v>
      </c>
      <c r="H1554" s="12">
        <v>0</v>
      </c>
      <c r="I1554" s="12">
        <v>0</v>
      </c>
      <c r="J1554" s="12">
        <v>0</v>
      </c>
      <c r="K1554" s="12">
        <v>0</v>
      </c>
      <c r="L1554" s="12">
        <v>0</v>
      </c>
      <c r="M1554" s="35">
        <v>0</v>
      </c>
    </row>
    <row r="1555" spans="1:13" x14ac:dyDescent="0.25">
      <c r="A1555" s="76" t="s">
        <v>3458</v>
      </c>
      <c r="B1555" s="34" t="s">
        <v>2134</v>
      </c>
      <c r="C1555" s="34" t="s">
        <v>690</v>
      </c>
      <c r="D1555" s="12">
        <v>0</v>
      </c>
      <c r="E1555" s="12">
        <v>74000</v>
      </c>
      <c r="F1555" s="12">
        <v>0</v>
      </c>
      <c r="G1555" s="12">
        <v>0</v>
      </c>
      <c r="H1555" s="12">
        <v>0</v>
      </c>
      <c r="I1555" s="12">
        <v>0</v>
      </c>
      <c r="J1555" s="12">
        <v>0</v>
      </c>
      <c r="K1555" s="12">
        <v>0</v>
      </c>
      <c r="L1555" s="12">
        <v>0</v>
      </c>
      <c r="M1555" s="35">
        <v>0</v>
      </c>
    </row>
    <row r="1556" spans="1:13" x14ac:dyDescent="0.25">
      <c r="A1556" s="76" t="s">
        <v>3459</v>
      </c>
      <c r="B1556" s="34" t="s">
        <v>2136</v>
      </c>
      <c r="C1556" s="34" t="s">
        <v>690</v>
      </c>
      <c r="D1556" s="12">
        <v>0</v>
      </c>
      <c r="E1556" s="12">
        <v>88000</v>
      </c>
      <c r="F1556" s="12">
        <v>0</v>
      </c>
      <c r="G1556" s="12">
        <v>0</v>
      </c>
      <c r="H1556" s="12">
        <v>0</v>
      </c>
      <c r="I1556" s="12">
        <v>0</v>
      </c>
      <c r="J1556" s="12">
        <v>0</v>
      </c>
      <c r="K1556" s="12">
        <v>0</v>
      </c>
      <c r="L1556" s="12">
        <v>0</v>
      </c>
      <c r="M1556" s="35">
        <v>0</v>
      </c>
    </row>
    <row r="1557" spans="1:13" x14ac:dyDescent="0.25">
      <c r="A1557" s="76" t="s">
        <v>3460</v>
      </c>
      <c r="B1557" s="34" t="s">
        <v>2138</v>
      </c>
      <c r="C1557" s="34" t="s">
        <v>690</v>
      </c>
      <c r="D1557" s="12">
        <v>0</v>
      </c>
      <c r="E1557" s="12">
        <v>101900</v>
      </c>
      <c r="F1557" s="12">
        <v>0</v>
      </c>
      <c r="G1557" s="12">
        <v>0</v>
      </c>
      <c r="H1557" s="12">
        <v>0</v>
      </c>
      <c r="I1557" s="12">
        <v>0</v>
      </c>
      <c r="J1557" s="12">
        <v>0</v>
      </c>
      <c r="K1557" s="12">
        <v>0</v>
      </c>
      <c r="L1557" s="12">
        <v>0</v>
      </c>
      <c r="M1557" s="35">
        <v>0</v>
      </c>
    </row>
    <row r="1558" spans="1:13" x14ac:dyDescent="0.25">
      <c r="A1558" s="76" t="s">
        <v>3461</v>
      </c>
      <c r="B1558" s="34" t="s">
        <v>2140</v>
      </c>
      <c r="C1558" s="34" t="s">
        <v>690</v>
      </c>
      <c r="D1558" s="12">
        <v>0</v>
      </c>
      <c r="E1558" s="12">
        <v>112600</v>
      </c>
      <c r="F1558" s="12">
        <v>0</v>
      </c>
      <c r="G1558" s="12">
        <v>0</v>
      </c>
      <c r="H1558" s="12">
        <v>0</v>
      </c>
      <c r="I1558" s="12">
        <v>0</v>
      </c>
      <c r="J1558" s="12">
        <v>0</v>
      </c>
      <c r="K1558" s="12">
        <v>0</v>
      </c>
      <c r="L1558" s="12">
        <v>0</v>
      </c>
      <c r="M1558" s="35">
        <v>0</v>
      </c>
    </row>
    <row r="1559" spans="1:13" x14ac:dyDescent="0.25">
      <c r="A1559" s="76" t="s">
        <v>3462</v>
      </c>
      <c r="B1559" s="34" t="s">
        <v>2142</v>
      </c>
      <c r="C1559" s="34" t="s">
        <v>690</v>
      </c>
      <c r="D1559" s="12">
        <v>0</v>
      </c>
      <c r="E1559" s="12">
        <v>144900</v>
      </c>
      <c r="F1559" s="12">
        <v>0</v>
      </c>
      <c r="G1559" s="12">
        <v>0</v>
      </c>
      <c r="H1559" s="12">
        <v>0</v>
      </c>
      <c r="I1559" s="12">
        <v>0</v>
      </c>
      <c r="J1559" s="12">
        <v>0</v>
      </c>
      <c r="K1559" s="12">
        <v>0</v>
      </c>
      <c r="L1559" s="12">
        <v>0</v>
      </c>
      <c r="M1559" s="35">
        <v>0</v>
      </c>
    </row>
    <row r="1560" spans="1:13" x14ac:dyDescent="0.25">
      <c r="A1560" s="76" t="s">
        <v>3463</v>
      </c>
      <c r="B1560" s="34" t="s">
        <v>2144</v>
      </c>
      <c r="C1560" s="34" t="s">
        <v>690</v>
      </c>
      <c r="D1560" s="12">
        <v>0</v>
      </c>
      <c r="E1560" s="12">
        <v>191700</v>
      </c>
      <c r="F1560" s="12">
        <v>0</v>
      </c>
      <c r="G1560" s="12">
        <v>0</v>
      </c>
      <c r="H1560" s="12">
        <v>0</v>
      </c>
      <c r="I1560" s="12">
        <v>0</v>
      </c>
      <c r="J1560" s="12">
        <v>0</v>
      </c>
      <c r="K1560" s="12">
        <v>0</v>
      </c>
      <c r="L1560" s="12">
        <v>0</v>
      </c>
      <c r="M1560" s="35">
        <v>0</v>
      </c>
    </row>
    <row r="1561" spans="1:13" x14ac:dyDescent="0.25">
      <c r="A1561" s="76" t="s">
        <v>3464</v>
      </c>
      <c r="B1561" s="34" t="s">
        <v>2146</v>
      </c>
      <c r="C1561" s="34" t="s">
        <v>690</v>
      </c>
      <c r="D1561" s="12">
        <v>0</v>
      </c>
      <c r="E1561" s="12">
        <v>225900</v>
      </c>
      <c r="F1561" s="12">
        <v>0</v>
      </c>
      <c r="G1561" s="12">
        <v>0</v>
      </c>
      <c r="H1561" s="12">
        <v>0</v>
      </c>
      <c r="I1561" s="12">
        <v>0</v>
      </c>
      <c r="J1561" s="12">
        <v>0</v>
      </c>
      <c r="K1561" s="12">
        <v>0</v>
      </c>
      <c r="L1561" s="12">
        <v>0</v>
      </c>
      <c r="M1561" s="35">
        <v>0</v>
      </c>
    </row>
    <row r="1562" spans="1:13" x14ac:dyDescent="0.25">
      <c r="A1562" s="76" t="s">
        <v>3465</v>
      </c>
      <c r="B1562" s="34" t="s">
        <v>2148</v>
      </c>
      <c r="C1562" s="34" t="s">
        <v>690</v>
      </c>
      <c r="D1562" s="12">
        <v>0</v>
      </c>
      <c r="E1562" s="12">
        <v>11000</v>
      </c>
      <c r="F1562" s="12">
        <v>0</v>
      </c>
      <c r="G1562" s="12">
        <v>0</v>
      </c>
      <c r="H1562" s="12">
        <v>0</v>
      </c>
      <c r="I1562" s="12">
        <v>0</v>
      </c>
      <c r="J1562" s="12">
        <v>0</v>
      </c>
      <c r="K1562" s="12">
        <v>0</v>
      </c>
      <c r="L1562" s="12">
        <v>0</v>
      </c>
      <c r="M1562" s="35">
        <v>0</v>
      </c>
    </row>
    <row r="1563" spans="1:13" x14ac:dyDescent="0.25">
      <c r="A1563" s="76" t="s">
        <v>3466</v>
      </c>
      <c r="B1563" s="34" t="s">
        <v>2150</v>
      </c>
      <c r="C1563" s="34" t="s">
        <v>690</v>
      </c>
      <c r="D1563" s="12">
        <v>0</v>
      </c>
      <c r="E1563" s="12">
        <v>11900</v>
      </c>
      <c r="F1563" s="12">
        <v>0</v>
      </c>
      <c r="G1563" s="12">
        <v>0</v>
      </c>
      <c r="H1563" s="12">
        <v>0</v>
      </c>
      <c r="I1563" s="12">
        <v>0</v>
      </c>
      <c r="J1563" s="12">
        <v>0</v>
      </c>
      <c r="K1563" s="12">
        <v>0</v>
      </c>
      <c r="L1563" s="12">
        <v>0</v>
      </c>
      <c r="M1563" s="35">
        <v>0</v>
      </c>
    </row>
    <row r="1564" spans="1:13" x14ac:dyDescent="0.25">
      <c r="A1564" s="76" t="s">
        <v>3467</v>
      </c>
      <c r="B1564" s="34" t="s">
        <v>2152</v>
      </c>
      <c r="C1564" s="34" t="s">
        <v>690</v>
      </c>
      <c r="D1564" s="12">
        <v>0</v>
      </c>
      <c r="E1564" s="12">
        <v>13100</v>
      </c>
      <c r="F1564" s="12">
        <v>0</v>
      </c>
      <c r="G1564" s="12">
        <v>0</v>
      </c>
      <c r="H1564" s="12">
        <v>0</v>
      </c>
      <c r="I1564" s="12">
        <v>0</v>
      </c>
      <c r="J1564" s="12">
        <v>0</v>
      </c>
      <c r="K1564" s="12">
        <v>0</v>
      </c>
      <c r="L1564" s="12">
        <v>0</v>
      </c>
      <c r="M1564" s="35">
        <v>0</v>
      </c>
    </row>
    <row r="1565" spans="1:13" x14ac:dyDescent="0.25">
      <c r="A1565" s="76" t="s">
        <v>3468</v>
      </c>
      <c r="B1565" s="34" t="s">
        <v>2154</v>
      </c>
      <c r="C1565" s="34" t="s">
        <v>690</v>
      </c>
      <c r="D1565" s="12">
        <v>0</v>
      </c>
      <c r="E1565" s="12">
        <v>14100</v>
      </c>
      <c r="F1565" s="12">
        <v>0</v>
      </c>
      <c r="G1565" s="12">
        <v>0</v>
      </c>
      <c r="H1565" s="12">
        <v>0</v>
      </c>
      <c r="I1565" s="12">
        <v>0</v>
      </c>
      <c r="J1565" s="12">
        <v>0</v>
      </c>
      <c r="K1565" s="12">
        <v>0</v>
      </c>
      <c r="L1565" s="12">
        <v>0</v>
      </c>
      <c r="M1565" s="35">
        <v>0</v>
      </c>
    </row>
    <row r="1566" spans="1:13" x14ac:dyDescent="0.25">
      <c r="A1566" s="76" t="s">
        <v>3469</v>
      </c>
      <c r="B1566" s="34" t="s">
        <v>2156</v>
      </c>
      <c r="C1566" s="34" t="s">
        <v>690</v>
      </c>
      <c r="D1566" s="12">
        <v>0</v>
      </c>
      <c r="E1566" s="12">
        <v>15800</v>
      </c>
      <c r="F1566" s="12">
        <v>0</v>
      </c>
      <c r="G1566" s="12">
        <v>0</v>
      </c>
      <c r="H1566" s="12">
        <v>0</v>
      </c>
      <c r="I1566" s="12">
        <v>0</v>
      </c>
      <c r="J1566" s="12">
        <v>0</v>
      </c>
      <c r="K1566" s="12">
        <v>0</v>
      </c>
      <c r="L1566" s="12">
        <v>0</v>
      </c>
      <c r="M1566" s="35">
        <v>0</v>
      </c>
    </row>
    <row r="1567" spans="1:13" x14ac:dyDescent="0.25">
      <c r="A1567" s="76" t="s">
        <v>3470</v>
      </c>
      <c r="B1567" s="34" t="s">
        <v>2158</v>
      </c>
      <c r="C1567" s="34" t="s">
        <v>690</v>
      </c>
      <c r="D1567" s="12">
        <v>0</v>
      </c>
      <c r="E1567" s="12">
        <v>16400</v>
      </c>
      <c r="F1567" s="12">
        <v>0</v>
      </c>
      <c r="G1567" s="12">
        <v>0</v>
      </c>
      <c r="H1567" s="12">
        <v>0</v>
      </c>
      <c r="I1567" s="12">
        <v>0</v>
      </c>
      <c r="J1567" s="12">
        <v>0</v>
      </c>
      <c r="K1567" s="12">
        <v>0</v>
      </c>
      <c r="L1567" s="12">
        <v>0</v>
      </c>
      <c r="M1567" s="35">
        <v>0</v>
      </c>
    </row>
    <row r="1568" spans="1:13" x14ac:dyDescent="0.25">
      <c r="A1568" s="76" t="s">
        <v>3471</v>
      </c>
      <c r="B1568" s="34" t="s">
        <v>2160</v>
      </c>
      <c r="C1568" s="34" t="s">
        <v>690</v>
      </c>
      <c r="D1568" s="12">
        <v>0</v>
      </c>
      <c r="E1568" s="12">
        <v>20800</v>
      </c>
      <c r="F1568" s="12">
        <v>0</v>
      </c>
      <c r="G1568" s="12">
        <v>0</v>
      </c>
      <c r="H1568" s="12">
        <v>0</v>
      </c>
      <c r="I1568" s="12">
        <v>0</v>
      </c>
      <c r="J1568" s="12">
        <v>0</v>
      </c>
      <c r="K1568" s="12">
        <v>0</v>
      </c>
      <c r="L1568" s="12">
        <v>0</v>
      </c>
      <c r="M1568" s="35">
        <v>0</v>
      </c>
    </row>
    <row r="1569" spans="1:13" x14ac:dyDescent="0.25">
      <c r="A1569" s="76" t="s">
        <v>3472</v>
      </c>
      <c r="B1569" s="34" t="s">
        <v>2162</v>
      </c>
      <c r="C1569" s="34" t="s">
        <v>690</v>
      </c>
      <c r="D1569" s="12">
        <v>0</v>
      </c>
      <c r="E1569" s="12">
        <v>24500</v>
      </c>
      <c r="F1569" s="12">
        <v>0</v>
      </c>
      <c r="G1569" s="12">
        <v>0</v>
      </c>
      <c r="H1569" s="12">
        <v>0</v>
      </c>
      <c r="I1569" s="12">
        <v>0</v>
      </c>
      <c r="J1569" s="12">
        <v>0</v>
      </c>
      <c r="K1569" s="12">
        <v>0</v>
      </c>
      <c r="L1569" s="12">
        <v>0</v>
      </c>
      <c r="M1569" s="35">
        <v>0</v>
      </c>
    </row>
    <row r="1570" spans="1:13" x14ac:dyDescent="0.25">
      <c r="A1570" s="76" t="s">
        <v>3473</v>
      </c>
      <c r="B1570" s="34" t="s">
        <v>2164</v>
      </c>
      <c r="C1570" s="34" t="s">
        <v>690</v>
      </c>
      <c r="D1570" s="12">
        <v>0</v>
      </c>
      <c r="E1570" s="12">
        <v>29300</v>
      </c>
      <c r="F1570" s="12">
        <v>0</v>
      </c>
      <c r="G1570" s="12">
        <v>0</v>
      </c>
      <c r="H1570" s="12">
        <v>0</v>
      </c>
      <c r="I1570" s="12">
        <v>0</v>
      </c>
      <c r="J1570" s="12">
        <v>0</v>
      </c>
      <c r="K1570" s="12">
        <v>0</v>
      </c>
      <c r="L1570" s="12">
        <v>0</v>
      </c>
      <c r="M1570" s="35">
        <v>0</v>
      </c>
    </row>
    <row r="1571" spans="1:13" x14ac:dyDescent="0.25">
      <c r="A1571" s="76" t="s">
        <v>3474</v>
      </c>
      <c r="B1571" s="34" t="s">
        <v>2166</v>
      </c>
      <c r="C1571" s="34" t="s">
        <v>690</v>
      </c>
      <c r="D1571" s="12">
        <v>0</v>
      </c>
      <c r="E1571" s="12">
        <v>31600</v>
      </c>
      <c r="F1571" s="12">
        <v>0</v>
      </c>
      <c r="G1571" s="12">
        <v>0</v>
      </c>
      <c r="H1571" s="12">
        <v>0</v>
      </c>
      <c r="I1571" s="12">
        <v>0</v>
      </c>
      <c r="J1571" s="12">
        <v>0</v>
      </c>
      <c r="K1571" s="12">
        <v>0</v>
      </c>
      <c r="L1571" s="12">
        <v>0</v>
      </c>
      <c r="M1571" s="35">
        <v>0</v>
      </c>
    </row>
    <row r="1572" spans="1:13" x14ac:dyDescent="0.25">
      <c r="A1572" s="76" t="s">
        <v>3475</v>
      </c>
      <c r="B1572" s="34" t="s">
        <v>2168</v>
      </c>
      <c r="C1572" s="34" t="s">
        <v>690</v>
      </c>
      <c r="D1572" s="12">
        <v>0</v>
      </c>
      <c r="E1572" s="12">
        <v>39100</v>
      </c>
      <c r="F1572" s="12">
        <v>0</v>
      </c>
      <c r="G1572" s="12">
        <v>0</v>
      </c>
      <c r="H1572" s="12">
        <v>0</v>
      </c>
      <c r="I1572" s="12">
        <v>0</v>
      </c>
      <c r="J1572" s="12">
        <v>0</v>
      </c>
      <c r="K1572" s="12">
        <v>0</v>
      </c>
      <c r="L1572" s="12">
        <v>0</v>
      </c>
      <c r="M1572" s="35">
        <v>0</v>
      </c>
    </row>
    <row r="1573" spans="1:13" x14ac:dyDescent="0.25">
      <c r="A1573" s="76" t="s">
        <v>3476</v>
      </c>
      <c r="B1573" s="34" t="s">
        <v>2170</v>
      </c>
      <c r="C1573" s="34" t="s">
        <v>690</v>
      </c>
      <c r="D1573" s="12">
        <v>0</v>
      </c>
      <c r="E1573" s="12">
        <v>44600</v>
      </c>
      <c r="F1573" s="12">
        <v>0</v>
      </c>
      <c r="G1573" s="12">
        <v>0</v>
      </c>
      <c r="H1573" s="12">
        <v>0</v>
      </c>
      <c r="I1573" s="12">
        <v>0</v>
      </c>
      <c r="J1573" s="12">
        <v>0</v>
      </c>
      <c r="K1573" s="12">
        <v>0</v>
      </c>
      <c r="L1573" s="12">
        <v>0</v>
      </c>
      <c r="M1573" s="35">
        <v>0</v>
      </c>
    </row>
    <row r="1574" spans="1:13" x14ac:dyDescent="0.25">
      <c r="A1574" s="76" t="s">
        <v>3477</v>
      </c>
      <c r="B1574" s="34" t="s">
        <v>2172</v>
      </c>
      <c r="C1574" s="34" t="s">
        <v>690</v>
      </c>
      <c r="D1574" s="12">
        <v>0</v>
      </c>
      <c r="E1574" s="12">
        <v>54000</v>
      </c>
      <c r="F1574" s="12">
        <v>0</v>
      </c>
      <c r="G1574" s="12">
        <v>0</v>
      </c>
      <c r="H1574" s="12">
        <v>0</v>
      </c>
      <c r="I1574" s="12">
        <v>0</v>
      </c>
      <c r="J1574" s="12">
        <v>0</v>
      </c>
      <c r="K1574" s="12">
        <v>0</v>
      </c>
      <c r="L1574" s="12">
        <v>0</v>
      </c>
      <c r="M1574" s="35">
        <v>0</v>
      </c>
    </row>
    <row r="1575" spans="1:13" x14ac:dyDescent="0.25">
      <c r="A1575" s="76" t="s">
        <v>3478</v>
      </c>
      <c r="B1575" s="34" t="s">
        <v>2174</v>
      </c>
      <c r="C1575" s="34" t="s">
        <v>690</v>
      </c>
      <c r="D1575" s="12">
        <v>0</v>
      </c>
      <c r="E1575" s="12">
        <v>60200</v>
      </c>
      <c r="F1575" s="12">
        <v>0</v>
      </c>
      <c r="G1575" s="12">
        <v>0</v>
      </c>
      <c r="H1575" s="12">
        <v>0</v>
      </c>
      <c r="I1575" s="12">
        <v>0</v>
      </c>
      <c r="J1575" s="12">
        <v>0</v>
      </c>
      <c r="K1575" s="12">
        <v>0</v>
      </c>
      <c r="L1575" s="12">
        <v>0</v>
      </c>
      <c r="M1575" s="35">
        <v>0</v>
      </c>
    </row>
    <row r="1576" spans="1:13" x14ac:dyDescent="0.25">
      <c r="A1576" s="76" t="s">
        <v>3479</v>
      </c>
      <c r="B1576" s="34" t="s">
        <v>2176</v>
      </c>
      <c r="C1576" s="34" t="s">
        <v>690</v>
      </c>
      <c r="D1576" s="12">
        <v>0</v>
      </c>
      <c r="E1576" s="12">
        <v>69600</v>
      </c>
      <c r="F1576" s="12">
        <v>0</v>
      </c>
      <c r="G1576" s="12">
        <v>0</v>
      </c>
      <c r="H1576" s="12">
        <v>0</v>
      </c>
      <c r="I1576" s="12">
        <v>0</v>
      </c>
      <c r="J1576" s="12">
        <v>0</v>
      </c>
      <c r="K1576" s="12">
        <v>0</v>
      </c>
      <c r="L1576" s="12">
        <v>0</v>
      </c>
      <c r="M1576" s="35">
        <v>0</v>
      </c>
    </row>
    <row r="1577" spans="1:13" x14ac:dyDescent="0.25">
      <c r="A1577" s="76" t="s">
        <v>3480</v>
      </c>
      <c r="B1577" s="34" t="s">
        <v>2178</v>
      </c>
      <c r="C1577" s="34" t="s">
        <v>690</v>
      </c>
      <c r="D1577" s="12">
        <v>0</v>
      </c>
      <c r="E1577" s="12">
        <v>83800</v>
      </c>
      <c r="F1577" s="12">
        <v>0</v>
      </c>
      <c r="G1577" s="12">
        <v>0</v>
      </c>
      <c r="H1577" s="12">
        <v>0</v>
      </c>
      <c r="I1577" s="12">
        <v>0</v>
      </c>
      <c r="J1577" s="12">
        <v>0</v>
      </c>
      <c r="K1577" s="12">
        <v>0</v>
      </c>
      <c r="L1577" s="12">
        <v>0</v>
      </c>
      <c r="M1577" s="35">
        <v>0</v>
      </c>
    </row>
    <row r="1578" spans="1:13" x14ac:dyDescent="0.25">
      <c r="A1578" s="76" t="s">
        <v>3481</v>
      </c>
      <c r="B1578" s="34" t="s">
        <v>2180</v>
      </c>
      <c r="C1578" s="34" t="s">
        <v>690</v>
      </c>
      <c r="D1578" s="12">
        <v>0</v>
      </c>
      <c r="E1578" s="12">
        <v>88200</v>
      </c>
      <c r="F1578" s="12">
        <v>0</v>
      </c>
      <c r="G1578" s="12">
        <v>0</v>
      </c>
      <c r="H1578" s="12">
        <v>0</v>
      </c>
      <c r="I1578" s="12">
        <v>0</v>
      </c>
      <c r="J1578" s="12">
        <v>0</v>
      </c>
      <c r="K1578" s="12">
        <v>0</v>
      </c>
      <c r="L1578" s="12">
        <v>0</v>
      </c>
      <c r="M1578" s="35">
        <v>0</v>
      </c>
    </row>
    <row r="1579" spans="1:13" x14ac:dyDescent="0.25">
      <c r="A1579" s="76" t="s">
        <v>3482</v>
      </c>
      <c r="B1579" s="34" t="s">
        <v>2182</v>
      </c>
      <c r="C1579" s="34" t="s">
        <v>690</v>
      </c>
      <c r="D1579" s="12">
        <v>0</v>
      </c>
      <c r="E1579" s="12">
        <v>102300</v>
      </c>
      <c r="F1579" s="12">
        <v>0</v>
      </c>
      <c r="G1579" s="12">
        <v>0</v>
      </c>
      <c r="H1579" s="12">
        <v>0</v>
      </c>
      <c r="I1579" s="12">
        <v>0</v>
      </c>
      <c r="J1579" s="12">
        <v>0</v>
      </c>
      <c r="K1579" s="12">
        <v>0</v>
      </c>
      <c r="L1579" s="12">
        <v>0</v>
      </c>
      <c r="M1579" s="35">
        <v>0</v>
      </c>
    </row>
    <row r="1580" spans="1:13" x14ac:dyDescent="0.25">
      <c r="A1580" s="76" t="s">
        <v>3483</v>
      </c>
      <c r="B1580" s="34" t="s">
        <v>2184</v>
      </c>
      <c r="C1580" s="34" t="s">
        <v>690</v>
      </c>
      <c r="D1580" s="12">
        <v>0</v>
      </c>
      <c r="E1580" s="12">
        <v>119900</v>
      </c>
      <c r="F1580" s="12">
        <v>0</v>
      </c>
      <c r="G1580" s="12">
        <v>0</v>
      </c>
      <c r="H1580" s="12">
        <v>0</v>
      </c>
      <c r="I1580" s="12">
        <v>0</v>
      </c>
      <c r="J1580" s="12">
        <v>0</v>
      </c>
      <c r="K1580" s="12">
        <v>0</v>
      </c>
      <c r="L1580" s="12">
        <v>0</v>
      </c>
      <c r="M1580" s="35">
        <v>0</v>
      </c>
    </row>
    <row r="1581" spans="1:13" x14ac:dyDescent="0.25">
      <c r="A1581" s="76" t="s">
        <v>3484</v>
      </c>
      <c r="B1581" s="34" t="s">
        <v>2186</v>
      </c>
      <c r="C1581" s="34" t="s">
        <v>690</v>
      </c>
      <c r="D1581" s="12">
        <v>0</v>
      </c>
      <c r="E1581" s="12">
        <v>137100</v>
      </c>
      <c r="F1581" s="12">
        <v>0</v>
      </c>
      <c r="G1581" s="12">
        <v>9</v>
      </c>
      <c r="H1581" s="12">
        <v>1184400</v>
      </c>
      <c r="I1581" s="12">
        <v>1</v>
      </c>
      <c r="J1581" s="12">
        <v>189300</v>
      </c>
      <c r="K1581" s="12">
        <v>8</v>
      </c>
      <c r="L1581" s="12">
        <v>124387.5</v>
      </c>
      <c r="M1581" s="35">
        <v>995100</v>
      </c>
    </row>
    <row r="1582" spans="1:13" x14ac:dyDescent="0.25">
      <c r="A1582" s="76" t="s">
        <v>3485</v>
      </c>
      <c r="B1582" s="34" t="s">
        <v>2188</v>
      </c>
      <c r="C1582" s="34" t="s">
        <v>690</v>
      </c>
      <c r="D1582" s="12">
        <v>0</v>
      </c>
      <c r="E1582" s="12">
        <v>166400</v>
      </c>
      <c r="F1582" s="12">
        <v>0</v>
      </c>
      <c r="G1582" s="12">
        <v>0</v>
      </c>
      <c r="H1582" s="12">
        <v>0</v>
      </c>
      <c r="I1582" s="12">
        <v>0</v>
      </c>
      <c r="J1582" s="12">
        <v>0</v>
      </c>
      <c r="K1582" s="12">
        <v>0</v>
      </c>
      <c r="L1582" s="12">
        <v>0</v>
      </c>
      <c r="M1582" s="35">
        <v>0</v>
      </c>
    </row>
    <row r="1583" spans="1:13" x14ac:dyDescent="0.25">
      <c r="A1583" s="76" t="s">
        <v>3486</v>
      </c>
      <c r="B1583" s="34" t="s">
        <v>2190</v>
      </c>
      <c r="C1583" s="34" t="s">
        <v>690</v>
      </c>
      <c r="D1583" s="12">
        <v>0</v>
      </c>
      <c r="E1583" s="12">
        <v>195800</v>
      </c>
      <c r="F1583" s="12">
        <v>0</v>
      </c>
      <c r="G1583" s="12">
        <v>0</v>
      </c>
      <c r="H1583" s="12">
        <v>0</v>
      </c>
      <c r="I1583" s="12">
        <v>0</v>
      </c>
      <c r="J1583" s="12">
        <v>0</v>
      </c>
      <c r="K1583" s="12">
        <v>0</v>
      </c>
      <c r="L1583" s="12">
        <v>0</v>
      </c>
      <c r="M1583" s="35">
        <v>0</v>
      </c>
    </row>
    <row r="1584" spans="1:13" x14ac:dyDescent="0.25">
      <c r="A1584" s="76" t="s">
        <v>3487</v>
      </c>
      <c r="B1584" s="34" t="s">
        <v>2192</v>
      </c>
      <c r="C1584" s="34" t="s">
        <v>690</v>
      </c>
      <c r="D1584" s="12">
        <v>0</v>
      </c>
      <c r="E1584" s="12">
        <v>249700</v>
      </c>
      <c r="F1584" s="12">
        <v>0</v>
      </c>
      <c r="G1584" s="12">
        <v>0</v>
      </c>
      <c r="H1584" s="12">
        <v>0</v>
      </c>
      <c r="I1584" s="12">
        <v>0</v>
      </c>
      <c r="J1584" s="12">
        <v>0</v>
      </c>
      <c r="K1584" s="12">
        <v>0</v>
      </c>
      <c r="L1584" s="12">
        <v>0</v>
      </c>
      <c r="M1584" s="35">
        <v>0</v>
      </c>
    </row>
    <row r="1585" spans="1:13" x14ac:dyDescent="0.25">
      <c r="A1585" s="76" t="s">
        <v>3488</v>
      </c>
      <c r="B1585" s="34" t="s">
        <v>2194</v>
      </c>
      <c r="C1585" s="34" t="s">
        <v>690</v>
      </c>
      <c r="D1585" s="12">
        <v>0</v>
      </c>
      <c r="E1585" s="12">
        <v>293800</v>
      </c>
      <c r="F1585" s="12">
        <v>0</v>
      </c>
      <c r="G1585" s="12">
        <v>0</v>
      </c>
      <c r="H1585" s="12">
        <v>0</v>
      </c>
      <c r="I1585" s="12">
        <v>0</v>
      </c>
      <c r="J1585" s="12">
        <v>0</v>
      </c>
      <c r="K1585" s="12">
        <v>0</v>
      </c>
      <c r="L1585" s="12">
        <v>0</v>
      </c>
      <c r="M1585" s="35">
        <v>0</v>
      </c>
    </row>
    <row r="1586" spans="1:13" x14ac:dyDescent="0.25">
      <c r="A1586" s="76" t="s">
        <v>3489</v>
      </c>
      <c r="B1586" s="34" t="s">
        <v>2196</v>
      </c>
      <c r="C1586" s="34">
        <v>0</v>
      </c>
      <c r="D1586" s="12">
        <v>0</v>
      </c>
      <c r="E1586" s="12">
        <v>0</v>
      </c>
      <c r="F1586" s="12">
        <v>0</v>
      </c>
      <c r="G1586" s="12">
        <v>0</v>
      </c>
      <c r="H1586" s="12">
        <v>0</v>
      </c>
      <c r="I1586" s="12">
        <v>0</v>
      </c>
      <c r="J1586" s="12">
        <v>0</v>
      </c>
      <c r="K1586" s="12">
        <v>0</v>
      </c>
      <c r="L1586" s="12">
        <v>0</v>
      </c>
      <c r="M1586" s="35">
        <v>0</v>
      </c>
    </row>
    <row r="1587" spans="1:13" x14ac:dyDescent="0.25">
      <c r="A1587" s="76" t="s">
        <v>3490</v>
      </c>
      <c r="B1587" s="34" t="s">
        <v>2198</v>
      </c>
      <c r="C1587" s="34">
        <v>0</v>
      </c>
      <c r="D1587" s="12">
        <v>0</v>
      </c>
      <c r="E1587" s="12">
        <v>0</v>
      </c>
      <c r="F1587" s="12">
        <v>0</v>
      </c>
      <c r="G1587" s="12">
        <v>0</v>
      </c>
      <c r="H1587" s="12">
        <v>0</v>
      </c>
      <c r="I1587" s="12">
        <v>0</v>
      </c>
      <c r="J1587" s="12">
        <v>0</v>
      </c>
      <c r="K1587" s="12">
        <v>0</v>
      </c>
      <c r="L1587" s="12">
        <v>0</v>
      </c>
      <c r="M1587" s="35">
        <v>0</v>
      </c>
    </row>
    <row r="1588" spans="1:13" x14ac:dyDescent="0.25">
      <c r="A1588" s="76" t="s">
        <v>3491</v>
      </c>
      <c r="B1588" s="34" t="s">
        <v>2200</v>
      </c>
      <c r="C1588" s="34">
        <v>0</v>
      </c>
      <c r="D1588" s="12">
        <v>0</v>
      </c>
      <c r="E1588" s="12">
        <v>0</v>
      </c>
      <c r="F1588" s="12">
        <v>0</v>
      </c>
      <c r="G1588" s="12">
        <v>0</v>
      </c>
      <c r="H1588" s="12">
        <v>0</v>
      </c>
      <c r="I1588" s="12">
        <v>0</v>
      </c>
      <c r="J1588" s="12">
        <v>0</v>
      </c>
      <c r="K1588" s="12">
        <v>0</v>
      </c>
      <c r="L1588" s="12">
        <v>0</v>
      </c>
      <c r="M1588" s="35">
        <v>0</v>
      </c>
    </row>
    <row r="1589" spans="1:13" x14ac:dyDescent="0.25">
      <c r="A1589" s="76" t="s">
        <v>3492</v>
      </c>
      <c r="B1589" s="34" t="s">
        <v>2202</v>
      </c>
      <c r="C1589" s="34">
        <v>0</v>
      </c>
      <c r="D1589" s="12">
        <v>0</v>
      </c>
      <c r="E1589" s="12">
        <v>0</v>
      </c>
      <c r="F1589" s="12">
        <v>0</v>
      </c>
      <c r="G1589" s="12">
        <v>0</v>
      </c>
      <c r="H1589" s="12">
        <v>0</v>
      </c>
      <c r="I1589" s="12">
        <v>0</v>
      </c>
      <c r="J1589" s="12">
        <v>0</v>
      </c>
      <c r="K1589" s="12">
        <v>0</v>
      </c>
      <c r="L1589" s="12">
        <v>0</v>
      </c>
      <c r="M1589" s="35">
        <v>0</v>
      </c>
    </row>
    <row r="1590" spans="1:13" x14ac:dyDescent="0.25">
      <c r="A1590" s="76" t="s">
        <v>3493</v>
      </c>
      <c r="B1590" s="34" t="s">
        <v>2204</v>
      </c>
      <c r="C1590" s="34">
        <v>0</v>
      </c>
      <c r="D1590" s="12">
        <v>0</v>
      </c>
      <c r="E1590" s="12">
        <v>0</v>
      </c>
      <c r="F1590" s="12">
        <v>0</v>
      </c>
      <c r="G1590" s="12">
        <v>0</v>
      </c>
      <c r="H1590" s="12">
        <v>0</v>
      </c>
      <c r="I1590" s="12">
        <v>0</v>
      </c>
      <c r="J1590" s="12">
        <v>0</v>
      </c>
      <c r="K1590" s="12">
        <v>0</v>
      </c>
      <c r="L1590" s="12">
        <v>0</v>
      </c>
      <c r="M1590" s="35">
        <v>0</v>
      </c>
    </row>
    <row r="1591" spans="1:13" x14ac:dyDescent="0.25">
      <c r="A1591" s="76" t="s">
        <v>3494</v>
      </c>
      <c r="B1591" s="34" t="s">
        <v>2206</v>
      </c>
      <c r="C1591" s="34">
        <v>0</v>
      </c>
      <c r="D1591" s="12">
        <v>0</v>
      </c>
      <c r="E1591" s="12">
        <v>0</v>
      </c>
      <c r="F1591" s="12">
        <v>0</v>
      </c>
      <c r="G1591" s="12">
        <v>0</v>
      </c>
      <c r="H1591" s="12">
        <v>0</v>
      </c>
      <c r="I1591" s="12">
        <v>0</v>
      </c>
      <c r="J1591" s="12">
        <v>0</v>
      </c>
      <c r="K1591" s="12">
        <v>0</v>
      </c>
      <c r="L1591" s="12">
        <v>0</v>
      </c>
      <c r="M1591" s="35">
        <v>0</v>
      </c>
    </row>
    <row r="1592" spans="1:13" x14ac:dyDescent="0.25">
      <c r="A1592" s="76" t="s">
        <v>3495</v>
      </c>
      <c r="B1592" s="34" t="s">
        <v>2208</v>
      </c>
      <c r="C1592" s="34">
        <v>0</v>
      </c>
      <c r="D1592" s="12">
        <v>0</v>
      </c>
      <c r="E1592" s="12">
        <v>0</v>
      </c>
      <c r="F1592" s="12">
        <v>0</v>
      </c>
      <c r="G1592" s="12">
        <v>0</v>
      </c>
      <c r="H1592" s="12">
        <v>0</v>
      </c>
      <c r="I1592" s="12">
        <v>0</v>
      </c>
      <c r="J1592" s="12">
        <v>0</v>
      </c>
      <c r="K1592" s="12">
        <v>0</v>
      </c>
      <c r="L1592" s="12">
        <v>0</v>
      </c>
      <c r="M1592" s="35">
        <v>0</v>
      </c>
    </row>
    <row r="1593" spans="1:13" x14ac:dyDescent="0.25">
      <c r="A1593" s="76" t="s">
        <v>3496</v>
      </c>
      <c r="B1593" s="34" t="s">
        <v>2210</v>
      </c>
      <c r="C1593" s="34">
        <v>0</v>
      </c>
      <c r="D1593" s="12">
        <v>0</v>
      </c>
      <c r="E1593" s="12">
        <v>0</v>
      </c>
      <c r="F1593" s="12">
        <v>0</v>
      </c>
      <c r="G1593" s="12">
        <v>0</v>
      </c>
      <c r="H1593" s="12">
        <v>0</v>
      </c>
      <c r="I1593" s="12">
        <v>0</v>
      </c>
      <c r="J1593" s="12">
        <v>0</v>
      </c>
      <c r="K1593" s="12">
        <v>0</v>
      </c>
      <c r="L1593" s="12">
        <v>0</v>
      </c>
      <c r="M1593" s="35">
        <v>0</v>
      </c>
    </row>
    <row r="1594" spans="1:13" x14ac:dyDescent="0.25">
      <c r="A1594" s="76" t="s">
        <v>3497</v>
      </c>
      <c r="B1594" s="34" t="s">
        <v>2212</v>
      </c>
      <c r="C1594" s="34">
        <v>0</v>
      </c>
      <c r="D1594" s="12">
        <v>0</v>
      </c>
      <c r="E1594" s="12">
        <v>0</v>
      </c>
      <c r="F1594" s="12">
        <v>0</v>
      </c>
      <c r="G1594" s="12">
        <v>0</v>
      </c>
      <c r="H1594" s="12">
        <v>0</v>
      </c>
      <c r="I1594" s="12">
        <v>0</v>
      </c>
      <c r="J1594" s="12">
        <v>0</v>
      </c>
      <c r="K1594" s="12">
        <v>0</v>
      </c>
      <c r="L1594" s="12">
        <v>0</v>
      </c>
      <c r="M1594" s="35">
        <v>0</v>
      </c>
    </row>
    <row r="1595" spans="1:13" x14ac:dyDescent="0.25">
      <c r="A1595" s="76" t="s">
        <v>3498</v>
      </c>
      <c r="B1595" s="34" t="s">
        <v>2214</v>
      </c>
      <c r="C1595" s="34">
        <v>0</v>
      </c>
      <c r="D1595" s="12">
        <v>0</v>
      </c>
      <c r="E1595" s="12">
        <v>0</v>
      </c>
      <c r="F1595" s="12">
        <v>0</v>
      </c>
      <c r="G1595" s="12">
        <v>0</v>
      </c>
      <c r="H1595" s="12">
        <v>0</v>
      </c>
      <c r="I1595" s="12">
        <v>0</v>
      </c>
      <c r="J1595" s="12">
        <v>0</v>
      </c>
      <c r="K1595" s="12">
        <v>0</v>
      </c>
      <c r="L1595" s="12">
        <v>0</v>
      </c>
      <c r="M1595" s="35">
        <v>0</v>
      </c>
    </row>
    <row r="1596" spans="1:13" x14ac:dyDescent="0.25">
      <c r="A1596" s="76" t="s">
        <v>3499</v>
      </c>
      <c r="B1596" s="34" t="s">
        <v>2216</v>
      </c>
      <c r="C1596" s="34">
        <v>0</v>
      </c>
      <c r="D1596" s="12">
        <v>0</v>
      </c>
      <c r="E1596" s="12">
        <v>0</v>
      </c>
      <c r="F1596" s="12">
        <v>0</v>
      </c>
      <c r="G1596" s="12">
        <v>0</v>
      </c>
      <c r="H1596" s="12">
        <v>0</v>
      </c>
      <c r="I1596" s="12">
        <v>0</v>
      </c>
      <c r="J1596" s="12">
        <v>0</v>
      </c>
      <c r="K1596" s="12">
        <v>0</v>
      </c>
      <c r="L1596" s="12">
        <v>0</v>
      </c>
      <c r="M1596" s="35">
        <v>0</v>
      </c>
    </row>
    <row r="1597" spans="1:13" x14ac:dyDescent="0.25">
      <c r="A1597" s="76" t="s">
        <v>3500</v>
      </c>
      <c r="B1597" s="34" t="s">
        <v>2218</v>
      </c>
      <c r="C1597" s="34">
        <v>0</v>
      </c>
      <c r="D1597" s="12">
        <v>0</v>
      </c>
      <c r="E1597" s="12">
        <v>0</v>
      </c>
      <c r="F1597" s="12">
        <v>0</v>
      </c>
      <c r="G1597" s="12">
        <v>0</v>
      </c>
      <c r="H1597" s="12">
        <v>0</v>
      </c>
      <c r="I1597" s="12">
        <v>0</v>
      </c>
      <c r="J1597" s="12">
        <v>0</v>
      </c>
      <c r="K1597" s="12">
        <v>0</v>
      </c>
      <c r="L1597" s="12">
        <v>0</v>
      </c>
      <c r="M1597" s="35">
        <v>0</v>
      </c>
    </row>
    <row r="1598" spans="1:13" x14ac:dyDescent="0.25">
      <c r="A1598" s="76" t="s">
        <v>3501</v>
      </c>
      <c r="B1598" s="34" t="s">
        <v>2220</v>
      </c>
      <c r="C1598" s="34">
        <v>0</v>
      </c>
      <c r="D1598" s="12">
        <v>0</v>
      </c>
      <c r="E1598" s="12">
        <v>0</v>
      </c>
      <c r="F1598" s="12">
        <v>0</v>
      </c>
      <c r="G1598" s="12">
        <v>0</v>
      </c>
      <c r="H1598" s="12">
        <v>0</v>
      </c>
      <c r="I1598" s="12">
        <v>0</v>
      </c>
      <c r="J1598" s="12">
        <v>0</v>
      </c>
      <c r="K1598" s="12">
        <v>0</v>
      </c>
      <c r="L1598" s="12">
        <v>0</v>
      </c>
      <c r="M1598" s="35">
        <v>0</v>
      </c>
    </row>
    <row r="1599" spans="1:13" x14ac:dyDescent="0.25">
      <c r="A1599" s="76" t="s">
        <v>3502</v>
      </c>
      <c r="B1599" s="34" t="s">
        <v>2222</v>
      </c>
      <c r="C1599" s="34">
        <v>0</v>
      </c>
      <c r="D1599" s="12">
        <v>0</v>
      </c>
      <c r="E1599" s="12">
        <v>0</v>
      </c>
      <c r="F1599" s="12">
        <v>0</v>
      </c>
      <c r="G1599" s="12">
        <v>0</v>
      </c>
      <c r="H1599" s="12">
        <v>0</v>
      </c>
      <c r="I1599" s="12">
        <v>0</v>
      </c>
      <c r="J1599" s="12">
        <v>0</v>
      </c>
      <c r="K1599" s="12">
        <v>0</v>
      </c>
      <c r="L1599" s="12">
        <v>0</v>
      </c>
      <c r="M1599" s="35">
        <v>0</v>
      </c>
    </row>
    <row r="1600" spans="1:13" x14ac:dyDescent="0.25">
      <c r="A1600" s="76" t="s">
        <v>3503</v>
      </c>
      <c r="B1600" s="34" t="s">
        <v>2224</v>
      </c>
      <c r="C1600" s="34">
        <v>0</v>
      </c>
      <c r="D1600" s="12">
        <v>0</v>
      </c>
      <c r="E1600" s="12">
        <v>0</v>
      </c>
      <c r="F1600" s="12">
        <v>0</v>
      </c>
      <c r="G1600" s="12">
        <v>0</v>
      </c>
      <c r="H1600" s="12">
        <v>0</v>
      </c>
      <c r="I1600" s="12">
        <v>0</v>
      </c>
      <c r="J1600" s="12">
        <v>0</v>
      </c>
      <c r="K1600" s="12">
        <v>0</v>
      </c>
      <c r="L1600" s="12">
        <v>0</v>
      </c>
      <c r="M1600" s="35">
        <v>0</v>
      </c>
    </row>
    <row r="1601" spans="1:13" x14ac:dyDescent="0.25">
      <c r="A1601" s="76" t="s">
        <v>3504</v>
      </c>
      <c r="B1601" s="34" t="s">
        <v>2226</v>
      </c>
      <c r="C1601" s="34">
        <v>0</v>
      </c>
      <c r="D1601" s="12">
        <v>0</v>
      </c>
      <c r="E1601" s="12">
        <v>0</v>
      </c>
      <c r="F1601" s="12">
        <v>0</v>
      </c>
      <c r="G1601" s="12">
        <v>0</v>
      </c>
      <c r="H1601" s="12">
        <v>0</v>
      </c>
      <c r="I1601" s="12">
        <v>0</v>
      </c>
      <c r="J1601" s="12">
        <v>0</v>
      </c>
      <c r="K1601" s="12">
        <v>0</v>
      </c>
      <c r="L1601" s="12">
        <v>0</v>
      </c>
      <c r="M1601" s="35">
        <v>0</v>
      </c>
    </row>
    <row r="1602" spans="1:13" x14ac:dyDescent="0.25">
      <c r="A1602" s="76" t="s">
        <v>3505</v>
      </c>
      <c r="B1602" s="34" t="s">
        <v>2228</v>
      </c>
      <c r="C1602" s="34" t="s">
        <v>690</v>
      </c>
      <c r="D1602" s="12">
        <v>0</v>
      </c>
      <c r="E1602" s="12">
        <v>6100</v>
      </c>
      <c r="F1602" s="12">
        <v>0</v>
      </c>
      <c r="G1602" s="12">
        <v>0</v>
      </c>
      <c r="H1602" s="12">
        <v>0</v>
      </c>
      <c r="I1602" s="12">
        <v>0</v>
      </c>
      <c r="J1602" s="12">
        <v>0</v>
      </c>
      <c r="K1602" s="12">
        <v>0</v>
      </c>
      <c r="L1602" s="12">
        <v>0</v>
      </c>
      <c r="M1602" s="35">
        <v>0</v>
      </c>
    </row>
    <row r="1603" spans="1:13" x14ac:dyDescent="0.25">
      <c r="A1603" s="76" t="s">
        <v>3506</v>
      </c>
      <c r="B1603" s="34" t="s">
        <v>2230</v>
      </c>
      <c r="C1603" s="34" t="s">
        <v>690</v>
      </c>
      <c r="D1603" s="12">
        <v>106</v>
      </c>
      <c r="E1603" s="12">
        <v>7000</v>
      </c>
      <c r="F1603" s="12">
        <v>742000</v>
      </c>
      <c r="G1603" s="12">
        <v>0</v>
      </c>
      <c r="H1603" s="12">
        <v>0</v>
      </c>
      <c r="I1603" s="12">
        <v>106</v>
      </c>
      <c r="J1603" s="12">
        <v>1028200</v>
      </c>
      <c r="K1603" s="12">
        <v>0</v>
      </c>
      <c r="L1603" s="12">
        <v>0</v>
      </c>
      <c r="M1603" s="35">
        <v>-286200</v>
      </c>
    </row>
    <row r="1604" spans="1:13" x14ac:dyDescent="0.25">
      <c r="A1604" s="76" t="s">
        <v>3507</v>
      </c>
      <c r="B1604" s="34" t="s">
        <v>2232</v>
      </c>
      <c r="C1604" s="34" t="s">
        <v>690</v>
      </c>
      <c r="D1604" s="12">
        <v>0</v>
      </c>
      <c r="E1604" s="12">
        <v>9800</v>
      </c>
      <c r="F1604" s="12">
        <v>0</v>
      </c>
      <c r="G1604" s="12">
        <v>0</v>
      </c>
      <c r="H1604" s="12">
        <v>0</v>
      </c>
      <c r="I1604" s="12">
        <v>0</v>
      </c>
      <c r="J1604" s="12">
        <v>0</v>
      </c>
      <c r="K1604" s="12">
        <v>0</v>
      </c>
      <c r="L1604" s="12">
        <v>0</v>
      </c>
      <c r="M1604" s="35">
        <v>0</v>
      </c>
    </row>
    <row r="1605" spans="1:13" x14ac:dyDescent="0.25">
      <c r="A1605" s="76" t="s">
        <v>3508</v>
      </c>
      <c r="B1605" s="34" t="s">
        <v>2234</v>
      </c>
      <c r="C1605" s="34" t="s">
        <v>690</v>
      </c>
      <c r="D1605" s="12">
        <v>0</v>
      </c>
      <c r="E1605" s="12">
        <v>10400</v>
      </c>
      <c r="F1605" s="12">
        <v>0</v>
      </c>
      <c r="G1605" s="12">
        <v>0</v>
      </c>
      <c r="H1605" s="12">
        <v>0</v>
      </c>
      <c r="I1605" s="12">
        <v>0</v>
      </c>
      <c r="J1605" s="12">
        <v>0</v>
      </c>
      <c r="K1605" s="12">
        <v>0</v>
      </c>
      <c r="L1605" s="12">
        <v>0</v>
      </c>
      <c r="M1605" s="35">
        <v>0</v>
      </c>
    </row>
    <row r="1606" spans="1:13" x14ac:dyDescent="0.25">
      <c r="A1606" s="76" t="s">
        <v>3509</v>
      </c>
      <c r="B1606" s="34" t="s">
        <v>2236</v>
      </c>
      <c r="C1606" s="34" t="s">
        <v>690</v>
      </c>
      <c r="D1606" s="12">
        <v>0</v>
      </c>
      <c r="E1606" s="12">
        <v>11900</v>
      </c>
      <c r="F1606" s="12">
        <v>0</v>
      </c>
      <c r="G1606" s="12">
        <v>0</v>
      </c>
      <c r="H1606" s="12">
        <v>0</v>
      </c>
      <c r="I1606" s="12">
        <v>0</v>
      </c>
      <c r="J1606" s="12">
        <v>0</v>
      </c>
      <c r="K1606" s="12">
        <v>0</v>
      </c>
      <c r="L1606" s="12">
        <v>0</v>
      </c>
      <c r="M1606" s="35">
        <v>0</v>
      </c>
    </row>
    <row r="1607" spans="1:13" x14ac:dyDescent="0.25">
      <c r="A1607" s="76" t="s">
        <v>3510</v>
      </c>
      <c r="B1607" s="34" t="s">
        <v>2238</v>
      </c>
      <c r="C1607" s="34" t="s">
        <v>690</v>
      </c>
      <c r="D1607" s="12">
        <v>792</v>
      </c>
      <c r="E1607" s="12">
        <v>13300</v>
      </c>
      <c r="F1607" s="12">
        <v>10533600</v>
      </c>
      <c r="G1607" s="12">
        <v>-150</v>
      </c>
      <c r="H1607" s="12">
        <v>-1995000</v>
      </c>
      <c r="I1607" s="12">
        <v>560</v>
      </c>
      <c r="J1607" s="12">
        <v>10184000</v>
      </c>
      <c r="K1607" s="12">
        <v>82</v>
      </c>
      <c r="L1607" s="12">
        <v>-20065.853658536584</v>
      </c>
      <c r="M1607" s="35">
        <v>-1645400</v>
      </c>
    </row>
    <row r="1608" spans="1:13" x14ac:dyDescent="0.25">
      <c r="A1608" s="76" t="s">
        <v>3511</v>
      </c>
      <c r="B1608" s="34" t="s">
        <v>2240</v>
      </c>
      <c r="C1608" s="34" t="s">
        <v>690</v>
      </c>
      <c r="D1608" s="12">
        <v>0</v>
      </c>
      <c r="E1608" s="12">
        <v>19700</v>
      </c>
      <c r="F1608" s="12">
        <v>0</v>
      </c>
      <c r="G1608" s="12">
        <v>0</v>
      </c>
      <c r="H1608" s="12">
        <v>0</v>
      </c>
      <c r="I1608" s="12">
        <v>0</v>
      </c>
      <c r="J1608" s="12">
        <v>0</v>
      </c>
      <c r="K1608" s="12">
        <v>0</v>
      </c>
      <c r="L1608" s="12">
        <v>0</v>
      </c>
      <c r="M1608" s="35">
        <v>0</v>
      </c>
    </row>
    <row r="1609" spans="1:13" x14ac:dyDescent="0.25">
      <c r="A1609" s="76" t="s">
        <v>3512</v>
      </c>
      <c r="B1609" s="34" t="s">
        <v>2242</v>
      </c>
      <c r="C1609" s="34" t="s">
        <v>690</v>
      </c>
      <c r="D1609" s="12">
        <v>0</v>
      </c>
      <c r="E1609" s="12">
        <v>20300</v>
      </c>
      <c r="F1609" s="12">
        <v>0</v>
      </c>
      <c r="G1609" s="12">
        <v>0</v>
      </c>
      <c r="H1609" s="12">
        <v>0</v>
      </c>
      <c r="I1609" s="12">
        <v>0</v>
      </c>
      <c r="J1609" s="12">
        <v>0</v>
      </c>
      <c r="K1609" s="12">
        <v>0</v>
      </c>
      <c r="L1609" s="12">
        <v>0</v>
      </c>
      <c r="M1609" s="35">
        <v>0</v>
      </c>
    </row>
    <row r="1610" spans="1:13" x14ac:dyDescent="0.25">
      <c r="A1610" s="76" t="s">
        <v>3513</v>
      </c>
      <c r="B1610" s="34" t="s">
        <v>2244</v>
      </c>
      <c r="C1610" s="34" t="s">
        <v>690</v>
      </c>
      <c r="D1610" s="12">
        <v>0</v>
      </c>
      <c r="E1610" s="12">
        <v>26600</v>
      </c>
      <c r="F1610" s="12">
        <v>0</v>
      </c>
      <c r="G1610" s="12">
        <v>0</v>
      </c>
      <c r="H1610" s="12">
        <v>0</v>
      </c>
      <c r="I1610" s="12">
        <v>0</v>
      </c>
      <c r="J1610" s="12">
        <v>0</v>
      </c>
      <c r="K1610" s="12">
        <v>0</v>
      </c>
      <c r="L1610" s="12">
        <v>0</v>
      </c>
      <c r="M1610" s="35">
        <v>0</v>
      </c>
    </row>
    <row r="1611" spans="1:13" x14ac:dyDescent="0.25">
      <c r="A1611" s="76" t="s">
        <v>3514</v>
      </c>
      <c r="B1611" s="34" t="s">
        <v>2246</v>
      </c>
      <c r="C1611" s="34" t="s">
        <v>690</v>
      </c>
      <c r="D1611" s="12">
        <v>0</v>
      </c>
      <c r="E1611" s="12">
        <v>31800</v>
      </c>
      <c r="F1611" s="12">
        <v>0</v>
      </c>
      <c r="G1611" s="12">
        <v>0</v>
      </c>
      <c r="H1611" s="12">
        <v>0</v>
      </c>
      <c r="I1611" s="12">
        <v>0</v>
      </c>
      <c r="J1611" s="12">
        <v>0</v>
      </c>
      <c r="K1611" s="12">
        <v>0</v>
      </c>
      <c r="L1611" s="12">
        <v>0</v>
      </c>
      <c r="M1611" s="35">
        <v>0</v>
      </c>
    </row>
    <row r="1612" spans="1:13" x14ac:dyDescent="0.25">
      <c r="A1612" s="76" t="s">
        <v>3515</v>
      </c>
      <c r="B1612" s="34" t="s">
        <v>2248</v>
      </c>
      <c r="C1612" s="34">
        <v>0</v>
      </c>
      <c r="D1612" s="12">
        <v>0</v>
      </c>
      <c r="E1612" s="12">
        <v>0</v>
      </c>
      <c r="F1612" s="12">
        <v>0</v>
      </c>
      <c r="G1612" s="12">
        <v>0</v>
      </c>
      <c r="H1612" s="12">
        <v>0</v>
      </c>
      <c r="I1612" s="12">
        <v>0</v>
      </c>
      <c r="J1612" s="12">
        <v>0</v>
      </c>
      <c r="K1612" s="12">
        <v>0</v>
      </c>
      <c r="L1612" s="12">
        <v>0</v>
      </c>
      <c r="M1612" s="35">
        <v>0</v>
      </c>
    </row>
    <row r="1613" spans="1:13" x14ac:dyDescent="0.25">
      <c r="A1613" s="76" t="s">
        <v>3516</v>
      </c>
      <c r="B1613" s="34" t="s">
        <v>2250</v>
      </c>
      <c r="C1613" s="34" t="s">
        <v>670</v>
      </c>
      <c r="D1613" s="12">
        <v>0</v>
      </c>
      <c r="E1613" s="12">
        <v>0</v>
      </c>
      <c r="F1613" s="12">
        <v>0</v>
      </c>
      <c r="G1613" s="12">
        <v>0</v>
      </c>
      <c r="H1613" s="12">
        <v>0</v>
      </c>
      <c r="I1613" s="12">
        <v>0</v>
      </c>
      <c r="J1613" s="12">
        <v>0</v>
      </c>
      <c r="K1613" s="12">
        <v>0</v>
      </c>
      <c r="L1613" s="12">
        <v>0</v>
      </c>
      <c r="M1613" s="35">
        <v>0</v>
      </c>
    </row>
    <row r="1614" spans="1:13" x14ac:dyDescent="0.25">
      <c r="A1614" s="76" t="s">
        <v>3517</v>
      </c>
      <c r="B1614" s="34" t="s">
        <v>2252</v>
      </c>
      <c r="C1614" s="34" t="s">
        <v>690</v>
      </c>
      <c r="D1614" s="12">
        <v>0</v>
      </c>
      <c r="E1614" s="12">
        <v>0</v>
      </c>
      <c r="F1614" s="12">
        <v>0</v>
      </c>
      <c r="G1614" s="12">
        <v>0</v>
      </c>
      <c r="H1614" s="12">
        <v>0</v>
      </c>
      <c r="I1614" s="12">
        <v>0</v>
      </c>
      <c r="J1614" s="12">
        <v>0</v>
      </c>
      <c r="K1614" s="12">
        <v>0</v>
      </c>
      <c r="L1614" s="12">
        <v>0</v>
      </c>
      <c r="M1614" s="35">
        <v>0</v>
      </c>
    </row>
    <row r="1615" spans="1:13" x14ac:dyDescent="0.25">
      <c r="A1615" s="76" t="s">
        <v>3518</v>
      </c>
      <c r="B1615" s="34" t="s">
        <v>2254</v>
      </c>
      <c r="C1615" s="34" t="s">
        <v>690</v>
      </c>
      <c r="D1615" s="12">
        <v>0</v>
      </c>
      <c r="E1615" s="12">
        <v>0</v>
      </c>
      <c r="F1615" s="12">
        <v>0</v>
      </c>
      <c r="G1615" s="12">
        <v>0</v>
      </c>
      <c r="H1615" s="12">
        <v>0</v>
      </c>
      <c r="I1615" s="12">
        <v>0</v>
      </c>
      <c r="J1615" s="12">
        <v>0</v>
      </c>
      <c r="K1615" s="12">
        <v>0</v>
      </c>
      <c r="L1615" s="12">
        <v>0</v>
      </c>
      <c r="M1615" s="35">
        <v>0</v>
      </c>
    </row>
    <row r="1616" spans="1:13" x14ac:dyDescent="0.25">
      <c r="A1616" s="76" t="s">
        <v>3519</v>
      </c>
      <c r="B1616" s="34" t="s">
        <v>2256</v>
      </c>
      <c r="C1616" s="34" t="s">
        <v>767</v>
      </c>
      <c r="D1616" s="12">
        <v>0</v>
      </c>
      <c r="E1616" s="12">
        <v>0</v>
      </c>
      <c r="F1616" s="12">
        <v>0</v>
      </c>
      <c r="G1616" s="12">
        <v>0</v>
      </c>
      <c r="H1616" s="12">
        <v>0</v>
      </c>
      <c r="I1616" s="12">
        <v>0</v>
      </c>
      <c r="J1616" s="12">
        <v>0</v>
      </c>
      <c r="K1616" s="12">
        <v>0</v>
      </c>
      <c r="L1616" s="12">
        <v>0</v>
      </c>
      <c r="M1616" s="35">
        <v>0</v>
      </c>
    </row>
    <row r="1617" spans="1:13" x14ac:dyDescent="0.25">
      <c r="A1617" s="76" t="s">
        <v>3520</v>
      </c>
      <c r="B1617" s="34" t="s">
        <v>2258</v>
      </c>
      <c r="C1617" s="34" t="s">
        <v>767</v>
      </c>
      <c r="D1617" s="12">
        <v>0</v>
      </c>
      <c r="E1617" s="12">
        <v>0</v>
      </c>
      <c r="F1617" s="12">
        <v>0</v>
      </c>
      <c r="G1617" s="12">
        <v>0</v>
      </c>
      <c r="H1617" s="12">
        <v>0</v>
      </c>
      <c r="I1617" s="12">
        <v>0</v>
      </c>
      <c r="J1617" s="12">
        <v>0</v>
      </c>
      <c r="K1617" s="12">
        <v>0</v>
      </c>
      <c r="L1617" s="12">
        <v>0</v>
      </c>
      <c r="M1617" s="35">
        <v>0</v>
      </c>
    </row>
    <row r="1618" spans="1:13" x14ac:dyDescent="0.25">
      <c r="A1618" s="76" t="s">
        <v>3521</v>
      </c>
      <c r="B1618" s="34" t="s">
        <v>2260</v>
      </c>
      <c r="C1618" s="34" t="s">
        <v>690</v>
      </c>
      <c r="D1618" s="12">
        <v>0</v>
      </c>
      <c r="E1618" s="12">
        <v>0</v>
      </c>
      <c r="F1618" s="12">
        <v>0</v>
      </c>
      <c r="G1618" s="12">
        <v>0</v>
      </c>
      <c r="H1618" s="12">
        <v>0</v>
      </c>
      <c r="I1618" s="12">
        <v>0</v>
      </c>
      <c r="J1618" s="12">
        <v>0</v>
      </c>
      <c r="K1618" s="12">
        <v>0</v>
      </c>
      <c r="L1618" s="12">
        <v>0</v>
      </c>
      <c r="M1618" s="35">
        <v>0</v>
      </c>
    </row>
    <row r="1619" spans="1:13" x14ac:dyDescent="0.25">
      <c r="A1619" s="76" t="s">
        <v>3522</v>
      </c>
      <c r="B1619" s="34" t="s">
        <v>2262</v>
      </c>
      <c r="C1619" s="34" t="s">
        <v>690</v>
      </c>
      <c r="D1619" s="12">
        <v>0</v>
      </c>
      <c r="E1619" s="12">
        <v>0</v>
      </c>
      <c r="F1619" s="12">
        <v>0</v>
      </c>
      <c r="G1619" s="12">
        <v>0</v>
      </c>
      <c r="H1619" s="12">
        <v>0</v>
      </c>
      <c r="I1619" s="12">
        <v>0</v>
      </c>
      <c r="J1619" s="12">
        <v>0</v>
      </c>
      <c r="K1619" s="12">
        <v>0</v>
      </c>
      <c r="L1619" s="12">
        <v>0</v>
      </c>
      <c r="M1619" s="35">
        <v>0</v>
      </c>
    </row>
    <row r="1620" spans="1:13" x14ac:dyDescent="0.25">
      <c r="A1620" s="76" t="s">
        <v>3523</v>
      </c>
      <c r="B1620" s="34" t="s">
        <v>2264</v>
      </c>
      <c r="C1620" s="34" t="s">
        <v>690</v>
      </c>
      <c r="D1620" s="12">
        <v>0</v>
      </c>
      <c r="E1620" s="12">
        <v>0</v>
      </c>
      <c r="F1620" s="12">
        <v>0</v>
      </c>
      <c r="G1620" s="12">
        <v>0</v>
      </c>
      <c r="H1620" s="12">
        <v>0</v>
      </c>
      <c r="I1620" s="12">
        <v>0</v>
      </c>
      <c r="J1620" s="12">
        <v>0</v>
      </c>
      <c r="K1620" s="12">
        <v>0</v>
      </c>
      <c r="L1620" s="12">
        <v>0</v>
      </c>
      <c r="M1620" s="35">
        <v>0</v>
      </c>
    </row>
    <row r="1621" spans="1:13" x14ac:dyDescent="0.25">
      <c r="A1621" s="76" t="s">
        <v>3524</v>
      </c>
      <c r="B1621" s="34" t="s">
        <v>2266</v>
      </c>
      <c r="C1621" s="34" t="s">
        <v>690</v>
      </c>
      <c r="D1621" s="12">
        <v>0</v>
      </c>
      <c r="E1621" s="12">
        <v>0</v>
      </c>
      <c r="F1621" s="12">
        <v>0</v>
      </c>
      <c r="G1621" s="12">
        <v>0</v>
      </c>
      <c r="H1621" s="12">
        <v>0</v>
      </c>
      <c r="I1621" s="12">
        <v>0</v>
      </c>
      <c r="J1621" s="12">
        <v>0</v>
      </c>
      <c r="K1621" s="12">
        <v>0</v>
      </c>
      <c r="L1621" s="12">
        <v>0</v>
      </c>
      <c r="M1621" s="35">
        <v>0</v>
      </c>
    </row>
    <row r="1622" spans="1:13" x14ac:dyDescent="0.25">
      <c r="A1622" s="76" t="s">
        <v>3525</v>
      </c>
      <c r="B1622" s="34" t="s">
        <v>2268</v>
      </c>
      <c r="C1622" s="34" t="s">
        <v>690</v>
      </c>
      <c r="D1622" s="12">
        <v>0</v>
      </c>
      <c r="E1622" s="12">
        <v>0</v>
      </c>
      <c r="F1622" s="12">
        <v>0</v>
      </c>
      <c r="G1622" s="12">
        <v>0</v>
      </c>
      <c r="H1622" s="12">
        <v>0</v>
      </c>
      <c r="I1622" s="12">
        <v>0</v>
      </c>
      <c r="J1622" s="12">
        <v>0</v>
      </c>
      <c r="K1622" s="12">
        <v>0</v>
      </c>
      <c r="L1622" s="12">
        <v>0</v>
      </c>
      <c r="M1622" s="35">
        <v>0</v>
      </c>
    </row>
    <row r="1623" spans="1:13" x14ac:dyDescent="0.25">
      <c r="A1623" s="76" t="s">
        <v>3526</v>
      </c>
      <c r="B1623" s="34" t="s">
        <v>2270</v>
      </c>
      <c r="C1623" s="34" t="s">
        <v>690</v>
      </c>
      <c r="D1623" s="12">
        <v>0</v>
      </c>
      <c r="E1623" s="12">
        <v>0</v>
      </c>
      <c r="F1623" s="12">
        <v>0</v>
      </c>
      <c r="G1623" s="12">
        <v>0</v>
      </c>
      <c r="H1623" s="12">
        <v>0</v>
      </c>
      <c r="I1623" s="12">
        <v>0</v>
      </c>
      <c r="J1623" s="12">
        <v>0</v>
      </c>
      <c r="K1623" s="12">
        <v>0</v>
      </c>
      <c r="L1623" s="12">
        <v>0</v>
      </c>
      <c r="M1623" s="35">
        <v>0</v>
      </c>
    </row>
    <row r="1624" spans="1:13" x14ac:dyDescent="0.25">
      <c r="A1624" s="76" t="s">
        <v>3527</v>
      </c>
      <c r="B1624" s="34" t="s">
        <v>2272</v>
      </c>
      <c r="C1624" s="34">
        <v>0</v>
      </c>
      <c r="D1624" s="12">
        <v>0</v>
      </c>
      <c r="E1624" s="12">
        <v>0</v>
      </c>
      <c r="F1624" s="12">
        <v>0</v>
      </c>
      <c r="G1624" s="12">
        <v>0</v>
      </c>
      <c r="H1624" s="12">
        <v>0</v>
      </c>
      <c r="I1624" s="12">
        <v>0</v>
      </c>
      <c r="J1624" s="12">
        <v>0</v>
      </c>
      <c r="K1624" s="12">
        <v>0</v>
      </c>
      <c r="L1624" s="12">
        <v>0</v>
      </c>
      <c r="M1624" s="35">
        <v>0</v>
      </c>
    </row>
    <row r="1625" spans="1:13" x14ac:dyDescent="0.25">
      <c r="A1625" s="76" t="s">
        <v>3528</v>
      </c>
      <c r="B1625" s="34" t="s">
        <v>2274</v>
      </c>
      <c r="C1625" s="34" t="s">
        <v>690</v>
      </c>
      <c r="D1625" s="12">
        <v>0</v>
      </c>
      <c r="E1625" s="12">
        <v>5900</v>
      </c>
      <c r="F1625" s="12">
        <v>0</v>
      </c>
      <c r="G1625" s="12">
        <v>0</v>
      </c>
      <c r="H1625" s="12">
        <v>0</v>
      </c>
      <c r="I1625" s="12">
        <v>0</v>
      </c>
      <c r="J1625" s="12">
        <v>0</v>
      </c>
      <c r="K1625" s="12">
        <v>0</v>
      </c>
      <c r="L1625" s="12">
        <v>0</v>
      </c>
      <c r="M1625" s="35">
        <v>0</v>
      </c>
    </row>
    <row r="1626" spans="1:13" x14ac:dyDescent="0.25">
      <c r="A1626" s="76" t="s">
        <v>3529</v>
      </c>
      <c r="B1626" s="34" t="s">
        <v>2276</v>
      </c>
      <c r="C1626" s="34" t="s">
        <v>683</v>
      </c>
      <c r="D1626" s="12">
        <v>0</v>
      </c>
      <c r="E1626" s="12">
        <v>10800</v>
      </c>
      <c r="F1626" s="12">
        <v>0</v>
      </c>
      <c r="G1626" s="12">
        <v>0</v>
      </c>
      <c r="H1626" s="12">
        <v>0</v>
      </c>
      <c r="I1626" s="12">
        <v>0</v>
      </c>
      <c r="J1626" s="12">
        <v>0</v>
      </c>
      <c r="K1626" s="12">
        <v>0</v>
      </c>
      <c r="L1626" s="12">
        <v>0</v>
      </c>
      <c r="M1626" s="35">
        <v>0</v>
      </c>
    </row>
    <row r="1627" spans="1:13" x14ac:dyDescent="0.25">
      <c r="A1627" s="76" t="s">
        <v>3530</v>
      </c>
      <c r="B1627" s="34" t="s">
        <v>2278</v>
      </c>
      <c r="C1627" s="34" t="s">
        <v>690</v>
      </c>
      <c r="D1627" s="12">
        <v>0</v>
      </c>
      <c r="E1627" s="12">
        <v>15100</v>
      </c>
      <c r="F1627" s="12">
        <v>0</v>
      </c>
      <c r="G1627" s="12">
        <v>0</v>
      </c>
      <c r="H1627" s="12">
        <v>0</v>
      </c>
      <c r="I1627" s="12">
        <v>0</v>
      </c>
      <c r="J1627" s="12">
        <v>0</v>
      </c>
      <c r="K1627" s="12">
        <v>0</v>
      </c>
      <c r="L1627" s="12">
        <v>0</v>
      </c>
      <c r="M1627" s="35">
        <v>0</v>
      </c>
    </row>
    <row r="1628" spans="1:13" x14ac:dyDescent="0.25">
      <c r="A1628" s="76" t="s">
        <v>3531</v>
      </c>
      <c r="B1628" s="34" t="s">
        <v>2280</v>
      </c>
      <c r="C1628" s="34" t="s">
        <v>690</v>
      </c>
      <c r="D1628" s="12">
        <v>0</v>
      </c>
      <c r="E1628" s="12">
        <v>17600</v>
      </c>
      <c r="F1628" s="12">
        <v>0</v>
      </c>
      <c r="G1628" s="12">
        <v>0</v>
      </c>
      <c r="H1628" s="12">
        <v>0</v>
      </c>
      <c r="I1628" s="12">
        <v>0</v>
      </c>
      <c r="J1628" s="12">
        <v>0</v>
      </c>
      <c r="K1628" s="12">
        <v>0</v>
      </c>
      <c r="L1628" s="12">
        <v>0</v>
      </c>
      <c r="M1628" s="35">
        <v>0</v>
      </c>
    </row>
    <row r="1629" spans="1:13" x14ac:dyDescent="0.25">
      <c r="A1629" s="76" t="s">
        <v>3532</v>
      </c>
      <c r="B1629" s="34" t="s">
        <v>2282</v>
      </c>
      <c r="C1629" s="34" t="s">
        <v>690</v>
      </c>
      <c r="D1629" s="12">
        <v>0</v>
      </c>
      <c r="E1629" s="12">
        <v>26000</v>
      </c>
      <c r="F1629" s="12">
        <v>0</v>
      </c>
      <c r="G1629" s="12">
        <v>0</v>
      </c>
      <c r="H1629" s="12">
        <v>0</v>
      </c>
      <c r="I1629" s="12">
        <v>0</v>
      </c>
      <c r="J1629" s="12">
        <v>0</v>
      </c>
      <c r="K1629" s="12">
        <v>0</v>
      </c>
      <c r="L1629" s="12">
        <v>0</v>
      </c>
      <c r="M1629" s="35">
        <v>0</v>
      </c>
    </row>
    <row r="1630" spans="1:13" x14ac:dyDescent="0.25">
      <c r="A1630" s="76" t="s">
        <v>3533</v>
      </c>
      <c r="B1630" s="34" t="s">
        <v>2284</v>
      </c>
      <c r="C1630" s="34" t="s">
        <v>690</v>
      </c>
      <c r="D1630" s="12">
        <v>0</v>
      </c>
      <c r="E1630" s="12">
        <v>38200</v>
      </c>
      <c r="F1630" s="12">
        <v>0</v>
      </c>
      <c r="G1630" s="12">
        <v>0</v>
      </c>
      <c r="H1630" s="12">
        <v>0</v>
      </c>
      <c r="I1630" s="12">
        <v>0</v>
      </c>
      <c r="J1630" s="12">
        <v>0</v>
      </c>
      <c r="K1630" s="12">
        <v>0</v>
      </c>
      <c r="L1630" s="12">
        <v>0</v>
      </c>
      <c r="M1630" s="35">
        <v>0</v>
      </c>
    </row>
    <row r="1631" spans="1:13" x14ac:dyDescent="0.25">
      <c r="A1631" s="76" t="s">
        <v>3534</v>
      </c>
      <c r="B1631" s="34" t="s">
        <v>2286</v>
      </c>
      <c r="C1631" s="34" t="s">
        <v>690</v>
      </c>
      <c r="D1631" s="12">
        <v>0</v>
      </c>
      <c r="E1631" s="12">
        <v>55400</v>
      </c>
      <c r="F1631" s="12">
        <v>0</v>
      </c>
      <c r="G1631" s="12">
        <v>0</v>
      </c>
      <c r="H1631" s="12">
        <v>0</v>
      </c>
      <c r="I1631" s="12">
        <v>0</v>
      </c>
      <c r="J1631" s="12">
        <v>0</v>
      </c>
      <c r="K1631" s="12">
        <v>0</v>
      </c>
      <c r="L1631" s="12">
        <v>0</v>
      </c>
      <c r="M1631" s="35">
        <v>0</v>
      </c>
    </row>
    <row r="1632" spans="1:13" x14ac:dyDescent="0.25">
      <c r="A1632" s="76" t="s">
        <v>3535</v>
      </c>
      <c r="B1632" s="34" t="s">
        <v>2288</v>
      </c>
      <c r="C1632" s="34">
        <v>0</v>
      </c>
      <c r="D1632" s="12">
        <v>0</v>
      </c>
      <c r="E1632" s="12">
        <v>0</v>
      </c>
      <c r="F1632" s="12">
        <v>0</v>
      </c>
      <c r="G1632" s="12">
        <v>0</v>
      </c>
      <c r="H1632" s="12">
        <v>0</v>
      </c>
      <c r="I1632" s="12">
        <v>0</v>
      </c>
      <c r="J1632" s="12">
        <v>0</v>
      </c>
      <c r="K1632" s="12">
        <v>0</v>
      </c>
      <c r="L1632" s="12">
        <v>0</v>
      </c>
      <c r="M1632" s="35">
        <v>0</v>
      </c>
    </row>
    <row r="1633" spans="1:13" x14ac:dyDescent="0.25">
      <c r="A1633" s="76" t="s">
        <v>3536</v>
      </c>
      <c r="B1633" s="34" t="s">
        <v>2290</v>
      </c>
      <c r="C1633" s="34" t="s">
        <v>690</v>
      </c>
      <c r="D1633" s="12">
        <v>0</v>
      </c>
      <c r="E1633" s="12">
        <v>54900</v>
      </c>
      <c r="F1633" s="12">
        <v>0</v>
      </c>
      <c r="G1633" s="12">
        <v>0</v>
      </c>
      <c r="H1633" s="12">
        <v>0</v>
      </c>
      <c r="I1633" s="12">
        <v>0</v>
      </c>
      <c r="J1633" s="12">
        <v>0</v>
      </c>
      <c r="K1633" s="12">
        <v>0</v>
      </c>
      <c r="L1633" s="12">
        <v>0</v>
      </c>
      <c r="M1633" s="35">
        <v>0</v>
      </c>
    </row>
    <row r="1634" spans="1:13" x14ac:dyDescent="0.25">
      <c r="A1634" s="76" t="s">
        <v>3537</v>
      </c>
      <c r="B1634" s="34" t="s">
        <v>2292</v>
      </c>
      <c r="C1634" s="34" t="s">
        <v>690</v>
      </c>
      <c r="D1634" s="12">
        <v>0</v>
      </c>
      <c r="E1634" s="12">
        <v>77900</v>
      </c>
      <c r="F1634" s="12">
        <v>0</v>
      </c>
      <c r="G1634" s="12">
        <v>0</v>
      </c>
      <c r="H1634" s="12">
        <v>0</v>
      </c>
      <c r="I1634" s="12">
        <v>0</v>
      </c>
      <c r="J1634" s="12">
        <v>0</v>
      </c>
      <c r="K1634" s="12">
        <v>0</v>
      </c>
      <c r="L1634" s="12">
        <v>0</v>
      </c>
      <c r="M1634" s="35">
        <v>0</v>
      </c>
    </row>
    <row r="1635" spans="1:13" x14ac:dyDescent="0.25">
      <c r="A1635" s="76" t="s">
        <v>3538</v>
      </c>
      <c r="B1635" s="34" t="s">
        <v>2294</v>
      </c>
      <c r="C1635" s="34" t="s">
        <v>690</v>
      </c>
      <c r="D1635" s="12">
        <v>0</v>
      </c>
      <c r="E1635" s="12">
        <v>87100</v>
      </c>
      <c r="F1635" s="12">
        <v>0</v>
      </c>
      <c r="G1635" s="12">
        <v>0</v>
      </c>
      <c r="H1635" s="12">
        <v>0</v>
      </c>
      <c r="I1635" s="12">
        <v>0</v>
      </c>
      <c r="J1635" s="12">
        <v>0</v>
      </c>
      <c r="K1635" s="12">
        <v>0</v>
      </c>
      <c r="L1635" s="12">
        <v>0</v>
      </c>
      <c r="M1635" s="35">
        <v>0</v>
      </c>
    </row>
    <row r="1636" spans="1:13" x14ac:dyDescent="0.25">
      <c r="A1636" s="76" t="s">
        <v>3539</v>
      </c>
      <c r="B1636" s="34" t="s">
        <v>2296</v>
      </c>
      <c r="C1636" s="34" t="s">
        <v>690</v>
      </c>
      <c r="D1636" s="12">
        <v>0</v>
      </c>
      <c r="E1636" s="12">
        <v>105700</v>
      </c>
      <c r="F1636" s="12">
        <v>0</v>
      </c>
      <c r="G1636" s="12">
        <v>0</v>
      </c>
      <c r="H1636" s="12">
        <v>0</v>
      </c>
      <c r="I1636" s="12">
        <v>0</v>
      </c>
      <c r="J1636" s="12">
        <v>0</v>
      </c>
      <c r="K1636" s="12">
        <v>0</v>
      </c>
      <c r="L1636" s="12">
        <v>0</v>
      </c>
      <c r="M1636" s="35">
        <v>0</v>
      </c>
    </row>
    <row r="1637" spans="1:13" x14ac:dyDescent="0.25">
      <c r="A1637" s="76" t="s">
        <v>3540</v>
      </c>
      <c r="B1637" s="34" t="s">
        <v>2298</v>
      </c>
      <c r="C1637" s="34" t="s">
        <v>690</v>
      </c>
      <c r="D1637" s="12">
        <v>0</v>
      </c>
      <c r="E1637" s="12">
        <v>128200</v>
      </c>
      <c r="F1637" s="12">
        <v>0</v>
      </c>
      <c r="G1637" s="12">
        <v>0</v>
      </c>
      <c r="H1637" s="12">
        <v>0</v>
      </c>
      <c r="I1637" s="12">
        <v>0</v>
      </c>
      <c r="J1637" s="12">
        <v>0</v>
      </c>
      <c r="K1637" s="12">
        <v>0</v>
      </c>
      <c r="L1637" s="12">
        <v>0</v>
      </c>
      <c r="M1637" s="35">
        <v>0</v>
      </c>
    </row>
    <row r="1638" spans="1:13" x14ac:dyDescent="0.25">
      <c r="A1638" s="76" t="s">
        <v>3541</v>
      </c>
      <c r="B1638" s="34" t="s">
        <v>2300</v>
      </c>
      <c r="C1638" s="34" t="s">
        <v>690</v>
      </c>
      <c r="D1638" s="12">
        <v>0</v>
      </c>
      <c r="E1638" s="12">
        <v>101500</v>
      </c>
      <c r="F1638" s="12">
        <v>0</v>
      </c>
      <c r="G1638" s="12">
        <v>0</v>
      </c>
      <c r="H1638" s="12">
        <v>0</v>
      </c>
      <c r="I1638" s="12">
        <v>0</v>
      </c>
      <c r="J1638" s="12">
        <v>0</v>
      </c>
      <c r="K1638" s="12">
        <v>0</v>
      </c>
      <c r="L1638" s="12">
        <v>0</v>
      </c>
      <c r="M1638" s="35">
        <v>0</v>
      </c>
    </row>
    <row r="1639" spans="1:13" x14ac:dyDescent="0.25">
      <c r="A1639" s="76" t="s">
        <v>3542</v>
      </c>
      <c r="B1639" s="34" t="s">
        <v>2302</v>
      </c>
      <c r="C1639" s="34" t="s">
        <v>690</v>
      </c>
      <c r="D1639" s="12">
        <v>0</v>
      </c>
      <c r="E1639" s="12">
        <v>109700</v>
      </c>
      <c r="F1639" s="12">
        <v>0</v>
      </c>
      <c r="G1639" s="12">
        <v>0</v>
      </c>
      <c r="H1639" s="12">
        <v>0</v>
      </c>
      <c r="I1639" s="12">
        <v>0</v>
      </c>
      <c r="J1639" s="12">
        <v>0</v>
      </c>
      <c r="K1639" s="12">
        <v>0</v>
      </c>
      <c r="L1639" s="12">
        <v>0</v>
      </c>
      <c r="M1639" s="35">
        <v>0</v>
      </c>
    </row>
    <row r="1640" spans="1:13" x14ac:dyDescent="0.25">
      <c r="A1640" s="76" t="s">
        <v>3543</v>
      </c>
      <c r="B1640" s="34" t="s">
        <v>2304</v>
      </c>
      <c r="C1640" s="34" t="s">
        <v>690</v>
      </c>
      <c r="D1640" s="12">
        <v>0</v>
      </c>
      <c r="E1640" s="12">
        <v>131200</v>
      </c>
      <c r="F1640" s="12">
        <v>0</v>
      </c>
      <c r="G1640" s="12">
        <v>0</v>
      </c>
      <c r="H1640" s="12">
        <v>0</v>
      </c>
      <c r="I1640" s="12">
        <v>0</v>
      </c>
      <c r="J1640" s="12">
        <v>0</v>
      </c>
      <c r="K1640" s="12">
        <v>0</v>
      </c>
      <c r="L1640" s="12">
        <v>0</v>
      </c>
      <c r="M1640" s="35">
        <v>0</v>
      </c>
    </row>
    <row r="1641" spans="1:13" x14ac:dyDescent="0.25">
      <c r="A1641" s="76" t="s">
        <v>3544</v>
      </c>
      <c r="B1641" s="34" t="s">
        <v>2306</v>
      </c>
      <c r="C1641" s="34" t="s">
        <v>690</v>
      </c>
      <c r="D1641" s="12">
        <v>0</v>
      </c>
      <c r="E1641" s="12">
        <v>70500</v>
      </c>
      <c r="F1641" s="12">
        <v>0</v>
      </c>
      <c r="G1641" s="12">
        <v>0</v>
      </c>
      <c r="H1641" s="12">
        <v>0</v>
      </c>
      <c r="I1641" s="12">
        <v>0</v>
      </c>
      <c r="J1641" s="12">
        <v>0</v>
      </c>
      <c r="K1641" s="12">
        <v>0</v>
      </c>
      <c r="L1641" s="12">
        <v>0</v>
      </c>
      <c r="M1641" s="35">
        <v>0</v>
      </c>
    </row>
    <row r="1642" spans="1:13" x14ac:dyDescent="0.25">
      <c r="A1642" s="76" t="s">
        <v>3545</v>
      </c>
      <c r="B1642" s="34" t="s">
        <v>2308</v>
      </c>
      <c r="C1642" s="34" t="s">
        <v>690</v>
      </c>
      <c r="D1642" s="12">
        <v>0</v>
      </c>
      <c r="E1642" s="12">
        <v>86900</v>
      </c>
      <c r="F1642" s="12">
        <v>0</v>
      </c>
      <c r="G1642" s="12">
        <v>0</v>
      </c>
      <c r="H1642" s="12">
        <v>0</v>
      </c>
      <c r="I1642" s="12">
        <v>0</v>
      </c>
      <c r="J1642" s="12">
        <v>0</v>
      </c>
      <c r="K1642" s="12">
        <v>0</v>
      </c>
      <c r="L1642" s="12">
        <v>0</v>
      </c>
      <c r="M1642" s="35">
        <v>0</v>
      </c>
    </row>
    <row r="1643" spans="1:13" x14ac:dyDescent="0.25">
      <c r="A1643" s="76" t="s">
        <v>3546</v>
      </c>
      <c r="B1643" s="34" t="s">
        <v>2310</v>
      </c>
      <c r="C1643" s="34" t="s">
        <v>690</v>
      </c>
      <c r="D1643" s="12">
        <v>0</v>
      </c>
      <c r="E1643" s="12">
        <v>112100</v>
      </c>
      <c r="F1643" s="12">
        <v>0</v>
      </c>
      <c r="G1643" s="12">
        <v>0</v>
      </c>
      <c r="H1643" s="12">
        <v>0</v>
      </c>
      <c r="I1643" s="12">
        <v>0</v>
      </c>
      <c r="J1643" s="12">
        <v>0</v>
      </c>
      <c r="K1643" s="12">
        <v>0</v>
      </c>
      <c r="L1643" s="12">
        <v>0</v>
      </c>
      <c r="M1643" s="35">
        <v>0</v>
      </c>
    </row>
    <row r="1644" spans="1:13" x14ac:dyDescent="0.25">
      <c r="A1644" s="76" t="s">
        <v>3547</v>
      </c>
      <c r="B1644" s="34" t="s">
        <v>2312</v>
      </c>
      <c r="C1644" s="34">
        <v>0</v>
      </c>
      <c r="D1644" s="12">
        <v>0</v>
      </c>
      <c r="E1644" s="12">
        <v>0</v>
      </c>
      <c r="F1644" s="12">
        <v>0</v>
      </c>
      <c r="G1644" s="12">
        <v>0</v>
      </c>
      <c r="H1644" s="12">
        <v>0</v>
      </c>
      <c r="I1644" s="12">
        <v>0</v>
      </c>
      <c r="J1644" s="12">
        <v>0</v>
      </c>
      <c r="K1644" s="12">
        <v>0</v>
      </c>
      <c r="L1644" s="12">
        <v>0</v>
      </c>
      <c r="M1644" s="35">
        <v>0</v>
      </c>
    </row>
    <row r="1645" spans="1:13" x14ac:dyDescent="0.25">
      <c r="A1645" s="76" t="s">
        <v>3548</v>
      </c>
      <c r="B1645" s="34" t="s">
        <v>2314</v>
      </c>
      <c r="C1645" s="34" t="s">
        <v>2315</v>
      </c>
      <c r="D1645" s="12">
        <v>0</v>
      </c>
      <c r="E1645" s="12">
        <v>5300</v>
      </c>
      <c r="F1645" s="12">
        <v>0</v>
      </c>
      <c r="G1645" s="12">
        <v>0</v>
      </c>
      <c r="H1645" s="12">
        <v>0</v>
      </c>
      <c r="I1645" s="12">
        <v>0</v>
      </c>
      <c r="J1645" s="12">
        <v>0</v>
      </c>
      <c r="K1645" s="12">
        <v>0</v>
      </c>
      <c r="L1645" s="12">
        <v>0</v>
      </c>
      <c r="M1645" s="35">
        <v>0</v>
      </c>
    </row>
    <row r="1646" spans="1:13" x14ac:dyDescent="0.25">
      <c r="A1646" s="76" t="s">
        <v>3549</v>
      </c>
      <c r="B1646" s="34" t="s">
        <v>2317</v>
      </c>
      <c r="C1646" s="34" t="s">
        <v>2315</v>
      </c>
      <c r="D1646" s="12">
        <v>0</v>
      </c>
      <c r="E1646" s="12">
        <v>13900</v>
      </c>
      <c r="F1646" s="12">
        <v>0</v>
      </c>
      <c r="G1646" s="12">
        <v>0</v>
      </c>
      <c r="H1646" s="12">
        <v>0</v>
      </c>
      <c r="I1646" s="12">
        <v>0</v>
      </c>
      <c r="J1646" s="12">
        <v>0</v>
      </c>
      <c r="K1646" s="12">
        <v>0</v>
      </c>
      <c r="L1646" s="12">
        <v>0</v>
      </c>
      <c r="M1646" s="35">
        <v>0</v>
      </c>
    </row>
    <row r="1647" spans="1:13" x14ac:dyDescent="0.25">
      <c r="A1647" s="76" t="s">
        <v>3550</v>
      </c>
      <c r="B1647" s="34" t="s">
        <v>2319</v>
      </c>
      <c r="C1647" s="34" t="s">
        <v>2315</v>
      </c>
      <c r="D1647" s="12">
        <v>0</v>
      </c>
      <c r="E1647" s="12">
        <v>18700</v>
      </c>
      <c r="F1647" s="12">
        <v>0</v>
      </c>
      <c r="G1647" s="12">
        <v>0</v>
      </c>
      <c r="H1647" s="12">
        <v>0</v>
      </c>
      <c r="I1647" s="12">
        <v>0</v>
      </c>
      <c r="J1647" s="12">
        <v>0</v>
      </c>
      <c r="K1647" s="12">
        <v>0</v>
      </c>
      <c r="L1647" s="12">
        <v>0</v>
      </c>
      <c r="M1647" s="35">
        <v>0</v>
      </c>
    </row>
    <row r="1648" spans="1:13" x14ac:dyDescent="0.25">
      <c r="A1648" s="76" t="s">
        <v>3551</v>
      </c>
      <c r="B1648" s="34" t="s">
        <v>2321</v>
      </c>
      <c r="C1648" s="34" t="s">
        <v>2315</v>
      </c>
      <c r="D1648" s="12">
        <v>6</v>
      </c>
      <c r="E1648" s="12">
        <v>20900</v>
      </c>
      <c r="F1648" s="12">
        <v>125400</v>
      </c>
      <c r="G1648" s="12">
        <v>0</v>
      </c>
      <c r="H1648" s="12">
        <v>0</v>
      </c>
      <c r="I1648" s="12">
        <v>0</v>
      </c>
      <c r="J1648" s="12">
        <v>0</v>
      </c>
      <c r="K1648" s="12">
        <v>6</v>
      </c>
      <c r="L1648" s="12">
        <v>20900</v>
      </c>
      <c r="M1648" s="35">
        <v>125400</v>
      </c>
    </row>
    <row r="1649" spans="1:13" x14ac:dyDescent="0.25">
      <c r="A1649" s="76" t="s">
        <v>3552</v>
      </c>
      <c r="B1649" s="34" t="s">
        <v>2323</v>
      </c>
      <c r="C1649" s="34" t="s">
        <v>2315</v>
      </c>
      <c r="D1649" s="12">
        <v>0</v>
      </c>
      <c r="E1649" s="12">
        <v>25300</v>
      </c>
      <c r="F1649" s="12">
        <v>0</v>
      </c>
      <c r="G1649" s="12">
        <v>0</v>
      </c>
      <c r="H1649" s="12">
        <v>0</v>
      </c>
      <c r="I1649" s="12">
        <v>0</v>
      </c>
      <c r="J1649" s="12">
        <v>0</v>
      </c>
      <c r="K1649" s="12">
        <v>0</v>
      </c>
      <c r="L1649" s="12">
        <v>0</v>
      </c>
      <c r="M1649" s="35">
        <v>0</v>
      </c>
    </row>
    <row r="1650" spans="1:13" x14ac:dyDescent="0.25">
      <c r="A1650" s="76" t="s">
        <v>3553</v>
      </c>
      <c r="B1650" s="34" t="s">
        <v>2325</v>
      </c>
      <c r="C1650" s="34" t="s">
        <v>2315</v>
      </c>
      <c r="D1650" s="12">
        <v>0</v>
      </c>
      <c r="E1650" s="12">
        <v>42700</v>
      </c>
      <c r="F1650" s="12">
        <v>0</v>
      </c>
      <c r="G1650" s="12">
        <v>0</v>
      </c>
      <c r="H1650" s="12">
        <v>0</v>
      </c>
      <c r="I1650" s="12">
        <v>0</v>
      </c>
      <c r="J1650" s="12">
        <v>0</v>
      </c>
      <c r="K1650" s="12">
        <v>0</v>
      </c>
      <c r="L1650" s="12">
        <v>0</v>
      </c>
      <c r="M1650" s="35">
        <v>0</v>
      </c>
    </row>
    <row r="1651" spans="1:13" x14ac:dyDescent="0.25">
      <c r="A1651" s="76" t="s">
        <v>3554</v>
      </c>
      <c r="B1651" s="34" t="s">
        <v>2327</v>
      </c>
      <c r="C1651" s="34" t="s">
        <v>2315</v>
      </c>
      <c r="D1651" s="12">
        <v>0</v>
      </c>
      <c r="E1651" s="12">
        <v>44000</v>
      </c>
      <c r="F1651" s="12">
        <v>0</v>
      </c>
      <c r="G1651" s="12">
        <v>0</v>
      </c>
      <c r="H1651" s="12">
        <v>0</v>
      </c>
      <c r="I1651" s="12">
        <v>0</v>
      </c>
      <c r="J1651" s="12">
        <v>0</v>
      </c>
      <c r="K1651" s="12">
        <v>0</v>
      </c>
      <c r="L1651" s="12">
        <v>0</v>
      </c>
      <c r="M1651" s="35">
        <v>0</v>
      </c>
    </row>
    <row r="1652" spans="1:13" x14ac:dyDescent="0.25">
      <c r="A1652" s="76" t="s">
        <v>3555</v>
      </c>
      <c r="B1652" s="34" t="s">
        <v>2329</v>
      </c>
      <c r="C1652" s="34" t="s">
        <v>2315</v>
      </c>
      <c r="D1652" s="12">
        <v>0</v>
      </c>
      <c r="E1652" s="12">
        <v>61400</v>
      </c>
      <c r="F1652" s="12">
        <v>0</v>
      </c>
      <c r="G1652" s="12">
        <v>0</v>
      </c>
      <c r="H1652" s="12">
        <v>0</v>
      </c>
      <c r="I1652" s="12">
        <v>0</v>
      </c>
      <c r="J1652" s="12">
        <v>0</v>
      </c>
      <c r="K1652" s="12">
        <v>0</v>
      </c>
      <c r="L1652" s="12">
        <v>0</v>
      </c>
      <c r="M1652" s="35">
        <v>0</v>
      </c>
    </row>
    <row r="1653" spans="1:13" x14ac:dyDescent="0.25">
      <c r="A1653" s="76" t="s">
        <v>3556</v>
      </c>
      <c r="B1653" s="34" t="s">
        <v>2331</v>
      </c>
      <c r="C1653" s="34" t="s">
        <v>2315</v>
      </c>
      <c r="D1653" s="12">
        <v>0</v>
      </c>
      <c r="E1653" s="12">
        <v>68900</v>
      </c>
      <c r="F1653" s="12">
        <v>0</v>
      </c>
      <c r="G1653" s="12">
        <v>0</v>
      </c>
      <c r="H1653" s="12">
        <v>0</v>
      </c>
      <c r="I1653" s="12">
        <v>0</v>
      </c>
      <c r="J1653" s="12">
        <v>0</v>
      </c>
      <c r="K1653" s="12">
        <v>0</v>
      </c>
      <c r="L1653" s="12">
        <v>0</v>
      </c>
      <c r="M1653" s="35">
        <v>0</v>
      </c>
    </row>
    <row r="1654" spans="1:13" x14ac:dyDescent="0.25">
      <c r="A1654" s="76" t="s">
        <v>3557</v>
      </c>
      <c r="B1654" s="34" t="s">
        <v>2333</v>
      </c>
      <c r="C1654" s="34" t="s">
        <v>2315</v>
      </c>
      <c r="D1654" s="12">
        <v>0</v>
      </c>
      <c r="E1654" s="12">
        <v>76200</v>
      </c>
      <c r="F1654" s="12">
        <v>0</v>
      </c>
      <c r="G1654" s="12">
        <v>0</v>
      </c>
      <c r="H1654" s="12">
        <v>0</v>
      </c>
      <c r="I1654" s="12">
        <v>0</v>
      </c>
      <c r="J1654" s="12">
        <v>0</v>
      </c>
      <c r="K1654" s="12">
        <v>0</v>
      </c>
      <c r="L1654" s="12">
        <v>0</v>
      </c>
      <c r="M1654" s="35">
        <v>0</v>
      </c>
    </row>
    <row r="1655" spans="1:13" x14ac:dyDescent="0.25">
      <c r="A1655" s="76" t="s">
        <v>3558</v>
      </c>
      <c r="B1655" s="34" t="s">
        <v>2335</v>
      </c>
      <c r="C1655" s="34">
        <v>0</v>
      </c>
      <c r="D1655" s="12">
        <v>0</v>
      </c>
      <c r="E1655" s="12">
        <v>0</v>
      </c>
      <c r="F1655" s="12">
        <v>0</v>
      </c>
      <c r="G1655" s="12">
        <v>0</v>
      </c>
      <c r="H1655" s="12">
        <v>0</v>
      </c>
      <c r="I1655" s="12">
        <v>0</v>
      </c>
      <c r="J1655" s="12">
        <v>0</v>
      </c>
      <c r="K1655" s="12">
        <v>0</v>
      </c>
      <c r="L1655" s="12">
        <v>0</v>
      </c>
      <c r="M1655" s="35">
        <v>0</v>
      </c>
    </row>
    <row r="1656" spans="1:13" x14ac:dyDescent="0.25">
      <c r="A1656" s="76" t="s">
        <v>3559</v>
      </c>
      <c r="B1656" s="34" t="s">
        <v>2337</v>
      </c>
      <c r="C1656" s="34" t="s">
        <v>690</v>
      </c>
      <c r="D1656" s="12">
        <v>0</v>
      </c>
      <c r="E1656" s="12">
        <v>190000</v>
      </c>
      <c r="F1656" s="12">
        <v>0</v>
      </c>
      <c r="G1656" s="12">
        <v>0</v>
      </c>
      <c r="H1656" s="12">
        <v>0</v>
      </c>
      <c r="I1656" s="12">
        <v>0</v>
      </c>
      <c r="J1656" s="12">
        <v>0</v>
      </c>
      <c r="K1656" s="12">
        <v>0</v>
      </c>
      <c r="L1656" s="12">
        <v>0</v>
      </c>
      <c r="M1656" s="35">
        <v>0</v>
      </c>
    </row>
    <row r="1657" spans="1:13" x14ac:dyDescent="0.25">
      <c r="A1657" s="76" t="s">
        <v>3560</v>
      </c>
      <c r="B1657" s="34" t="s">
        <v>2339</v>
      </c>
      <c r="C1657" s="34" t="s">
        <v>690</v>
      </c>
      <c r="D1657" s="12">
        <v>0</v>
      </c>
      <c r="E1657" s="12">
        <v>208400</v>
      </c>
      <c r="F1657" s="12">
        <v>0</v>
      </c>
      <c r="G1657" s="12">
        <v>0</v>
      </c>
      <c r="H1657" s="12">
        <v>0</v>
      </c>
      <c r="I1657" s="12">
        <v>0</v>
      </c>
      <c r="J1657" s="12">
        <v>0</v>
      </c>
      <c r="K1657" s="12">
        <v>0</v>
      </c>
      <c r="L1657" s="12">
        <v>0</v>
      </c>
      <c r="M1657" s="35">
        <v>0</v>
      </c>
    </row>
    <row r="1658" spans="1:13" x14ac:dyDescent="0.25">
      <c r="A1658" s="76" t="s">
        <v>3561</v>
      </c>
      <c r="B1658" s="34" t="s">
        <v>2341</v>
      </c>
      <c r="C1658" s="34" t="s">
        <v>690</v>
      </c>
      <c r="D1658" s="12">
        <v>0</v>
      </c>
      <c r="E1658" s="12">
        <v>214900</v>
      </c>
      <c r="F1658" s="12">
        <v>0</v>
      </c>
      <c r="G1658" s="12">
        <v>0</v>
      </c>
      <c r="H1658" s="12">
        <v>0</v>
      </c>
      <c r="I1658" s="12">
        <v>0</v>
      </c>
      <c r="J1658" s="12">
        <v>0</v>
      </c>
      <c r="K1658" s="12">
        <v>0</v>
      </c>
      <c r="L1658" s="12">
        <v>0</v>
      </c>
      <c r="M1658" s="35">
        <v>0</v>
      </c>
    </row>
    <row r="1659" spans="1:13" x14ac:dyDescent="0.25">
      <c r="A1659" s="76" t="s">
        <v>3562</v>
      </c>
      <c r="B1659" s="34" t="s">
        <v>2343</v>
      </c>
      <c r="C1659" s="34" t="s">
        <v>690</v>
      </c>
      <c r="D1659" s="12">
        <v>0</v>
      </c>
      <c r="E1659" s="12">
        <v>55000</v>
      </c>
      <c r="F1659" s="12">
        <v>0</v>
      </c>
      <c r="G1659" s="12">
        <v>0</v>
      </c>
      <c r="H1659" s="12">
        <v>0</v>
      </c>
      <c r="I1659" s="12">
        <v>0</v>
      </c>
      <c r="J1659" s="12">
        <v>0</v>
      </c>
      <c r="K1659" s="12">
        <v>0</v>
      </c>
      <c r="L1659" s="12">
        <v>0</v>
      </c>
      <c r="M1659" s="35">
        <v>0</v>
      </c>
    </row>
    <row r="1660" spans="1:13" x14ac:dyDescent="0.25">
      <c r="A1660" s="76" t="s">
        <v>3563</v>
      </c>
      <c r="B1660" s="34" t="s">
        <v>2345</v>
      </c>
      <c r="C1660" s="34" t="s">
        <v>690</v>
      </c>
      <c r="D1660" s="12">
        <v>0</v>
      </c>
      <c r="E1660" s="12">
        <v>75400</v>
      </c>
      <c r="F1660" s="12">
        <v>0</v>
      </c>
      <c r="G1660" s="12">
        <v>0</v>
      </c>
      <c r="H1660" s="12">
        <v>0</v>
      </c>
      <c r="I1660" s="12">
        <v>0</v>
      </c>
      <c r="J1660" s="12">
        <v>0</v>
      </c>
      <c r="K1660" s="12">
        <v>0</v>
      </c>
      <c r="L1660" s="12">
        <v>0</v>
      </c>
      <c r="M1660" s="35">
        <v>0</v>
      </c>
    </row>
    <row r="1661" spans="1:13" x14ac:dyDescent="0.25">
      <c r="A1661" s="76" t="s">
        <v>3564</v>
      </c>
      <c r="B1661" s="34" t="s">
        <v>2347</v>
      </c>
      <c r="C1661" s="34" t="s">
        <v>690</v>
      </c>
      <c r="D1661" s="12">
        <v>0</v>
      </c>
      <c r="E1661" s="12">
        <v>120700</v>
      </c>
      <c r="F1661" s="12">
        <v>0</v>
      </c>
      <c r="G1661" s="12">
        <v>0</v>
      </c>
      <c r="H1661" s="12">
        <v>0</v>
      </c>
      <c r="I1661" s="12">
        <v>0</v>
      </c>
      <c r="J1661" s="12">
        <v>0</v>
      </c>
      <c r="K1661" s="12">
        <v>0</v>
      </c>
      <c r="L1661" s="12">
        <v>0</v>
      </c>
      <c r="M1661" s="35">
        <v>0</v>
      </c>
    </row>
    <row r="1662" spans="1:13" x14ac:dyDescent="0.25">
      <c r="A1662" s="76" t="s">
        <v>3565</v>
      </c>
      <c r="B1662" s="34" t="s">
        <v>2349</v>
      </c>
      <c r="C1662" s="34" t="s">
        <v>690</v>
      </c>
      <c r="D1662" s="12">
        <v>0</v>
      </c>
      <c r="E1662" s="12">
        <v>145000</v>
      </c>
      <c r="F1662" s="12">
        <v>0</v>
      </c>
      <c r="G1662" s="12">
        <v>0</v>
      </c>
      <c r="H1662" s="12">
        <v>0</v>
      </c>
      <c r="I1662" s="12">
        <v>0</v>
      </c>
      <c r="J1662" s="12">
        <v>0</v>
      </c>
      <c r="K1662" s="12">
        <v>0</v>
      </c>
      <c r="L1662" s="12">
        <v>0</v>
      </c>
      <c r="M1662" s="35">
        <v>0</v>
      </c>
    </row>
    <row r="1663" spans="1:13" x14ac:dyDescent="0.25">
      <c r="A1663" s="76" t="s">
        <v>3566</v>
      </c>
      <c r="B1663" s="34" t="s">
        <v>2351</v>
      </c>
      <c r="C1663" s="34" t="s">
        <v>690</v>
      </c>
      <c r="D1663" s="12">
        <v>0</v>
      </c>
      <c r="E1663" s="12">
        <v>154600</v>
      </c>
      <c r="F1663" s="12">
        <v>0</v>
      </c>
      <c r="G1663" s="12">
        <v>0</v>
      </c>
      <c r="H1663" s="12">
        <v>0</v>
      </c>
      <c r="I1663" s="12">
        <v>0</v>
      </c>
      <c r="J1663" s="12">
        <v>0</v>
      </c>
      <c r="K1663" s="12">
        <v>0</v>
      </c>
      <c r="L1663" s="12">
        <v>0</v>
      </c>
      <c r="M1663" s="35">
        <v>0</v>
      </c>
    </row>
    <row r="1664" spans="1:13" x14ac:dyDescent="0.25">
      <c r="A1664" s="76" t="s">
        <v>3567</v>
      </c>
      <c r="B1664" s="34" t="s">
        <v>2353</v>
      </c>
      <c r="C1664" s="34" t="s">
        <v>690</v>
      </c>
      <c r="D1664" s="12">
        <v>0</v>
      </c>
      <c r="E1664" s="12">
        <v>97000</v>
      </c>
      <c r="F1664" s="12">
        <v>0</v>
      </c>
      <c r="G1664" s="12">
        <v>0</v>
      </c>
      <c r="H1664" s="12">
        <v>0</v>
      </c>
      <c r="I1664" s="12">
        <v>0</v>
      </c>
      <c r="J1664" s="12">
        <v>0</v>
      </c>
      <c r="K1664" s="12">
        <v>0</v>
      </c>
      <c r="L1664" s="12">
        <v>0</v>
      </c>
      <c r="M1664" s="35">
        <v>0</v>
      </c>
    </row>
    <row r="1665" spans="1:13" x14ac:dyDescent="0.25">
      <c r="A1665" s="76" t="s">
        <v>3568</v>
      </c>
      <c r="B1665" s="34" t="s">
        <v>2355</v>
      </c>
      <c r="C1665" s="34" t="s">
        <v>690</v>
      </c>
      <c r="D1665" s="12">
        <v>0</v>
      </c>
      <c r="E1665" s="12">
        <v>100900</v>
      </c>
      <c r="F1665" s="12">
        <v>0</v>
      </c>
      <c r="G1665" s="12">
        <v>0</v>
      </c>
      <c r="H1665" s="12">
        <v>0</v>
      </c>
      <c r="I1665" s="12">
        <v>0</v>
      </c>
      <c r="J1665" s="12">
        <v>0</v>
      </c>
      <c r="K1665" s="12">
        <v>0</v>
      </c>
      <c r="L1665" s="12">
        <v>0</v>
      </c>
      <c r="M1665" s="35">
        <v>0</v>
      </c>
    </row>
    <row r="1666" spans="1:13" x14ac:dyDescent="0.25">
      <c r="A1666" s="76" t="s">
        <v>3569</v>
      </c>
      <c r="B1666" s="34" t="s">
        <v>2357</v>
      </c>
      <c r="C1666" s="34" t="s">
        <v>690</v>
      </c>
      <c r="D1666" s="12">
        <v>0</v>
      </c>
      <c r="E1666" s="12">
        <v>102800</v>
      </c>
      <c r="F1666" s="12">
        <v>0</v>
      </c>
      <c r="G1666" s="12">
        <v>0</v>
      </c>
      <c r="H1666" s="12">
        <v>0</v>
      </c>
      <c r="I1666" s="12">
        <v>0</v>
      </c>
      <c r="J1666" s="12">
        <v>0</v>
      </c>
      <c r="K1666" s="12">
        <v>0</v>
      </c>
      <c r="L1666" s="12">
        <v>0</v>
      </c>
      <c r="M1666" s="35">
        <v>0</v>
      </c>
    </row>
    <row r="1667" spans="1:13" x14ac:dyDescent="0.25">
      <c r="A1667" s="76" t="s">
        <v>3570</v>
      </c>
      <c r="B1667" s="34" t="s">
        <v>2359</v>
      </c>
      <c r="C1667" s="34">
        <v>0</v>
      </c>
      <c r="D1667" s="12">
        <v>0</v>
      </c>
      <c r="E1667" s="12">
        <v>0</v>
      </c>
      <c r="F1667" s="12">
        <v>0</v>
      </c>
      <c r="G1667" s="12">
        <v>0</v>
      </c>
      <c r="H1667" s="12">
        <v>0</v>
      </c>
      <c r="I1667" s="12">
        <v>0</v>
      </c>
      <c r="J1667" s="12">
        <v>0</v>
      </c>
      <c r="K1667" s="12">
        <v>0</v>
      </c>
      <c r="L1667" s="12">
        <v>0</v>
      </c>
      <c r="M1667" s="35">
        <v>0</v>
      </c>
    </row>
    <row r="1668" spans="1:13" x14ac:dyDescent="0.25">
      <c r="A1668" s="76" t="s">
        <v>3571</v>
      </c>
      <c r="B1668" s="34" t="s">
        <v>2361</v>
      </c>
      <c r="C1668" s="34" t="s">
        <v>690</v>
      </c>
      <c r="D1668" s="12">
        <v>0</v>
      </c>
      <c r="E1668" s="12">
        <v>83500</v>
      </c>
      <c r="F1668" s="12">
        <v>0</v>
      </c>
      <c r="G1668" s="12">
        <v>0</v>
      </c>
      <c r="H1668" s="12">
        <v>0</v>
      </c>
      <c r="I1668" s="12">
        <v>0</v>
      </c>
      <c r="J1668" s="12">
        <v>0</v>
      </c>
      <c r="K1668" s="12">
        <v>0</v>
      </c>
      <c r="L1668" s="12">
        <v>0</v>
      </c>
      <c r="M1668" s="35">
        <v>0</v>
      </c>
    </row>
    <row r="1669" spans="1:13" x14ac:dyDescent="0.25">
      <c r="A1669" s="76" t="s">
        <v>3572</v>
      </c>
      <c r="B1669" s="34" t="s">
        <v>2363</v>
      </c>
      <c r="C1669" s="34" t="s">
        <v>690</v>
      </c>
      <c r="D1669" s="12">
        <v>0</v>
      </c>
      <c r="E1669" s="12">
        <v>139100</v>
      </c>
      <c r="F1669" s="12">
        <v>0</v>
      </c>
      <c r="G1669" s="12">
        <v>0</v>
      </c>
      <c r="H1669" s="12">
        <v>0</v>
      </c>
      <c r="I1669" s="12">
        <v>0</v>
      </c>
      <c r="J1669" s="12">
        <v>0</v>
      </c>
      <c r="K1669" s="12">
        <v>0</v>
      </c>
      <c r="L1669" s="12">
        <v>0</v>
      </c>
      <c r="M1669" s="35">
        <v>0</v>
      </c>
    </row>
    <row r="1670" spans="1:13" x14ac:dyDescent="0.25">
      <c r="A1670" s="76" t="s">
        <v>3573</v>
      </c>
      <c r="B1670" s="34" t="s">
        <v>2365</v>
      </c>
      <c r="C1670" s="34" t="s">
        <v>690</v>
      </c>
      <c r="D1670" s="12">
        <v>0</v>
      </c>
      <c r="E1670" s="12">
        <v>218600</v>
      </c>
      <c r="F1670" s="12">
        <v>0</v>
      </c>
      <c r="G1670" s="12">
        <v>0</v>
      </c>
      <c r="H1670" s="12">
        <v>0</v>
      </c>
      <c r="I1670" s="12">
        <v>0</v>
      </c>
      <c r="J1670" s="12">
        <v>0</v>
      </c>
      <c r="K1670" s="12">
        <v>0</v>
      </c>
      <c r="L1670" s="12">
        <v>0</v>
      </c>
      <c r="M1670" s="35">
        <v>0</v>
      </c>
    </row>
    <row r="1671" spans="1:13" x14ac:dyDescent="0.25">
      <c r="A1671" s="76" t="s">
        <v>3574</v>
      </c>
      <c r="B1671" s="34" t="s">
        <v>2367</v>
      </c>
      <c r="C1671" s="34" t="s">
        <v>690</v>
      </c>
      <c r="D1671" s="12">
        <v>0</v>
      </c>
      <c r="E1671" s="12">
        <v>75600</v>
      </c>
      <c r="F1671" s="12">
        <v>0</v>
      </c>
      <c r="G1671" s="12">
        <v>0</v>
      </c>
      <c r="H1671" s="12">
        <v>0</v>
      </c>
      <c r="I1671" s="12">
        <v>0</v>
      </c>
      <c r="J1671" s="12">
        <v>0</v>
      </c>
      <c r="K1671" s="12">
        <v>0</v>
      </c>
      <c r="L1671" s="12">
        <v>0</v>
      </c>
      <c r="M1671" s="35">
        <v>0</v>
      </c>
    </row>
    <row r="1672" spans="1:13" x14ac:dyDescent="0.25">
      <c r="A1672" s="76" t="s">
        <v>3575</v>
      </c>
      <c r="B1672" s="34" t="s">
        <v>2369</v>
      </c>
      <c r="C1672" s="34" t="s">
        <v>690</v>
      </c>
      <c r="D1672" s="12">
        <v>0</v>
      </c>
      <c r="E1672" s="12">
        <v>104400</v>
      </c>
      <c r="F1672" s="12">
        <v>0</v>
      </c>
      <c r="G1672" s="12">
        <v>0</v>
      </c>
      <c r="H1672" s="12">
        <v>0</v>
      </c>
      <c r="I1672" s="12">
        <v>0</v>
      </c>
      <c r="J1672" s="12">
        <v>0</v>
      </c>
      <c r="K1672" s="12">
        <v>0</v>
      </c>
      <c r="L1672" s="12">
        <v>0</v>
      </c>
      <c r="M1672" s="35">
        <v>0</v>
      </c>
    </row>
    <row r="1673" spans="1:13" x14ac:dyDescent="0.25">
      <c r="A1673" s="76" t="s">
        <v>3576</v>
      </c>
      <c r="B1673" s="34" t="s">
        <v>2371</v>
      </c>
      <c r="C1673" s="34" t="s">
        <v>690</v>
      </c>
      <c r="D1673" s="12">
        <v>0</v>
      </c>
      <c r="E1673" s="12">
        <v>108600</v>
      </c>
      <c r="F1673" s="12">
        <v>0</v>
      </c>
      <c r="G1673" s="12">
        <v>0</v>
      </c>
      <c r="H1673" s="12">
        <v>0</v>
      </c>
      <c r="I1673" s="12">
        <v>0</v>
      </c>
      <c r="J1673" s="12">
        <v>0</v>
      </c>
      <c r="K1673" s="12">
        <v>0</v>
      </c>
      <c r="L1673" s="12">
        <v>0</v>
      </c>
      <c r="M1673" s="35">
        <v>0</v>
      </c>
    </row>
    <row r="1674" spans="1:13" x14ac:dyDescent="0.25">
      <c r="A1674" s="76" t="s">
        <v>3577</v>
      </c>
      <c r="B1674" s="34" t="s">
        <v>2373</v>
      </c>
      <c r="C1674" s="34" t="s">
        <v>690</v>
      </c>
      <c r="D1674" s="12">
        <v>0</v>
      </c>
      <c r="E1674" s="12">
        <v>192900</v>
      </c>
      <c r="F1674" s="12">
        <v>0</v>
      </c>
      <c r="G1674" s="12">
        <v>0</v>
      </c>
      <c r="H1674" s="12">
        <v>0</v>
      </c>
      <c r="I1674" s="12">
        <v>0</v>
      </c>
      <c r="J1674" s="12">
        <v>0</v>
      </c>
      <c r="K1674" s="12">
        <v>0</v>
      </c>
      <c r="L1674" s="12">
        <v>0</v>
      </c>
      <c r="M1674" s="35">
        <v>0</v>
      </c>
    </row>
    <row r="1675" spans="1:13" x14ac:dyDescent="0.25">
      <c r="A1675" s="76" t="s">
        <v>3578</v>
      </c>
      <c r="B1675" s="34" t="s">
        <v>2375</v>
      </c>
      <c r="C1675" s="34">
        <v>0</v>
      </c>
      <c r="D1675" s="12">
        <v>0</v>
      </c>
      <c r="E1675" s="12">
        <v>0</v>
      </c>
      <c r="F1675" s="12">
        <v>0</v>
      </c>
      <c r="G1675" s="12">
        <v>0</v>
      </c>
      <c r="H1675" s="12">
        <v>0</v>
      </c>
      <c r="I1675" s="12">
        <v>0</v>
      </c>
      <c r="J1675" s="12">
        <v>0</v>
      </c>
      <c r="K1675" s="12">
        <v>0</v>
      </c>
      <c r="L1675" s="12">
        <v>0</v>
      </c>
      <c r="M1675" s="35">
        <v>0</v>
      </c>
    </row>
    <row r="1676" spans="1:13" x14ac:dyDescent="0.25">
      <c r="A1676" s="76" t="s">
        <v>3579</v>
      </c>
      <c r="B1676" s="34" t="s">
        <v>2377</v>
      </c>
      <c r="C1676" s="34" t="s">
        <v>690</v>
      </c>
      <c r="D1676" s="12">
        <v>0</v>
      </c>
      <c r="E1676" s="12">
        <v>6500</v>
      </c>
      <c r="F1676" s="12">
        <v>0</v>
      </c>
      <c r="G1676" s="12">
        <v>0</v>
      </c>
      <c r="H1676" s="12">
        <v>0</v>
      </c>
      <c r="I1676" s="12">
        <v>0</v>
      </c>
      <c r="J1676" s="12">
        <v>0</v>
      </c>
      <c r="K1676" s="12">
        <v>0</v>
      </c>
      <c r="L1676" s="12">
        <v>0</v>
      </c>
      <c r="M1676" s="35">
        <v>0</v>
      </c>
    </row>
    <row r="1677" spans="1:13" x14ac:dyDescent="0.25">
      <c r="A1677" s="76" t="s">
        <v>3580</v>
      </c>
      <c r="B1677" s="34" t="s">
        <v>2379</v>
      </c>
      <c r="C1677" s="34" t="s">
        <v>690</v>
      </c>
      <c r="D1677" s="12">
        <v>0</v>
      </c>
      <c r="E1677" s="12">
        <v>7100</v>
      </c>
      <c r="F1677" s="12">
        <v>0</v>
      </c>
      <c r="G1677" s="12">
        <v>0</v>
      </c>
      <c r="H1677" s="12">
        <v>0</v>
      </c>
      <c r="I1677" s="12">
        <v>0</v>
      </c>
      <c r="J1677" s="12">
        <v>0</v>
      </c>
      <c r="K1677" s="12">
        <v>0</v>
      </c>
      <c r="L1677" s="12">
        <v>0</v>
      </c>
      <c r="M1677" s="35">
        <v>0</v>
      </c>
    </row>
    <row r="1678" spans="1:13" x14ac:dyDescent="0.25">
      <c r="A1678" s="76" t="s">
        <v>3581</v>
      </c>
      <c r="B1678" s="34" t="s">
        <v>2381</v>
      </c>
      <c r="C1678" s="34" t="s">
        <v>690</v>
      </c>
      <c r="D1678" s="12">
        <v>0</v>
      </c>
      <c r="E1678" s="12">
        <v>7100</v>
      </c>
      <c r="F1678" s="12">
        <v>0</v>
      </c>
      <c r="G1678" s="12">
        <v>0</v>
      </c>
      <c r="H1678" s="12">
        <v>0</v>
      </c>
      <c r="I1678" s="12">
        <v>0</v>
      </c>
      <c r="J1678" s="12">
        <v>0</v>
      </c>
      <c r="K1678" s="12">
        <v>0</v>
      </c>
      <c r="L1678" s="12">
        <v>0</v>
      </c>
      <c r="M1678" s="35">
        <v>0</v>
      </c>
    </row>
    <row r="1679" spans="1:13" x14ac:dyDescent="0.25">
      <c r="A1679" s="76" t="s">
        <v>3582</v>
      </c>
      <c r="B1679" s="34" t="s">
        <v>2383</v>
      </c>
      <c r="C1679" s="34" t="s">
        <v>690</v>
      </c>
      <c r="D1679" s="12">
        <v>0</v>
      </c>
      <c r="E1679" s="12">
        <v>7400</v>
      </c>
      <c r="F1679" s="12">
        <v>0</v>
      </c>
      <c r="G1679" s="12">
        <v>0</v>
      </c>
      <c r="H1679" s="12">
        <v>0</v>
      </c>
      <c r="I1679" s="12">
        <v>0</v>
      </c>
      <c r="J1679" s="12">
        <v>0</v>
      </c>
      <c r="K1679" s="12">
        <v>0</v>
      </c>
      <c r="L1679" s="12">
        <v>0</v>
      </c>
      <c r="M1679" s="35">
        <v>0</v>
      </c>
    </row>
    <row r="1680" spans="1:13" x14ac:dyDescent="0.25">
      <c r="A1680" s="76" t="s">
        <v>3583</v>
      </c>
      <c r="B1680" s="34" t="s">
        <v>2385</v>
      </c>
      <c r="C1680" s="34" t="s">
        <v>690</v>
      </c>
      <c r="D1680" s="12">
        <v>0</v>
      </c>
      <c r="E1680" s="12">
        <v>8300</v>
      </c>
      <c r="F1680" s="12">
        <v>0</v>
      </c>
      <c r="G1680" s="12">
        <v>0</v>
      </c>
      <c r="H1680" s="12">
        <v>0</v>
      </c>
      <c r="I1680" s="12">
        <v>0</v>
      </c>
      <c r="J1680" s="12">
        <v>0</v>
      </c>
      <c r="K1680" s="12">
        <v>0</v>
      </c>
      <c r="L1680" s="12">
        <v>0</v>
      </c>
      <c r="M1680" s="35">
        <v>0</v>
      </c>
    </row>
    <row r="1681" spans="1:13" x14ac:dyDescent="0.25">
      <c r="A1681" s="76" t="s">
        <v>3584</v>
      </c>
      <c r="B1681" s="34" t="s">
        <v>2387</v>
      </c>
      <c r="C1681" s="34" t="s">
        <v>690</v>
      </c>
      <c r="D1681" s="12">
        <v>0</v>
      </c>
      <c r="E1681" s="12">
        <v>10700</v>
      </c>
      <c r="F1681" s="12">
        <v>0</v>
      </c>
      <c r="G1681" s="12">
        <v>0</v>
      </c>
      <c r="H1681" s="12">
        <v>0</v>
      </c>
      <c r="I1681" s="12">
        <v>0</v>
      </c>
      <c r="J1681" s="12">
        <v>0</v>
      </c>
      <c r="K1681" s="12">
        <v>0</v>
      </c>
      <c r="L1681" s="12">
        <v>0</v>
      </c>
      <c r="M1681" s="35">
        <v>0</v>
      </c>
    </row>
    <row r="1682" spans="1:13" x14ac:dyDescent="0.25">
      <c r="A1682" s="76" t="s">
        <v>3585</v>
      </c>
      <c r="B1682" s="34" t="s">
        <v>2389</v>
      </c>
      <c r="C1682" s="34" t="s">
        <v>690</v>
      </c>
      <c r="D1682" s="12">
        <v>0</v>
      </c>
      <c r="E1682" s="12">
        <v>13100</v>
      </c>
      <c r="F1682" s="12">
        <v>0</v>
      </c>
      <c r="G1682" s="12">
        <v>0</v>
      </c>
      <c r="H1682" s="12">
        <v>0</v>
      </c>
      <c r="I1682" s="12">
        <v>0</v>
      </c>
      <c r="J1682" s="12">
        <v>0</v>
      </c>
      <c r="K1682" s="12">
        <v>0</v>
      </c>
      <c r="L1682" s="12">
        <v>0</v>
      </c>
      <c r="M1682" s="35">
        <v>0</v>
      </c>
    </row>
    <row r="1683" spans="1:13" x14ac:dyDescent="0.25">
      <c r="A1683" s="76" t="s">
        <v>3586</v>
      </c>
      <c r="B1683" s="34" t="s">
        <v>2391</v>
      </c>
      <c r="C1683" s="34" t="s">
        <v>690</v>
      </c>
      <c r="D1683" s="12">
        <v>0</v>
      </c>
      <c r="E1683" s="12">
        <v>16300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  <c r="K1683" s="12">
        <v>0</v>
      </c>
      <c r="L1683" s="12">
        <v>0</v>
      </c>
      <c r="M1683" s="35">
        <v>0</v>
      </c>
    </row>
    <row r="1684" spans="1:13" x14ac:dyDescent="0.25">
      <c r="A1684" s="76" t="s">
        <v>3587</v>
      </c>
      <c r="B1684" s="34" t="s">
        <v>2393</v>
      </c>
      <c r="C1684" s="34" t="s">
        <v>690</v>
      </c>
      <c r="D1684" s="12">
        <v>0</v>
      </c>
      <c r="E1684" s="12">
        <v>20400</v>
      </c>
      <c r="F1684" s="12">
        <v>0</v>
      </c>
      <c r="G1684" s="12">
        <v>0</v>
      </c>
      <c r="H1684" s="12">
        <v>0</v>
      </c>
      <c r="I1684" s="12">
        <v>0</v>
      </c>
      <c r="J1684" s="12">
        <v>0</v>
      </c>
      <c r="K1684" s="12">
        <v>0</v>
      </c>
      <c r="L1684" s="12">
        <v>0</v>
      </c>
      <c r="M1684" s="35">
        <v>0</v>
      </c>
    </row>
    <row r="1685" spans="1:13" x14ac:dyDescent="0.25">
      <c r="A1685" s="76" t="s">
        <v>3588</v>
      </c>
      <c r="B1685" s="34" t="s">
        <v>2395</v>
      </c>
      <c r="C1685" s="34" t="s">
        <v>690</v>
      </c>
      <c r="D1685" s="12">
        <v>0</v>
      </c>
      <c r="E1685" s="12">
        <v>23000</v>
      </c>
      <c r="F1685" s="12">
        <v>0</v>
      </c>
      <c r="G1685" s="12">
        <v>0</v>
      </c>
      <c r="H1685" s="12">
        <v>0</v>
      </c>
      <c r="I1685" s="12">
        <v>0</v>
      </c>
      <c r="J1685" s="12">
        <v>0</v>
      </c>
      <c r="K1685" s="12">
        <v>0</v>
      </c>
      <c r="L1685" s="12">
        <v>0</v>
      </c>
      <c r="M1685" s="35">
        <v>0</v>
      </c>
    </row>
    <row r="1686" spans="1:13" x14ac:dyDescent="0.25">
      <c r="A1686" s="76" t="s">
        <v>3589</v>
      </c>
      <c r="B1686" s="34" t="s">
        <v>2397</v>
      </c>
      <c r="C1686" s="34" t="s">
        <v>690</v>
      </c>
      <c r="D1686" s="12">
        <v>0</v>
      </c>
      <c r="E1686" s="12">
        <v>27000</v>
      </c>
      <c r="F1686" s="12">
        <v>0</v>
      </c>
      <c r="G1686" s="12">
        <v>0</v>
      </c>
      <c r="H1686" s="12">
        <v>0</v>
      </c>
      <c r="I1686" s="12">
        <v>0</v>
      </c>
      <c r="J1686" s="12">
        <v>0</v>
      </c>
      <c r="K1686" s="12">
        <v>0</v>
      </c>
      <c r="L1686" s="12">
        <v>0</v>
      </c>
      <c r="M1686" s="35">
        <v>0</v>
      </c>
    </row>
    <row r="1687" spans="1:13" x14ac:dyDescent="0.25">
      <c r="A1687" s="76" t="s">
        <v>3590</v>
      </c>
      <c r="B1687" s="34" t="s">
        <v>2399</v>
      </c>
      <c r="C1687" s="34" t="s">
        <v>690</v>
      </c>
      <c r="D1687" s="12">
        <v>0</v>
      </c>
      <c r="E1687" s="12">
        <v>33200</v>
      </c>
      <c r="F1687" s="12">
        <v>0</v>
      </c>
      <c r="G1687" s="12">
        <v>0</v>
      </c>
      <c r="H1687" s="12">
        <v>0</v>
      </c>
      <c r="I1687" s="12">
        <v>0</v>
      </c>
      <c r="J1687" s="12">
        <v>0</v>
      </c>
      <c r="K1687" s="12">
        <v>0</v>
      </c>
      <c r="L1687" s="12">
        <v>0</v>
      </c>
      <c r="M1687" s="35">
        <v>0</v>
      </c>
    </row>
    <row r="1688" spans="1:13" x14ac:dyDescent="0.25">
      <c r="A1688" s="76" t="s">
        <v>3591</v>
      </c>
      <c r="B1688" s="34" t="s">
        <v>2401</v>
      </c>
      <c r="C1688" s="34" t="s">
        <v>690</v>
      </c>
      <c r="D1688" s="12">
        <v>0</v>
      </c>
      <c r="E1688" s="12">
        <v>37300</v>
      </c>
      <c r="F1688" s="12">
        <v>0</v>
      </c>
      <c r="G1688" s="12">
        <v>0</v>
      </c>
      <c r="H1688" s="12">
        <v>0</v>
      </c>
      <c r="I1688" s="12">
        <v>0</v>
      </c>
      <c r="J1688" s="12">
        <v>0</v>
      </c>
      <c r="K1688" s="12">
        <v>0</v>
      </c>
      <c r="L1688" s="12">
        <v>0</v>
      </c>
      <c r="M1688" s="35">
        <v>0</v>
      </c>
    </row>
    <row r="1689" spans="1:13" x14ac:dyDescent="0.25">
      <c r="A1689" s="76" t="s">
        <v>3592</v>
      </c>
      <c r="B1689" s="34" t="s">
        <v>2403</v>
      </c>
      <c r="C1689" s="34" t="s">
        <v>690</v>
      </c>
      <c r="D1689" s="12">
        <v>0</v>
      </c>
      <c r="E1689" s="12">
        <v>44400</v>
      </c>
      <c r="F1689" s="12">
        <v>0</v>
      </c>
      <c r="G1689" s="12">
        <v>0</v>
      </c>
      <c r="H1689" s="12">
        <v>0</v>
      </c>
      <c r="I1689" s="12">
        <v>0</v>
      </c>
      <c r="J1689" s="12">
        <v>0</v>
      </c>
      <c r="K1689" s="12">
        <v>0</v>
      </c>
      <c r="L1689" s="12">
        <v>0</v>
      </c>
      <c r="M1689" s="35">
        <v>0</v>
      </c>
    </row>
    <row r="1690" spans="1:13" x14ac:dyDescent="0.25">
      <c r="A1690" s="76" t="s">
        <v>3593</v>
      </c>
      <c r="B1690" s="34" t="s">
        <v>2405</v>
      </c>
      <c r="C1690" s="34" t="s">
        <v>690</v>
      </c>
      <c r="D1690" s="12">
        <v>0</v>
      </c>
      <c r="E1690" s="12">
        <v>49600</v>
      </c>
      <c r="F1690" s="12">
        <v>0</v>
      </c>
      <c r="G1690" s="12">
        <v>0</v>
      </c>
      <c r="H1690" s="12">
        <v>0</v>
      </c>
      <c r="I1690" s="12">
        <v>0</v>
      </c>
      <c r="J1690" s="12">
        <v>0</v>
      </c>
      <c r="K1690" s="12">
        <v>0</v>
      </c>
      <c r="L1690" s="12">
        <v>0</v>
      </c>
      <c r="M1690" s="35">
        <v>0</v>
      </c>
    </row>
    <row r="1691" spans="1:13" x14ac:dyDescent="0.25">
      <c r="A1691" s="76" t="s">
        <v>3594</v>
      </c>
      <c r="B1691" s="34" t="s">
        <v>2407</v>
      </c>
      <c r="C1691" s="34" t="s">
        <v>690</v>
      </c>
      <c r="D1691" s="12">
        <v>6</v>
      </c>
      <c r="E1691" s="12">
        <v>64300</v>
      </c>
      <c r="F1691" s="12">
        <v>385800</v>
      </c>
      <c r="G1691" s="12">
        <v>0</v>
      </c>
      <c r="H1691" s="12">
        <v>0</v>
      </c>
      <c r="I1691" s="12">
        <v>0</v>
      </c>
      <c r="J1691" s="12">
        <v>0</v>
      </c>
      <c r="K1691" s="12">
        <v>6</v>
      </c>
      <c r="L1691" s="12">
        <v>64300</v>
      </c>
      <c r="M1691" s="35">
        <v>385800</v>
      </c>
    </row>
    <row r="1692" spans="1:13" x14ac:dyDescent="0.25">
      <c r="A1692" s="76" t="s">
        <v>3595</v>
      </c>
      <c r="B1692" s="34" t="s">
        <v>2409</v>
      </c>
      <c r="C1692" s="34" t="s">
        <v>690</v>
      </c>
      <c r="D1692" s="12">
        <v>0</v>
      </c>
      <c r="E1692" s="12">
        <v>64300</v>
      </c>
      <c r="F1692" s="12">
        <v>0</v>
      </c>
      <c r="G1692" s="12">
        <v>0</v>
      </c>
      <c r="H1692" s="12">
        <v>0</v>
      </c>
      <c r="I1692" s="12">
        <v>0</v>
      </c>
      <c r="J1692" s="12">
        <v>0</v>
      </c>
      <c r="K1692" s="12">
        <v>0</v>
      </c>
      <c r="L1692" s="12">
        <v>0</v>
      </c>
      <c r="M1692" s="35">
        <v>0</v>
      </c>
    </row>
    <row r="1693" spans="1:13" x14ac:dyDescent="0.25">
      <c r="A1693" s="76" t="s">
        <v>3596</v>
      </c>
      <c r="B1693" s="34" t="s">
        <v>2411</v>
      </c>
      <c r="C1693" s="34" t="s">
        <v>690</v>
      </c>
      <c r="D1693" s="12">
        <v>0</v>
      </c>
      <c r="E1693" s="12">
        <v>79700</v>
      </c>
      <c r="F1693" s="12">
        <v>0</v>
      </c>
      <c r="G1693" s="12">
        <v>0</v>
      </c>
      <c r="H1693" s="12">
        <v>0</v>
      </c>
      <c r="I1693" s="12">
        <v>0</v>
      </c>
      <c r="J1693" s="12">
        <v>0</v>
      </c>
      <c r="K1693" s="12">
        <v>0</v>
      </c>
      <c r="L1693" s="12">
        <v>0</v>
      </c>
      <c r="M1693" s="35">
        <v>0</v>
      </c>
    </row>
    <row r="1694" spans="1:13" x14ac:dyDescent="0.25">
      <c r="A1694" s="76" t="s">
        <v>3597</v>
      </c>
      <c r="B1694" s="34" t="s">
        <v>2413</v>
      </c>
      <c r="C1694" s="34" t="s">
        <v>690</v>
      </c>
      <c r="D1694" s="12">
        <v>0</v>
      </c>
      <c r="E1694" s="12">
        <v>77100</v>
      </c>
      <c r="F1694" s="12">
        <v>0</v>
      </c>
      <c r="G1694" s="12">
        <v>0</v>
      </c>
      <c r="H1694" s="12">
        <v>0</v>
      </c>
      <c r="I1694" s="12">
        <v>0</v>
      </c>
      <c r="J1694" s="12">
        <v>0</v>
      </c>
      <c r="K1694" s="12">
        <v>0</v>
      </c>
      <c r="L1694" s="12">
        <v>0</v>
      </c>
      <c r="M1694" s="35">
        <v>0</v>
      </c>
    </row>
    <row r="1695" spans="1:13" x14ac:dyDescent="0.25">
      <c r="A1695" s="76" t="s">
        <v>3598</v>
      </c>
      <c r="B1695" s="34" t="s">
        <v>2415</v>
      </c>
      <c r="C1695" s="34" t="s">
        <v>690</v>
      </c>
      <c r="D1695" s="12">
        <v>0</v>
      </c>
      <c r="E1695" s="12">
        <v>91400</v>
      </c>
      <c r="F1695" s="12">
        <v>0</v>
      </c>
      <c r="G1695" s="12">
        <v>0</v>
      </c>
      <c r="H1695" s="12">
        <v>0</v>
      </c>
      <c r="I1695" s="12">
        <v>0</v>
      </c>
      <c r="J1695" s="12">
        <v>0</v>
      </c>
      <c r="K1695" s="12">
        <v>0</v>
      </c>
      <c r="L1695" s="12">
        <v>0</v>
      </c>
      <c r="M1695" s="35">
        <v>0</v>
      </c>
    </row>
    <row r="1696" spans="1:13" x14ac:dyDescent="0.25">
      <c r="A1696" s="76" t="s">
        <v>3599</v>
      </c>
      <c r="B1696" s="34" t="s">
        <v>2417</v>
      </c>
      <c r="C1696" s="34" t="s">
        <v>690</v>
      </c>
      <c r="D1696" s="12">
        <v>0</v>
      </c>
      <c r="E1696" s="12">
        <v>112400</v>
      </c>
      <c r="F1696" s="12">
        <v>0</v>
      </c>
      <c r="G1696" s="12">
        <v>0</v>
      </c>
      <c r="H1696" s="12">
        <v>0</v>
      </c>
      <c r="I1696" s="12">
        <v>0</v>
      </c>
      <c r="J1696" s="12">
        <v>0</v>
      </c>
      <c r="K1696" s="12">
        <v>0</v>
      </c>
      <c r="L1696" s="12">
        <v>0</v>
      </c>
      <c r="M1696" s="35">
        <v>0</v>
      </c>
    </row>
    <row r="1697" spans="1:13" x14ac:dyDescent="0.25">
      <c r="A1697" s="76" t="s">
        <v>3600</v>
      </c>
      <c r="B1697" s="34" t="s">
        <v>2419</v>
      </c>
      <c r="C1697" s="34" t="s">
        <v>690</v>
      </c>
      <c r="D1697" s="12">
        <v>0</v>
      </c>
      <c r="E1697" s="12">
        <v>136100</v>
      </c>
      <c r="F1697" s="12">
        <v>0</v>
      </c>
      <c r="G1697" s="12">
        <v>0</v>
      </c>
      <c r="H1697" s="12">
        <v>0</v>
      </c>
      <c r="I1697" s="12">
        <v>0</v>
      </c>
      <c r="J1697" s="12">
        <v>0</v>
      </c>
      <c r="K1697" s="12">
        <v>0</v>
      </c>
      <c r="L1697" s="12">
        <v>0</v>
      </c>
      <c r="M1697" s="35">
        <v>0</v>
      </c>
    </row>
    <row r="1698" spans="1:13" x14ac:dyDescent="0.25">
      <c r="A1698" s="76" t="s">
        <v>3601</v>
      </c>
      <c r="B1698" s="34" t="s">
        <v>2421</v>
      </c>
      <c r="C1698" s="34" t="s">
        <v>690</v>
      </c>
      <c r="D1698" s="12">
        <v>0</v>
      </c>
      <c r="E1698" s="12">
        <v>168200</v>
      </c>
      <c r="F1698" s="12">
        <v>0</v>
      </c>
      <c r="G1698" s="12">
        <v>0</v>
      </c>
      <c r="H1698" s="12">
        <v>0</v>
      </c>
      <c r="I1698" s="12">
        <v>0</v>
      </c>
      <c r="J1698" s="12">
        <v>0</v>
      </c>
      <c r="K1698" s="12">
        <v>0</v>
      </c>
      <c r="L1698" s="12">
        <v>0</v>
      </c>
      <c r="M1698" s="35">
        <v>0</v>
      </c>
    </row>
    <row r="1699" spans="1:13" x14ac:dyDescent="0.25">
      <c r="A1699" s="76" t="s">
        <v>3602</v>
      </c>
      <c r="B1699" s="34" t="s">
        <v>2423</v>
      </c>
      <c r="C1699" s="34" t="s">
        <v>690</v>
      </c>
      <c r="D1699" s="12">
        <v>0</v>
      </c>
      <c r="E1699" s="12">
        <v>196300</v>
      </c>
      <c r="F1699" s="12">
        <v>0</v>
      </c>
      <c r="G1699" s="12">
        <v>0</v>
      </c>
      <c r="H1699" s="12">
        <v>0</v>
      </c>
      <c r="I1699" s="12">
        <v>0</v>
      </c>
      <c r="J1699" s="12">
        <v>0</v>
      </c>
      <c r="K1699" s="12">
        <v>0</v>
      </c>
      <c r="L1699" s="12">
        <v>0</v>
      </c>
      <c r="M1699" s="35">
        <v>0</v>
      </c>
    </row>
    <row r="1700" spans="1:13" x14ac:dyDescent="0.25">
      <c r="A1700" s="76" t="s">
        <v>3603</v>
      </c>
      <c r="B1700" s="34" t="s">
        <v>2425</v>
      </c>
      <c r="C1700" s="34" t="s">
        <v>690</v>
      </c>
      <c r="D1700" s="12">
        <v>0</v>
      </c>
      <c r="E1700" s="12">
        <v>246200</v>
      </c>
      <c r="F1700" s="12">
        <v>0</v>
      </c>
      <c r="G1700" s="12">
        <v>0</v>
      </c>
      <c r="H1700" s="12">
        <v>0</v>
      </c>
      <c r="I1700" s="12">
        <v>0</v>
      </c>
      <c r="J1700" s="12">
        <v>0</v>
      </c>
      <c r="K1700" s="12">
        <v>0</v>
      </c>
      <c r="L1700" s="12">
        <v>0</v>
      </c>
      <c r="M1700" s="35">
        <v>0</v>
      </c>
    </row>
    <row r="1701" spans="1:13" x14ac:dyDescent="0.25">
      <c r="A1701" s="76" t="s">
        <v>3604</v>
      </c>
      <c r="B1701" s="34" t="s">
        <v>2427</v>
      </c>
      <c r="C1701" s="34" t="s">
        <v>690</v>
      </c>
      <c r="D1701" s="12">
        <v>0</v>
      </c>
      <c r="E1701" s="12">
        <v>10000</v>
      </c>
      <c r="F1701" s="12">
        <v>0</v>
      </c>
      <c r="G1701" s="12">
        <v>0</v>
      </c>
      <c r="H1701" s="12">
        <v>0</v>
      </c>
      <c r="I1701" s="12">
        <v>0</v>
      </c>
      <c r="J1701" s="12">
        <v>0</v>
      </c>
      <c r="K1701" s="12">
        <v>0</v>
      </c>
      <c r="L1701" s="12">
        <v>0</v>
      </c>
      <c r="M1701" s="35">
        <v>0</v>
      </c>
    </row>
    <row r="1702" spans="1:13" x14ac:dyDescent="0.25">
      <c r="A1702" s="76" t="s">
        <v>3605</v>
      </c>
      <c r="B1702" s="34" t="s">
        <v>2429</v>
      </c>
      <c r="C1702" s="34" t="s">
        <v>690</v>
      </c>
      <c r="D1702" s="12">
        <v>0</v>
      </c>
      <c r="E1702" s="12">
        <v>11000</v>
      </c>
      <c r="F1702" s="12">
        <v>0</v>
      </c>
      <c r="G1702" s="12">
        <v>0</v>
      </c>
      <c r="H1702" s="12">
        <v>0</v>
      </c>
      <c r="I1702" s="12">
        <v>0</v>
      </c>
      <c r="J1702" s="12">
        <v>0</v>
      </c>
      <c r="K1702" s="12">
        <v>0</v>
      </c>
      <c r="L1702" s="12">
        <v>0</v>
      </c>
      <c r="M1702" s="35">
        <v>0</v>
      </c>
    </row>
    <row r="1703" spans="1:13" x14ac:dyDescent="0.25">
      <c r="A1703" s="76" t="s">
        <v>3606</v>
      </c>
      <c r="B1703" s="34" t="s">
        <v>2431</v>
      </c>
      <c r="C1703" s="34" t="s">
        <v>690</v>
      </c>
      <c r="D1703" s="12">
        <v>0</v>
      </c>
      <c r="E1703" s="12">
        <v>11300</v>
      </c>
      <c r="F1703" s="12">
        <v>0</v>
      </c>
      <c r="G1703" s="12">
        <v>0</v>
      </c>
      <c r="H1703" s="12">
        <v>0</v>
      </c>
      <c r="I1703" s="12">
        <v>0</v>
      </c>
      <c r="J1703" s="12">
        <v>0</v>
      </c>
      <c r="K1703" s="12">
        <v>0</v>
      </c>
      <c r="L1703" s="12">
        <v>0</v>
      </c>
      <c r="M1703" s="35">
        <v>0</v>
      </c>
    </row>
    <row r="1704" spans="1:13" x14ac:dyDescent="0.25">
      <c r="A1704" s="76" t="s">
        <v>3607</v>
      </c>
      <c r="B1704" s="34" t="s">
        <v>2433</v>
      </c>
      <c r="C1704" s="34" t="s">
        <v>690</v>
      </c>
      <c r="D1704" s="12">
        <v>0</v>
      </c>
      <c r="E1704" s="12">
        <v>12500</v>
      </c>
      <c r="F1704" s="12">
        <v>0</v>
      </c>
      <c r="G1704" s="12">
        <v>0</v>
      </c>
      <c r="H1704" s="12">
        <v>0</v>
      </c>
      <c r="I1704" s="12">
        <v>0</v>
      </c>
      <c r="J1704" s="12">
        <v>0</v>
      </c>
      <c r="K1704" s="12">
        <v>0</v>
      </c>
      <c r="L1704" s="12">
        <v>0</v>
      </c>
      <c r="M1704" s="35">
        <v>0</v>
      </c>
    </row>
    <row r="1705" spans="1:13" x14ac:dyDescent="0.25">
      <c r="A1705" s="76" t="s">
        <v>3608</v>
      </c>
      <c r="B1705" s="34" t="s">
        <v>2435</v>
      </c>
      <c r="C1705" s="34" t="s">
        <v>690</v>
      </c>
      <c r="D1705" s="12">
        <v>0</v>
      </c>
      <c r="E1705" s="12">
        <v>16100</v>
      </c>
      <c r="F1705" s="12">
        <v>0</v>
      </c>
      <c r="G1705" s="12">
        <v>0</v>
      </c>
      <c r="H1705" s="12">
        <v>0</v>
      </c>
      <c r="I1705" s="12">
        <v>0</v>
      </c>
      <c r="J1705" s="12">
        <v>0</v>
      </c>
      <c r="K1705" s="12">
        <v>0</v>
      </c>
      <c r="L1705" s="12">
        <v>0</v>
      </c>
      <c r="M1705" s="35">
        <v>0</v>
      </c>
    </row>
    <row r="1706" spans="1:13" x14ac:dyDescent="0.25">
      <c r="A1706" s="76" t="s">
        <v>3609</v>
      </c>
      <c r="B1706" s="34" t="s">
        <v>2437</v>
      </c>
      <c r="C1706" s="34" t="s">
        <v>690</v>
      </c>
      <c r="D1706" s="12">
        <v>0</v>
      </c>
      <c r="E1706" s="12">
        <v>16700</v>
      </c>
      <c r="F1706" s="12">
        <v>0</v>
      </c>
      <c r="G1706" s="12">
        <v>0</v>
      </c>
      <c r="H1706" s="12">
        <v>0</v>
      </c>
      <c r="I1706" s="12">
        <v>0</v>
      </c>
      <c r="J1706" s="12">
        <v>0</v>
      </c>
      <c r="K1706" s="12">
        <v>0</v>
      </c>
      <c r="L1706" s="12">
        <v>0</v>
      </c>
      <c r="M1706" s="35">
        <v>0</v>
      </c>
    </row>
    <row r="1707" spans="1:13" x14ac:dyDescent="0.25">
      <c r="A1707" s="76" t="s">
        <v>3610</v>
      </c>
      <c r="B1707" s="34" t="s">
        <v>2439</v>
      </c>
      <c r="C1707" s="34" t="s">
        <v>690</v>
      </c>
      <c r="D1707" s="12">
        <v>0</v>
      </c>
      <c r="E1707" s="12">
        <v>21900</v>
      </c>
      <c r="F1707" s="12">
        <v>0</v>
      </c>
      <c r="G1707" s="12">
        <v>0</v>
      </c>
      <c r="H1707" s="12">
        <v>0</v>
      </c>
      <c r="I1707" s="12">
        <v>0</v>
      </c>
      <c r="J1707" s="12">
        <v>0</v>
      </c>
      <c r="K1707" s="12">
        <v>0</v>
      </c>
      <c r="L1707" s="12">
        <v>0</v>
      </c>
      <c r="M1707" s="35">
        <v>0</v>
      </c>
    </row>
    <row r="1708" spans="1:13" x14ac:dyDescent="0.25">
      <c r="A1708" s="76" t="s">
        <v>3611</v>
      </c>
      <c r="B1708" s="34" t="s">
        <v>2441</v>
      </c>
      <c r="C1708" s="34" t="s">
        <v>690</v>
      </c>
      <c r="D1708" s="12">
        <v>0</v>
      </c>
      <c r="E1708" s="12">
        <v>23800</v>
      </c>
      <c r="F1708" s="12">
        <v>0</v>
      </c>
      <c r="G1708" s="12">
        <v>0</v>
      </c>
      <c r="H1708" s="12">
        <v>0</v>
      </c>
      <c r="I1708" s="12">
        <v>0</v>
      </c>
      <c r="J1708" s="12">
        <v>0</v>
      </c>
      <c r="K1708" s="12">
        <v>0</v>
      </c>
      <c r="L1708" s="12">
        <v>0</v>
      </c>
      <c r="M1708" s="35">
        <v>0</v>
      </c>
    </row>
    <row r="1709" spans="1:13" x14ac:dyDescent="0.25">
      <c r="A1709" s="76" t="s">
        <v>3612</v>
      </c>
      <c r="B1709" s="34" t="s">
        <v>2443</v>
      </c>
      <c r="C1709" s="34" t="s">
        <v>690</v>
      </c>
      <c r="D1709" s="12">
        <v>0</v>
      </c>
      <c r="E1709" s="12">
        <v>32100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  <c r="K1709" s="12">
        <v>0</v>
      </c>
      <c r="L1709" s="12">
        <v>0</v>
      </c>
      <c r="M1709" s="35">
        <v>0</v>
      </c>
    </row>
    <row r="1710" spans="1:13" x14ac:dyDescent="0.25">
      <c r="A1710" s="76" t="s">
        <v>3613</v>
      </c>
      <c r="B1710" s="34" t="s">
        <v>2445</v>
      </c>
      <c r="C1710" s="34" t="s">
        <v>690</v>
      </c>
      <c r="D1710" s="12">
        <v>0</v>
      </c>
      <c r="E1710" s="12">
        <v>35900</v>
      </c>
      <c r="F1710" s="12">
        <v>0</v>
      </c>
      <c r="G1710" s="12">
        <v>0</v>
      </c>
      <c r="H1710" s="12">
        <v>0</v>
      </c>
      <c r="I1710" s="12">
        <v>0</v>
      </c>
      <c r="J1710" s="12">
        <v>0</v>
      </c>
      <c r="K1710" s="12">
        <v>0</v>
      </c>
      <c r="L1710" s="12">
        <v>0</v>
      </c>
      <c r="M1710" s="35">
        <v>0</v>
      </c>
    </row>
    <row r="1711" spans="1:13" x14ac:dyDescent="0.25">
      <c r="A1711" s="76" t="s">
        <v>3614</v>
      </c>
      <c r="B1711" s="34" t="s">
        <v>2447</v>
      </c>
      <c r="C1711" s="34" t="s">
        <v>690</v>
      </c>
      <c r="D1711" s="12">
        <v>0</v>
      </c>
      <c r="E1711" s="12">
        <v>43400</v>
      </c>
      <c r="F1711" s="12">
        <v>0</v>
      </c>
      <c r="G1711" s="12">
        <v>0</v>
      </c>
      <c r="H1711" s="12">
        <v>0</v>
      </c>
      <c r="I1711" s="12">
        <v>0</v>
      </c>
      <c r="J1711" s="12">
        <v>0</v>
      </c>
      <c r="K1711" s="12">
        <v>0</v>
      </c>
      <c r="L1711" s="12">
        <v>0</v>
      </c>
      <c r="M1711" s="35">
        <v>0</v>
      </c>
    </row>
    <row r="1712" spans="1:13" x14ac:dyDescent="0.25">
      <c r="A1712" s="76" t="s">
        <v>3615</v>
      </c>
      <c r="B1712" s="34" t="s">
        <v>2449</v>
      </c>
      <c r="C1712" s="34" t="s">
        <v>690</v>
      </c>
      <c r="D1712" s="12">
        <v>0</v>
      </c>
      <c r="E1712" s="12">
        <v>48300</v>
      </c>
      <c r="F1712" s="12">
        <v>0</v>
      </c>
      <c r="G1712" s="12">
        <v>0</v>
      </c>
      <c r="H1712" s="12">
        <v>0</v>
      </c>
      <c r="I1712" s="12">
        <v>0</v>
      </c>
      <c r="J1712" s="12">
        <v>0</v>
      </c>
      <c r="K1712" s="12">
        <v>0</v>
      </c>
      <c r="L1712" s="12">
        <v>0</v>
      </c>
      <c r="M1712" s="35">
        <v>0</v>
      </c>
    </row>
    <row r="1713" spans="1:13" x14ac:dyDescent="0.25">
      <c r="A1713" s="76" t="s">
        <v>3616</v>
      </c>
      <c r="B1713" s="34" t="s">
        <v>2451</v>
      </c>
      <c r="C1713" s="34" t="s">
        <v>690</v>
      </c>
      <c r="D1713" s="12">
        <v>0</v>
      </c>
      <c r="E1713" s="12">
        <v>57600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  <c r="K1713" s="12">
        <v>0</v>
      </c>
      <c r="L1713" s="12">
        <v>0</v>
      </c>
      <c r="M1713" s="35">
        <v>0</v>
      </c>
    </row>
    <row r="1714" spans="1:13" x14ac:dyDescent="0.25">
      <c r="A1714" s="76" t="s">
        <v>3617</v>
      </c>
      <c r="B1714" s="34" t="s">
        <v>2453</v>
      </c>
      <c r="C1714" s="34" t="s">
        <v>690</v>
      </c>
      <c r="D1714" s="12">
        <v>0</v>
      </c>
      <c r="E1714" s="12">
        <v>65300</v>
      </c>
      <c r="F1714" s="12">
        <v>0</v>
      </c>
      <c r="G1714" s="12">
        <v>0</v>
      </c>
      <c r="H1714" s="12">
        <v>0</v>
      </c>
      <c r="I1714" s="12">
        <v>0</v>
      </c>
      <c r="J1714" s="12">
        <v>0</v>
      </c>
      <c r="K1714" s="12">
        <v>0</v>
      </c>
      <c r="L1714" s="12">
        <v>0</v>
      </c>
      <c r="M1714" s="35">
        <v>0</v>
      </c>
    </row>
    <row r="1715" spans="1:13" x14ac:dyDescent="0.25">
      <c r="A1715" s="76" t="s">
        <v>3618</v>
      </c>
      <c r="B1715" s="34" t="s">
        <v>2455</v>
      </c>
      <c r="C1715" s="34" t="s">
        <v>690</v>
      </c>
      <c r="D1715" s="12">
        <v>0</v>
      </c>
      <c r="E1715" s="12">
        <v>75900</v>
      </c>
      <c r="F1715" s="12">
        <v>0</v>
      </c>
      <c r="G1715" s="12">
        <v>0</v>
      </c>
      <c r="H1715" s="12">
        <v>0</v>
      </c>
      <c r="I1715" s="12">
        <v>0</v>
      </c>
      <c r="J1715" s="12">
        <v>0</v>
      </c>
      <c r="K1715" s="12">
        <v>0</v>
      </c>
      <c r="L1715" s="12">
        <v>0</v>
      </c>
      <c r="M1715" s="35">
        <v>0</v>
      </c>
    </row>
    <row r="1716" spans="1:13" x14ac:dyDescent="0.25">
      <c r="A1716" s="76" t="s">
        <v>3619</v>
      </c>
      <c r="B1716" s="34" t="s">
        <v>2457</v>
      </c>
      <c r="C1716" s="34" t="s">
        <v>690</v>
      </c>
      <c r="D1716" s="12">
        <v>0</v>
      </c>
      <c r="E1716" s="12">
        <v>90500</v>
      </c>
      <c r="F1716" s="12">
        <v>0</v>
      </c>
      <c r="G1716" s="12">
        <v>0</v>
      </c>
      <c r="H1716" s="12">
        <v>0</v>
      </c>
      <c r="I1716" s="12">
        <v>0</v>
      </c>
      <c r="J1716" s="12">
        <v>0</v>
      </c>
      <c r="K1716" s="12">
        <v>0</v>
      </c>
      <c r="L1716" s="12">
        <v>0</v>
      </c>
      <c r="M1716" s="35">
        <v>0</v>
      </c>
    </row>
    <row r="1717" spans="1:13" x14ac:dyDescent="0.25">
      <c r="A1717" s="76" t="s">
        <v>3620</v>
      </c>
      <c r="B1717" s="34" t="s">
        <v>2459</v>
      </c>
      <c r="C1717" s="34" t="s">
        <v>690</v>
      </c>
      <c r="D1717" s="12">
        <v>0</v>
      </c>
      <c r="E1717" s="12">
        <v>97000</v>
      </c>
      <c r="F1717" s="12">
        <v>0</v>
      </c>
      <c r="G1717" s="12">
        <v>0</v>
      </c>
      <c r="H1717" s="12">
        <v>0</v>
      </c>
      <c r="I1717" s="12">
        <v>0</v>
      </c>
      <c r="J1717" s="12">
        <v>0</v>
      </c>
      <c r="K1717" s="12">
        <v>0</v>
      </c>
      <c r="L1717" s="12">
        <v>0</v>
      </c>
      <c r="M1717" s="35">
        <v>0</v>
      </c>
    </row>
    <row r="1718" spans="1:13" x14ac:dyDescent="0.25">
      <c r="A1718" s="76" t="s">
        <v>3621</v>
      </c>
      <c r="B1718" s="34" t="s">
        <v>2461</v>
      </c>
      <c r="C1718" s="34" t="s">
        <v>690</v>
      </c>
      <c r="D1718" s="12">
        <v>0</v>
      </c>
      <c r="E1718" s="12">
        <v>113700</v>
      </c>
      <c r="F1718" s="12">
        <v>0</v>
      </c>
      <c r="G1718" s="12">
        <v>0</v>
      </c>
      <c r="H1718" s="12">
        <v>0</v>
      </c>
      <c r="I1718" s="12">
        <v>0</v>
      </c>
      <c r="J1718" s="12">
        <v>0</v>
      </c>
      <c r="K1718" s="12">
        <v>0</v>
      </c>
      <c r="L1718" s="12">
        <v>0</v>
      </c>
      <c r="M1718" s="35">
        <v>0</v>
      </c>
    </row>
    <row r="1719" spans="1:13" x14ac:dyDescent="0.25">
      <c r="A1719" s="76" t="s">
        <v>3622</v>
      </c>
      <c r="B1719" s="34" t="s">
        <v>2463</v>
      </c>
      <c r="C1719" s="34" t="s">
        <v>690</v>
      </c>
      <c r="D1719" s="12">
        <v>0</v>
      </c>
      <c r="E1719" s="12">
        <v>118200</v>
      </c>
      <c r="F1719" s="12">
        <v>0</v>
      </c>
      <c r="G1719" s="12">
        <v>0</v>
      </c>
      <c r="H1719" s="12">
        <v>0</v>
      </c>
      <c r="I1719" s="12">
        <v>0</v>
      </c>
      <c r="J1719" s="12">
        <v>0</v>
      </c>
      <c r="K1719" s="12">
        <v>0</v>
      </c>
      <c r="L1719" s="12">
        <v>0</v>
      </c>
      <c r="M1719" s="35">
        <v>0</v>
      </c>
    </row>
    <row r="1720" spans="1:13" x14ac:dyDescent="0.25">
      <c r="A1720" s="76" t="s">
        <v>3623</v>
      </c>
      <c r="B1720" s="34" t="s">
        <v>2465</v>
      </c>
      <c r="C1720" s="34" t="s">
        <v>690</v>
      </c>
      <c r="D1720" s="12">
        <v>0</v>
      </c>
      <c r="E1720" s="12">
        <v>133700</v>
      </c>
      <c r="F1720" s="12">
        <v>0</v>
      </c>
      <c r="G1720" s="12">
        <v>0</v>
      </c>
      <c r="H1720" s="12">
        <v>0</v>
      </c>
      <c r="I1720" s="12">
        <v>0</v>
      </c>
      <c r="J1720" s="12">
        <v>0</v>
      </c>
      <c r="K1720" s="12">
        <v>0</v>
      </c>
      <c r="L1720" s="12">
        <v>0</v>
      </c>
      <c r="M1720" s="35">
        <v>0</v>
      </c>
    </row>
    <row r="1721" spans="1:13" x14ac:dyDescent="0.25">
      <c r="A1721" s="76" t="s">
        <v>3624</v>
      </c>
      <c r="B1721" s="34" t="s">
        <v>2467</v>
      </c>
      <c r="C1721" s="34" t="s">
        <v>690</v>
      </c>
      <c r="D1721" s="12">
        <v>0</v>
      </c>
      <c r="E1721" s="12">
        <v>149900</v>
      </c>
      <c r="F1721" s="12">
        <v>0</v>
      </c>
      <c r="G1721" s="12">
        <v>0</v>
      </c>
      <c r="H1721" s="12">
        <v>0</v>
      </c>
      <c r="I1721" s="12">
        <v>0</v>
      </c>
      <c r="J1721" s="12">
        <v>0</v>
      </c>
      <c r="K1721" s="12">
        <v>0</v>
      </c>
      <c r="L1721" s="12">
        <v>0</v>
      </c>
      <c r="M1721" s="35">
        <v>0</v>
      </c>
    </row>
    <row r="1722" spans="1:13" x14ac:dyDescent="0.25">
      <c r="A1722" s="76" t="s">
        <v>3625</v>
      </c>
      <c r="B1722" s="34" t="s">
        <v>2469</v>
      </c>
      <c r="C1722" s="34" t="s">
        <v>690</v>
      </c>
      <c r="D1722" s="12">
        <v>0</v>
      </c>
      <c r="E1722" s="12">
        <v>183600</v>
      </c>
      <c r="F1722" s="12">
        <v>0</v>
      </c>
      <c r="G1722" s="12">
        <v>0</v>
      </c>
      <c r="H1722" s="12">
        <v>0</v>
      </c>
      <c r="I1722" s="12">
        <v>0</v>
      </c>
      <c r="J1722" s="12">
        <v>0</v>
      </c>
      <c r="K1722" s="12">
        <v>0</v>
      </c>
      <c r="L1722" s="12">
        <v>0</v>
      </c>
      <c r="M1722" s="35">
        <v>0</v>
      </c>
    </row>
    <row r="1723" spans="1:13" x14ac:dyDescent="0.25">
      <c r="A1723" s="76" t="s">
        <v>3626</v>
      </c>
      <c r="B1723" s="34" t="s">
        <v>2471</v>
      </c>
      <c r="C1723" s="34" t="s">
        <v>690</v>
      </c>
      <c r="D1723" s="12">
        <v>0</v>
      </c>
      <c r="E1723" s="12">
        <v>223500</v>
      </c>
      <c r="F1723" s="12">
        <v>0</v>
      </c>
      <c r="G1723" s="12">
        <v>0</v>
      </c>
      <c r="H1723" s="12">
        <v>0</v>
      </c>
      <c r="I1723" s="12">
        <v>0</v>
      </c>
      <c r="J1723" s="12">
        <v>0</v>
      </c>
      <c r="K1723" s="12">
        <v>0</v>
      </c>
      <c r="L1723" s="12">
        <v>0</v>
      </c>
      <c r="M1723" s="35">
        <v>0</v>
      </c>
    </row>
    <row r="1724" spans="1:13" x14ac:dyDescent="0.25">
      <c r="A1724" s="76" t="s">
        <v>3627</v>
      </c>
      <c r="B1724" s="34" t="s">
        <v>2473</v>
      </c>
      <c r="C1724" s="34" t="s">
        <v>690</v>
      </c>
      <c r="D1724" s="12">
        <v>0</v>
      </c>
      <c r="E1724" s="12">
        <v>274000</v>
      </c>
      <c r="F1724" s="12">
        <v>0</v>
      </c>
      <c r="G1724" s="12">
        <v>0</v>
      </c>
      <c r="H1724" s="12">
        <v>0</v>
      </c>
      <c r="I1724" s="12">
        <v>0</v>
      </c>
      <c r="J1724" s="12">
        <v>0</v>
      </c>
      <c r="K1724" s="12">
        <v>0</v>
      </c>
      <c r="L1724" s="12">
        <v>0</v>
      </c>
      <c r="M1724" s="35">
        <v>0</v>
      </c>
    </row>
    <row r="1725" spans="1:13" x14ac:dyDescent="0.25">
      <c r="A1725" s="76" t="s">
        <v>3628</v>
      </c>
      <c r="B1725" s="34" t="s">
        <v>2475</v>
      </c>
      <c r="C1725" s="34" t="s">
        <v>690</v>
      </c>
      <c r="D1725" s="12">
        <v>0</v>
      </c>
      <c r="E1725" s="12">
        <v>325000</v>
      </c>
      <c r="F1725" s="12">
        <v>0</v>
      </c>
      <c r="G1725" s="12">
        <v>0</v>
      </c>
      <c r="H1725" s="12">
        <v>0</v>
      </c>
      <c r="I1725" s="12">
        <v>0</v>
      </c>
      <c r="J1725" s="12">
        <v>0</v>
      </c>
      <c r="K1725" s="12">
        <v>0</v>
      </c>
      <c r="L1725" s="12">
        <v>0</v>
      </c>
      <c r="M1725" s="35">
        <v>0</v>
      </c>
    </row>
    <row r="1726" spans="1:13" x14ac:dyDescent="0.25">
      <c r="A1726" s="76" t="s">
        <v>3629</v>
      </c>
      <c r="B1726" s="34" t="s">
        <v>2477</v>
      </c>
      <c r="C1726" s="34">
        <v>0</v>
      </c>
      <c r="D1726" s="12">
        <v>0</v>
      </c>
      <c r="E1726" s="12">
        <v>0</v>
      </c>
      <c r="F1726" s="12">
        <v>0</v>
      </c>
      <c r="G1726" s="12">
        <v>0</v>
      </c>
      <c r="H1726" s="12">
        <v>0</v>
      </c>
      <c r="I1726" s="12">
        <v>0</v>
      </c>
      <c r="J1726" s="12">
        <v>0</v>
      </c>
      <c r="K1726" s="12">
        <v>0</v>
      </c>
      <c r="L1726" s="12">
        <v>0</v>
      </c>
      <c r="M1726" s="35">
        <v>0</v>
      </c>
    </row>
    <row r="1727" spans="1:13" x14ac:dyDescent="0.25">
      <c r="A1727" s="76" t="s">
        <v>3630</v>
      </c>
      <c r="B1727" s="34" t="s">
        <v>2479</v>
      </c>
      <c r="C1727" s="34" t="s">
        <v>2315</v>
      </c>
      <c r="D1727" s="12">
        <v>0</v>
      </c>
      <c r="E1727" s="12">
        <v>12900</v>
      </c>
      <c r="F1727" s="12">
        <v>0</v>
      </c>
      <c r="G1727" s="12">
        <v>0</v>
      </c>
      <c r="H1727" s="12">
        <v>0</v>
      </c>
      <c r="I1727" s="12">
        <v>0</v>
      </c>
      <c r="J1727" s="12">
        <v>0</v>
      </c>
      <c r="K1727" s="12">
        <v>0</v>
      </c>
      <c r="L1727" s="12">
        <v>0</v>
      </c>
      <c r="M1727" s="35">
        <v>0</v>
      </c>
    </row>
    <row r="1728" spans="1:13" x14ac:dyDescent="0.25">
      <c r="A1728" s="76" t="s">
        <v>3631</v>
      </c>
      <c r="B1728" s="34" t="s">
        <v>2481</v>
      </c>
      <c r="C1728" s="34" t="s">
        <v>2315</v>
      </c>
      <c r="D1728" s="12">
        <v>0</v>
      </c>
      <c r="E1728" s="12">
        <v>29400</v>
      </c>
      <c r="F1728" s="12">
        <v>0</v>
      </c>
      <c r="G1728" s="12">
        <v>0</v>
      </c>
      <c r="H1728" s="12">
        <v>0</v>
      </c>
      <c r="I1728" s="12">
        <v>0</v>
      </c>
      <c r="J1728" s="12">
        <v>0</v>
      </c>
      <c r="K1728" s="12">
        <v>0</v>
      </c>
      <c r="L1728" s="12">
        <v>0</v>
      </c>
      <c r="M1728" s="35">
        <v>0</v>
      </c>
    </row>
    <row r="1729" spans="1:13" x14ac:dyDescent="0.25">
      <c r="A1729" s="76" t="s">
        <v>3632</v>
      </c>
      <c r="B1729" s="34" t="s">
        <v>2483</v>
      </c>
      <c r="C1729" s="34" t="s">
        <v>2315</v>
      </c>
      <c r="D1729" s="12">
        <v>0</v>
      </c>
      <c r="E1729" s="12">
        <v>40700</v>
      </c>
      <c r="F1729" s="12">
        <v>0</v>
      </c>
      <c r="G1729" s="12">
        <v>0</v>
      </c>
      <c r="H1729" s="12">
        <v>0</v>
      </c>
      <c r="I1729" s="12">
        <v>0</v>
      </c>
      <c r="J1729" s="12">
        <v>0</v>
      </c>
      <c r="K1729" s="12">
        <v>0</v>
      </c>
      <c r="L1729" s="12">
        <v>0</v>
      </c>
      <c r="M1729" s="35">
        <v>0</v>
      </c>
    </row>
    <row r="1730" spans="1:13" x14ac:dyDescent="0.25">
      <c r="A1730" s="76" t="s">
        <v>3633</v>
      </c>
      <c r="B1730" s="34" t="s">
        <v>2485</v>
      </c>
      <c r="C1730" s="34" t="s">
        <v>2315</v>
      </c>
      <c r="D1730" s="12">
        <v>0</v>
      </c>
      <c r="E1730" s="12">
        <v>70000</v>
      </c>
      <c r="F1730" s="12">
        <v>0</v>
      </c>
      <c r="G1730" s="12">
        <v>0</v>
      </c>
      <c r="H1730" s="12">
        <v>0</v>
      </c>
      <c r="I1730" s="12">
        <v>0</v>
      </c>
      <c r="J1730" s="12">
        <v>0</v>
      </c>
      <c r="K1730" s="12">
        <v>0</v>
      </c>
      <c r="L1730" s="12">
        <v>0</v>
      </c>
      <c r="M1730" s="35">
        <v>0</v>
      </c>
    </row>
    <row r="1731" spans="1:13" x14ac:dyDescent="0.25">
      <c r="A1731" s="76" t="s">
        <v>3634</v>
      </c>
      <c r="B1731" s="34" t="s">
        <v>2487</v>
      </c>
      <c r="C1731" s="34" t="s">
        <v>2315</v>
      </c>
      <c r="D1731" s="12">
        <v>0</v>
      </c>
      <c r="E1731" s="12">
        <v>94500</v>
      </c>
      <c r="F1731" s="12">
        <v>0</v>
      </c>
      <c r="G1731" s="12">
        <v>0</v>
      </c>
      <c r="H1731" s="12">
        <v>0</v>
      </c>
      <c r="I1731" s="12">
        <v>0</v>
      </c>
      <c r="J1731" s="12">
        <v>0</v>
      </c>
      <c r="K1731" s="12">
        <v>0</v>
      </c>
      <c r="L1731" s="12">
        <v>0</v>
      </c>
      <c r="M1731" s="35">
        <v>0</v>
      </c>
    </row>
    <row r="1732" spans="1:13" x14ac:dyDescent="0.25">
      <c r="A1732" s="76" t="s">
        <v>3635</v>
      </c>
      <c r="B1732" s="34" t="s">
        <v>2489</v>
      </c>
      <c r="C1732" s="34" t="s">
        <v>2315</v>
      </c>
      <c r="D1732" s="12">
        <v>0</v>
      </c>
      <c r="E1732" s="12">
        <v>119100</v>
      </c>
      <c r="F1732" s="12">
        <v>0</v>
      </c>
      <c r="G1732" s="12">
        <v>0</v>
      </c>
      <c r="H1732" s="12">
        <v>0</v>
      </c>
      <c r="I1732" s="12">
        <v>0</v>
      </c>
      <c r="J1732" s="12">
        <v>0</v>
      </c>
      <c r="K1732" s="12">
        <v>0</v>
      </c>
      <c r="L1732" s="12">
        <v>0</v>
      </c>
      <c r="M1732" s="35">
        <v>0</v>
      </c>
    </row>
    <row r="1733" spans="1:13" x14ac:dyDescent="0.25">
      <c r="A1733" s="76" t="s">
        <v>3636</v>
      </c>
      <c r="B1733" s="34" t="s">
        <v>2491</v>
      </c>
      <c r="C1733" s="34" t="s">
        <v>2315</v>
      </c>
      <c r="D1733" s="12">
        <v>0</v>
      </c>
      <c r="E1733" s="12">
        <v>181000</v>
      </c>
      <c r="F1733" s="12">
        <v>0</v>
      </c>
      <c r="G1733" s="12">
        <v>0</v>
      </c>
      <c r="H1733" s="12">
        <v>0</v>
      </c>
      <c r="I1733" s="12">
        <v>0</v>
      </c>
      <c r="J1733" s="12">
        <v>0</v>
      </c>
      <c r="K1733" s="12">
        <v>0</v>
      </c>
      <c r="L1733" s="12">
        <v>0</v>
      </c>
      <c r="M1733" s="35">
        <v>0</v>
      </c>
    </row>
    <row r="1734" spans="1:13" x14ac:dyDescent="0.25">
      <c r="A1734" s="76" t="s">
        <v>3637</v>
      </c>
      <c r="B1734" s="34" t="s">
        <v>2493</v>
      </c>
      <c r="C1734" s="34" t="s">
        <v>2315</v>
      </c>
      <c r="D1734" s="12">
        <v>0</v>
      </c>
      <c r="E1734" s="12">
        <v>268700</v>
      </c>
      <c r="F1734" s="12">
        <v>0</v>
      </c>
      <c r="G1734" s="12">
        <v>0</v>
      </c>
      <c r="H1734" s="12">
        <v>0</v>
      </c>
      <c r="I1734" s="12">
        <v>0</v>
      </c>
      <c r="J1734" s="12">
        <v>0</v>
      </c>
      <c r="K1734" s="12">
        <v>0</v>
      </c>
      <c r="L1734" s="12">
        <v>0</v>
      </c>
      <c r="M1734" s="35">
        <v>0</v>
      </c>
    </row>
    <row r="1735" spans="1:13" x14ac:dyDescent="0.25">
      <c r="A1735" s="76" t="s">
        <v>3638</v>
      </c>
      <c r="B1735" s="34" t="s">
        <v>2495</v>
      </c>
      <c r="C1735" s="34" t="s">
        <v>2315</v>
      </c>
      <c r="D1735" s="12">
        <v>0</v>
      </c>
      <c r="E1735" s="12">
        <v>363000</v>
      </c>
      <c r="F1735" s="12">
        <v>0</v>
      </c>
      <c r="G1735" s="12">
        <v>0</v>
      </c>
      <c r="H1735" s="12">
        <v>0</v>
      </c>
      <c r="I1735" s="12">
        <v>0</v>
      </c>
      <c r="J1735" s="12">
        <v>0</v>
      </c>
      <c r="K1735" s="12">
        <v>0</v>
      </c>
      <c r="L1735" s="12">
        <v>0</v>
      </c>
      <c r="M1735" s="35">
        <v>0</v>
      </c>
    </row>
    <row r="1736" spans="1:13" x14ac:dyDescent="0.25">
      <c r="A1736" s="76" t="s">
        <v>3639</v>
      </c>
      <c r="B1736" s="34" t="s">
        <v>2497</v>
      </c>
      <c r="C1736" s="34" t="s">
        <v>2315</v>
      </c>
      <c r="D1736" s="12">
        <v>0</v>
      </c>
      <c r="E1736" s="12">
        <v>589500</v>
      </c>
      <c r="F1736" s="12">
        <v>0</v>
      </c>
      <c r="G1736" s="12">
        <v>0</v>
      </c>
      <c r="H1736" s="12">
        <v>0</v>
      </c>
      <c r="I1736" s="12">
        <v>0</v>
      </c>
      <c r="J1736" s="12">
        <v>0</v>
      </c>
      <c r="K1736" s="12">
        <v>0</v>
      </c>
      <c r="L1736" s="12">
        <v>0</v>
      </c>
      <c r="M1736" s="35">
        <v>0</v>
      </c>
    </row>
    <row r="1737" spans="1:13" x14ac:dyDescent="0.25">
      <c r="A1737" s="76" t="s">
        <v>3640</v>
      </c>
      <c r="B1737" s="34" t="s">
        <v>2499</v>
      </c>
      <c r="C1737" s="34" t="s">
        <v>2315</v>
      </c>
      <c r="D1737" s="12">
        <v>0</v>
      </c>
      <c r="E1737" s="12">
        <v>13400</v>
      </c>
      <c r="F1737" s="12">
        <v>0</v>
      </c>
      <c r="G1737" s="12">
        <v>0</v>
      </c>
      <c r="H1737" s="12">
        <v>0</v>
      </c>
      <c r="I1737" s="12">
        <v>0</v>
      </c>
      <c r="J1737" s="12">
        <v>0</v>
      </c>
      <c r="K1737" s="12">
        <v>0</v>
      </c>
      <c r="L1737" s="12">
        <v>0</v>
      </c>
      <c r="M1737" s="35">
        <v>0</v>
      </c>
    </row>
    <row r="1738" spans="1:13" x14ac:dyDescent="0.25">
      <c r="A1738" s="76" t="s">
        <v>3641</v>
      </c>
      <c r="B1738" s="34" t="s">
        <v>2501</v>
      </c>
      <c r="C1738" s="34" t="s">
        <v>2315</v>
      </c>
      <c r="D1738" s="12">
        <v>0</v>
      </c>
      <c r="E1738" s="12">
        <v>19500</v>
      </c>
      <c r="F1738" s="12">
        <v>0</v>
      </c>
      <c r="G1738" s="12">
        <v>0</v>
      </c>
      <c r="H1738" s="12">
        <v>0</v>
      </c>
      <c r="I1738" s="12">
        <v>0</v>
      </c>
      <c r="J1738" s="12">
        <v>0</v>
      </c>
      <c r="K1738" s="12">
        <v>0</v>
      </c>
      <c r="L1738" s="12">
        <v>0</v>
      </c>
      <c r="M1738" s="35">
        <v>0</v>
      </c>
    </row>
    <row r="1739" spans="1:13" x14ac:dyDescent="0.25">
      <c r="A1739" s="76" t="s">
        <v>3642</v>
      </c>
      <c r="B1739" s="34" t="s">
        <v>2503</v>
      </c>
      <c r="C1739" s="34" t="s">
        <v>2315</v>
      </c>
      <c r="D1739" s="12">
        <v>0</v>
      </c>
      <c r="E1739" s="12">
        <v>25500</v>
      </c>
      <c r="F1739" s="12">
        <v>0</v>
      </c>
      <c r="G1739" s="12">
        <v>0</v>
      </c>
      <c r="H1739" s="12">
        <v>0</v>
      </c>
      <c r="I1739" s="12">
        <v>0</v>
      </c>
      <c r="J1739" s="12">
        <v>0</v>
      </c>
      <c r="K1739" s="12">
        <v>0</v>
      </c>
      <c r="L1739" s="12">
        <v>0</v>
      </c>
      <c r="M1739" s="35">
        <v>0</v>
      </c>
    </row>
    <row r="1740" spans="1:13" x14ac:dyDescent="0.25">
      <c r="A1740" s="76" t="s">
        <v>3643</v>
      </c>
      <c r="B1740" s="34" t="s">
        <v>2505</v>
      </c>
      <c r="C1740" s="34" t="s">
        <v>2315</v>
      </c>
      <c r="D1740" s="12">
        <v>0</v>
      </c>
      <c r="E1740" s="12">
        <v>32800</v>
      </c>
      <c r="F1740" s="12">
        <v>0</v>
      </c>
      <c r="G1740" s="12">
        <v>0</v>
      </c>
      <c r="H1740" s="12">
        <v>0</v>
      </c>
      <c r="I1740" s="12">
        <v>0</v>
      </c>
      <c r="J1740" s="12">
        <v>0</v>
      </c>
      <c r="K1740" s="12">
        <v>0</v>
      </c>
      <c r="L1740" s="12">
        <v>0</v>
      </c>
      <c r="M1740" s="35">
        <v>0</v>
      </c>
    </row>
    <row r="1741" spans="1:13" x14ac:dyDescent="0.25">
      <c r="A1741" s="76" t="s">
        <v>3644</v>
      </c>
      <c r="B1741" s="34" t="s">
        <v>2507</v>
      </c>
      <c r="C1741" s="34" t="s">
        <v>2315</v>
      </c>
      <c r="D1741" s="12">
        <v>0</v>
      </c>
      <c r="E1741" s="12">
        <v>47200</v>
      </c>
      <c r="F1741" s="12">
        <v>0</v>
      </c>
      <c r="G1741" s="12">
        <v>0</v>
      </c>
      <c r="H1741" s="12">
        <v>0</v>
      </c>
      <c r="I1741" s="12">
        <v>0</v>
      </c>
      <c r="J1741" s="12">
        <v>0</v>
      </c>
      <c r="K1741" s="12">
        <v>0</v>
      </c>
      <c r="L1741" s="12">
        <v>0</v>
      </c>
      <c r="M1741" s="35">
        <v>0</v>
      </c>
    </row>
    <row r="1742" spans="1:13" x14ac:dyDescent="0.25">
      <c r="A1742" s="76" t="s">
        <v>3645</v>
      </c>
      <c r="B1742" s="34" t="s">
        <v>2509</v>
      </c>
      <c r="C1742" s="34" t="s">
        <v>2315</v>
      </c>
      <c r="D1742" s="12">
        <v>0</v>
      </c>
      <c r="E1742" s="12">
        <v>90500</v>
      </c>
      <c r="F1742" s="12">
        <v>0</v>
      </c>
      <c r="G1742" s="12">
        <v>0</v>
      </c>
      <c r="H1742" s="12">
        <v>0</v>
      </c>
      <c r="I1742" s="12">
        <v>0</v>
      </c>
      <c r="J1742" s="12">
        <v>0</v>
      </c>
      <c r="K1742" s="12">
        <v>0</v>
      </c>
      <c r="L1742" s="12">
        <v>0</v>
      </c>
      <c r="M1742" s="35">
        <v>0</v>
      </c>
    </row>
    <row r="1743" spans="1:13" x14ac:dyDescent="0.25">
      <c r="A1743" s="76" t="s">
        <v>3646</v>
      </c>
      <c r="B1743" s="34" t="s">
        <v>2511</v>
      </c>
      <c r="C1743" s="34" t="s">
        <v>2315</v>
      </c>
      <c r="D1743" s="12">
        <v>0</v>
      </c>
      <c r="E1743" s="12">
        <v>106600</v>
      </c>
      <c r="F1743" s="12">
        <v>0</v>
      </c>
      <c r="G1743" s="12">
        <v>0</v>
      </c>
      <c r="H1743" s="12">
        <v>0</v>
      </c>
      <c r="I1743" s="12">
        <v>0</v>
      </c>
      <c r="J1743" s="12">
        <v>0</v>
      </c>
      <c r="K1743" s="12">
        <v>0</v>
      </c>
      <c r="L1743" s="12">
        <v>0</v>
      </c>
      <c r="M1743" s="35">
        <v>0</v>
      </c>
    </row>
    <row r="1744" spans="1:13" x14ac:dyDescent="0.25">
      <c r="A1744" s="76" t="s">
        <v>3647</v>
      </c>
      <c r="B1744" s="34" t="s">
        <v>2513</v>
      </c>
      <c r="C1744" s="34" t="s">
        <v>2315</v>
      </c>
      <c r="D1744" s="12">
        <v>0</v>
      </c>
      <c r="E1744" s="12">
        <v>133400</v>
      </c>
      <c r="F1744" s="12">
        <v>0</v>
      </c>
      <c r="G1744" s="12">
        <v>0</v>
      </c>
      <c r="H1744" s="12">
        <v>0</v>
      </c>
      <c r="I1744" s="12">
        <v>0</v>
      </c>
      <c r="J1744" s="12">
        <v>0</v>
      </c>
      <c r="K1744" s="12">
        <v>0</v>
      </c>
      <c r="L1744" s="12">
        <v>0</v>
      </c>
      <c r="M1744" s="35">
        <v>0</v>
      </c>
    </row>
    <row r="1745" spans="1:13" x14ac:dyDescent="0.25">
      <c r="A1745" s="76" t="s">
        <v>3648</v>
      </c>
      <c r="B1745" s="34" t="s">
        <v>2515</v>
      </c>
      <c r="C1745" s="34" t="s">
        <v>2315</v>
      </c>
      <c r="D1745" s="12">
        <v>0</v>
      </c>
      <c r="E1745" s="12">
        <v>242500</v>
      </c>
      <c r="F1745" s="12">
        <v>0</v>
      </c>
      <c r="G1745" s="12">
        <v>0</v>
      </c>
      <c r="H1745" s="12">
        <v>0</v>
      </c>
      <c r="I1745" s="12">
        <v>0</v>
      </c>
      <c r="J1745" s="12">
        <v>0</v>
      </c>
      <c r="K1745" s="12">
        <v>0</v>
      </c>
      <c r="L1745" s="12">
        <v>0</v>
      </c>
      <c r="M1745" s="35">
        <v>0</v>
      </c>
    </row>
    <row r="1746" spans="1:13" x14ac:dyDescent="0.25">
      <c r="A1746" s="76" t="s">
        <v>3649</v>
      </c>
      <c r="B1746" s="34" t="s">
        <v>2517</v>
      </c>
      <c r="C1746" s="34" t="s">
        <v>2315</v>
      </c>
      <c r="D1746" s="12">
        <v>0</v>
      </c>
      <c r="E1746" s="12">
        <v>352600</v>
      </c>
      <c r="F1746" s="12">
        <v>0</v>
      </c>
      <c r="G1746" s="12">
        <v>0</v>
      </c>
      <c r="H1746" s="12">
        <v>0</v>
      </c>
      <c r="I1746" s="12">
        <v>0</v>
      </c>
      <c r="J1746" s="12">
        <v>0</v>
      </c>
      <c r="K1746" s="12">
        <v>0</v>
      </c>
      <c r="L1746" s="12">
        <v>0</v>
      </c>
      <c r="M1746" s="35">
        <v>0</v>
      </c>
    </row>
    <row r="1747" spans="1:13" x14ac:dyDescent="0.25">
      <c r="A1747" s="76" t="s">
        <v>3650</v>
      </c>
      <c r="B1747" s="34" t="s">
        <v>2519</v>
      </c>
      <c r="C1747" s="34">
        <v>0</v>
      </c>
      <c r="D1747" s="12">
        <v>0</v>
      </c>
      <c r="E1747" s="12">
        <v>0</v>
      </c>
      <c r="F1747" s="12">
        <v>0</v>
      </c>
      <c r="G1747" s="12">
        <v>0</v>
      </c>
      <c r="H1747" s="12">
        <v>0</v>
      </c>
      <c r="I1747" s="12">
        <v>0</v>
      </c>
      <c r="J1747" s="12">
        <v>0</v>
      </c>
      <c r="K1747" s="12">
        <v>0</v>
      </c>
      <c r="L1747" s="12">
        <v>0</v>
      </c>
      <c r="M1747" s="35">
        <v>0</v>
      </c>
    </row>
    <row r="1748" spans="1:13" x14ac:dyDescent="0.25">
      <c r="A1748" s="76" t="s">
        <v>3651</v>
      </c>
      <c r="B1748" s="34" t="s">
        <v>2521</v>
      </c>
      <c r="C1748" s="34" t="s">
        <v>690</v>
      </c>
      <c r="D1748" s="12">
        <v>0</v>
      </c>
      <c r="E1748" s="12">
        <v>3300</v>
      </c>
      <c r="F1748" s="12">
        <v>0</v>
      </c>
      <c r="G1748" s="12">
        <v>0</v>
      </c>
      <c r="H1748" s="12">
        <v>0</v>
      </c>
      <c r="I1748" s="12">
        <v>0</v>
      </c>
      <c r="J1748" s="12">
        <v>0</v>
      </c>
      <c r="K1748" s="12">
        <v>0</v>
      </c>
      <c r="L1748" s="12">
        <v>0</v>
      </c>
      <c r="M1748" s="35">
        <v>0</v>
      </c>
    </row>
    <row r="1749" spans="1:13" x14ac:dyDescent="0.25">
      <c r="A1749" s="76" t="s">
        <v>3652</v>
      </c>
      <c r="B1749" s="34" t="s">
        <v>2523</v>
      </c>
      <c r="C1749" s="34" t="s">
        <v>690</v>
      </c>
      <c r="D1749" s="12">
        <v>0</v>
      </c>
      <c r="E1749" s="12">
        <v>4500</v>
      </c>
      <c r="F1749" s="12">
        <v>0</v>
      </c>
      <c r="G1749" s="12">
        <v>0</v>
      </c>
      <c r="H1749" s="12">
        <v>0</v>
      </c>
      <c r="I1749" s="12">
        <v>0</v>
      </c>
      <c r="J1749" s="12">
        <v>0</v>
      </c>
      <c r="K1749" s="12">
        <v>0</v>
      </c>
      <c r="L1749" s="12">
        <v>0</v>
      </c>
      <c r="M1749" s="35">
        <v>0</v>
      </c>
    </row>
    <row r="1750" spans="1:13" x14ac:dyDescent="0.25">
      <c r="A1750" s="76" t="s">
        <v>3653</v>
      </c>
      <c r="B1750" s="34" t="s">
        <v>2525</v>
      </c>
      <c r="C1750" s="34" t="s">
        <v>690</v>
      </c>
      <c r="D1750" s="12">
        <v>0</v>
      </c>
      <c r="E1750" s="12">
        <v>4600</v>
      </c>
      <c r="F1750" s="12">
        <v>0</v>
      </c>
      <c r="G1750" s="12">
        <v>0</v>
      </c>
      <c r="H1750" s="12">
        <v>0</v>
      </c>
      <c r="I1750" s="12">
        <v>0</v>
      </c>
      <c r="J1750" s="12">
        <v>0</v>
      </c>
      <c r="K1750" s="12">
        <v>0</v>
      </c>
      <c r="L1750" s="12">
        <v>0</v>
      </c>
      <c r="M1750" s="35">
        <v>0</v>
      </c>
    </row>
    <row r="1751" spans="1:13" x14ac:dyDescent="0.25">
      <c r="A1751" s="76" t="s">
        <v>3654</v>
      </c>
      <c r="B1751" s="34" t="s">
        <v>2527</v>
      </c>
      <c r="C1751" s="34" t="s">
        <v>690</v>
      </c>
      <c r="D1751" s="12">
        <v>0</v>
      </c>
      <c r="E1751" s="12">
        <v>6100</v>
      </c>
      <c r="F1751" s="12">
        <v>0</v>
      </c>
      <c r="G1751" s="12">
        <v>0</v>
      </c>
      <c r="H1751" s="12">
        <v>0</v>
      </c>
      <c r="I1751" s="12">
        <v>0</v>
      </c>
      <c r="J1751" s="12">
        <v>0</v>
      </c>
      <c r="K1751" s="12">
        <v>0</v>
      </c>
      <c r="L1751" s="12">
        <v>0</v>
      </c>
      <c r="M1751" s="35">
        <v>0</v>
      </c>
    </row>
    <row r="1752" spans="1:13" x14ac:dyDescent="0.25">
      <c r="A1752" s="76" t="s">
        <v>3655</v>
      </c>
      <c r="B1752" s="34" t="s">
        <v>2529</v>
      </c>
      <c r="C1752" s="34" t="s">
        <v>690</v>
      </c>
      <c r="D1752" s="12">
        <v>0</v>
      </c>
      <c r="E1752" s="12">
        <v>8900</v>
      </c>
      <c r="F1752" s="12">
        <v>0</v>
      </c>
      <c r="G1752" s="12">
        <v>0</v>
      </c>
      <c r="H1752" s="12">
        <v>0</v>
      </c>
      <c r="I1752" s="12">
        <v>0</v>
      </c>
      <c r="J1752" s="12">
        <v>0</v>
      </c>
      <c r="K1752" s="12">
        <v>0</v>
      </c>
      <c r="L1752" s="12">
        <v>0</v>
      </c>
      <c r="M1752" s="35">
        <v>0</v>
      </c>
    </row>
    <row r="1753" spans="1:13" x14ac:dyDescent="0.25">
      <c r="A1753" s="76" t="s">
        <v>3656</v>
      </c>
      <c r="B1753" s="34" t="s">
        <v>2531</v>
      </c>
      <c r="C1753" s="34" t="s">
        <v>690</v>
      </c>
      <c r="D1753" s="12">
        <v>0</v>
      </c>
      <c r="E1753" s="12">
        <v>9400</v>
      </c>
      <c r="F1753" s="12">
        <v>0</v>
      </c>
      <c r="G1753" s="12">
        <v>0</v>
      </c>
      <c r="H1753" s="12">
        <v>0</v>
      </c>
      <c r="I1753" s="12">
        <v>0</v>
      </c>
      <c r="J1753" s="12">
        <v>0</v>
      </c>
      <c r="K1753" s="12">
        <v>0</v>
      </c>
      <c r="L1753" s="12">
        <v>0</v>
      </c>
      <c r="M1753" s="35">
        <v>0</v>
      </c>
    </row>
    <row r="1754" spans="1:13" x14ac:dyDescent="0.25">
      <c r="A1754" s="76" t="s">
        <v>3657</v>
      </c>
      <c r="B1754" s="34" t="s">
        <v>2533</v>
      </c>
      <c r="C1754" s="34" t="s">
        <v>690</v>
      </c>
      <c r="D1754" s="12">
        <v>0</v>
      </c>
      <c r="E1754" s="12">
        <v>12300</v>
      </c>
      <c r="F1754" s="12">
        <v>0</v>
      </c>
      <c r="G1754" s="12">
        <v>0</v>
      </c>
      <c r="H1754" s="12">
        <v>0</v>
      </c>
      <c r="I1754" s="12">
        <v>0</v>
      </c>
      <c r="J1754" s="12">
        <v>0</v>
      </c>
      <c r="K1754" s="12">
        <v>0</v>
      </c>
      <c r="L1754" s="12">
        <v>0</v>
      </c>
      <c r="M1754" s="35">
        <v>0</v>
      </c>
    </row>
    <row r="1755" spans="1:13" x14ac:dyDescent="0.25">
      <c r="A1755" s="76" t="s">
        <v>3658</v>
      </c>
      <c r="B1755" s="34" t="s">
        <v>2535</v>
      </c>
      <c r="C1755" s="34" t="s">
        <v>690</v>
      </c>
      <c r="D1755" s="12">
        <v>0</v>
      </c>
      <c r="E1755" s="12">
        <v>16500</v>
      </c>
      <c r="F1755" s="12">
        <v>0</v>
      </c>
      <c r="G1755" s="12">
        <v>0</v>
      </c>
      <c r="H1755" s="12">
        <v>0</v>
      </c>
      <c r="I1755" s="12">
        <v>0</v>
      </c>
      <c r="J1755" s="12">
        <v>0</v>
      </c>
      <c r="K1755" s="12">
        <v>0</v>
      </c>
      <c r="L1755" s="12">
        <v>0</v>
      </c>
      <c r="M1755" s="35">
        <v>0</v>
      </c>
    </row>
    <row r="1756" spans="1:13" x14ac:dyDescent="0.25">
      <c r="A1756" s="76" t="s">
        <v>3659</v>
      </c>
      <c r="B1756" s="34" t="s">
        <v>2537</v>
      </c>
      <c r="C1756" s="34" t="s">
        <v>690</v>
      </c>
      <c r="D1756" s="12">
        <v>0</v>
      </c>
      <c r="E1756" s="12">
        <v>19400</v>
      </c>
      <c r="F1756" s="12">
        <v>0</v>
      </c>
      <c r="G1756" s="12">
        <v>0</v>
      </c>
      <c r="H1756" s="12">
        <v>0</v>
      </c>
      <c r="I1756" s="12">
        <v>0</v>
      </c>
      <c r="J1756" s="12">
        <v>0</v>
      </c>
      <c r="K1756" s="12">
        <v>0</v>
      </c>
      <c r="L1756" s="12">
        <v>0</v>
      </c>
      <c r="M1756" s="35">
        <v>0</v>
      </c>
    </row>
    <row r="1757" spans="1:13" x14ac:dyDescent="0.25">
      <c r="A1757" s="76" t="s">
        <v>3660</v>
      </c>
      <c r="B1757" s="34" t="s">
        <v>2539</v>
      </c>
      <c r="C1757" s="34" t="s">
        <v>690</v>
      </c>
      <c r="D1757" s="12">
        <v>0</v>
      </c>
      <c r="E1757" s="12">
        <v>26300</v>
      </c>
      <c r="F1757" s="12">
        <v>0</v>
      </c>
      <c r="G1757" s="12">
        <v>0</v>
      </c>
      <c r="H1757" s="12">
        <v>0</v>
      </c>
      <c r="I1757" s="12">
        <v>0</v>
      </c>
      <c r="J1757" s="12">
        <v>0</v>
      </c>
      <c r="K1757" s="12">
        <v>0</v>
      </c>
      <c r="L1757" s="12">
        <v>0</v>
      </c>
      <c r="M1757" s="35">
        <v>0</v>
      </c>
    </row>
    <row r="1758" spans="1:13" x14ac:dyDescent="0.25">
      <c r="A1758" s="76" t="s">
        <v>3661</v>
      </c>
      <c r="B1758" s="34" t="s">
        <v>2541</v>
      </c>
      <c r="C1758" s="34" t="s">
        <v>690</v>
      </c>
      <c r="D1758" s="12">
        <v>0</v>
      </c>
      <c r="E1758" s="12">
        <v>29100</v>
      </c>
      <c r="F1758" s="12">
        <v>0</v>
      </c>
      <c r="G1758" s="12">
        <v>0</v>
      </c>
      <c r="H1758" s="12">
        <v>0</v>
      </c>
      <c r="I1758" s="12">
        <v>0</v>
      </c>
      <c r="J1758" s="12">
        <v>0</v>
      </c>
      <c r="K1758" s="12">
        <v>0</v>
      </c>
      <c r="L1758" s="12">
        <v>0</v>
      </c>
      <c r="M1758" s="35">
        <v>0</v>
      </c>
    </row>
    <row r="1759" spans="1:13" x14ac:dyDescent="0.25">
      <c r="A1759" s="76" t="s">
        <v>3662</v>
      </c>
      <c r="B1759" s="34" t="s">
        <v>2543</v>
      </c>
      <c r="C1759" s="34" t="s">
        <v>690</v>
      </c>
      <c r="D1759" s="12">
        <v>0</v>
      </c>
      <c r="E1759" s="12">
        <v>5800</v>
      </c>
      <c r="F1759" s="12">
        <v>0</v>
      </c>
      <c r="G1759" s="12">
        <v>0</v>
      </c>
      <c r="H1759" s="12">
        <v>0</v>
      </c>
      <c r="I1759" s="12">
        <v>0</v>
      </c>
      <c r="J1759" s="12">
        <v>0</v>
      </c>
      <c r="K1759" s="12">
        <v>0</v>
      </c>
      <c r="L1759" s="12">
        <v>0</v>
      </c>
      <c r="M1759" s="35">
        <v>0</v>
      </c>
    </row>
    <row r="1760" spans="1:13" x14ac:dyDescent="0.25">
      <c r="A1760" s="76" t="s">
        <v>3663</v>
      </c>
      <c r="B1760" s="34" t="s">
        <v>2545</v>
      </c>
      <c r="C1760" s="34" t="s">
        <v>690</v>
      </c>
      <c r="D1760" s="12">
        <v>0</v>
      </c>
      <c r="E1760" s="12">
        <v>6700</v>
      </c>
      <c r="F1760" s="12">
        <v>0</v>
      </c>
      <c r="G1760" s="12">
        <v>100</v>
      </c>
      <c r="H1760" s="12">
        <v>610000</v>
      </c>
      <c r="I1760" s="12">
        <v>100</v>
      </c>
      <c r="J1760" s="12">
        <v>910000</v>
      </c>
      <c r="K1760" s="12">
        <v>0</v>
      </c>
      <c r="L1760" s="12">
        <v>0</v>
      </c>
      <c r="M1760" s="35">
        <v>-300000</v>
      </c>
    </row>
    <row r="1761" spans="1:13" x14ac:dyDescent="0.25">
      <c r="A1761" s="76" t="s">
        <v>3664</v>
      </c>
      <c r="B1761" s="34" t="s">
        <v>2547</v>
      </c>
      <c r="C1761" s="34" t="s">
        <v>690</v>
      </c>
      <c r="D1761" s="12">
        <v>0</v>
      </c>
      <c r="E1761" s="12">
        <v>7700</v>
      </c>
      <c r="F1761" s="12">
        <v>0</v>
      </c>
      <c r="G1761" s="12">
        <v>0</v>
      </c>
      <c r="H1761" s="12">
        <v>0</v>
      </c>
      <c r="I1761" s="12">
        <v>0</v>
      </c>
      <c r="J1761" s="12">
        <v>0</v>
      </c>
      <c r="K1761" s="12">
        <v>0</v>
      </c>
      <c r="L1761" s="12">
        <v>0</v>
      </c>
      <c r="M1761" s="35">
        <v>0</v>
      </c>
    </row>
    <row r="1762" spans="1:13" x14ac:dyDescent="0.25">
      <c r="A1762" s="76" t="s">
        <v>3665</v>
      </c>
      <c r="B1762" s="34" t="s">
        <v>2549</v>
      </c>
      <c r="C1762" s="34" t="s">
        <v>690</v>
      </c>
      <c r="D1762" s="12">
        <v>0</v>
      </c>
      <c r="E1762" s="12">
        <v>12600</v>
      </c>
      <c r="F1762" s="12">
        <v>0</v>
      </c>
      <c r="G1762" s="12">
        <v>0</v>
      </c>
      <c r="H1762" s="12">
        <v>0</v>
      </c>
      <c r="I1762" s="12">
        <v>0</v>
      </c>
      <c r="J1762" s="12">
        <v>0</v>
      </c>
      <c r="K1762" s="12">
        <v>0</v>
      </c>
      <c r="L1762" s="12">
        <v>0</v>
      </c>
      <c r="M1762" s="35">
        <v>0</v>
      </c>
    </row>
    <row r="1763" spans="1:13" x14ac:dyDescent="0.25">
      <c r="A1763" s="76" t="s">
        <v>3666</v>
      </c>
      <c r="B1763" s="34" t="s">
        <v>2551</v>
      </c>
      <c r="C1763" s="34" t="s">
        <v>690</v>
      </c>
      <c r="D1763" s="12">
        <v>0</v>
      </c>
      <c r="E1763" s="12">
        <v>15000</v>
      </c>
      <c r="F1763" s="12">
        <v>0</v>
      </c>
      <c r="G1763" s="12">
        <v>0</v>
      </c>
      <c r="H1763" s="12">
        <v>0</v>
      </c>
      <c r="I1763" s="12">
        <v>0</v>
      </c>
      <c r="J1763" s="12">
        <v>0</v>
      </c>
      <c r="K1763" s="12">
        <v>0</v>
      </c>
      <c r="L1763" s="12">
        <v>0</v>
      </c>
      <c r="M1763" s="35">
        <v>0</v>
      </c>
    </row>
    <row r="1764" spans="1:13" x14ac:dyDescent="0.25">
      <c r="A1764" s="76" t="s">
        <v>3667</v>
      </c>
      <c r="B1764" s="34" t="s">
        <v>2553</v>
      </c>
      <c r="C1764" s="34" t="s">
        <v>690</v>
      </c>
      <c r="D1764" s="12">
        <v>0</v>
      </c>
      <c r="E1764" s="12">
        <v>20500</v>
      </c>
      <c r="F1764" s="12">
        <v>0</v>
      </c>
      <c r="G1764" s="12">
        <v>0</v>
      </c>
      <c r="H1764" s="12">
        <v>0</v>
      </c>
      <c r="I1764" s="12">
        <v>0</v>
      </c>
      <c r="J1764" s="12">
        <v>0</v>
      </c>
      <c r="K1764" s="12">
        <v>0</v>
      </c>
      <c r="L1764" s="12">
        <v>0</v>
      </c>
      <c r="M1764" s="35">
        <v>0</v>
      </c>
    </row>
    <row r="1765" spans="1:13" x14ac:dyDescent="0.25">
      <c r="A1765" s="76" t="s">
        <v>3668</v>
      </c>
      <c r="B1765" s="34" t="s">
        <v>2555</v>
      </c>
      <c r="C1765" s="34" t="s">
        <v>690</v>
      </c>
      <c r="D1765" s="12">
        <v>0</v>
      </c>
      <c r="E1765" s="12">
        <v>23200</v>
      </c>
      <c r="F1765" s="12">
        <v>0</v>
      </c>
      <c r="G1765" s="12">
        <v>0</v>
      </c>
      <c r="H1765" s="12">
        <v>0</v>
      </c>
      <c r="I1765" s="12">
        <v>0</v>
      </c>
      <c r="J1765" s="12">
        <v>0</v>
      </c>
      <c r="K1765" s="12">
        <v>0</v>
      </c>
      <c r="L1765" s="12">
        <v>0</v>
      </c>
      <c r="M1765" s="35">
        <v>0</v>
      </c>
    </row>
    <row r="1766" spans="1:13" x14ac:dyDescent="0.25">
      <c r="A1766" s="76" t="s">
        <v>3669</v>
      </c>
      <c r="B1766" s="34" t="s">
        <v>2557</v>
      </c>
      <c r="C1766" s="34" t="s">
        <v>690</v>
      </c>
      <c r="D1766" s="12">
        <v>0</v>
      </c>
      <c r="E1766" s="12">
        <v>26100</v>
      </c>
      <c r="F1766" s="12">
        <v>0</v>
      </c>
      <c r="G1766" s="12">
        <v>0</v>
      </c>
      <c r="H1766" s="12">
        <v>0</v>
      </c>
      <c r="I1766" s="12">
        <v>0</v>
      </c>
      <c r="J1766" s="12">
        <v>0</v>
      </c>
      <c r="K1766" s="12">
        <v>0</v>
      </c>
      <c r="L1766" s="12">
        <v>0</v>
      </c>
      <c r="M1766" s="35">
        <v>0</v>
      </c>
    </row>
    <row r="1767" spans="1:13" x14ac:dyDescent="0.25">
      <c r="A1767" s="76" t="s">
        <v>3670</v>
      </c>
      <c r="B1767" s="34" t="s">
        <v>2559</v>
      </c>
      <c r="C1767" s="34" t="s">
        <v>690</v>
      </c>
      <c r="D1767" s="12">
        <v>0</v>
      </c>
      <c r="E1767" s="12">
        <v>34700</v>
      </c>
      <c r="F1767" s="12">
        <v>0</v>
      </c>
      <c r="G1767" s="12">
        <v>0</v>
      </c>
      <c r="H1767" s="12">
        <v>0</v>
      </c>
      <c r="I1767" s="12">
        <v>0</v>
      </c>
      <c r="J1767" s="12">
        <v>0</v>
      </c>
      <c r="K1767" s="12">
        <v>0</v>
      </c>
      <c r="L1767" s="12">
        <v>0</v>
      </c>
      <c r="M1767" s="35">
        <v>0</v>
      </c>
    </row>
    <row r="1768" spans="1:13" x14ac:dyDescent="0.25">
      <c r="A1768" s="76" t="s">
        <v>3671</v>
      </c>
      <c r="B1768" s="34" t="s">
        <v>2561</v>
      </c>
      <c r="C1768" s="34" t="s">
        <v>690</v>
      </c>
      <c r="D1768" s="12">
        <v>0</v>
      </c>
      <c r="E1768" s="12">
        <v>44300</v>
      </c>
      <c r="F1768" s="12">
        <v>0</v>
      </c>
      <c r="G1768" s="12">
        <v>0</v>
      </c>
      <c r="H1768" s="12">
        <v>0</v>
      </c>
      <c r="I1768" s="12">
        <v>0</v>
      </c>
      <c r="J1768" s="12">
        <v>0</v>
      </c>
      <c r="K1768" s="12">
        <v>0</v>
      </c>
      <c r="L1768" s="12">
        <v>0</v>
      </c>
      <c r="M1768" s="35">
        <v>0</v>
      </c>
    </row>
    <row r="1769" spans="1:13" x14ac:dyDescent="0.25">
      <c r="A1769" s="76" t="s">
        <v>3672</v>
      </c>
      <c r="B1769" s="34" t="s">
        <v>2563</v>
      </c>
      <c r="C1769" s="34">
        <v>0</v>
      </c>
      <c r="D1769" s="12">
        <v>0</v>
      </c>
      <c r="E1769" s="12">
        <v>0</v>
      </c>
      <c r="F1769" s="12">
        <v>0</v>
      </c>
      <c r="G1769" s="12">
        <v>0</v>
      </c>
      <c r="H1769" s="12">
        <v>0</v>
      </c>
      <c r="I1769" s="12">
        <v>0</v>
      </c>
      <c r="J1769" s="12">
        <v>0</v>
      </c>
      <c r="K1769" s="12">
        <v>0</v>
      </c>
      <c r="L1769" s="12">
        <v>0</v>
      </c>
      <c r="M1769" s="35">
        <v>0</v>
      </c>
    </row>
    <row r="1770" spans="1:13" x14ac:dyDescent="0.25">
      <c r="A1770" s="76" t="s">
        <v>3673</v>
      </c>
      <c r="B1770" s="34" t="s">
        <v>2565</v>
      </c>
      <c r="C1770" s="34" t="s">
        <v>690</v>
      </c>
      <c r="D1770" s="12">
        <v>0</v>
      </c>
      <c r="E1770" s="12">
        <v>4900</v>
      </c>
      <c r="F1770" s="12">
        <v>0</v>
      </c>
      <c r="G1770" s="12">
        <v>0</v>
      </c>
      <c r="H1770" s="12">
        <v>0</v>
      </c>
      <c r="I1770" s="12">
        <v>0</v>
      </c>
      <c r="J1770" s="12">
        <v>0</v>
      </c>
      <c r="K1770" s="12">
        <v>0</v>
      </c>
      <c r="L1770" s="12">
        <v>0</v>
      </c>
      <c r="M1770" s="35">
        <v>0</v>
      </c>
    </row>
    <row r="1771" spans="1:13" x14ac:dyDescent="0.25">
      <c r="A1771" s="76" t="s">
        <v>3674</v>
      </c>
      <c r="B1771" s="34" t="s">
        <v>2567</v>
      </c>
      <c r="C1771" s="34" t="s">
        <v>690</v>
      </c>
      <c r="D1771" s="12">
        <v>0</v>
      </c>
      <c r="E1771" s="12">
        <v>5300</v>
      </c>
      <c r="F1771" s="12">
        <v>0</v>
      </c>
      <c r="G1771" s="12">
        <v>0</v>
      </c>
      <c r="H1771" s="12">
        <v>0</v>
      </c>
      <c r="I1771" s="12">
        <v>0</v>
      </c>
      <c r="J1771" s="12">
        <v>0</v>
      </c>
      <c r="K1771" s="12">
        <v>0</v>
      </c>
      <c r="L1771" s="12">
        <v>0</v>
      </c>
      <c r="M1771" s="35">
        <v>0</v>
      </c>
    </row>
    <row r="1772" spans="1:13" x14ac:dyDescent="0.25">
      <c r="A1772" s="76" t="s">
        <v>3675</v>
      </c>
      <c r="B1772" s="34" t="s">
        <v>2569</v>
      </c>
      <c r="C1772" s="34" t="s">
        <v>690</v>
      </c>
      <c r="D1772" s="12">
        <v>0</v>
      </c>
      <c r="E1772" s="12">
        <v>7700</v>
      </c>
      <c r="F1772" s="12">
        <v>0</v>
      </c>
      <c r="G1772" s="12">
        <v>0</v>
      </c>
      <c r="H1772" s="12">
        <v>0</v>
      </c>
      <c r="I1772" s="12">
        <v>0</v>
      </c>
      <c r="J1772" s="12">
        <v>0</v>
      </c>
      <c r="K1772" s="12">
        <v>0</v>
      </c>
      <c r="L1772" s="12">
        <v>0</v>
      </c>
      <c r="M1772" s="35">
        <v>0</v>
      </c>
    </row>
    <row r="1773" spans="1:13" x14ac:dyDescent="0.25">
      <c r="A1773" s="76" t="s">
        <v>3676</v>
      </c>
      <c r="B1773" s="34" t="s">
        <v>2571</v>
      </c>
      <c r="C1773" s="34" t="s">
        <v>690</v>
      </c>
      <c r="D1773" s="12">
        <v>0</v>
      </c>
      <c r="E1773" s="12">
        <v>9700</v>
      </c>
      <c r="F1773" s="12">
        <v>0</v>
      </c>
      <c r="G1773" s="12">
        <v>0</v>
      </c>
      <c r="H1773" s="12">
        <v>0</v>
      </c>
      <c r="I1773" s="12">
        <v>0</v>
      </c>
      <c r="J1773" s="12">
        <v>0</v>
      </c>
      <c r="K1773" s="12">
        <v>0</v>
      </c>
      <c r="L1773" s="12">
        <v>0</v>
      </c>
      <c r="M1773" s="35">
        <v>0</v>
      </c>
    </row>
    <row r="1774" spans="1:13" x14ac:dyDescent="0.25">
      <c r="A1774" s="76" t="s">
        <v>3677</v>
      </c>
      <c r="B1774" s="34" t="s">
        <v>2573</v>
      </c>
      <c r="C1774" s="34" t="s">
        <v>690</v>
      </c>
      <c r="D1774" s="12">
        <v>0</v>
      </c>
      <c r="E1774" s="12">
        <v>13000</v>
      </c>
      <c r="F1774" s="12">
        <v>0</v>
      </c>
      <c r="G1774" s="12">
        <v>0</v>
      </c>
      <c r="H1774" s="12">
        <v>0</v>
      </c>
      <c r="I1774" s="12">
        <v>0</v>
      </c>
      <c r="J1774" s="12">
        <v>0</v>
      </c>
      <c r="K1774" s="12">
        <v>0</v>
      </c>
      <c r="L1774" s="12">
        <v>0</v>
      </c>
      <c r="M1774" s="35">
        <v>0</v>
      </c>
    </row>
    <row r="1775" spans="1:13" x14ac:dyDescent="0.25">
      <c r="A1775" s="76" t="s">
        <v>3678</v>
      </c>
      <c r="B1775" s="34" t="s">
        <v>2575</v>
      </c>
      <c r="C1775" s="34" t="s">
        <v>690</v>
      </c>
      <c r="D1775" s="12">
        <v>0</v>
      </c>
      <c r="E1775" s="12">
        <v>15500</v>
      </c>
      <c r="F1775" s="12">
        <v>0</v>
      </c>
      <c r="G1775" s="12">
        <v>0</v>
      </c>
      <c r="H1775" s="12">
        <v>0</v>
      </c>
      <c r="I1775" s="12">
        <v>0</v>
      </c>
      <c r="J1775" s="12">
        <v>0</v>
      </c>
      <c r="K1775" s="12">
        <v>0</v>
      </c>
      <c r="L1775" s="12">
        <v>0</v>
      </c>
      <c r="M1775" s="35">
        <v>0</v>
      </c>
    </row>
    <row r="1776" spans="1:13" x14ac:dyDescent="0.25">
      <c r="A1776" s="76" t="s">
        <v>3679</v>
      </c>
      <c r="B1776" s="34" t="s">
        <v>2577</v>
      </c>
      <c r="C1776" s="34" t="s">
        <v>690</v>
      </c>
      <c r="D1776" s="12">
        <v>0</v>
      </c>
      <c r="E1776" s="12">
        <v>17100</v>
      </c>
      <c r="F1776" s="12">
        <v>0</v>
      </c>
      <c r="G1776" s="12">
        <v>0</v>
      </c>
      <c r="H1776" s="12">
        <v>0</v>
      </c>
      <c r="I1776" s="12">
        <v>0</v>
      </c>
      <c r="J1776" s="12">
        <v>0</v>
      </c>
      <c r="K1776" s="12">
        <v>0</v>
      </c>
      <c r="L1776" s="12">
        <v>0</v>
      </c>
      <c r="M1776" s="35">
        <v>0</v>
      </c>
    </row>
    <row r="1777" spans="1:13" x14ac:dyDescent="0.25">
      <c r="A1777" s="76" t="s">
        <v>3680</v>
      </c>
      <c r="B1777" s="34" t="s">
        <v>2579</v>
      </c>
      <c r="C1777" s="34" t="s">
        <v>690</v>
      </c>
      <c r="D1777" s="12">
        <v>0</v>
      </c>
      <c r="E1777" s="12">
        <v>25500</v>
      </c>
      <c r="F1777" s="12">
        <v>0</v>
      </c>
      <c r="G1777" s="12">
        <v>0</v>
      </c>
      <c r="H1777" s="12">
        <v>0</v>
      </c>
      <c r="I1777" s="12">
        <v>0</v>
      </c>
      <c r="J1777" s="12">
        <v>0</v>
      </c>
      <c r="K1777" s="12">
        <v>0</v>
      </c>
      <c r="L1777" s="12">
        <v>0</v>
      </c>
      <c r="M1777" s="35">
        <v>0</v>
      </c>
    </row>
    <row r="1778" spans="1:13" x14ac:dyDescent="0.25">
      <c r="A1778" s="76" t="s">
        <v>3681</v>
      </c>
      <c r="B1778" s="34" t="s">
        <v>2581</v>
      </c>
      <c r="C1778" s="34" t="s">
        <v>690</v>
      </c>
      <c r="D1778" s="12">
        <v>0</v>
      </c>
      <c r="E1778" s="12">
        <v>30200</v>
      </c>
      <c r="F1778" s="12">
        <v>0</v>
      </c>
      <c r="G1778" s="12">
        <v>0</v>
      </c>
      <c r="H1778" s="12">
        <v>0</v>
      </c>
      <c r="I1778" s="12">
        <v>0</v>
      </c>
      <c r="J1778" s="12">
        <v>0</v>
      </c>
      <c r="K1778" s="12">
        <v>0</v>
      </c>
      <c r="L1778" s="12">
        <v>0</v>
      </c>
      <c r="M1778" s="35">
        <v>0</v>
      </c>
    </row>
    <row r="1779" spans="1:13" x14ac:dyDescent="0.25">
      <c r="A1779" s="76" t="s">
        <v>3682</v>
      </c>
      <c r="B1779" s="34" t="s">
        <v>2583</v>
      </c>
      <c r="C1779" s="34" t="s">
        <v>690</v>
      </c>
      <c r="D1779" s="12">
        <v>0</v>
      </c>
      <c r="E1779" s="12">
        <v>31800</v>
      </c>
      <c r="F1779" s="12">
        <v>0</v>
      </c>
      <c r="G1779" s="12">
        <v>0</v>
      </c>
      <c r="H1779" s="12">
        <v>0</v>
      </c>
      <c r="I1779" s="12">
        <v>0</v>
      </c>
      <c r="J1779" s="12">
        <v>0</v>
      </c>
      <c r="K1779" s="12">
        <v>0</v>
      </c>
      <c r="L1779" s="12">
        <v>0</v>
      </c>
      <c r="M1779" s="35">
        <v>0</v>
      </c>
    </row>
    <row r="1780" spans="1:13" x14ac:dyDescent="0.25">
      <c r="A1780" s="76" t="s">
        <v>3683</v>
      </c>
      <c r="B1780" s="34" t="s">
        <v>2585</v>
      </c>
      <c r="C1780" s="34" t="s">
        <v>690</v>
      </c>
      <c r="D1780" s="12">
        <v>0</v>
      </c>
      <c r="E1780" s="12">
        <v>6300</v>
      </c>
      <c r="F1780" s="12">
        <v>0</v>
      </c>
      <c r="G1780" s="12">
        <v>0</v>
      </c>
      <c r="H1780" s="12">
        <v>0</v>
      </c>
      <c r="I1780" s="12">
        <v>0</v>
      </c>
      <c r="J1780" s="12">
        <v>0</v>
      </c>
      <c r="K1780" s="12">
        <v>0</v>
      </c>
      <c r="L1780" s="12">
        <v>0</v>
      </c>
      <c r="M1780" s="35">
        <v>0</v>
      </c>
    </row>
    <row r="1781" spans="1:13" x14ac:dyDescent="0.25">
      <c r="A1781" s="76" t="s">
        <v>3684</v>
      </c>
      <c r="B1781" s="34" t="s">
        <v>2587</v>
      </c>
      <c r="C1781" s="34" t="s">
        <v>690</v>
      </c>
      <c r="D1781" s="12">
        <v>0</v>
      </c>
      <c r="E1781" s="12">
        <v>7300</v>
      </c>
      <c r="F1781" s="12">
        <v>0</v>
      </c>
      <c r="G1781" s="12">
        <v>0</v>
      </c>
      <c r="H1781" s="12">
        <v>0</v>
      </c>
      <c r="I1781" s="12">
        <v>0</v>
      </c>
      <c r="J1781" s="12">
        <v>0</v>
      </c>
      <c r="K1781" s="12">
        <v>0</v>
      </c>
      <c r="L1781" s="12">
        <v>0</v>
      </c>
      <c r="M1781" s="35">
        <v>0</v>
      </c>
    </row>
    <row r="1782" spans="1:13" x14ac:dyDescent="0.25">
      <c r="A1782" s="76" t="s">
        <v>3685</v>
      </c>
      <c r="B1782" s="34" t="s">
        <v>2589</v>
      </c>
      <c r="C1782" s="34" t="s">
        <v>690</v>
      </c>
      <c r="D1782" s="12">
        <v>0</v>
      </c>
      <c r="E1782" s="12">
        <v>10300</v>
      </c>
      <c r="F1782" s="12">
        <v>0</v>
      </c>
      <c r="G1782" s="12">
        <v>0</v>
      </c>
      <c r="H1782" s="12">
        <v>0</v>
      </c>
      <c r="I1782" s="12">
        <v>0</v>
      </c>
      <c r="J1782" s="12">
        <v>0</v>
      </c>
      <c r="K1782" s="12">
        <v>0</v>
      </c>
      <c r="L1782" s="12">
        <v>0</v>
      </c>
      <c r="M1782" s="35">
        <v>0</v>
      </c>
    </row>
    <row r="1783" spans="1:13" x14ac:dyDescent="0.25">
      <c r="A1783" s="76" t="s">
        <v>3686</v>
      </c>
      <c r="B1783" s="34" t="s">
        <v>2591</v>
      </c>
      <c r="C1783" s="34" t="s">
        <v>690</v>
      </c>
      <c r="D1783" s="12">
        <v>0</v>
      </c>
      <c r="E1783" s="12">
        <v>11800</v>
      </c>
      <c r="F1783" s="12">
        <v>0</v>
      </c>
      <c r="G1783" s="12">
        <v>0</v>
      </c>
      <c r="H1783" s="12">
        <v>0</v>
      </c>
      <c r="I1783" s="12">
        <v>0</v>
      </c>
      <c r="J1783" s="12">
        <v>0</v>
      </c>
      <c r="K1783" s="12">
        <v>0</v>
      </c>
      <c r="L1783" s="12">
        <v>0</v>
      </c>
      <c r="M1783" s="35">
        <v>0</v>
      </c>
    </row>
    <row r="1784" spans="1:13" x14ac:dyDescent="0.25">
      <c r="A1784" s="76" t="s">
        <v>3687</v>
      </c>
      <c r="B1784" s="34" t="s">
        <v>2593</v>
      </c>
      <c r="C1784" s="34" t="s">
        <v>690</v>
      </c>
      <c r="D1784" s="12">
        <v>0</v>
      </c>
      <c r="E1784" s="12">
        <v>16400</v>
      </c>
      <c r="F1784" s="12">
        <v>0</v>
      </c>
      <c r="G1784" s="12">
        <v>0</v>
      </c>
      <c r="H1784" s="12">
        <v>0</v>
      </c>
      <c r="I1784" s="12">
        <v>0</v>
      </c>
      <c r="J1784" s="12">
        <v>0</v>
      </c>
      <c r="K1784" s="12">
        <v>0</v>
      </c>
      <c r="L1784" s="12">
        <v>0</v>
      </c>
      <c r="M1784" s="35">
        <v>0</v>
      </c>
    </row>
    <row r="1785" spans="1:13" x14ac:dyDescent="0.25">
      <c r="A1785" s="76" t="s">
        <v>3688</v>
      </c>
      <c r="B1785" s="34" t="s">
        <v>2595</v>
      </c>
      <c r="C1785" s="34" t="s">
        <v>690</v>
      </c>
      <c r="D1785" s="12">
        <v>0</v>
      </c>
      <c r="E1785" s="12">
        <v>20200</v>
      </c>
      <c r="F1785" s="12">
        <v>0</v>
      </c>
      <c r="G1785" s="12">
        <v>0</v>
      </c>
      <c r="H1785" s="12">
        <v>0</v>
      </c>
      <c r="I1785" s="12">
        <v>0</v>
      </c>
      <c r="J1785" s="12">
        <v>0</v>
      </c>
      <c r="K1785" s="12">
        <v>0</v>
      </c>
      <c r="L1785" s="12">
        <v>0</v>
      </c>
      <c r="M1785" s="35">
        <v>0</v>
      </c>
    </row>
    <row r="1786" spans="1:13" x14ac:dyDescent="0.25">
      <c r="A1786" s="76" t="s">
        <v>3689</v>
      </c>
      <c r="B1786" s="34" t="s">
        <v>2597</v>
      </c>
      <c r="C1786" s="34" t="s">
        <v>690</v>
      </c>
      <c r="D1786" s="12">
        <v>0</v>
      </c>
      <c r="E1786" s="12">
        <v>21600</v>
      </c>
      <c r="F1786" s="12">
        <v>0</v>
      </c>
      <c r="G1786" s="12">
        <v>0</v>
      </c>
      <c r="H1786" s="12">
        <v>0</v>
      </c>
      <c r="I1786" s="12">
        <v>0</v>
      </c>
      <c r="J1786" s="12">
        <v>0</v>
      </c>
      <c r="K1786" s="12">
        <v>0</v>
      </c>
      <c r="L1786" s="12">
        <v>0</v>
      </c>
      <c r="M1786" s="35">
        <v>0</v>
      </c>
    </row>
    <row r="1787" spans="1:13" x14ac:dyDescent="0.25">
      <c r="A1787" s="76" t="s">
        <v>3690</v>
      </c>
      <c r="B1787" s="34" t="s">
        <v>2599</v>
      </c>
      <c r="C1787" s="34" t="s">
        <v>690</v>
      </c>
      <c r="D1787" s="12">
        <v>0</v>
      </c>
      <c r="E1787" s="12">
        <v>31800</v>
      </c>
      <c r="F1787" s="12">
        <v>0</v>
      </c>
      <c r="G1787" s="12">
        <v>0</v>
      </c>
      <c r="H1787" s="12">
        <v>0</v>
      </c>
      <c r="I1787" s="12">
        <v>0</v>
      </c>
      <c r="J1787" s="12">
        <v>0</v>
      </c>
      <c r="K1787" s="12">
        <v>0</v>
      </c>
      <c r="L1787" s="12">
        <v>0</v>
      </c>
      <c r="M1787" s="35">
        <v>0</v>
      </c>
    </row>
    <row r="1788" spans="1:13" x14ac:dyDescent="0.25">
      <c r="A1788" s="76" t="s">
        <v>3691</v>
      </c>
      <c r="B1788" s="34" t="s">
        <v>2601</v>
      </c>
      <c r="C1788" s="34" t="s">
        <v>690</v>
      </c>
      <c r="D1788" s="12">
        <v>0</v>
      </c>
      <c r="E1788" s="12">
        <v>38900</v>
      </c>
      <c r="F1788" s="12">
        <v>0</v>
      </c>
      <c r="G1788" s="12">
        <v>0</v>
      </c>
      <c r="H1788" s="12">
        <v>0</v>
      </c>
      <c r="I1788" s="12">
        <v>0</v>
      </c>
      <c r="J1788" s="12">
        <v>0</v>
      </c>
      <c r="K1788" s="12">
        <v>0</v>
      </c>
      <c r="L1788" s="12">
        <v>0</v>
      </c>
      <c r="M1788" s="35">
        <v>0</v>
      </c>
    </row>
    <row r="1789" spans="1:13" x14ac:dyDescent="0.25">
      <c r="A1789" s="76" t="s">
        <v>3692</v>
      </c>
      <c r="B1789" s="34" t="s">
        <v>2603</v>
      </c>
      <c r="C1789" s="34" t="s">
        <v>690</v>
      </c>
      <c r="D1789" s="12">
        <v>0</v>
      </c>
      <c r="E1789" s="12">
        <v>45200</v>
      </c>
      <c r="F1789" s="12">
        <v>0</v>
      </c>
      <c r="G1789" s="12">
        <v>0</v>
      </c>
      <c r="H1789" s="12">
        <v>0</v>
      </c>
      <c r="I1789" s="12">
        <v>0</v>
      </c>
      <c r="J1789" s="12">
        <v>0</v>
      </c>
      <c r="K1789" s="12">
        <v>0</v>
      </c>
      <c r="L1789" s="12">
        <v>0</v>
      </c>
      <c r="M1789" s="35">
        <v>0</v>
      </c>
    </row>
    <row r="1790" spans="1:13" x14ac:dyDescent="0.25">
      <c r="A1790" s="76" t="s">
        <v>3693</v>
      </c>
      <c r="B1790" s="34" t="s">
        <v>2605</v>
      </c>
      <c r="C1790" s="34">
        <v>0</v>
      </c>
      <c r="D1790" s="12">
        <v>0</v>
      </c>
      <c r="E1790" s="12">
        <v>0</v>
      </c>
      <c r="F1790" s="12">
        <v>0</v>
      </c>
      <c r="G1790" s="12">
        <v>0</v>
      </c>
      <c r="H1790" s="12">
        <v>0</v>
      </c>
      <c r="I1790" s="12">
        <v>0</v>
      </c>
      <c r="J1790" s="12">
        <v>0</v>
      </c>
      <c r="K1790" s="12">
        <v>0</v>
      </c>
      <c r="L1790" s="12">
        <v>0</v>
      </c>
      <c r="M1790" s="35">
        <v>0</v>
      </c>
    </row>
    <row r="1791" spans="1:13" x14ac:dyDescent="0.25">
      <c r="A1791" s="76" t="s">
        <v>3694</v>
      </c>
      <c r="B1791" s="34" t="s">
        <v>2607</v>
      </c>
      <c r="C1791" s="34" t="s">
        <v>690</v>
      </c>
      <c r="D1791" s="12">
        <v>0</v>
      </c>
      <c r="E1791" s="12">
        <v>6300</v>
      </c>
      <c r="F1791" s="12">
        <v>0</v>
      </c>
      <c r="G1791" s="12">
        <v>0</v>
      </c>
      <c r="H1791" s="12">
        <v>0</v>
      </c>
      <c r="I1791" s="12">
        <v>0</v>
      </c>
      <c r="J1791" s="12">
        <v>0</v>
      </c>
      <c r="K1791" s="12">
        <v>0</v>
      </c>
      <c r="L1791" s="12">
        <v>0</v>
      </c>
      <c r="M1791" s="35">
        <v>0</v>
      </c>
    </row>
    <row r="1792" spans="1:13" x14ac:dyDescent="0.25">
      <c r="A1792" s="76" t="s">
        <v>3695</v>
      </c>
      <c r="B1792" s="34" t="s">
        <v>2609</v>
      </c>
      <c r="C1792" s="34" t="s">
        <v>690</v>
      </c>
      <c r="D1792" s="12">
        <v>0</v>
      </c>
      <c r="E1792" s="12">
        <v>11900</v>
      </c>
      <c r="F1792" s="12">
        <v>0</v>
      </c>
      <c r="G1792" s="12">
        <v>0</v>
      </c>
      <c r="H1792" s="12">
        <v>0</v>
      </c>
      <c r="I1792" s="12">
        <v>0</v>
      </c>
      <c r="J1792" s="12">
        <v>0</v>
      </c>
      <c r="K1792" s="12">
        <v>0</v>
      </c>
      <c r="L1792" s="12">
        <v>0</v>
      </c>
      <c r="M1792" s="35">
        <v>0</v>
      </c>
    </row>
    <row r="1793" spans="1:13" x14ac:dyDescent="0.25">
      <c r="A1793" s="76" t="s">
        <v>3696</v>
      </c>
      <c r="B1793" s="34" t="s">
        <v>2611</v>
      </c>
      <c r="C1793" s="34" t="s">
        <v>690</v>
      </c>
      <c r="D1793" s="12">
        <v>0</v>
      </c>
      <c r="E1793" s="12">
        <v>12800</v>
      </c>
      <c r="F1793" s="12">
        <v>0</v>
      </c>
      <c r="G1793" s="12">
        <v>0</v>
      </c>
      <c r="H1793" s="12">
        <v>0</v>
      </c>
      <c r="I1793" s="12">
        <v>0</v>
      </c>
      <c r="J1793" s="12">
        <v>0</v>
      </c>
      <c r="K1793" s="12">
        <v>0</v>
      </c>
      <c r="L1793" s="12">
        <v>0</v>
      </c>
      <c r="M1793" s="35">
        <v>0</v>
      </c>
    </row>
    <row r="1794" spans="1:13" x14ac:dyDescent="0.25">
      <c r="A1794" s="76" t="s">
        <v>3697</v>
      </c>
      <c r="B1794" s="34" t="s">
        <v>2613</v>
      </c>
      <c r="C1794" s="34" t="s">
        <v>690</v>
      </c>
      <c r="D1794" s="12">
        <v>0</v>
      </c>
      <c r="E1794" s="12">
        <v>19100</v>
      </c>
      <c r="F1794" s="12">
        <v>0</v>
      </c>
      <c r="G1794" s="12">
        <v>0</v>
      </c>
      <c r="H1794" s="12">
        <v>0</v>
      </c>
      <c r="I1794" s="12">
        <v>0</v>
      </c>
      <c r="J1794" s="12">
        <v>0</v>
      </c>
      <c r="K1794" s="12">
        <v>0</v>
      </c>
      <c r="L1794" s="12">
        <v>0</v>
      </c>
      <c r="M1794" s="35">
        <v>0</v>
      </c>
    </row>
    <row r="1795" spans="1:13" x14ac:dyDescent="0.25">
      <c r="A1795" s="76" t="s">
        <v>3698</v>
      </c>
      <c r="B1795" s="34" t="s">
        <v>2615</v>
      </c>
      <c r="C1795" s="34" t="s">
        <v>690</v>
      </c>
      <c r="D1795" s="12">
        <v>0</v>
      </c>
      <c r="E1795" s="12">
        <v>22500</v>
      </c>
      <c r="F1795" s="12">
        <v>0</v>
      </c>
      <c r="G1795" s="12">
        <v>0</v>
      </c>
      <c r="H1795" s="12">
        <v>0</v>
      </c>
      <c r="I1795" s="12">
        <v>0</v>
      </c>
      <c r="J1795" s="12">
        <v>0</v>
      </c>
      <c r="K1795" s="12">
        <v>0</v>
      </c>
      <c r="L1795" s="12">
        <v>0</v>
      </c>
      <c r="M1795" s="35">
        <v>0</v>
      </c>
    </row>
    <row r="1796" spans="1:13" x14ac:dyDescent="0.25">
      <c r="A1796" s="76" t="s">
        <v>3699</v>
      </c>
      <c r="B1796" s="34" t="s">
        <v>2617</v>
      </c>
      <c r="C1796" s="34" t="s">
        <v>690</v>
      </c>
      <c r="D1796" s="12">
        <v>0</v>
      </c>
      <c r="E1796" s="12">
        <v>35500</v>
      </c>
      <c r="F1796" s="12">
        <v>0</v>
      </c>
      <c r="G1796" s="12">
        <v>0</v>
      </c>
      <c r="H1796" s="12">
        <v>0</v>
      </c>
      <c r="I1796" s="12">
        <v>0</v>
      </c>
      <c r="J1796" s="12">
        <v>0</v>
      </c>
      <c r="K1796" s="12">
        <v>0</v>
      </c>
      <c r="L1796" s="12">
        <v>0</v>
      </c>
      <c r="M1796" s="35">
        <v>0</v>
      </c>
    </row>
    <row r="1797" spans="1:13" x14ac:dyDescent="0.25">
      <c r="A1797" s="76" t="s">
        <v>3700</v>
      </c>
      <c r="B1797" s="34" t="s">
        <v>2619</v>
      </c>
      <c r="C1797" s="34" t="s">
        <v>690</v>
      </c>
      <c r="D1797" s="12">
        <v>0</v>
      </c>
      <c r="E1797" s="12">
        <v>42700</v>
      </c>
      <c r="F1797" s="12">
        <v>0</v>
      </c>
      <c r="G1797" s="12">
        <v>0</v>
      </c>
      <c r="H1797" s="12">
        <v>0</v>
      </c>
      <c r="I1797" s="12">
        <v>0</v>
      </c>
      <c r="J1797" s="12">
        <v>0</v>
      </c>
      <c r="K1797" s="12">
        <v>0</v>
      </c>
      <c r="L1797" s="12">
        <v>0</v>
      </c>
      <c r="M1797" s="35">
        <v>0</v>
      </c>
    </row>
    <row r="1798" spans="1:13" x14ac:dyDescent="0.25">
      <c r="A1798" s="76" t="s">
        <v>3701</v>
      </c>
      <c r="B1798" s="34" t="s">
        <v>2621</v>
      </c>
      <c r="C1798" s="34" t="s">
        <v>690</v>
      </c>
      <c r="D1798" s="12">
        <v>0</v>
      </c>
      <c r="E1798" s="12">
        <v>52400</v>
      </c>
      <c r="F1798" s="12">
        <v>0</v>
      </c>
      <c r="G1798" s="12">
        <v>0</v>
      </c>
      <c r="H1798" s="12">
        <v>0</v>
      </c>
      <c r="I1798" s="12">
        <v>0</v>
      </c>
      <c r="J1798" s="12">
        <v>0</v>
      </c>
      <c r="K1798" s="12">
        <v>0</v>
      </c>
      <c r="L1798" s="12">
        <v>0</v>
      </c>
      <c r="M1798" s="35">
        <v>0</v>
      </c>
    </row>
    <row r="1799" spans="1:13" x14ac:dyDescent="0.25">
      <c r="A1799" s="76" t="s">
        <v>3702</v>
      </c>
      <c r="B1799" s="34" t="s">
        <v>2623</v>
      </c>
      <c r="C1799" s="34" t="s">
        <v>690</v>
      </c>
      <c r="D1799" s="12">
        <v>0</v>
      </c>
      <c r="E1799" s="12">
        <v>67600</v>
      </c>
      <c r="F1799" s="12">
        <v>0</v>
      </c>
      <c r="G1799" s="12">
        <v>0</v>
      </c>
      <c r="H1799" s="12">
        <v>0</v>
      </c>
      <c r="I1799" s="12">
        <v>0</v>
      </c>
      <c r="J1799" s="12">
        <v>0</v>
      </c>
      <c r="K1799" s="12">
        <v>0</v>
      </c>
      <c r="L1799" s="12">
        <v>0</v>
      </c>
      <c r="M1799" s="35">
        <v>0</v>
      </c>
    </row>
    <row r="1800" spans="1:13" x14ac:dyDescent="0.25">
      <c r="A1800" s="76" t="s">
        <v>3703</v>
      </c>
      <c r="B1800" s="34" t="s">
        <v>2625</v>
      </c>
      <c r="C1800" s="34" t="s">
        <v>690</v>
      </c>
      <c r="D1800" s="12">
        <v>0</v>
      </c>
      <c r="E1800" s="12">
        <v>75600</v>
      </c>
      <c r="F1800" s="12">
        <v>0</v>
      </c>
      <c r="G1800" s="12">
        <v>0</v>
      </c>
      <c r="H1800" s="12">
        <v>0</v>
      </c>
      <c r="I1800" s="12">
        <v>0</v>
      </c>
      <c r="J1800" s="12">
        <v>0</v>
      </c>
      <c r="K1800" s="12">
        <v>0</v>
      </c>
      <c r="L1800" s="12">
        <v>0</v>
      </c>
      <c r="M1800" s="35">
        <v>0</v>
      </c>
    </row>
    <row r="1801" spans="1:13" x14ac:dyDescent="0.25">
      <c r="A1801" s="76" t="s">
        <v>3704</v>
      </c>
      <c r="B1801" s="34" t="s">
        <v>2627</v>
      </c>
      <c r="C1801" s="34">
        <v>0</v>
      </c>
      <c r="D1801" s="12">
        <v>0</v>
      </c>
      <c r="E1801" s="12">
        <v>0</v>
      </c>
      <c r="F1801" s="12">
        <v>0</v>
      </c>
      <c r="G1801" s="12">
        <v>0</v>
      </c>
      <c r="H1801" s="12">
        <v>0</v>
      </c>
      <c r="I1801" s="12">
        <v>0</v>
      </c>
      <c r="J1801" s="12">
        <v>0</v>
      </c>
      <c r="K1801" s="12">
        <v>0</v>
      </c>
      <c r="L1801" s="12">
        <v>0</v>
      </c>
      <c r="M1801" s="35">
        <v>0</v>
      </c>
    </row>
    <row r="1802" spans="1:13" x14ac:dyDescent="0.25">
      <c r="A1802" s="76" t="s">
        <v>3705</v>
      </c>
      <c r="B1802" s="34" t="s">
        <v>2629</v>
      </c>
      <c r="C1802" s="34" t="s">
        <v>690</v>
      </c>
      <c r="D1802" s="12">
        <v>0</v>
      </c>
      <c r="E1802" s="12">
        <v>43800</v>
      </c>
      <c r="F1802" s="12">
        <v>0</v>
      </c>
      <c r="G1802" s="12">
        <v>0</v>
      </c>
      <c r="H1802" s="12">
        <v>0</v>
      </c>
      <c r="I1802" s="12">
        <v>0</v>
      </c>
      <c r="J1802" s="12">
        <v>0</v>
      </c>
      <c r="K1802" s="12">
        <v>0</v>
      </c>
      <c r="L1802" s="12">
        <v>0</v>
      </c>
      <c r="M1802" s="35">
        <v>0</v>
      </c>
    </row>
    <row r="1803" spans="1:13" x14ac:dyDescent="0.25">
      <c r="A1803" s="76" t="s">
        <v>3706</v>
      </c>
      <c r="B1803" s="34" t="s">
        <v>2631</v>
      </c>
      <c r="C1803" s="34" t="s">
        <v>690</v>
      </c>
      <c r="D1803" s="12">
        <v>0</v>
      </c>
      <c r="E1803" s="12">
        <v>44600</v>
      </c>
      <c r="F1803" s="12">
        <v>0</v>
      </c>
      <c r="G1803" s="12">
        <v>0</v>
      </c>
      <c r="H1803" s="12">
        <v>0</v>
      </c>
      <c r="I1803" s="12">
        <v>0</v>
      </c>
      <c r="J1803" s="12">
        <v>0</v>
      </c>
      <c r="K1803" s="12">
        <v>0</v>
      </c>
      <c r="L1803" s="12">
        <v>0</v>
      </c>
      <c r="M1803" s="35">
        <v>0</v>
      </c>
    </row>
    <row r="1804" spans="1:13" x14ac:dyDescent="0.25">
      <c r="A1804" s="76" t="s">
        <v>3707</v>
      </c>
      <c r="B1804" s="34" t="s">
        <v>2633</v>
      </c>
      <c r="C1804" s="34" t="s">
        <v>690</v>
      </c>
      <c r="D1804" s="12">
        <v>0</v>
      </c>
      <c r="E1804" s="12">
        <v>47700</v>
      </c>
      <c r="F1804" s="12">
        <v>0</v>
      </c>
      <c r="G1804" s="12">
        <v>0</v>
      </c>
      <c r="H1804" s="12">
        <v>0</v>
      </c>
      <c r="I1804" s="12">
        <v>0</v>
      </c>
      <c r="J1804" s="12">
        <v>0</v>
      </c>
      <c r="K1804" s="12">
        <v>0</v>
      </c>
      <c r="L1804" s="12">
        <v>0</v>
      </c>
      <c r="M1804" s="35">
        <v>0</v>
      </c>
    </row>
    <row r="1805" spans="1:13" x14ac:dyDescent="0.25">
      <c r="A1805" s="76" t="s">
        <v>3708</v>
      </c>
      <c r="B1805" s="34" t="s">
        <v>2635</v>
      </c>
      <c r="C1805" s="34" t="s">
        <v>690</v>
      </c>
      <c r="D1805" s="12">
        <v>0</v>
      </c>
      <c r="E1805" s="12">
        <v>55300</v>
      </c>
      <c r="F1805" s="12">
        <v>0</v>
      </c>
      <c r="G1805" s="12">
        <v>0</v>
      </c>
      <c r="H1805" s="12">
        <v>0</v>
      </c>
      <c r="I1805" s="12">
        <v>0</v>
      </c>
      <c r="J1805" s="12">
        <v>0</v>
      </c>
      <c r="K1805" s="12">
        <v>0</v>
      </c>
      <c r="L1805" s="12">
        <v>0</v>
      </c>
      <c r="M1805" s="35">
        <v>0</v>
      </c>
    </row>
    <row r="1806" spans="1:13" x14ac:dyDescent="0.25">
      <c r="A1806" s="76" t="s">
        <v>3709</v>
      </c>
      <c r="B1806" s="34" t="s">
        <v>2637</v>
      </c>
      <c r="C1806" s="34" t="s">
        <v>690</v>
      </c>
      <c r="D1806" s="12">
        <v>0</v>
      </c>
      <c r="E1806" s="12">
        <v>74800</v>
      </c>
      <c r="F1806" s="12">
        <v>0</v>
      </c>
      <c r="G1806" s="12">
        <v>0</v>
      </c>
      <c r="H1806" s="12">
        <v>0</v>
      </c>
      <c r="I1806" s="12">
        <v>0</v>
      </c>
      <c r="J1806" s="12">
        <v>0</v>
      </c>
      <c r="K1806" s="12">
        <v>0</v>
      </c>
      <c r="L1806" s="12">
        <v>0</v>
      </c>
      <c r="M1806" s="35">
        <v>0</v>
      </c>
    </row>
    <row r="1807" spans="1:13" x14ac:dyDescent="0.25">
      <c r="A1807" s="76" t="s">
        <v>3710</v>
      </c>
      <c r="B1807" s="34" t="s">
        <v>2639</v>
      </c>
      <c r="C1807" s="34" t="s">
        <v>690</v>
      </c>
      <c r="D1807" s="12">
        <v>0</v>
      </c>
      <c r="E1807" s="12">
        <v>97000</v>
      </c>
      <c r="F1807" s="12">
        <v>0</v>
      </c>
      <c r="G1807" s="12">
        <v>0</v>
      </c>
      <c r="H1807" s="12">
        <v>0</v>
      </c>
      <c r="I1807" s="12">
        <v>0</v>
      </c>
      <c r="J1807" s="12">
        <v>0</v>
      </c>
      <c r="K1807" s="12">
        <v>0</v>
      </c>
      <c r="L1807" s="12">
        <v>0</v>
      </c>
      <c r="M1807" s="35">
        <v>0</v>
      </c>
    </row>
    <row r="1808" spans="1:13" x14ac:dyDescent="0.25">
      <c r="A1808" s="76" t="s">
        <v>3711</v>
      </c>
      <c r="B1808" s="34" t="s">
        <v>2641</v>
      </c>
      <c r="C1808" s="34" t="s">
        <v>690</v>
      </c>
      <c r="D1808" s="12">
        <v>0</v>
      </c>
      <c r="E1808" s="12">
        <v>116800</v>
      </c>
      <c r="F1808" s="12">
        <v>0</v>
      </c>
      <c r="G1808" s="12">
        <v>0</v>
      </c>
      <c r="H1808" s="12">
        <v>0</v>
      </c>
      <c r="I1808" s="12">
        <v>0</v>
      </c>
      <c r="J1808" s="12">
        <v>0</v>
      </c>
      <c r="K1808" s="12">
        <v>0</v>
      </c>
      <c r="L1808" s="12">
        <v>0</v>
      </c>
      <c r="M1808" s="35">
        <v>0</v>
      </c>
    </row>
    <row r="1809" spans="1:13" x14ac:dyDescent="0.25">
      <c r="A1809" s="76" t="s">
        <v>3712</v>
      </c>
      <c r="B1809" s="34" t="s">
        <v>2643</v>
      </c>
      <c r="C1809" s="34" t="s">
        <v>690</v>
      </c>
      <c r="D1809" s="12">
        <v>0</v>
      </c>
      <c r="E1809" s="12">
        <v>149400</v>
      </c>
      <c r="F1809" s="12">
        <v>0</v>
      </c>
      <c r="G1809" s="12">
        <v>3</v>
      </c>
      <c r="H1809" s="12">
        <v>408900</v>
      </c>
      <c r="I1809" s="12">
        <v>3</v>
      </c>
      <c r="J1809" s="12">
        <v>600300</v>
      </c>
      <c r="K1809" s="12">
        <v>0</v>
      </c>
      <c r="L1809" s="12">
        <v>0</v>
      </c>
      <c r="M1809" s="35">
        <v>-191400</v>
      </c>
    </row>
    <row r="1810" spans="1:13" x14ac:dyDescent="0.25">
      <c r="A1810" s="76" t="s">
        <v>3713</v>
      </c>
      <c r="B1810" s="34" t="s">
        <v>2645</v>
      </c>
      <c r="C1810" s="34" t="s">
        <v>690</v>
      </c>
      <c r="D1810" s="12">
        <v>0</v>
      </c>
      <c r="E1810" s="12">
        <v>170400</v>
      </c>
      <c r="F1810" s="12">
        <v>0</v>
      </c>
      <c r="G1810" s="12">
        <v>0</v>
      </c>
      <c r="H1810" s="12">
        <v>0</v>
      </c>
      <c r="I1810" s="12">
        <v>0</v>
      </c>
      <c r="J1810" s="12">
        <v>0</v>
      </c>
      <c r="K1810" s="12">
        <v>0</v>
      </c>
      <c r="L1810" s="12">
        <v>0</v>
      </c>
      <c r="M1810" s="35">
        <v>0</v>
      </c>
    </row>
    <row r="1811" spans="1:13" x14ac:dyDescent="0.25">
      <c r="A1811" s="76" t="s">
        <v>3714</v>
      </c>
      <c r="B1811" s="34" t="s">
        <v>2647</v>
      </c>
      <c r="C1811" s="34" t="s">
        <v>690</v>
      </c>
      <c r="D1811" s="12">
        <v>0</v>
      </c>
      <c r="E1811" s="12">
        <v>165100</v>
      </c>
      <c r="F1811" s="12">
        <v>0</v>
      </c>
      <c r="G1811" s="12">
        <v>0</v>
      </c>
      <c r="H1811" s="12">
        <v>0</v>
      </c>
      <c r="I1811" s="12">
        <v>0</v>
      </c>
      <c r="J1811" s="12">
        <v>0</v>
      </c>
      <c r="K1811" s="12">
        <v>0</v>
      </c>
      <c r="L1811" s="12">
        <v>0</v>
      </c>
      <c r="M1811" s="35">
        <v>0</v>
      </c>
    </row>
    <row r="1812" spans="1:13" x14ac:dyDescent="0.25">
      <c r="A1812" s="76" t="s">
        <v>3715</v>
      </c>
      <c r="B1812" s="34" t="s">
        <v>2649</v>
      </c>
      <c r="C1812" s="34">
        <v>0</v>
      </c>
      <c r="D1812" s="12">
        <v>0</v>
      </c>
      <c r="E1812" s="12">
        <v>0</v>
      </c>
      <c r="F1812" s="12">
        <v>0</v>
      </c>
      <c r="G1812" s="12">
        <v>0</v>
      </c>
      <c r="H1812" s="12">
        <v>0</v>
      </c>
      <c r="I1812" s="12">
        <v>0</v>
      </c>
      <c r="J1812" s="12">
        <v>0</v>
      </c>
      <c r="K1812" s="12">
        <v>0</v>
      </c>
      <c r="L1812" s="12">
        <v>0</v>
      </c>
      <c r="M1812" s="35">
        <v>0</v>
      </c>
    </row>
    <row r="1813" spans="1:13" x14ac:dyDescent="0.25">
      <c r="A1813" s="76" t="s">
        <v>3716</v>
      </c>
      <c r="B1813" s="34" t="s">
        <v>2651</v>
      </c>
      <c r="C1813" s="34" t="s">
        <v>690</v>
      </c>
      <c r="D1813" s="12">
        <v>0</v>
      </c>
      <c r="E1813" s="12">
        <v>13300</v>
      </c>
      <c r="F1813" s="12">
        <v>0</v>
      </c>
      <c r="G1813" s="12">
        <v>0</v>
      </c>
      <c r="H1813" s="12">
        <v>0</v>
      </c>
      <c r="I1813" s="12">
        <v>0</v>
      </c>
      <c r="J1813" s="12">
        <v>0</v>
      </c>
      <c r="K1813" s="12">
        <v>0</v>
      </c>
      <c r="L1813" s="12">
        <v>0</v>
      </c>
      <c r="M1813" s="35">
        <v>0</v>
      </c>
    </row>
    <row r="1814" spans="1:13" x14ac:dyDescent="0.25">
      <c r="A1814" s="76" t="s">
        <v>3717</v>
      </c>
      <c r="B1814" s="34" t="s">
        <v>2653</v>
      </c>
      <c r="C1814" s="34" t="s">
        <v>690</v>
      </c>
      <c r="D1814" s="12">
        <v>0</v>
      </c>
      <c r="E1814" s="12">
        <v>13800</v>
      </c>
      <c r="F1814" s="12">
        <v>0</v>
      </c>
      <c r="G1814" s="12">
        <v>0</v>
      </c>
      <c r="H1814" s="12">
        <v>0</v>
      </c>
      <c r="I1814" s="12">
        <v>0</v>
      </c>
      <c r="J1814" s="12">
        <v>0</v>
      </c>
      <c r="K1814" s="12">
        <v>0</v>
      </c>
      <c r="L1814" s="12">
        <v>0</v>
      </c>
      <c r="M1814" s="35">
        <v>0</v>
      </c>
    </row>
    <row r="1815" spans="1:13" x14ac:dyDescent="0.25">
      <c r="A1815" s="76" t="s">
        <v>3718</v>
      </c>
      <c r="B1815" s="34" t="s">
        <v>2655</v>
      </c>
      <c r="C1815" s="34" t="s">
        <v>690</v>
      </c>
      <c r="D1815" s="12">
        <v>0</v>
      </c>
      <c r="E1815" s="12">
        <v>15100</v>
      </c>
      <c r="F1815" s="12">
        <v>0</v>
      </c>
      <c r="G1815" s="12">
        <v>0</v>
      </c>
      <c r="H1815" s="12">
        <v>0</v>
      </c>
      <c r="I1815" s="12">
        <v>0</v>
      </c>
      <c r="J1815" s="12">
        <v>0</v>
      </c>
      <c r="K1815" s="12">
        <v>0</v>
      </c>
      <c r="L1815" s="12">
        <v>0</v>
      </c>
      <c r="M1815" s="35">
        <v>0</v>
      </c>
    </row>
    <row r="1816" spans="1:13" x14ac:dyDescent="0.25">
      <c r="A1816" s="76" t="s">
        <v>3719</v>
      </c>
      <c r="B1816" s="34" t="s">
        <v>2657</v>
      </c>
      <c r="C1816" s="34" t="s">
        <v>690</v>
      </c>
      <c r="D1816" s="12">
        <v>0</v>
      </c>
      <c r="E1816" s="12">
        <v>20500</v>
      </c>
      <c r="F1816" s="12">
        <v>0</v>
      </c>
      <c r="G1816" s="12">
        <v>0</v>
      </c>
      <c r="H1816" s="12">
        <v>0</v>
      </c>
      <c r="I1816" s="12">
        <v>0</v>
      </c>
      <c r="J1816" s="12">
        <v>0</v>
      </c>
      <c r="K1816" s="12">
        <v>0</v>
      </c>
      <c r="L1816" s="12">
        <v>0</v>
      </c>
      <c r="M1816" s="35">
        <v>0</v>
      </c>
    </row>
    <row r="1817" spans="1:13" x14ac:dyDescent="0.25">
      <c r="A1817" s="76" t="s">
        <v>3720</v>
      </c>
      <c r="B1817" s="34" t="s">
        <v>2659</v>
      </c>
      <c r="C1817" s="34" t="s">
        <v>690</v>
      </c>
      <c r="D1817" s="12">
        <v>0</v>
      </c>
      <c r="E1817" s="12">
        <v>23300</v>
      </c>
      <c r="F1817" s="12">
        <v>0</v>
      </c>
      <c r="G1817" s="12">
        <v>0</v>
      </c>
      <c r="H1817" s="12">
        <v>0</v>
      </c>
      <c r="I1817" s="12">
        <v>0</v>
      </c>
      <c r="J1817" s="12">
        <v>0</v>
      </c>
      <c r="K1817" s="12">
        <v>0</v>
      </c>
      <c r="L1817" s="12">
        <v>0</v>
      </c>
      <c r="M1817" s="35">
        <v>0</v>
      </c>
    </row>
    <row r="1818" spans="1:13" x14ac:dyDescent="0.25">
      <c r="A1818" s="76" t="s">
        <v>3721</v>
      </c>
      <c r="B1818" s="34" t="s">
        <v>2661</v>
      </c>
      <c r="C1818" s="34" t="s">
        <v>690</v>
      </c>
      <c r="D1818" s="12">
        <v>0</v>
      </c>
      <c r="E1818" s="12">
        <v>33400</v>
      </c>
      <c r="F1818" s="12">
        <v>0</v>
      </c>
      <c r="G1818" s="12">
        <v>0</v>
      </c>
      <c r="H1818" s="12">
        <v>0</v>
      </c>
      <c r="I1818" s="12">
        <v>0</v>
      </c>
      <c r="J1818" s="12">
        <v>0</v>
      </c>
      <c r="K1818" s="12">
        <v>0</v>
      </c>
      <c r="L1818" s="12">
        <v>0</v>
      </c>
      <c r="M1818" s="35">
        <v>0</v>
      </c>
    </row>
    <row r="1819" spans="1:13" x14ac:dyDescent="0.25">
      <c r="A1819" s="76" t="s">
        <v>3722</v>
      </c>
      <c r="B1819" s="34" t="s">
        <v>2663</v>
      </c>
      <c r="C1819" s="34" t="s">
        <v>690</v>
      </c>
      <c r="D1819" s="12">
        <v>0</v>
      </c>
      <c r="E1819" s="12">
        <v>45100</v>
      </c>
      <c r="F1819" s="12">
        <v>0</v>
      </c>
      <c r="G1819" s="12">
        <v>0</v>
      </c>
      <c r="H1819" s="12">
        <v>0</v>
      </c>
      <c r="I1819" s="12">
        <v>0</v>
      </c>
      <c r="J1819" s="12">
        <v>0</v>
      </c>
      <c r="K1819" s="12">
        <v>0</v>
      </c>
      <c r="L1819" s="12">
        <v>0</v>
      </c>
      <c r="M1819" s="35">
        <v>0</v>
      </c>
    </row>
    <row r="1820" spans="1:13" x14ac:dyDescent="0.25">
      <c r="A1820" s="76" t="s">
        <v>3723</v>
      </c>
      <c r="B1820" s="34" t="s">
        <v>2665</v>
      </c>
      <c r="C1820" s="34" t="s">
        <v>690</v>
      </c>
      <c r="D1820" s="12">
        <v>0</v>
      </c>
      <c r="E1820" s="12">
        <v>47700</v>
      </c>
      <c r="F1820" s="12">
        <v>0</v>
      </c>
      <c r="G1820" s="12">
        <v>0</v>
      </c>
      <c r="H1820" s="12">
        <v>0</v>
      </c>
      <c r="I1820" s="12">
        <v>0</v>
      </c>
      <c r="J1820" s="12">
        <v>0</v>
      </c>
      <c r="K1820" s="12">
        <v>0</v>
      </c>
      <c r="L1820" s="12">
        <v>0</v>
      </c>
      <c r="M1820" s="35">
        <v>0</v>
      </c>
    </row>
    <row r="1821" spans="1:13" x14ac:dyDescent="0.25">
      <c r="A1821" s="76" t="s">
        <v>3724</v>
      </c>
      <c r="B1821" s="34" t="s">
        <v>2667</v>
      </c>
      <c r="C1821" s="34" t="s">
        <v>690</v>
      </c>
      <c r="D1821" s="12">
        <v>0</v>
      </c>
      <c r="E1821" s="12">
        <v>55000</v>
      </c>
      <c r="F1821" s="12">
        <v>0</v>
      </c>
      <c r="G1821" s="12">
        <v>0</v>
      </c>
      <c r="H1821" s="12">
        <v>0</v>
      </c>
      <c r="I1821" s="12">
        <v>0</v>
      </c>
      <c r="J1821" s="12">
        <v>0</v>
      </c>
      <c r="K1821" s="12">
        <v>0</v>
      </c>
      <c r="L1821" s="12">
        <v>0</v>
      </c>
      <c r="M1821" s="35">
        <v>0</v>
      </c>
    </row>
    <row r="1822" spans="1:13" x14ac:dyDescent="0.25">
      <c r="A1822" s="76" t="s">
        <v>3725</v>
      </c>
      <c r="B1822" s="34" t="s">
        <v>2669</v>
      </c>
      <c r="C1822" s="34" t="s">
        <v>690</v>
      </c>
      <c r="D1822" s="12">
        <v>0</v>
      </c>
      <c r="E1822" s="12">
        <v>65600</v>
      </c>
      <c r="F1822" s="12">
        <v>0</v>
      </c>
      <c r="G1822" s="12">
        <v>0</v>
      </c>
      <c r="H1822" s="12">
        <v>0</v>
      </c>
      <c r="I1822" s="12">
        <v>0</v>
      </c>
      <c r="J1822" s="12">
        <v>0</v>
      </c>
      <c r="K1822" s="12">
        <v>0</v>
      </c>
      <c r="L1822" s="12">
        <v>0</v>
      </c>
      <c r="M1822" s="35">
        <v>0</v>
      </c>
    </row>
    <row r="1823" spans="1:13" x14ac:dyDescent="0.25">
      <c r="A1823" s="76" t="s">
        <v>3726</v>
      </c>
      <c r="B1823" s="34" t="s">
        <v>2671</v>
      </c>
      <c r="C1823" s="34">
        <v>0</v>
      </c>
      <c r="D1823" s="12">
        <v>0</v>
      </c>
      <c r="E1823" s="12">
        <v>0</v>
      </c>
      <c r="F1823" s="12">
        <v>0</v>
      </c>
      <c r="G1823" s="12">
        <v>0</v>
      </c>
      <c r="H1823" s="12">
        <v>0</v>
      </c>
      <c r="I1823" s="12">
        <v>0</v>
      </c>
      <c r="J1823" s="12">
        <v>0</v>
      </c>
      <c r="K1823" s="12">
        <v>0</v>
      </c>
      <c r="L1823" s="12">
        <v>0</v>
      </c>
      <c r="M1823" s="35">
        <v>0</v>
      </c>
    </row>
    <row r="1824" spans="1:13" x14ac:dyDescent="0.25">
      <c r="A1824" s="76" t="s">
        <v>3727</v>
      </c>
      <c r="B1824" s="34" t="s">
        <v>2673</v>
      </c>
      <c r="C1824" s="34" t="s">
        <v>670</v>
      </c>
      <c r="D1824" s="12">
        <v>0</v>
      </c>
      <c r="E1824" s="12">
        <v>42000</v>
      </c>
      <c r="F1824" s="12">
        <v>0</v>
      </c>
      <c r="G1824" s="12">
        <v>0</v>
      </c>
      <c r="H1824" s="12">
        <v>0</v>
      </c>
      <c r="I1824" s="12">
        <v>0</v>
      </c>
      <c r="J1824" s="12">
        <v>0</v>
      </c>
      <c r="K1824" s="12">
        <v>0</v>
      </c>
      <c r="L1824" s="12">
        <v>0</v>
      </c>
      <c r="M1824" s="35">
        <v>0</v>
      </c>
    </row>
    <row r="1825" spans="1:13" x14ac:dyDescent="0.25">
      <c r="A1825" s="76" t="s">
        <v>3728</v>
      </c>
      <c r="B1825" s="34" t="s">
        <v>2675</v>
      </c>
      <c r="C1825" s="34" t="s">
        <v>670</v>
      </c>
      <c r="D1825" s="12">
        <v>129</v>
      </c>
      <c r="E1825" s="12">
        <v>43600</v>
      </c>
      <c r="F1825" s="12">
        <v>5624400</v>
      </c>
      <c r="G1825" s="12">
        <v>0</v>
      </c>
      <c r="H1825" s="12">
        <v>0</v>
      </c>
      <c r="I1825" s="12">
        <v>50</v>
      </c>
      <c r="J1825" s="12">
        <v>2974600</v>
      </c>
      <c r="K1825" s="12">
        <v>79</v>
      </c>
      <c r="L1825" s="12">
        <v>33541.772151898731</v>
      </c>
      <c r="M1825" s="35">
        <v>2649800</v>
      </c>
    </row>
    <row r="1826" spans="1:13" x14ac:dyDescent="0.25">
      <c r="A1826" s="76" t="s">
        <v>3729</v>
      </c>
      <c r="B1826" s="34" t="s">
        <v>2677</v>
      </c>
      <c r="C1826" s="34" t="s">
        <v>670</v>
      </c>
      <c r="D1826" s="12">
        <v>87</v>
      </c>
      <c r="E1826" s="12">
        <v>44500</v>
      </c>
      <c r="F1826" s="12">
        <v>3871500</v>
      </c>
      <c r="G1826" s="12">
        <v>0</v>
      </c>
      <c r="H1826" s="12">
        <v>0</v>
      </c>
      <c r="I1826" s="12">
        <v>0</v>
      </c>
      <c r="J1826" s="12">
        <v>0</v>
      </c>
      <c r="K1826" s="12">
        <v>87</v>
      </c>
      <c r="L1826" s="12">
        <v>44500</v>
      </c>
      <c r="M1826" s="35">
        <v>3871500</v>
      </c>
    </row>
    <row r="1827" spans="1:13" x14ac:dyDescent="0.25">
      <c r="A1827" s="76" t="s">
        <v>3730</v>
      </c>
      <c r="B1827" s="34" t="s">
        <v>2679</v>
      </c>
      <c r="C1827" s="34" t="s">
        <v>670</v>
      </c>
      <c r="D1827" s="12">
        <v>21</v>
      </c>
      <c r="E1827" s="12">
        <v>58700</v>
      </c>
      <c r="F1827" s="12">
        <v>1232700</v>
      </c>
      <c r="G1827" s="12">
        <v>182</v>
      </c>
      <c r="H1827" s="12">
        <v>10264800</v>
      </c>
      <c r="I1827" s="12">
        <v>125</v>
      </c>
      <c r="J1827" s="12">
        <v>10014200</v>
      </c>
      <c r="K1827" s="12">
        <v>78</v>
      </c>
      <c r="L1827" s="12">
        <v>19016.666666666668</v>
      </c>
      <c r="M1827" s="35">
        <v>1483300</v>
      </c>
    </row>
    <row r="1828" spans="1:13" x14ac:dyDescent="0.25">
      <c r="A1828" s="76" t="s">
        <v>3731</v>
      </c>
      <c r="B1828" s="34" t="s">
        <v>2681</v>
      </c>
      <c r="C1828" s="34" t="s">
        <v>670</v>
      </c>
      <c r="D1828" s="12">
        <v>72</v>
      </c>
      <c r="E1828" s="12">
        <v>69900</v>
      </c>
      <c r="F1828" s="12">
        <v>5032800</v>
      </c>
      <c r="G1828" s="12">
        <v>40</v>
      </c>
      <c r="H1828" s="12">
        <v>2764000</v>
      </c>
      <c r="I1828" s="12">
        <v>104</v>
      </c>
      <c r="J1828" s="12">
        <v>9744800</v>
      </c>
      <c r="K1828" s="12">
        <v>8</v>
      </c>
      <c r="L1828" s="12">
        <v>-243500</v>
      </c>
      <c r="M1828" s="35">
        <v>-1948000</v>
      </c>
    </row>
    <row r="1829" spans="1:13" x14ac:dyDescent="0.25">
      <c r="A1829" s="76" t="s">
        <v>3732</v>
      </c>
      <c r="B1829" s="34" t="s">
        <v>2683</v>
      </c>
      <c r="C1829" s="34" t="s">
        <v>670</v>
      </c>
      <c r="D1829" s="12">
        <v>91</v>
      </c>
      <c r="E1829" s="12">
        <v>81300</v>
      </c>
      <c r="F1829" s="12">
        <v>7398300</v>
      </c>
      <c r="G1829" s="12">
        <v>0</v>
      </c>
      <c r="H1829" s="12">
        <v>0</v>
      </c>
      <c r="I1829" s="12">
        <v>0</v>
      </c>
      <c r="J1829" s="12">
        <v>0</v>
      </c>
      <c r="K1829" s="12">
        <v>91</v>
      </c>
      <c r="L1829" s="12">
        <v>81300</v>
      </c>
      <c r="M1829" s="35">
        <v>7398300</v>
      </c>
    </row>
    <row r="1830" spans="1:13" x14ac:dyDescent="0.25">
      <c r="A1830" s="76" t="s">
        <v>3733</v>
      </c>
      <c r="B1830" s="34" t="s">
        <v>2685</v>
      </c>
      <c r="C1830" s="34" t="s">
        <v>670</v>
      </c>
      <c r="D1830" s="12">
        <v>369</v>
      </c>
      <c r="E1830" s="12">
        <v>127300</v>
      </c>
      <c r="F1830" s="12">
        <v>46973700</v>
      </c>
      <c r="G1830" s="12">
        <v>0</v>
      </c>
      <c r="H1830" s="12">
        <v>0</v>
      </c>
      <c r="I1830" s="12">
        <v>284</v>
      </c>
      <c r="J1830" s="12">
        <v>48819400</v>
      </c>
      <c r="K1830" s="12">
        <v>85</v>
      </c>
      <c r="L1830" s="12">
        <v>-21714.117647058825</v>
      </c>
      <c r="M1830" s="35">
        <v>-1845700</v>
      </c>
    </row>
    <row r="1831" spans="1:13" x14ac:dyDescent="0.25">
      <c r="A1831" s="76" t="s">
        <v>3734</v>
      </c>
      <c r="B1831" s="34" t="s">
        <v>2687</v>
      </c>
      <c r="C1831" s="34" t="s">
        <v>670</v>
      </c>
      <c r="D1831" s="12">
        <v>115</v>
      </c>
      <c r="E1831" s="12">
        <v>161500</v>
      </c>
      <c r="F1831" s="12">
        <v>18572500</v>
      </c>
      <c r="G1831" s="12">
        <v>153</v>
      </c>
      <c r="H1831" s="12">
        <v>25444794</v>
      </c>
      <c r="I1831" s="12">
        <v>241</v>
      </c>
      <c r="J1831" s="12">
        <v>53203000</v>
      </c>
      <c r="K1831" s="12">
        <v>27</v>
      </c>
      <c r="L1831" s="12">
        <v>-340211.33333333331</v>
      </c>
      <c r="M1831" s="35">
        <v>-9185706</v>
      </c>
    </row>
    <row r="1832" spans="1:13" x14ac:dyDescent="0.25">
      <c r="A1832" s="76" t="s">
        <v>3735</v>
      </c>
      <c r="B1832" s="34" t="s">
        <v>2689</v>
      </c>
      <c r="C1832" s="34" t="s">
        <v>670</v>
      </c>
      <c r="D1832" s="12">
        <v>0</v>
      </c>
      <c r="E1832" s="12">
        <v>127300</v>
      </c>
      <c r="F1832" s="12">
        <v>0</v>
      </c>
      <c r="G1832" s="12">
        <v>0</v>
      </c>
      <c r="H1832" s="12">
        <v>0</v>
      </c>
      <c r="I1832" s="12">
        <v>0</v>
      </c>
      <c r="J1832" s="12">
        <v>0</v>
      </c>
      <c r="K1832" s="12">
        <v>0</v>
      </c>
      <c r="L1832" s="12">
        <v>0</v>
      </c>
      <c r="M1832" s="35">
        <v>0</v>
      </c>
    </row>
    <row r="1833" spans="1:13" x14ac:dyDescent="0.25">
      <c r="A1833" s="76" t="s">
        <v>3736</v>
      </c>
      <c r="B1833" s="34" t="s">
        <v>2691</v>
      </c>
      <c r="C1833" s="34" t="s">
        <v>670</v>
      </c>
      <c r="D1833" s="12">
        <v>40</v>
      </c>
      <c r="E1833" s="12">
        <v>156700</v>
      </c>
      <c r="F1833" s="12">
        <v>6268000</v>
      </c>
      <c r="G1833" s="12">
        <v>90</v>
      </c>
      <c r="H1833" s="12">
        <v>13536000</v>
      </c>
      <c r="I1833" s="12">
        <v>108</v>
      </c>
      <c r="J1833" s="12">
        <v>22739400</v>
      </c>
      <c r="K1833" s="12">
        <v>22</v>
      </c>
      <c r="L1833" s="12">
        <v>-133427.27272727274</v>
      </c>
      <c r="M1833" s="35">
        <v>-2935400</v>
      </c>
    </row>
    <row r="1834" spans="1:13" x14ac:dyDescent="0.25">
      <c r="A1834" s="76" t="s">
        <v>3737</v>
      </c>
      <c r="B1834" s="34" t="s">
        <v>2693</v>
      </c>
      <c r="C1834" s="34" t="s">
        <v>670</v>
      </c>
      <c r="D1834" s="12">
        <v>6</v>
      </c>
      <c r="E1834" s="12">
        <v>231100</v>
      </c>
      <c r="F1834" s="12">
        <v>1386600</v>
      </c>
      <c r="G1834" s="12">
        <v>24</v>
      </c>
      <c r="H1834" s="12">
        <v>5006400</v>
      </c>
      <c r="I1834" s="12">
        <v>30</v>
      </c>
      <c r="J1834" s="12">
        <v>9291000</v>
      </c>
      <c r="K1834" s="12">
        <v>0</v>
      </c>
      <c r="L1834" s="12">
        <v>0</v>
      </c>
      <c r="M1834" s="35">
        <v>-2898000</v>
      </c>
    </row>
    <row r="1835" spans="1:13" x14ac:dyDescent="0.25">
      <c r="A1835" s="76" t="s">
        <v>3738</v>
      </c>
      <c r="B1835" s="34" t="s">
        <v>2695</v>
      </c>
      <c r="C1835" s="34" t="s">
        <v>670</v>
      </c>
      <c r="D1835" s="12">
        <v>6</v>
      </c>
      <c r="E1835" s="12">
        <v>254900</v>
      </c>
      <c r="F1835" s="12">
        <v>1529400</v>
      </c>
      <c r="G1835" s="12">
        <v>49</v>
      </c>
      <c r="H1835" s="12">
        <v>11279800</v>
      </c>
      <c r="I1835" s="12">
        <v>55</v>
      </c>
      <c r="J1835" s="12">
        <v>17962800</v>
      </c>
      <c r="K1835" s="12">
        <v>0</v>
      </c>
      <c r="L1835" s="12">
        <v>0</v>
      </c>
      <c r="M1835" s="35">
        <v>-5153600</v>
      </c>
    </row>
    <row r="1836" spans="1:13" x14ac:dyDescent="0.25">
      <c r="A1836" s="76" t="s">
        <v>3739</v>
      </c>
      <c r="B1836" s="34" t="s">
        <v>2697</v>
      </c>
      <c r="C1836" s="34" t="s">
        <v>670</v>
      </c>
      <c r="D1836" s="12">
        <v>165</v>
      </c>
      <c r="E1836" s="12">
        <v>175500</v>
      </c>
      <c r="F1836" s="12">
        <v>28957500</v>
      </c>
      <c r="G1836" s="12">
        <v>0</v>
      </c>
      <c r="H1836" s="12">
        <v>0</v>
      </c>
      <c r="I1836" s="12">
        <v>89</v>
      </c>
      <c r="J1836" s="12">
        <v>21085800</v>
      </c>
      <c r="K1836" s="12">
        <v>76</v>
      </c>
      <c r="L1836" s="12">
        <v>103575</v>
      </c>
      <c r="M1836" s="35">
        <v>7871700</v>
      </c>
    </row>
    <row r="1837" spans="1:13" x14ac:dyDescent="0.25">
      <c r="A1837" s="76" t="s">
        <v>3740</v>
      </c>
      <c r="B1837" s="34" t="s">
        <v>2699</v>
      </c>
      <c r="C1837" s="34" t="s">
        <v>670</v>
      </c>
      <c r="D1837" s="12">
        <v>161</v>
      </c>
      <c r="E1837" s="12">
        <v>205600</v>
      </c>
      <c r="F1837" s="12">
        <v>33101600</v>
      </c>
      <c r="G1837" s="12">
        <v>1</v>
      </c>
      <c r="H1837" s="12">
        <v>0</v>
      </c>
      <c r="I1837" s="12">
        <v>97</v>
      </c>
      <c r="J1837" s="12">
        <v>26713800</v>
      </c>
      <c r="K1837" s="12">
        <v>65</v>
      </c>
      <c r="L1837" s="12">
        <v>98273.846153846156</v>
      </c>
      <c r="M1837" s="35">
        <v>6387800</v>
      </c>
    </row>
    <row r="1838" spans="1:13" x14ac:dyDescent="0.25">
      <c r="A1838" s="76" t="s">
        <v>3741</v>
      </c>
      <c r="B1838" s="34" t="s">
        <v>2701</v>
      </c>
      <c r="C1838" s="34" t="s">
        <v>670</v>
      </c>
      <c r="D1838" s="12">
        <v>75</v>
      </c>
      <c r="E1838" s="12">
        <v>205600</v>
      </c>
      <c r="F1838" s="12">
        <v>15420000</v>
      </c>
      <c r="G1838" s="12">
        <v>0</v>
      </c>
      <c r="H1838" s="12">
        <v>0</v>
      </c>
      <c r="I1838" s="12">
        <v>0</v>
      </c>
      <c r="J1838" s="12">
        <v>0</v>
      </c>
      <c r="K1838" s="12">
        <v>75</v>
      </c>
      <c r="L1838" s="12">
        <v>205600</v>
      </c>
      <c r="M1838" s="35">
        <v>15420000</v>
      </c>
    </row>
    <row r="1839" spans="1:13" x14ac:dyDescent="0.25">
      <c r="A1839" s="76" t="s">
        <v>3742</v>
      </c>
      <c r="B1839" s="34" t="s">
        <v>2703</v>
      </c>
      <c r="C1839" s="34" t="s">
        <v>670</v>
      </c>
      <c r="D1839" s="12">
        <v>268</v>
      </c>
      <c r="E1839" s="12">
        <v>244800</v>
      </c>
      <c r="F1839" s="12">
        <v>65606400</v>
      </c>
      <c r="G1839" s="12">
        <v>0</v>
      </c>
      <c r="H1839" s="12">
        <v>0</v>
      </c>
      <c r="I1839" s="12">
        <v>15</v>
      </c>
      <c r="J1839" s="12">
        <v>4920000</v>
      </c>
      <c r="K1839" s="12">
        <v>253</v>
      </c>
      <c r="L1839" s="12">
        <v>239867.19367588934</v>
      </c>
      <c r="M1839" s="35">
        <v>60686400</v>
      </c>
    </row>
    <row r="1840" spans="1:13" x14ac:dyDescent="0.25">
      <c r="A1840" s="76" t="s">
        <v>3743</v>
      </c>
      <c r="B1840" s="34" t="s">
        <v>2705</v>
      </c>
      <c r="C1840" s="34" t="s">
        <v>670</v>
      </c>
      <c r="D1840" s="12">
        <v>99</v>
      </c>
      <c r="E1840" s="12">
        <v>274200</v>
      </c>
      <c r="F1840" s="12">
        <v>27145800</v>
      </c>
      <c r="G1840" s="12">
        <v>5</v>
      </c>
      <c r="H1840" s="12">
        <v>1412500</v>
      </c>
      <c r="I1840" s="12">
        <v>5</v>
      </c>
      <c r="J1840" s="12">
        <v>1837000</v>
      </c>
      <c r="K1840" s="12">
        <v>99</v>
      </c>
      <c r="L1840" s="12">
        <v>269912.12121212122</v>
      </c>
      <c r="M1840" s="35">
        <v>26721300</v>
      </c>
    </row>
    <row r="1841" spans="1:13" x14ac:dyDescent="0.25">
      <c r="A1841" s="76" t="s">
        <v>3744</v>
      </c>
      <c r="B1841" s="34" t="s">
        <v>2707</v>
      </c>
      <c r="C1841" s="34" t="s">
        <v>670</v>
      </c>
      <c r="D1841" s="12">
        <v>1</v>
      </c>
      <c r="E1841" s="12">
        <v>284000</v>
      </c>
      <c r="F1841" s="12">
        <v>284000</v>
      </c>
      <c r="G1841" s="12">
        <v>66</v>
      </c>
      <c r="H1841" s="12">
        <v>17998200</v>
      </c>
      <c r="I1841" s="12">
        <v>30</v>
      </c>
      <c r="J1841" s="12">
        <v>11415000</v>
      </c>
      <c r="K1841" s="12">
        <v>37</v>
      </c>
      <c r="L1841" s="12">
        <v>185600</v>
      </c>
      <c r="M1841" s="35">
        <v>6867200</v>
      </c>
    </row>
    <row r="1842" spans="1:13" x14ac:dyDescent="0.25">
      <c r="A1842" s="76" t="s">
        <v>3745</v>
      </c>
      <c r="B1842" s="34" t="s">
        <v>2709</v>
      </c>
      <c r="C1842" s="34" t="s">
        <v>670</v>
      </c>
      <c r="D1842" s="12">
        <v>215</v>
      </c>
      <c r="E1842" s="12">
        <v>288800</v>
      </c>
      <c r="F1842" s="12">
        <v>62092000</v>
      </c>
      <c r="G1842" s="12">
        <v>1</v>
      </c>
      <c r="H1842" s="12">
        <v>0</v>
      </c>
      <c r="I1842" s="12">
        <v>113</v>
      </c>
      <c r="J1842" s="12">
        <v>43731000</v>
      </c>
      <c r="K1842" s="12">
        <v>103</v>
      </c>
      <c r="L1842" s="12">
        <v>178262.13592233011</v>
      </c>
      <c r="M1842" s="35">
        <v>18361000</v>
      </c>
    </row>
    <row r="1843" spans="1:13" x14ac:dyDescent="0.25">
      <c r="A1843" s="76" t="s">
        <v>3746</v>
      </c>
      <c r="B1843" s="34" t="s">
        <v>2711</v>
      </c>
      <c r="C1843" s="34" t="s">
        <v>670</v>
      </c>
      <c r="D1843" s="12">
        <v>0</v>
      </c>
      <c r="E1843" s="12">
        <v>293800</v>
      </c>
      <c r="F1843" s="12">
        <v>0</v>
      </c>
      <c r="G1843" s="12">
        <v>6</v>
      </c>
      <c r="H1843" s="12">
        <v>1865400</v>
      </c>
      <c r="I1843" s="12">
        <v>6</v>
      </c>
      <c r="J1843" s="12">
        <v>2361600</v>
      </c>
      <c r="K1843" s="12">
        <v>0</v>
      </c>
      <c r="L1843" s="12">
        <v>0</v>
      </c>
      <c r="M1843" s="35">
        <v>-496200</v>
      </c>
    </row>
    <row r="1844" spans="1:13" x14ac:dyDescent="0.25">
      <c r="A1844" s="76" t="s">
        <v>3747</v>
      </c>
      <c r="B1844" s="34" t="s">
        <v>2713</v>
      </c>
      <c r="C1844" s="34" t="s">
        <v>670</v>
      </c>
      <c r="D1844" s="12">
        <v>259</v>
      </c>
      <c r="E1844" s="12">
        <v>23800</v>
      </c>
      <c r="F1844" s="12">
        <v>6164200</v>
      </c>
      <c r="G1844" s="12">
        <v>1700</v>
      </c>
      <c r="H1844" s="12">
        <v>36550000</v>
      </c>
      <c r="I1844" s="12">
        <v>1560</v>
      </c>
      <c r="J1844" s="12">
        <v>49688000</v>
      </c>
      <c r="K1844" s="12">
        <v>399</v>
      </c>
      <c r="L1844" s="12">
        <v>-17478.195488721805</v>
      </c>
      <c r="M1844" s="35">
        <v>-6973800</v>
      </c>
    </row>
    <row r="1845" spans="1:13" x14ac:dyDescent="0.25">
      <c r="A1845" s="76" t="s">
        <v>3748</v>
      </c>
      <c r="B1845" s="34" t="s">
        <v>2715</v>
      </c>
      <c r="C1845" s="34" t="s">
        <v>670</v>
      </c>
      <c r="D1845" s="12">
        <v>0</v>
      </c>
      <c r="E1845" s="12">
        <v>27400</v>
      </c>
      <c r="F1845" s="12">
        <v>0</v>
      </c>
      <c r="G1845" s="12">
        <v>21</v>
      </c>
      <c r="H1845" s="12">
        <v>518700</v>
      </c>
      <c r="I1845" s="12">
        <v>20</v>
      </c>
      <c r="J1845" s="12">
        <v>628000</v>
      </c>
      <c r="K1845" s="12">
        <v>1</v>
      </c>
      <c r="L1845" s="12">
        <v>-109300</v>
      </c>
      <c r="M1845" s="35">
        <v>-109300</v>
      </c>
    </row>
    <row r="1846" spans="1:13" x14ac:dyDescent="0.25">
      <c r="A1846" s="76" t="s">
        <v>3749</v>
      </c>
      <c r="B1846" s="34" t="s">
        <v>2717</v>
      </c>
      <c r="C1846" s="34" t="s">
        <v>670</v>
      </c>
      <c r="D1846" s="12">
        <v>50</v>
      </c>
      <c r="E1846" s="12">
        <v>28800</v>
      </c>
      <c r="F1846" s="12">
        <v>1440000</v>
      </c>
      <c r="G1846" s="12">
        <v>72</v>
      </c>
      <c r="H1846" s="12">
        <v>1879200</v>
      </c>
      <c r="I1846" s="12">
        <v>50</v>
      </c>
      <c r="J1846" s="12">
        <v>1930000</v>
      </c>
      <c r="K1846" s="12">
        <v>72</v>
      </c>
      <c r="L1846" s="12">
        <v>19294.444444444445</v>
      </c>
      <c r="M1846" s="35">
        <v>1389200</v>
      </c>
    </row>
    <row r="1847" spans="1:13" x14ac:dyDescent="0.25">
      <c r="A1847" s="76" t="s">
        <v>3750</v>
      </c>
      <c r="B1847" s="34" t="s">
        <v>2719</v>
      </c>
      <c r="C1847" s="34" t="s">
        <v>670</v>
      </c>
      <c r="D1847" s="12">
        <v>101</v>
      </c>
      <c r="E1847" s="12">
        <v>38400</v>
      </c>
      <c r="F1847" s="12">
        <v>3878400</v>
      </c>
      <c r="G1847" s="12">
        <v>0</v>
      </c>
      <c r="H1847" s="12">
        <v>0</v>
      </c>
      <c r="I1847" s="12">
        <v>30</v>
      </c>
      <c r="J1847" s="12">
        <v>1320000</v>
      </c>
      <c r="K1847" s="12">
        <v>71</v>
      </c>
      <c r="L1847" s="12">
        <v>36033.802816901407</v>
      </c>
      <c r="M1847" s="35">
        <v>2558400</v>
      </c>
    </row>
    <row r="1848" spans="1:13" x14ac:dyDescent="0.25">
      <c r="A1848" s="76" t="s">
        <v>3751</v>
      </c>
      <c r="B1848" s="34" t="s">
        <v>2721</v>
      </c>
      <c r="C1848" s="34" t="s">
        <v>767</v>
      </c>
      <c r="D1848" s="12">
        <v>0</v>
      </c>
      <c r="E1848" s="12">
        <v>45100</v>
      </c>
      <c r="F1848" s="12">
        <v>0</v>
      </c>
      <c r="G1848" s="12">
        <v>0</v>
      </c>
      <c r="H1848" s="12">
        <v>0</v>
      </c>
      <c r="I1848" s="12">
        <v>0</v>
      </c>
      <c r="J1848" s="12">
        <v>0</v>
      </c>
      <c r="K1848" s="12">
        <v>0</v>
      </c>
      <c r="L1848" s="12">
        <v>0</v>
      </c>
      <c r="M1848" s="35">
        <v>0</v>
      </c>
    </row>
    <row r="1849" spans="1:13" x14ac:dyDescent="0.25">
      <c r="A1849" s="76" t="s">
        <v>3752</v>
      </c>
      <c r="B1849" s="34" t="s">
        <v>2723</v>
      </c>
      <c r="C1849" s="34" t="s">
        <v>767</v>
      </c>
      <c r="D1849" s="12">
        <v>0</v>
      </c>
      <c r="E1849" s="12">
        <v>47800</v>
      </c>
      <c r="F1849" s="12">
        <v>0</v>
      </c>
      <c r="G1849" s="12">
        <v>0</v>
      </c>
      <c r="H1849" s="12">
        <v>0</v>
      </c>
      <c r="I1849" s="12">
        <v>0</v>
      </c>
      <c r="J1849" s="12">
        <v>0</v>
      </c>
      <c r="K1849" s="12">
        <v>0</v>
      </c>
      <c r="L1849" s="12">
        <v>0</v>
      </c>
      <c r="M1849" s="35">
        <v>0</v>
      </c>
    </row>
    <row r="1850" spans="1:13" x14ac:dyDescent="0.25">
      <c r="A1850" s="76" t="s">
        <v>3753</v>
      </c>
      <c r="B1850" s="34" t="s">
        <v>2725</v>
      </c>
      <c r="C1850" s="34" t="s">
        <v>767</v>
      </c>
      <c r="D1850" s="12">
        <v>72</v>
      </c>
      <c r="E1850" s="12">
        <v>49600</v>
      </c>
      <c r="F1850" s="12">
        <v>3571200</v>
      </c>
      <c r="G1850" s="12">
        <v>0</v>
      </c>
      <c r="H1850" s="12">
        <v>0</v>
      </c>
      <c r="I1850" s="12">
        <v>0</v>
      </c>
      <c r="J1850" s="12">
        <v>0</v>
      </c>
      <c r="K1850" s="12">
        <v>72</v>
      </c>
      <c r="L1850" s="12">
        <v>49600</v>
      </c>
      <c r="M1850" s="35">
        <v>3571200</v>
      </c>
    </row>
    <row r="1851" spans="1:13" x14ac:dyDescent="0.25">
      <c r="A1851" s="76" t="s">
        <v>3754</v>
      </c>
      <c r="B1851" s="34" t="s">
        <v>2727</v>
      </c>
      <c r="C1851" s="34" t="s">
        <v>767</v>
      </c>
      <c r="D1851" s="12">
        <v>1</v>
      </c>
      <c r="E1851" s="12">
        <v>59400</v>
      </c>
      <c r="F1851" s="12">
        <v>59400</v>
      </c>
      <c r="G1851" s="12">
        <v>0</v>
      </c>
      <c r="H1851" s="12">
        <v>0</v>
      </c>
      <c r="I1851" s="12">
        <v>0</v>
      </c>
      <c r="J1851" s="12">
        <v>0</v>
      </c>
      <c r="K1851" s="12">
        <v>1</v>
      </c>
      <c r="L1851" s="12">
        <v>59400</v>
      </c>
      <c r="M1851" s="35">
        <v>59400</v>
      </c>
    </row>
    <row r="1852" spans="1:13" x14ac:dyDescent="0.25">
      <c r="A1852" s="76" t="s">
        <v>3755</v>
      </c>
      <c r="B1852" s="34" t="s">
        <v>2729</v>
      </c>
      <c r="C1852" s="34" t="s">
        <v>670</v>
      </c>
      <c r="D1852" s="12">
        <v>0</v>
      </c>
      <c r="E1852" s="12">
        <v>23500</v>
      </c>
      <c r="F1852" s="12">
        <v>0</v>
      </c>
      <c r="G1852" s="12">
        <v>0</v>
      </c>
      <c r="H1852" s="12">
        <v>0</v>
      </c>
      <c r="I1852" s="12">
        <v>0</v>
      </c>
      <c r="J1852" s="12">
        <v>0</v>
      </c>
      <c r="K1852" s="12">
        <v>0</v>
      </c>
      <c r="L1852" s="12">
        <v>0</v>
      </c>
      <c r="M1852" s="35">
        <v>0</v>
      </c>
    </row>
    <row r="1853" spans="1:13" x14ac:dyDescent="0.25">
      <c r="A1853" s="76" t="s">
        <v>3756</v>
      </c>
      <c r="B1853" s="34" t="s">
        <v>2731</v>
      </c>
      <c r="C1853" s="34" t="s">
        <v>670</v>
      </c>
      <c r="D1853" s="12">
        <v>0</v>
      </c>
      <c r="E1853" s="12">
        <v>25300</v>
      </c>
      <c r="F1853" s="12">
        <v>0</v>
      </c>
      <c r="G1853" s="12">
        <v>0</v>
      </c>
      <c r="H1853" s="12">
        <v>0</v>
      </c>
      <c r="I1853" s="12">
        <v>0</v>
      </c>
      <c r="J1853" s="12">
        <v>0</v>
      </c>
      <c r="K1853" s="12">
        <v>0</v>
      </c>
      <c r="L1853" s="12">
        <v>0</v>
      </c>
      <c r="M1853" s="35">
        <v>0</v>
      </c>
    </row>
    <row r="1854" spans="1:13" x14ac:dyDescent="0.25">
      <c r="A1854" s="76" t="s">
        <v>3757</v>
      </c>
      <c r="B1854" s="34" t="s">
        <v>2733</v>
      </c>
      <c r="C1854" s="34" t="s">
        <v>670</v>
      </c>
      <c r="D1854" s="12">
        <v>7</v>
      </c>
      <c r="E1854" s="12">
        <v>31800</v>
      </c>
      <c r="F1854" s="12">
        <v>222600</v>
      </c>
      <c r="G1854" s="12">
        <v>0</v>
      </c>
      <c r="H1854" s="12">
        <v>0</v>
      </c>
      <c r="I1854" s="12">
        <v>0</v>
      </c>
      <c r="J1854" s="12">
        <v>0</v>
      </c>
      <c r="K1854" s="12">
        <v>7</v>
      </c>
      <c r="L1854" s="12">
        <v>31800</v>
      </c>
      <c r="M1854" s="35">
        <v>222600</v>
      </c>
    </row>
    <row r="1855" spans="1:13" x14ac:dyDescent="0.25">
      <c r="A1855" s="76" t="s">
        <v>3758</v>
      </c>
      <c r="B1855" s="34" t="s">
        <v>2735</v>
      </c>
      <c r="C1855" s="34" t="s">
        <v>670</v>
      </c>
      <c r="D1855" s="12">
        <v>176</v>
      </c>
      <c r="E1855" s="12">
        <v>39400</v>
      </c>
      <c r="F1855" s="12">
        <v>6934400</v>
      </c>
      <c r="G1855" s="12">
        <v>0</v>
      </c>
      <c r="H1855" s="12">
        <v>0</v>
      </c>
      <c r="I1855" s="12">
        <v>0</v>
      </c>
      <c r="J1855" s="12">
        <v>0</v>
      </c>
      <c r="K1855" s="12">
        <v>176</v>
      </c>
      <c r="L1855" s="12">
        <v>39400</v>
      </c>
      <c r="M1855" s="35">
        <v>6934400</v>
      </c>
    </row>
    <row r="1856" spans="1:13" x14ac:dyDescent="0.25">
      <c r="A1856" s="76" t="s">
        <v>3759</v>
      </c>
      <c r="B1856" s="34" t="s">
        <v>2737</v>
      </c>
      <c r="C1856" s="34" t="s">
        <v>670</v>
      </c>
      <c r="D1856" s="12">
        <v>0</v>
      </c>
      <c r="E1856" s="12">
        <v>25200</v>
      </c>
      <c r="F1856" s="12">
        <v>0</v>
      </c>
      <c r="G1856" s="12">
        <v>0</v>
      </c>
      <c r="H1856" s="12">
        <v>0</v>
      </c>
      <c r="I1856" s="12">
        <v>0</v>
      </c>
      <c r="J1856" s="12">
        <v>0</v>
      </c>
      <c r="K1856" s="12">
        <v>0</v>
      </c>
      <c r="L1856" s="12">
        <v>0</v>
      </c>
      <c r="M1856" s="35">
        <v>0</v>
      </c>
    </row>
    <row r="1857" spans="1:13" x14ac:dyDescent="0.25">
      <c r="A1857" s="76" t="s">
        <v>3760</v>
      </c>
      <c r="B1857" s="34" t="s">
        <v>2739</v>
      </c>
      <c r="C1857" s="34" t="s">
        <v>670</v>
      </c>
      <c r="D1857" s="12">
        <v>0</v>
      </c>
      <c r="E1857" s="12">
        <v>30400</v>
      </c>
      <c r="F1857" s="12">
        <v>0</v>
      </c>
      <c r="G1857" s="12">
        <v>0</v>
      </c>
      <c r="H1857" s="12">
        <v>0</v>
      </c>
      <c r="I1857" s="12">
        <v>0</v>
      </c>
      <c r="J1857" s="12">
        <v>0</v>
      </c>
      <c r="K1857" s="12">
        <v>0</v>
      </c>
      <c r="L1857" s="12">
        <v>0</v>
      </c>
      <c r="M1857" s="35">
        <v>0</v>
      </c>
    </row>
    <row r="1858" spans="1:13" x14ac:dyDescent="0.25">
      <c r="A1858" s="76" t="s">
        <v>3761</v>
      </c>
      <c r="B1858" s="34" t="s">
        <v>2741</v>
      </c>
      <c r="C1858" s="34" t="s">
        <v>670</v>
      </c>
      <c r="D1858" s="12">
        <v>0</v>
      </c>
      <c r="E1858" s="12">
        <v>33800</v>
      </c>
      <c r="F1858" s="12">
        <v>0</v>
      </c>
      <c r="G1858" s="12">
        <v>0</v>
      </c>
      <c r="H1858" s="12">
        <v>0</v>
      </c>
      <c r="I1858" s="12">
        <v>0</v>
      </c>
      <c r="J1858" s="12">
        <v>0</v>
      </c>
      <c r="K1858" s="12">
        <v>0</v>
      </c>
      <c r="L1858" s="12">
        <v>0</v>
      </c>
      <c r="M1858" s="35">
        <v>0</v>
      </c>
    </row>
    <row r="1859" spans="1:13" x14ac:dyDescent="0.25">
      <c r="A1859" s="76" t="s">
        <v>3762</v>
      </c>
      <c r="B1859" s="34" t="s">
        <v>2743</v>
      </c>
      <c r="C1859" s="34" t="s">
        <v>670</v>
      </c>
      <c r="D1859" s="12">
        <v>0</v>
      </c>
      <c r="E1859" s="12">
        <v>43100</v>
      </c>
      <c r="F1859" s="12">
        <v>0</v>
      </c>
      <c r="G1859" s="12">
        <v>0</v>
      </c>
      <c r="H1859" s="12">
        <v>0</v>
      </c>
      <c r="I1859" s="12">
        <v>0</v>
      </c>
      <c r="J1859" s="12">
        <v>0</v>
      </c>
      <c r="K1859" s="12">
        <v>0</v>
      </c>
      <c r="L1859" s="12">
        <v>0</v>
      </c>
      <c r="M1859" s="35">
        <v>0</v>
      </c>
    </row>
    <row r="1860" spans="1:13" x14ac:dyDescent="0.25">
      <c r="A1860" s="76" t="s">
        <v>3763</v>
      </c>
      <c r="B1860" s="34" t="s">
        <v>2745</v>
      </c>
      <c r="C1860" s="34" t="s">
        <v>767</v>
      </c>
      <c r="D1860" s="12">
        <v>3</v>
      </c>
      <c r="E1860" s="12">
        <v>68000</v>
      </c>
      <c r="F1860" s="12">
        <v>204000</v>
      </c>
      <c r="G1860" s="12">
        <v>0</v>
      </c>
      <c r="H1860" s="12">
        <v>0</v>
      </c>
      <c r="I1860" s="12">
        <v>0</v>
      </c>
      <c r="J1860" s="12">
        <v>0</v>
      </c>
      <c r="K1860" s="12">
        <v>3</v>
      </c>
      <c r="L1860" s="12">
        <v>68000</v>
      </c>
      <c r="M1860" s="35">
        <v>204000</v>
      </c>
    </row>
    <row r="1861" spans="1:13" x14ac:dyDescent="0.25">
      <c r="A1861" s="76" t="s">
        <v>3764</v>
      </c>
      <c r="B1861" s="34" t="s">
        <v>2747</v>
      </c>
      <c r="C1861" s="34" t="s">
        <v>767</v>
      </c>
      <c r="D1861" s="12">
        <v>0</v>
      </c>
      <c r="E1861" s="12">
        <v>72400</v>
      </c>
      <c r="F1861" s="12">
        <v>0</v>
      </c>
      <c r="G1861" s="12">
        <v>0</v>
      </c>
      <c r="H1861" s="12">
        <v>0</v>
      </c>
      <c r="I1861" s="12">
        <v>0</v>
      </c>
      <c r="J1861" s="12">
        <v>0</v>
      </c>
      <c r="K1861" s="12">
        <v>0</v>
      </c>
      <c r="L1861" s="12">
        <v>0</v>
      </c>
      <c r="M1861" s="35">
        <v>0</v>
      </c>
    </row>
    <row r="1862" spans="1:13" x14ac:dyDescent="0.25">
      <c r="A1862" s="76" t="s">
        <v>3765</v>
      </c>
      <c r="B1862" s="34" t="s">
        <v>2749</v>
      </c>
      <c r="C1862" s="34" t="s">
        <v>767</v>
      </c>
      <c r="D1862" s="12">
        <v>39</v>
      </c>
      <c r="E1862" s="12">
        <v>78700</v>
      </c>
      <c r="F1862" s="12">
        <v>3069300</v>
      </c>
      <c r="G1862" s="12">
        <v>0</v>
      </c>
      <c r="H1862" s="12">
        <v>0</v>
      </c>
      <c r="I1862" s="12">
        <v>0</v>
      </c>
      <c r="J1862" s="12">
        <v>0</v>
      </c>
      <c r="K1862" s="12">
        <v>39</v>
      </c>
      <c r="L1862" s="12">
        <v>78700</v>
      </c>
      <c r="M1862" s="35">
        <v>3069300</v>
      </c>
    </row>
    <row r="1863" spans="1:13" x14ac:dyDescent="0.25">
      <c r="A1863" s="76" t="s">
        <v>3766</v>
      </c>
      <c r="B1863" s="34" t="s">
        <v>2751</v>
      </c>
      <c r="C1863" s="34" t="s">
        <v>767</v>
      </c>
      <c r="D1863" s="12">
        <v>2</v>
      </c>
      <c r="E1863" s="12">
        <v>81900</v>
      </c>
      <c r="F1863" s="12">
        <v>163800</v>
      </c>
      <c r="G1863" s="12">
        <v>0</v>
      </c>
      <c r="H1863" s="12">
        <v>0</v>
      </c>
      <c r="I1863" s="12">
        <v>0</v>
      </c>
      <c r="J1863" s="12">
        <v>0</v>
      </c>
      <c r="K1863" s="12">
        <v>2</v>
      </c>
      <c r="L1863" s="12">
        <v>81900</v>
      </c>
      <c r="M1863" s="35">
        <v>163800</v>
      </c>
    </row>
    <row r="1864" spans="1:13" x14ac:dyDescent="0.25">
      <c r="A1864" s="76" t="s">
        <v>3767</v>
      </c>
      <c r="B1864" s="34" t="s">
        <v>2753</v>
      </c>
      <c r="C1864" s="34" t="s">
        <v>670</v>
      </c>
      <c r="D1864" s="12">
        <v>63</v>
      </c>
      <c r="E1864" s="12">
        <v>27400</v>
      </c>
      <c r="F1864" s="12">
        <v>1726200</v>
      </c>
      <c r="G1864" s="12">
        <v>200</v>
      </c>
      <c r="H1864" s="12">
        <v>4940000</v>
      </c>
      <c r="I1864" s="12">
        <v>183</v>
      </c>
      <c r="J1864" s="12">
        <v>7104200</v>
      </c>
      <c r="K1864" s="12">
        <v>80</v>
      </c>
      <c r="L1864" s="12">
        <v>-5475</v>
      </c>
      <c r="M1864" s="35">
        <v>-438000</v>
      </c>
    </row>
    <row r="1865" spans="1:13" x14ac:dyDescent="0.25">
      <c r="A1865" s="76" t="s">
        <v>3768</v>
      </c>
      <c r="B1865" s="34" t="s">
        <v>2755</v>
      </c>
      <c r="C1865" s="34" t="s">
        <v>670</v>
      </c>
      <c r="D1865" s="12">
        <v>1</v>
      </c>
      <c r="E1865" s="12">
        <v>27900</v>
      </c>
      <c r="F1865" s="12">
        <v>27900</v>
      </c>
      <c r="G1865" s="12">
        <v>120</v>
      </c>
      <c r="H1865" s="12">
        <v>3024000</v>
      </c>
      <c r="I1865" s="12">
        <v>20</v>
      </c>
      <c r="J1865" s="12">
        <v>748000</v>
      </c>
      <c r="K1865" s="12">
        <v>101</v>
      </c>
      <c r="L1865" s="12">
        <v>22810.891089108911</v>
      </c>
      <c r="M1865" s="35">
        <v>2303900</v>
      </c>
    </row>
    <row r="1866" spans="1:13" x14ac:dyDescent="0.25">
      <c r="A1866" s="76" t="s">
        <v>3769</v>
      </c>
      <c r="B1866" s="34" t="s">
        <v>2757</v>
      </c>
      <c r="C1866" s="34" t="s">
        <v>670</v>
      </c>
      <c r="D1866" s="12">
        <v>6</v>
      </c>
      <c r="E1866" s="12">
        <v>33800</v>
      </c>
      <c r="F1866" s="12">
        <v>202800</v>
      </c>
      <c r="G1866" s="12">
        <v>0</v>
      </c>
      <c r="H1866" s="12">
        <v>0</v>
      </c>
      <c r="I1866" s="12">
        <v>0</v>
      </c>
      <c r="J1866" s="12">
        <v>0</v>
      </c>
      <c r="K1866" s="12">
        <v>6</v>
      </c>
      <c r="L1866" s="12">
        <v>33800</v>
      </c>
      <c r="M1866" s="35">
        <v>202800</v>
      </c>
    </row>
    <row r="1867" spans="1:13" x14ac:dyDescent="0.25">
      <c r="A1867" s="76" t="s">
        <v>3770</v>
      </c>
      <c r="B1867" s="34" t="s">
        <v>2759</v>
      </c>
      <c r="C1867" s="34" t="s">
        <v>670</v>
      </c>
      <c r="D1867" s="12">
        <v>31</v>
      </c>
      <c r="E1867" s="12">
        <v>39800</v>
      </c>
      <c r="F1867" s="12">
        <v>1233800</v>
      </c>
      <c r="G1867" s="12">
        <v>788</v>
      </c>
      <c r="H1867" s="12">
        <v>25417200</v>
      </c>
      <c r="I1867" s="12">
        <v>718</v>
      </c>
      <c r="J1867" s="12">
        <v>33627600</v>
      </c>
      <c r="K1867" s="12">
        <v>101</v>
      </c>
      <c r="L1867" s="12">
        <v>-69075.247524752471</v>
      </c>
      <c r="M1867" s="35">
        <v>-6976600</v>
      </c>
    </row>
    <row r="1868" spans="1:13" x14ac:dyDescent="0.25">
      <c r="A1868" s="76" t="s">
        <v>3771</v>
      </c>
      <c r="B1868" s="34" t="s">
        <v>2761</v>
      </c>
      <c r="C1868" s="34" t="s">
        <v>767</v>
      </c>
      <c r="D1868" s="12">
        <v>100</v>
      </c>
      <c r="E1868" s="12">
        <v>44200</v>
      </c>
      <c r="F1868" s="12">
        <v>4420000</v>
      </c>
      <c r="G1868" s="12">
        <v>0</v>
      </c>
      <c r="H1868" s="12">
        <v>0</v>
      </c>
      <c r="I1868" s="12">
        <v>51</v>
      </c>
      <c r="J1868" s="12">
        <v>2848300</v>
      </c>
      <c r="K1868" s="12">
        <v>49</v>
      </c>
      <c r="L1868" s="12">
        <v>32075.510204081631</v>
      </c>
      <c r="M1868" s="35">
        <v>1571700</v>
      </c>
    </row>
    <row r="1869" spans="1:13" x14ac:dyDescent="0.25">
      <c r="A1869" s="76" t="s">
        <v>3772</v>
      </c>
      <c r="B1869" s="34" t="s">
        <v>2763</v>
      </c>
      <c r="C1869" s="34" t="s">
        <v>767</v>
      </c>
      <c r="D1869" s="12">
        <v>50</v>
      </c>
      <c r="E1869" s="12">
        <v>46600</v>
      </c>
      <c r="F1869" s="12">
        <v>2330000</v>
      </c>
      <c r="G1869" s="12">
        <v>0</v>
      </c>
      <c r="H1869" s="12">
        <v>0</v>
      </c>
      <c r="I1869" s="12">
        <v>0</v>
      </c>
      <c r="J1869" s="12">
        <v>0</v>
      </c>
      <c r="K1869" s="12">
        <v>50</v>
      </c>
      <c r="L1869" s="12">
        <v>46600</v>
      </c>
      <c r="M1869" s="35">
        <v>2330000</v>
      </c>
    </row>
    <row r="1870" spans="1:13" x14ac:dyDescent="0.25">
      <c r="A1870" s="76" t="s">
        <v>3773</v>
      </c>
      <c r="B1870" s="34" t="s">
        <v>2765</v>
      </c>
      <c r="C1870" s="34" t="s">
        <v>767</v>
      </c>
      <c r="D1870" s="12">
        <v>0</v>
      </c>
      <c r="E1870" s="12">
        <v>51800</v>
      </c>
      <c r="F1870" s="12">
        <v>0</v>
      </c>
      <c r="G1870" s="12">
        <v>0</v>
      </c>
      <c r="H1870" s="12">
        <v>0</v>
      </c>
      <c r="I1870" s="12">
        <v>0</v>
      </c>
      <c r="J1870" s="12">
        <v>0</v>
      </c>
      <c r="K1870" s="12">
        <v>0</v>
      </c>
      <c r="L1870" s="12">
        <v>0</v>
      </c>
      <c r="M1870" s="35">
        <v>0</v>
      </c>
    </row>
    <row r="1871" spans="1:13" x14ac:dyDescent="0.25">
      <c r="A1871" s="76" t="s">
        <v>3774</v>
      </c>
      <c r="B1871" s="34" t="s">
        <v>2767</v>
      </c>
      <c r="C1871" s="34" t="s">
        <v>767</v>
      </c>
      <c r="D1871" s="12">
        <v>50</v>
      </c>
      <c r="E1871" s="12">
        <v>57100</v>
      </c>
      <c r="F1871" s="12">
        <v>2855000</v>
      </c>
      <c r="G1871" s="12">
        <v>1212</v>
      </c>
      <c r="H1871" s="12">
        <v>66417600</v>
      </c>
      <c r="I1871" s="12">
        <v>1209</v>
      </c>
      <c r="J1871" s="12">
        <v>92960100</v>
      </c>
      <c r="K1871" s="12">
        <v>53</v>
      </c>
      <c r="L1871" s="12">
        <v>-446933.96226415096</v>
      </c>
      <c r="M1871" s="35">
        <v>-23687500</v>
      </c>
    </row>
    <row r="1872" spans="1:13" x14ac:dyDescent="0.25">
      <c r="A1872" s="76" t="s">
        <v>3775</v>
      </c>
      <c r="B1872" s="34" t="s">
        <v>2769</v>
      </c>
      <c r="C1872" s="34" t="s">
        <v>670</v>
      </c>
      <c r="D1872" s="12">
        <v>0</v>
      </c>
      <c r="E1872" s="12">
        <v>31800</v>
      </c>
      <c r="F1872" s="12">
        <v>0</v>
      </c>
      <c r="G1872" s="12">
        <v>0</v>
      </c>
      <c r="H1872" s="12">
        <v>0</v>
      </c>
      <c r="I1872" s="12">
        <v>0</v>
      </c>
      <c r="J1872" s="12">
        <v>0</v>
      </c>
      <c r="K1872" s="12">
        <v>0</v>
      </c>
      <c r="L1872" s="12">
        <v>0</v>
      </c>
      <c r="M1872" s="35">
        <v>0</v>
      </c>
    </row>
    <row r="1873" spans="1:13" x14ac:dyDescent="0.25">
      <c r="A1873" s="76" t="s">
        <v>3776</v>
      </c>
      <c r="B1873" s="34" t="s">
        <v>2771</v>
      </c>
      <c r="C1873" s="34" t="s">
        <v>670</v>
      </c>
      <c r="D1873" s="12">
        <v>7</v>
      </c>
      <c r="E1873" s="12">
        <v>43700</v>
      </c>
      <c r="F1873" s="12">
        <v>305900</v>
      </c>
      <c r="G1873" s="12">
        <v>0</v>
      </c>
      <c r="H1873" s="12">
        <v>0</v>
      </c>
      <c r="I1873" s="12">
        <v>0</v>
      </c>
      <c r="J1873" s="12">
        <v>0</v>
      </c>
      <c r="K1873" s="12">
        <v>7</v>
      </c>
      <c r="L1873" s="12">
        <v>43700</v>
      </c>
      <c r="M1873" s="35">
        <v>305900</v>
      </c>
    </row>
    <row r="1874" spans="1:13" x14ac:dyDescent="0.25">
      <c r="A1874" s="76" t="s">
        <v>3777</v>
      </c>
      <c r="B1874" s="34" t="s">
        <v>2773</v>
      </c>
      <c r="C1874" s="34" t="s">
        <v>670</v>
      </c>
      <c r="D1874" s="12">
        <v>35</v>
      </c>
      <c r="E1874" s="12">
        <v>44200</v>
      </c>
      <c r="F1874" s="12">
        <v>1547000</v>
      </c>
      <c r="G1874" s="12">
        <v>0</v>
      </c>
      <c r="H1874" s="12">
        <v>0</v>
      </c>
      <c r="I1874" s="12">
        <v>0</v>
      </c>
      <c r="J1874" s="12">
        <v>0</v>
      </c>
      <c r="K1874" s="12">
        <v>35</v>
      </c>
      <c r="L1874" s="12">
        <v>44200</v>
      </c>
      <c r="M1874" s="35">
        <v>1547000</v>
      </c>
    </row>
    <row r="1875" spans="1:13" x14ac:dyDescent="0.25">
      <c r="A1875" s="76" t="s">
        <v>3778</v>
      </c>
      <c r="B1875" s="34" t="s">
        <v>2775</v>
      </c>
      <c r="C1875" s="34" t="s">
        <v>670</v>
      </c>
      <c r="D1875" s="12">
        <v>109</v>
      </c>
      <c r="E1875" s="12">
        <v>54200</v>
      </c>
      <c r="F1875" s="12">
        <v>5907800</v>
      </c>
      <c r="G1875" s="12">
        <v>0</v>
      </c>
      <c r="H1875" s="12">
        <v>0</v>
      </c>
      <c r="I1875" s="12">
        <v>9</v>
      </c>
      <c r="J1875" s="12">
        <v>700200</v>
      </c>
      <c r="K1875" s="12">
        <v>100</v>
      </c>
      <c r="L1875" s="12">
        <v>52076</v>
      </c>
      <c r="M1875" s="35">
        <v>5207600</v>
      </c>
    </row>
    <row r="1876" spans="1:13" x14ac:dyDescent="0.25">
      <c r="A1876" s="76" t="s">
        <v>3779</v>
      </c>
      <c r="B1876" s="34" t="s">
        <v>2777</v>
      </c>
      <c r="C1876" s="34" t="s">
        <v>670</v>
      </c>
      <c r="D1876" s="12">
        <v>0</v>
      </c>
      <c r="E1876" s="12">
        <v>42600</v>
      </c>
      <c r="F1876" s="12">
        <v>0</v>
      </c>
      <c r="G1876" s="12">
        <v>0</v>
      </c>
      <c r="H1876" s="12">
        <v>0</v>
      </c>
      <c r="I1876" s="12">
        <v>0</v>
      </c>
      <c r="J1876" s="12">
        <v>0</v>
      </c>
      <c r="K1876" s="12">
        <v>0</v>
      </c>
      <c r="L1876" s="12">
        <v>0</v>
      </c>
      <c r="M1876" s="35">
        <v>0</v>
      </c>
    </row>
    <row r="1877" spans="1:13" x14ac:dyDescent="0.25">
      <c r="A1877" s="76" t="s">
        <v>3780</v>
      </c>
      <c r="B1877" s="34" t="s">
        <v>2779</v>
      </c>
      <c r="C1877" s="34" t="s">
        <v>670</v>
      </c>
      <c r="D1877" s="12">
        <v>0</v>
      </c>
      <c r="E1877" s="12">
        <v>43100</v>
      </c>
      <c r="F1877" s="12">
        <v>0</v>
      </c>
      <c r="G1877" s="12">
        <v>0</v>
      </c>
      <c r="H1877" s="12">
        <v>0</v>
      </c>
      <c r="I1877" s="12">
        <v>0</v>
      </c>
      <c r="J1877" s="12">
        <v>0</v>
      </c>
      <c r="K1877" s="12">
        <v>0</v>
      </c>
      <c r="L1877" s="12">
        <v>0</v>
      </c>
      <c r="M1877" s="35">
        <v>0</v>
      </c>
    </row>
    <row r="1878" spans="1:13" x14ac:dyDescent="0.25">
      <c r="A1878" s="76" t="s">
        <v>3781</v>
      </c>
      <c r="B1878" s="34" t="s">
        <v>2781</v>
      </c>
      <c r="C1878" s="34" t="s">
        <v>670</v>
      </c>
      <c r="D1878" s="12">
        <v>0</v>
      </c>
      <c r="E1878" s="12">
        <v>43700</v>
      </c>
      <c r="F1878" s="12">
        <v>0</v>
      </c>
      <c r="G1878" s="12">
        <v>0</v>
      </c>
      <c r="H1878" s="12">
        <v>0</v>
      </c>
      <c r="I1878" s="12">
        <v>0</v>
      </c>
      <c r="J1878" s="12">
        <v>0</v>
      </c>
      <c r="K1878" s="12">
        <v>0</v>
      </c>
      <c r="L1878" s="12">
        <v>0</v>
      </c>
      <c r="M1878" s="35">
        <v>0</v>
      </c>
    </row>
    <row r="1879" spans="1:13" x14ac:dyDescent="0.25">
      <c r="A1879" s="76" t="s">
        <v>3782</v>
      </c>
      <c r="B1879" s="34" t="s">
        <v>2783</v>
      </c>
      <c r="C1879" s="34" t="s">
        <v>670</v>
      </c>
      <c r="D1879" s="12">
        <v>0</v>
      </c>
      <c r="E1879" s="12">
        <v>44200</v>
      </c>
      <c r="F1879" s="12">
        <v>0</v>
      </c>
      <c r="G1879" s="12">
        <v>0</v>
      </c>
      <c r="H1879" s="12">
        <v>0</v>
      </c>
      <c r="I1879" s="12">
        <v>0</v>
      </c>
      <c r="J1879" s="12">
        <v>0</v>
      </c>
      <c r="K1879" s="12">
        <v>0</v>
      </c>
      <c r="L1879" s="12">
        <v>0</v>
      </c>
      <c r="M1879" s="35">
        <v>0</v>
      </c>
    </row>
    <row r="1880" spans="1:13" x14ac:dyDescent="0.25">
      <c r="A1880" s="76" t="s">
        <v>3783</v>
      </c>
      <c r="B1880" s="34" t="s">
        <v>2785</v>
      </c>
      <c r="C1880" s="34" t="s">
        <v>767</v>
      </c>
      <c r="D1880" s="12">
        <v>17</v>
      </c>
      <c r="E1880" s="12">
        <v>61200</v>
      </c>
      <c r="F1880" s="12">
        <v>1040400</v>
      </c>
      <c r="G1880" s="12">
        <v>0</v>
      </c>
      <c r="H1880" s="12">
        <v>0</v>
      </c>
      <c r="I1880" s="12">
        <v>0</v>
      </c>
      <c r="J1880" s="12">
        <v>0</v>
      </c>
      <c r="K1880" s="12">
        <v>17</v>
      </c>
      <c r="L1880" s="12">
        <v>61200</v>
      </c>
      <c r="M1880" s="35">
        <v>1040400</v>
      </c>
    </row>
    <row r="1881" spans="1:13" x14ac:dyDescent="0.25">
      <c r="A1881" s="76" t="s">
        <v>3784</v>
      </c>
      <c r="B1881" s="34" t="s">
        <v>2787</v>
      </c>
      <c r="C1881" s="34" t="s">
        <v>767</v>
      </c>
      <c r="D1881" s="12">
        <v>0</v>
      </c>
      <c r="E1881" s="12">
        <v>65500</v>
      </c>
      <c r="F1881" s="12">
        <v>0</v>
      </c>
      <c r="G1881" s="12">
        <v>40</v>
      </c>
      <c r="H1881" s="12">
        <v>2368000</v>
      </c>
      <c r="I1881" s="12">
        <v>40</v>
      </c>
      <c r="J1881" s="12">
        <v>3764000</v>
      </c>
      <c r="K1881" s="12">
        <v>0</v>
      </c>
      <c r="L1881" s="12">
        <v>0</v>
      </c>
      <c r="M1881" s="35">
        <v>-1396000</v>
      </c>
    </row>
    <row r="1882" spans="1:13" x14ac:dyDescent="0.25">
      <c r="A1882" s="76" t="s">
        <v>3785</v>
      </c>
      <c r="B1882" s="34" t="s">
        <v>2789</v>
      </c>
      <c r="C1882" s="34" t="s">
        <v>767</v>
      </c>
      <c r="D1882" s="12">
        <v>0</v>
      </c>
      <c r="E1882" s="12">
        <v>78200</v>
      </c>
      <c r="F1882" s="12">
        <v>0</v>
      </c>
      <c r="G1882" s="12">
        <v>0</v>
      </c>
      <c r="H1882" s="12">
        <v>0</v>
      </c>
      <c r="I1882" s="12">
        <v>0</v>
      </c>
      <c r="J1882" s="12">
        <v>0</v>
      </c>
      <c r="K1882" s="12">
        <v>0</v>
      </c>
      <c r="L1882" s="12">
        <v>0</v>
      </c>
      <c r="M1882" s="35">
        <v>0</v>
      </c>
    </row>
    <row r="1883" spans="1:13" x14ac:dyDescent="0.25">
      <c r="A1883" s="76" t="s">
        <v>3786</v>
      </c>
      <c r="B1883" s="34" t="s">
        <v>2791</v>
      </c>
      <c r="C1883" s="34" t="s">
        <v>767</v>
      </c>
      <c r="D1883" s="12">
        <v>3</v>
      </c>
      <c r="E1883" s="12">
        <v>80600</v>
      </c>
      <c r="F1883" s="12">
        <v>241800</v>
      </c>
      <c r="G1883" s="12">
        <v>18</v>
      </c>
      <c r="H1883" s="12">
        <v>1310400</v>
      </c>
      <c r="I1883" s="12">
        <v>18</v>
      </c>
      <c r="J1883" s="12">
        <v>1981800</v>
      </c>
      <c r="K1883" s="12">
        <v>3</v>
      </c>
      <c r="L1883" s="12">
        <v>-143200</v>
      </c>
      <c r="M1883" s="35">
        <v>-429600</v>
      </c>
    </row>
    <row r="1884" spans="1:13" x14ac:dyDescent="0.25">
      <c r="A1884" s="76" t="s">
        <v>3787</v>
      </c>
      <c r="B1884" s="34" t="s">
        <v>2793</v>
      </c>
      <c r="C1884" s="34" t="s">
        <v>670</v>
      </c>
      <c r="D1884" s="12">
        <v>304</v>
      </c>
      <c r="E1884" s="12">
        <v>61200</v>
      </c>
      <c r="F1884" s="12">
        <v>18604800</v>
      </c>
      <c r="G1884" s="12">
        <v>2</v>
      </c>
      <c r="H1884" s="12">
        <v>122400</v>
      </c>
      <c r="I1884" s="12">
        <v>146</v>
      </c>
      <c r="J1884" s="12">
        <v>11972000</v>
      </c>
      <c r="K1884" s="12">
        <v>160</v>
      </c>
      <c r="L1884" s="12">
        <v>42220</v>
      </c>
      <c r="M1884" s="35">
        <v>6755200</v>
      </c>
    </row>
    <row r="1885" spans="1:13" x14ac:dyDescent="0.25">
      <c r="A1885" s="76" t="s">
        <v>3788</v>
      </c>
      <c r="B1885" s="34" t="s">
        <v>2795</v>
      </c>
      <c r="C1885" s="34" t="s">
        <v>670</v>
      </c>
      <c r="D1885" s="12">
        <v>231</v>
      </c>
      <c r="E1885" s="12">
        <v>69700</v>
      </c>
      <c r="F1885" s="12">
        <v>16100700</v>
      </c>
      <c r="G1885" s="12">
        <v>0</v>
      </c>
      <c r="H1885" s="12">
        <v>0</v>
      </c>
      <c r="I1885" s="12">
        <v>6</v>
      </c>
      <c r="J1885" s="12">
        <v>560400</v>
      </c>
      <c r="K1885" s="12">
        <v>225</v>
      </c>
      <c r="L1885" s="12">
        <v>69068</v>
      </c>
      <c r="M1885" s="35">
        <v>15540300</v>
      </c>
    </row>
    <row r="1886" spans="1:13" x14ac:dyDescent="0.25">
      <c r="A1886" s="76" t="s">
        <v>3789</v>
      </c>
      <c r="B1886" s="34" t="s">
        <v>2797</v>
      </c>
      <c r="C1886" s="34" t="s">
        <v>670</v>
      </c>
      <c r="D1886" s="12">
        <v>100</v>
      </c>
      <c r="E1886" s="12">
        <v>76100</v>
      </c>
      <c r="F1886" s="12">
        <v>7610000</v>
      </c>
      <c r="G1886" s="12">
        <v>10</v>
      </c>
      <c r="H1886" s="12">
        <v>0</v>
      </c>
      <c r="I1886" s="12">
        <v>0</v>
      </c>
      <c r="J1886" s="12">
        <v>0</v>
      </c>
      <c r="K1886" s="12">
        <v>110</v>
      </c>
      <c r="L1886" s="12">
        <v>69181.818181818177</v>
      </c>
      <c r="M1886" s="35">
        <v>7610000</v>
      </c>
    </row>
    <row r="1887" spans="1:13" x14ac:dyDescent="0.25">
      <c r="A1887" s="76" t="s">
        <v>3790</v>
      </c>
      <c r="B1887" s="34" t="s">
        <v>2799</v>
      </c>
      <c r="C1887" s="34" t="s">
        <v>670</v>
      </c>
      <c r="D1887" s="12">
        <v>408</v>
      </c>
      <c r="E1887" s="12">
        <v>76300</v>
      </c>
      <c r="F1887" s="12">
        <v>31130400</v>
      </c>
      <c r="G1887" s="12">
        <v>0</v>
      </c>
      <c r="H1887" s="12">
        <v>0</v>
      </c>
      <c r="I1887" s="12">
        <v>175</v>
      </c>
      <c r="J1887" s="12">
        <v>18346500</v>
      </c>
      <c r="K1887" s="12">
        <v>233</v>
      </c>
      <c r="L1887" s="12">
        <v>54866.523605150214</v>
      </c>
      <c r="M1887" s="35">
        <v>12783900</v>
      </c>
    </row>
    <row r="1888" spans="1:13" x14ac:dyDescent="0.25">
      <c r="A1888" s="76" t="s">
        <v>3791</v>
      </c>
      <c r="B1888" s="34" t="s">
        <v>2801</v>
      </c>
      <c r="C1888" s="34" t="s">
        <v>767</v>
      </c>
      <c r="D1888" s="12">
        <v>50</v>
      </c>
      <c r="E1888" s="12">
        <v>76700</v>
      </c>
      <c r="F1888" s="12">
        <v>3835000</v>
      </c>
      <c r="G1888" s="12">
        <v>0</v>
      </c>
      <c r="H1888" s="12">
        <v>0</v>
      </c>
      <c r="I1888" s="12">
        <v>7</v>
      </c>
      <c r="J1888" s="12">
        <v>719600</v>
      </c>
      <c r="K1888" s="12">
        <v>43</v>
      </c>
      <c r="L1888" s="12">
        <v>72451.162790697679</v>
      </c>
      <c r="M1888" s="35">
        <v>3115400</v>
      </c>
    </row>
    <row r="1889" spans="1:13" x14ac:dyDescent="0.25">
      <c r="A1889" s="76" t="s">
        <v>3792</v>
      </c>
      <c r="B1889" s="34" t="s">
        <v>2803</v>
      </c>
      <c r="C1889" s="34" t="s">
        <v>767</v>
      </c>
      <c r="D1889" s="12">
        <v>0</v>
      </c>
      <c r="E1889" s="12">
        <v>77400</v>
      </c>
      <c r="F1889" s="12">
        <v>0</v>
      </c>
      <c r="G1889" s="12">
        <v>0</v>
      </c>
      <c r="H1889" s="12">
        <v>0</v>
      </c>
      <c r="I1889" s="12">
        <v>0</v>
      </c>
      <c r="J1889" s="12">
        <v>0</v>
      </c>
      <c r="K1889" s="12">
        <v>0</v>
      </c>
      <c r="L1889" s="12">
        <v>0</v>
      </c>
      <c r="M1889" s="35">
        <v>0</v>
      </c>
    </row>
    <row r="1890" spans="1:13" x14ac:dyDescent="0.25">
      <c r="A1890" s="76" t="s">
        <v>3793</v>
      </c>
      <c r="B1890" s="34" t="s">
        <v>2805</v>
      </c>
      <c r="C1890" s="34" t="s">
        <v>767</v>
      </c>
      <c r="D1890" s="12">
        <v>0</v>
      </c>
      <c r="E1890" s="12">
        <v>77900</v>
      </c>
      <c r="F1890" s="12">
        <v>0</v>
      </c>
      <c r="G1890" s="12">
        <v>0</v>
      </c>
      <c r="H1890" s="12">
        <v>0</v>
      </c>
      <c r="I1890" s="12">
        <v>0</v>
      </c>
      <c r="J1890" s="12">
        <v>0</v>
      </c>
      <c r="K1890" s="12">
        <v>0</v>
      </c>
      <c r="L1890" s="12">
        <v>0</v>
      </c>
      <c r="M1890" s="35">
        <v>0</v>
      </c>
    </row>
    <row r="1891" spans="1:13" x14ac:dyDescent="0.25">
      <c r="A1891" s="76" t="s">
        <v>3794</v>
      </c>
      <c r="B1891" s="34" t="s">
        <v>2807</v>
      </c>
      <c r="C1891" s="34" t="s">
        <v>767</v>
      </c>
      <c r="D1891" s="12">
        <v>271</v>
      </c>
      <c r="E1891" s="12">
        <v>78300</v>
      </c>
      <c r="F1891" s="12">
        <v>21219300</v>
      </c>
      <c r="G1891" s="12">
        <v>0</v>
      </c>
      <c r="H1891" s="12">
        <v>0</v>
      </c>
      <c r="I1891" s="12">
        <v>9</v>
      </c>
      <c r="J1891" s="12">
        <v>944100</v>
      </c>
      <c r="K1891" s="12">
        <v>262</v>
      </c>
      <c r="L1891" s="12">
        <v>77386.259541984735</v>
      </c>
      <c r="M1891" s="35">
        <v>20275200</v>
      </c>
    </row>
    <row r="1892" spans="1:13" x14ac:dyDescent="0.25">
      <c r="A1892" s="76" t="s">
        <v>3795</v>
      </c>
      <c r="B1892" s="34" t="s">
        <v>2809</v>
      </c>
      <c r="C1892" s="34" t="s">
        <v>670</v>
      </c>
      <c r="D1892" s="12">
        <v>33</v>
      </c>
      <c r="E1892" s="12">
        <v>78400</v>
      </c>
      <c r="F1892" s="12">
        <v>2587200</v>
      </c>
      <c r="G1892" s="12">
        <v>0</v>
      </c>
      <c r="H1892" s="12">
        <v>0</v>
      </c>
      <c r="I1892" s="12">
        <v>0</v>
      </c>
      <c r="J1892" s="12">
        <v>0</v>
      </c>
      <c r="K1892" s="12">
        <v>33</v>
      </c>
      <c r="L1892" s="12">
        <v>78400</v>
      </c>
      <c r="M1892" s="35">
        <v>2587200</v>
      </c>
    </row>
    <row r="1893" spans="1:13" x14ac:dyDescent="0.25">
      <c r="A1893" s="76" t="s">
        <v>3796</v>
      </c>
      <c r="B1893" s="34" t="s">
        <v>2811</v>
      </c>
      <c r="C1893" s="34" t="s">
        <v>670</v>
      </c>
      <c r="D1893" s="12">
        <v>0</v>
      </c>
      <c r="E1893" s="12">
        <v>80000</v>
      </c>
      <c r="F1893" s="12">
        <v>0</v>
      </c>
      <c r="G1893" s="12">
        <v>0</v>
      </c>
      <c r="H1893" s="12">
        <v>0</v>
      </c>
      <c r="I1893" s="12">
        <v>0</v>
      </c>
      <c r="J1893" s="12">
        <v>0</v>
      </c>
      <c r="K1893" s="12">
        <v>0</v>
      </c>
      <c r="L1893" s="12">
        <v>0</v>
      </c>
      <c r="M1893" s="35">
        <v>0</v>
      </c>
    </row>
    <row r="1894" spans="1:13" x14ac:dyDescent="0.25">
      <c r="A1894" s="76" t="s">
        <v>3797</v>
      </c>
      <c r="B1894" s="34" t="s">
        <v>2813</v>
      </c>
      <c r="C1894" s="34" t="s">
        <v>670</v>
      </c>
      <c r="D1894" s="12">
        <v>0</v>
      </c>
      <c r="E1894" s="12">
        <v>80900</v>
      </c>
      <c r="F1894" s="12">
        <v>0</v>
      </c>
      <c r="G1894" s="12">
        <v>0</v>
      </c>
      <c r="H1894" s="12">
        <v>0</v>
      </c>
      <c r="I1894" s="12">
        <v>0</v>
      </c>
      <c r="J1894" s="12">
        <v>0</v>
      </c>
      <c r="K1894" s="12">
        <v>0</v>
      </c>
      <c r="L1894" s="12">
        <v>0</v>
      </c>
      <c r="M1894" s="35">
        <v>0</v>
      </c>
    </row>
    <row r="1895" spans="1:13" x14ac:dyDescent="0.25">
      <c r="A1895" s="76" t="s">
        <v>3798</v>
      </c>
      <c r="B1895" s="34" t="s">
        <v>2815</v>
      </c>
      <c r="C1895" s="34" t="s">
        <v>670</v>
      </c>
      <c r="D1895" s="12">
        <v>0</v>
      </c>
      <c r="E1895" s="12">
        <v>81500</v>
      </c>
      <c r="F1895" s="12">
        <v>0</v>
      </c>
      <c r="G1895" s="12">
        <v>0</v>
      </c>
      <c r="H1895" s="12">
        <v>0</v>
      </c>
      <c r="I1895" s="12">
        <v>0</v>
      </c>
      <c r="J1895" s="12">
        <v>0</v>
      </c>
      <c r="K1895" s="12">
        <v>0</v>
      </c>
      <c r="L1895" s="12">
        <v>0</v>
      </c>
      <c r="M1895" s="35">
        <v>0</v>
      </c>
    </row>
    <row r="1896" spans="1:13" x14ac:dyDescent="0.25">
      <c r="A1896" s="76" t="s">
        <v>3799</v>
      </c>
      <c r="B1896" s="34" t="s">
        <v>2817</v>
      </c>
      <c r="C1896" s="34" t="s">
        <v>670</v>
      </c>
      <c r="D1896" s="12">
        <v>0</v>
      </c>
      <c r="E1896" s="12">
        <v>78400</v>
      </c>
      <c r="F1896" s="12">
        <v>0</v>
      </c>
      <c r="G1896" s="12">
        <v>0</v>
      </c>
      <c r="H1896" s="12">
        <v>0</v>
      </c>
      <c r="I1896" s="12">
        <v>0</v>
      </c>
      <c r="J1896" s="12">
        <v>0</v>
      </c>
      <c r="K1896" s="12">
        <v>0</v>
      </c>
      <c r="L1896" s="12">
        <v>0</v>
      </c>
      <c r="M1896" s="35">
        <v>0</v>
      </c>
    </row>
    <row r="1897" spans="1:13" x14ac:dyDescent="0.25">
      <c r="A1897" s="76" t="s">
        <v>3800</v>
      </c>
      <c r="B1897" s="34" t="s">
        <v>2819</v>
      </c>
      <c r="C1897" s="34" t="s">
        <v>670</v>
      </c>
      <c r="D1897" s="12">
        <v>0</v>
      </c>
      <c r="E1897" s="12">
        <v>80000</v>
      </c>
      <c r="F1897" s="12">
        <v>0</v>
      </c>
      <c r="G1897" s="12">
        <v>0</v>
      </c>
      <c r="H1897" s="12">
        <v>0</v>
      </c>
      <c r="I1897" s="12">
        <v>0</v>
      </c>
      <c r="J1897" s="12">
        <v>0</v>
      </c>
      <c r="K1897" s="12">
        <v>0</v>
      </c>
      <c r="L1897" s="12">
        <v>0</v>
      </c>
      <c r="M1897" s="35">
        <v>0</v>
      </c>
    </row>
    <row r="1898" spans="1:13" x14ac:dyDescent="0.25">
      <c r="A1898" s="76" t="s">
        <v>3801</v>
      </c>
      <c r="B1898" s="34" t="s">
        <v>2821</v>
      </c>
      <c r="C1898" s="34" t="s">
        <v>670</v>
      </c>
      <c r="D1898" s="12">
        <v>0</v>
      </c>
      <c r="E1898" s="12">
        <v>80900</v>
      </c>
      <c r="F1898" s="12">
        <v>0</v>
      </c>
      <c r="G1898" s="12">
        <v>0</v>
      </c>
      <c r="H1898" s="12">
        <v>0</v>
      </c>
      <c r="I1898" s="12">
        <v>0</v>
      </c>
      <c r="J1898" s="12">
        <v>0</v>
      </c>
      <c r="K1898" s="12">
        <v>0</v>
      </c>
      <c r="L1898" s="12">
        <v>0</v>
      </c>
      <c r="M1898" s="35">
        <v>0</v>
      </c>
    </row>
    <row r="1899" spans="1:13" x14ac:dyDescent="0.25">
      <c r="A1899" s="76" t="s">
        <v>3802</v>
      </c>
      <c r="B1899" s="34" t="s">
        <v>2823</v>
      </c>
      <c r="C1899" s="34" t="s">
        <v>670</v>
      </c>
      <c r="D1899" s="12">
        <v>0</v>
      </c>
      <c r="E1899" s="12">
        <v>81500</v>
      </c>
      <c r="F1899" s="12">
        <v>0</v>
      </c>
      <c r="G1899" s="12">
        <v>0</v>
      </c>
      <c r="H1899" s="12">
        <v>0</v>
      </c>
      <c r="I1899" s="12">
        <v>0</v>
      </c>
      <c r="J1899" s="12">
        <v>0</v>
      </c>
      <c r="K1899" s="12">
        <v>0</v>
      </c>
      <c r="L1899" s="12">
        <v>0</v>
      </c>
      <c r="M1899" s="35">
        <v>0</v>
      </c>
    </row>
    <row r="1900" spans="1:13" x14ac:dyDescent="0.25">
      <c r="A1900" s="76" t="s">
        <v>3803</v>
      </c>
      <c r="B1900" s="34" t="s">
        <v>2825</v>
      </c>
      <c r="C1900" s="34" t="s">
        <v>767</v>
      </c>
      <c r="D1900" s="12">
        <v>37</v>
      </c>
      <c r="E1900" s="12">
        <v>83000</v>
      </c>
      <c r="F1900" s="12">
        <v>3071000</v>
      </c>
      <c r="G1900" s="12">
        <v>20</v>
      </c>
      <c r="H1900" s="12">
        <v>1660000</v>
      </c>
      <c r="I1900" s="12">
        <v>7</v>
      </c>
      <c r="J1900" s="12">
        <v>778400</v>
      </c>
      <c r="K1900" s="12">
        <v>50</v>
      </c>
      <c r="L1900" s="12">
        <v>79052</v>
      </c>
      <c r="M1900" s="35">
        <v>3952600</v>
      </c>
    </row>
    <row r="1901" spans="1:13" x14ac:dyDescent="0.25">
      <c r="A1901" s="76" t="s">
        <v>3804</v>
      </c>
      <c r="B1901" s="34" t="s">
        <v>2827</v>
      </c>
      <c r="C1901" s="34" t="s">
        <v>767</v>
      </c>
      <c r="D1901" s="12">
        <v>0</v>
      </c>
      <c r="E1901" s="12">
        <v>83700</v>
      </c>
      <c r="F1901" s="12">
        <v>0</v>
      </c>
      <c r="G1901" s="12">
        <v>0</v>
      </c>
      <c r="H1901" s="12">
        <v>0</v>
      </c>
      <c r="I1901" s="12">
        <v>0</v>
      </c>
      <c r="J1901" s="12">
        <v>0</v>
      </c>
      <c r="K1901" s="12">
        <v>0</v>
      </c>
      <c r="L1901" s="12">
        <v>0</v>
      </c>
      <c r="M1901" s="35">
        <v>0</v>
      </c>
    </row>
    <row r="1902" spans="1:13" x14ac:dyDescent="0.25">
      <c r="A1902" s="76" t="s">
        <v>3805</v>
      </c>
      <c r="B1902" s="34" t="s">
        <v>2829</v>
      </c>
      <c r="C1902" s="34" t="s">
        <v>767</v>
      </c>
      <c r="D1902" s="12">
        <v>1</v>
      </c>
      <c r="E1902" s="12">
        <v>85000</v>
      </c>
      <c r="F1902" s="12">
        <v>85000</v>
      </c>
      <c r="G1902" s="12">
        <v>0</v>
      </c>
      <c r="H1902" s="12">
        <v>0</v>
      </c>
      <c r="I1902" s="12">
        <v>0</v>
      </c>
      <c r="J1902" s="12">
        <v>0</v>
      </c>
      <c r="K1902" s="12">
        <v>1</v>
      </c>
      <c r="L1902" s="12">
        <v>85000</v>
      </c>
      <c r="M1902" s="35">
        <v>85000</v>
      </c>
    </row>
    <row r="1903" spans="1:13" x14ac:dyDescent="0.25">
      <c r="A1903" s="76" t="s">
        <v>3806</v>
      </c>
      <c r="B1903" s="34" t="s">
        <v>2831</v>
      </c>
      <c r="C1903" s="34" t="s">
        <v>767</v>
      </c>
      <c r="D1903" s="12">
        <v>99</v>
      </c>
      <c r="E1903" s="12">
        <v>86400</v>
      </c>
      <c r="F1903" s="12">
        <v>8553600</v>
      </c>
      <c r="G1903" s="12">
        <v>0</v>
      </c>
      <c r="H1903" s="12">
        <v>0</v>
      </c>
      <c r="I1903" s="12">
        <v>2</v>
      </c>
      <c r="J1903" s="12">
        <v>231600</v>
      </c>
      <c r="K1903" s="12">
        <v>97</v>
      </c>
      <c r="L1903" s="12">
        <v>85793.81443298969</v>
      </c>
      <c r="M1903" s="35">
        <v>8322000</v>
      </c>
    </row>
    <row r="1904" spans="1:13" x14ac:dyDescent="0.25">
      <c r="A1904" s="76" t="s">
        <v>3807</v>
      </c>
      <c r="B1904" s="34" t="s">
        <v>2833</v>
      </c>
      <c r="C1904" s="34" t="s">
        <v>670</v>
      </c>
      <c r="D1904" s="12">
        <v>615</v>
      </c>
      <c r="E1904" s="12">
        <v>79200</v>
      </c>
      <c r="F1904" s="12">
        <v>48708000</v>
      </c>
      <c r="G1904" s="12">
        <v>6</v>
      </c>
      <c r="H1904" s="12">
        <v>429000</v>
      </c>
      <c r="I1904" s="12">
        <v>416</v>
      </c>
      <c r="J1904" s="12">
        <v>44829600</v>
      </c>
      <c r="K1904" s="12">
        <v>205</v>
      </c>
      <c r="L1904" s="12">
        <v>21011.707317073171</v>
      </c>
      <c r="M1904" s="35">
        <v>4307400</v>
      </c>
    </row>
    <row r="1905" spans="1:13" x14ac:dyDescent="0.25">
      <c r="A1905" s="76" t="s">
        <v>3808</v>
      </c>
      <c r="B1905" s="34" t="s">
        <v>2835</v>
      </c>
      <c r="C1905" s="34" t="s">
        <v>670</v>
      </c>
      <c r="D1905" s="12">
        <v>443</v>
      </c>
      <c r="E1905" s="12">
        <v>79700</v>
      </c>
      <c r="F1905" s="12">
        <v>35307100</v>
      </c>
      <c r="G1905" s="12">
        <v>0</v>
      </c>
      <c r="H1905" s="12">
        <v>0</v>
      </c>
      <c r="I1905" s="12">
        <v>195</v>
      </c>
      <c r="J1905" s="12">
        <v>20826000</v>
      </c>
      <c r="K1905" s="12">
        <v>248</v>
      </c>
      <c r="L1905" s="12">
        <v>58391.532258064515</v>
      </c>
      <c r="M1905" s="35">
        <v>14481100</v>
      </c>
    </row>
    <row r="1906" spans="1:13" x14ac:dyDescent="0.25">
      <c r="A1906" s="76" t="s">
        <v>3809</v>
      </c>
      <c r="B1906" s="34" t="s">
        <v>2837</v>
      </c>
      <c r="C1906" s="34" t="s">
        <v>670</v>
      </c>
      <c r="D1906" s="12">
        <v>89</v>
      </c>
      <c r="E1906" s="12">
        <v>80400</v>
      </c>
      <c r="F1906" s="12">
        <v>7155600</v>
      </c>
      <c r="G1906" s="12">
        <v>0</v>
      </c>
      <c r="H1906" s="12">
        <v>0</v>
      </c>
      <c r="I1906" s="12">
        <v>19</v>
      </c>
      <c r="J1906" s="12">
        <v>2048200</v>
      </c>
      <c r="K1906" s="12">
        <v>70</v>
      </c>
      <c r="L1906" s="12">
        <v>72962.857142857145</v>
      </c>
      <c r="M1906" s="35">
        <v>5107400</v>
      </c>
    </row>
    <row r="1907" spans="1:13" x14ac:dyDescent="0.25">
      <c r="A1907" s="76" t="s">
        <v>3810</v>
      </c>
      <c r="B1907" s="34" t="s">
        <v>2839</v>
      </c>
      <c r="C1907" s="34" t="s">
        <v>670</v>
      </c>
      <c r="D1907" s="12">
        <v>714</v>
      </c>
      <c r="E1907" s="12">
        <v>80500</v>
      </c>
      <c r="F1907" s="12">
        <v>57477000</v>
      </c>
      <c r="G1907" s="12">
        <v>1000</v>
      </c>
      <c r="H1907" s="12">
        <v>72700000</v>
      </c>
      <c r="I1907" s="12">
        <v>86</v>
      </c>
      <c r="J1907" s="12">
        <v>9279400</v>
      </c>
      <c r="K1907" s="12">
        <v>1628</v>
      </c>
      <c r="L1907" s="12">
        <v>74261.425061425063</v>
      </c>
      <c r="M1907" s="35">
        <v>120897600</v>
      </c>
    </row>
    <row r="1908" spans="1:13" x14ac:dyDescent="0.25">
      <c r="A1908" s="76" t="s">
        <v>3811</v>
      </c>
      <c r="B1908" s="34" t="s">
        <v>2841</v>
      </c>
      <c r="C1908" s="34" t="s">
        <v>767</v>
      </c>
      <c r="D1908" s="12">
        <v>36</v>
      </c>
      <c r="E1908" s="12">
        <v>80800</v>
      </c>
      <c r="F1908" s="12">
        <v>2908800</v>
      </c>
      <c r="G1908" s="12">
        <v>0</v>
      </c>
      <c r="H1908" s="12">
        <v>0</v>
      </c>
      <c r="I1908" s="12">
        <v>11</v>
      </c>
      <c r="J1908" s="12">
        <v>1190200</v>
      </c>
      <c r="K1908" s="12">
        <v>25</v>
      </c>
      <c r="L1908" s="12">
        <v>68744</v>
      </c>
      <c r="M1908" s="35">
        <v>1718600</v>
      </c>
    </row>
    <row r="1909" spans="1:13" x14ac:dyDescent="0.25">
      <c r="A1909" s="76" t="s">
        <v>3812</v>
      </c>
      <c r="B1909" s="34" t="s">
        <v>2843</v>
      </c>
      <c r="C1909" s="34" t="s">
        <v>767</v>
      </c>
      <c r="D1909" s="12">
        <v>160</v>
      </c>
      <c r="E1909" s="12">
        <v>81300</v>
      </c>
      <c r="F1909" s="12">
        <v>13008000</v>
      </c>
      <c r="G1909" s="12">
        <v>0</v>
      </c>
      <c r="H1909" s="12">
        <v>0</v>
      </c>
      <c r="I1909" s="12">
        <v>84</v>
      </c>
      <c r="J1909" s="12">
        <v>9099600</v>
      </c>
      <c r="K1909" s="12">
        <v>76</v>
      </c>
      <c r="L1909" s="12">
        <v>51426.315789473687</v>
      </c>
      <c r="M1909" s="35">
        <v>3908400</v>
      </c>
    </row>
    <row r="1910" spans="1:13" x14ac:dyDescent="0.25">
      <c r="A1910" s="76" t="s">
        <v>3813</v>
      </c>
      <c r="B1910" s="34" t="s">
        <v>2845</v>
      </c>
      <c r="C1910" s="34" t="s">
        <v>767</v>
      </c>
      <c r="D1910" s="12">
        <v>56</v>
      </c>
      <c r="E1910" s="12">
        <v>82200</v>
      </c>
      <c r="F1910" s="12">
        <v>4603200</v>
      </c>
      <c r="G1910" s="12">
        <v>0</v>
      </c>
      <c r="H1910" s="12">
        <v>0</v>
      </c>
      <c r="I1910" s="12">
        <v>6</v>
      </c>
      <c r="J1910" s="12">
        <v>660600</v>
      </c>
      <c r="K1910" s="12">
        <v>50</v>
      </c>
      <c r="L1910" s="12">
        <v>78852</v>
      </c>
      <c r="M1910" s="35">
        <v>3942600</v>
      </c>
    </row>
    <row r="1911" spans="1:13" x14ac:dyDescent="0.25">
      <c r="A1911" s="76" t="s">
        <v>3814</v>
      </c>
      <c r="B1911" s="34" t="s">
        <v>2847</v>
      </c>
      <c r="C1911" s="34" t="s">
        <v>767</v>
      </c>
      <c r="D1911" s="12">
        <v>88</v>
      </c>
      <c r="E1911" s="12">
        <v>84000</v>
      </c>
      <c r="F1911" s="12">
        <v>7392000</v>
      </c>
      <c r="G1911" s="12">
        <v>0</v>
      </c>
      <c r="H1911" s="12">
        <v>0</v>
      </c>
      <c r="I1911" s="12">
        <v>36</v>
      </c>
      <c r="J1911" s="12">
        <v>4053600</v>
      </c>
      <c r="K1911" s="12">
        <v>52</v>
      </c>
      <c r="L1911" s="12">
        <v>64200</v>
      </c>
      <c r="M1911" s="35">
        <v>3338400</v>
      </c>
    </row>
    <row r="1912" spans="1:13" x14ac:dyDescent="0.25">
      <c r="A1912" s="76" t="s">
        <v>3815</v>
      </c>
      <c r="B1912" s="34" t="s">
        <v>2849</v>
      </c>
      <c r="C1912" s="34" t="s">
        <v>670</v>
      </c>
      <c r="D1912" s="12">
        <v>0</v>
      </c>
      <c r="E1912" s="12">
        <v>75600</v>
      </c>
      <c r="F1912" s="12">
        <v>0</v>
      </c>
      <c r="G1912" s="12">
        <v>0</v>
      </c>
      <c r="H1912" s="12">
        <v>0</v>
      </c>
      <c r="I1912" s="12">
        <v>0</v>
      </c>
      <c r="J1912" s="12">
        <v>0</v>
      </c>
      <c r="K1912" s="12">
        <v>0</v>
      </c>
      <c r="L1912" s="12">
        <v>0</v>
      </c>
      <c r="M1912" s="35">
        <v>0</v>
      </c>
    </row>
    <row r="1913" spans="1:13" x14ac:dyDescent="0.25">
      <c r="A1913" s="76" t="s">
        <v>3816</v>
      </c>
      <c r="B1913" s="34" t="s">
        <v>2851</v>
      </c>
      <c r="C1913" s="34" t="s">
        <v>670</v>
      </c>
      <c r="D1913" s="12">
        <v>4</v>
      </c>
      <c r="E1913" s="12">
        <v>78300</v>
      </c>
      <c r="F1913" s="12">
        <v>313200</v>
      </c>
      <c r="G1913" s="12">
        <v>0</v>
      </c>
      <c r="H1913" s="12">
        <v>0</v>
      </c>
      <c r="I1913" s="12">
        <v>0</v>
      </c>
      <c r="J1913" s="12">
        <v>0</v>
      </c>
      <c r="K1913" s="12">
        <v>4</v>
      </c>
      <c r="L1913" s="12">
        <v>78300</v>
      </c>
      <c r="M1913" s="35">
        <v>313200</v>
      </c>
    </row>
    <row r="1914" spans="1:13" x14ac:dyDescent="0.25">
      <c r="A1914" s="76" t="s">
        <v>3817</v>
      </c>
      <c r="B1914" s="34" t="s">
        <v>2853</v>
      </c>
      <c r="C1914" s="34" t="s">
        <v>670</v>
      </c>
      <c r="D1914" s="12">
        <v>0</v>
      </c>
      <c r="E1914" s="12">
        <v>79600</v>
      </c>
      <c r="F1914" s="12">
        <v>0</v>
      </c>
      <c r="G1914" s="12">
        <v>0</v>
      </c>
      <c r="H1914" s="12">
        <v>0</v>
      </c>
      <c r="I1914" s="12">
        <v>0</v>
      </c>
      <c r="J1914" s="12">
        <v>0</v>
      </c>
      <c r="K1914" s="12">
        <v>0</v>
      </c>
      <c r="L1914" s="12">
        <v>0</v>
      </c>
      <c r="M1914" s="35">
        <v>0</v>
      </c>
    </row>
    <row r="1915" spans="1:13" x14ac:dyDescent="0.25">
      <c r="A1915" s="76" t="s">
        <v>3818</v>
      </c>
      <c r="B1915" s="34" t="s">
        <v>2855</v>
      </c>
      <c r="C1915" s="34" t="s">
        <v>670</v>
      </c>
      <c r="D1915" s="12">
        <v>10</v>
      </c>
      <c r="E1915" s="12">
        <v>80300</v>
      </c>
      <c r="F1915" s="12">
        <v>803000</v>
      </c>
      <c r="G1915" s="12">
        <v>0</v>
      </c>
      <c r="H1915" s="12">
        <v>0</v>
      </c>
      <c r="I1915" s="12">
        <v>0</v>
      </c>
      <c r="J1915" s="12">
        <v>0</v>
      </c>
      <c r="K1915" s="12">
        <v>10</v>
      </c>
      <c r="L1915" s="12">
        <v>80300</v>
      </c>
      <c r="M1915" s="35">
        <v>803000</v>
      </c>
    </row>
    <row r="1916" spans="1:13" x14ac:dyDescent="0.25">
      <c r="A1916" s="76" t="s">
        <v>3819</v>
      </c>
      <c r="B1916" s="34" t="s">
        <v>2857</v>
      </c>
      <c r="C1916" s="34" t="s">
        <v>670</v>
      </c>
      <c r="D1916" s="12">
        <v>0</v>
      </c>
      <c r="E1916" s="12">
        <v>66600</v>
      </c>
      <c r="F1916" s="12">
        <v>0</v>
      </c>
      <c r="G1916" s="12">
        <v>0</v>
      </c>
      <c r="H1916" s="12">
        <v>0</v>
      </c>
      <c r="I1916" s="12">
        <v>0</v>
      </c>
      <c r="J1916" s="12">
        <v>0</v>
      </c>
      <c r="K1916" s="12">
        <v>0</v>
      </c>
      <c r="L1916" s="12">
        <v>0</v>
      </c>
      <c r="M1916" s="35">
        <v>0</v>
      </c>
    </row>
    <row r="1917" spans="1:13" x14ac:dyDescent="0.25">
      <c r="A1917" s="76" t="s">
        <v>3820</v>
      </c>
      <c r="B1917" s="34" t="s">
        <v>2859</v>
      </c>
      <c r="C1917" s="34" t="s">
        <v>670</v>
      </c>
      <c r="D1917" s="12">
        <v>0</v>
      </c>
      <c r="E1917" s="12">
        <v>68000</v>
      </c>
      <c r="F1917" s="12">
        <v>0</v>
      </c>
      <c r="G1917" s="12">
        <v>0</v>
      </c>
      <c r="H1917" s="12">
        <v>0</v>
      </c>
      <c r="I1917" s="12">
        <v>0</v>
      </c>
      <c r="J1917" s="12">
        <v>0</v>
      </c>
      <c r="K1917" s="12">
        <v>0</v>
      </c>
      <c r="L1917" s="12">
        <v>0</v>
      </c>
      <c r="M1917" s="35">
        <v>0</v>
      </c>
    </row>
    <row r="1918" spans="1:13" x14ac:dyDescent="0.25">
      <c r="A1918" s="76" t="s">
        <v>3821</v>
      </c>
      <c r="B1918" s="34" t="s">
        <v>2861</v>
      </c>
      <c r="C1918" s="34" t="s">
        <v>670</v>
      </c>
      <c r="D1918" s="12">
        <v>0</v>
      </c>
      <c r="E1918" s="12">
        <v>70600</v>
      </c>
      <c r="F1918" s="12">
        <v>0</v>
      </c>
      <c r="G1918" s="12">
        <v>0</v>
      </c>
      <c r="H1918" s="12">
        <v>0</v>
      </c>
      <c r="I1918" s="12">
        <v>0</v>
      </c>
      <c r="J1918" s="12">
        <v>0</v>
      </c>
      <c r="K1918" s="12">
        <v>0</v>
      </c>
      <c r="L1918" s="12">
        <v>0</v>
      </c>
      <c r="M1918" s="35">
        <v>0</v>
      </c>
    </row>
    <row r="1919" spans="1:13" x14ac:dyDescent="0.25">
      <c r="A1919" s="76" t="s">
        <v>3822</v>
      </c>
      <c r="B1919" s="34" t="s">
        <v>2863</v>
      </c>
      <c r="C1919" s="34" t="s">
        <v>670</v>
      </c>
      <c r="D1919" s="12">
        <v>0</v>
      </c>
      <c r="E1919" s="12">
        <v>75600</v>
      </c>
      <c r="F1919" s="12">
        <v>0</v>
      </c>
      <c r="G1919" s="12">
        <v>0</v>
      </c>
      <c r="H1919" s="12">
        <v>0</v>
      </c>
      <c r="I1919" s="12">
        <v>0</v>
      </c>
      <c r="J1919" s="12">
        <v>0</v>
      </c>
      <c r="K1919" s="12">
        <v>0</v>
      </c>
      <c r="L1919" s="12">
        <v>0</v>
      </c>
      <c r="M1919" s="35">
        <v>0</v>
      </c>
    </row>
    <row r="1920" spans="1:13" x14ac:dyDescent="0.25">
      <c r="A1920" s="76" t="s">
        <v>3823</v>
      </c>
      <c r="B1920" s="34" t="s">
        <v>2865</v>
      </c>
      <c r="C1920" s="34" t="s">
        <v>767</v>
      </c>
      <c r="D1920" s="12">
        <v>70</v>
      </c>
      <c r="E1920" s="12">
        <v>80200</v>
      </c>
      <c r="F1920" s="12">
        <v>5614000</v>
      </c>
      <c r="G1920" s="12">
        <v>0</v>
      </c>
      <c r="H1920" s="12">
        <v>0</v>
      </c>
      <c r="I1920" s="12">
        <v>3</v>
      </c>
      <c r="J1920" s="12">
        <v>345900</v>
      </c>
      <c r="K1920" s="12">
        <v>67</v>
      </c>
      <c r="L1920" s="12">
        <v>78628.358208955222</v>
      </c>
      <c r="M1920" s="35">
        <v>5268100</v>
      </c>
    </row>
    <row r="1921" spans="1:13" x14ac:dyDescent="0.25">
      <c r="A1921" s="76" t="s">
        <v>3824</v>
      </c>
      <c r="B1921" s="34" t="s">
        <v>2867</v>
      </c>
      <c r="C1921" s="34" t="s">
        <v>767</v>
      </c>
      <c r="D1921" s="12">
        <v>96</v>
      </c>
      <c r="E1921" s="12">
        <v>80400</v>
      </c>
      <c r="F1921" s="12">
        <v>7718400</v>
      </c>
      <c r="G1921" s="12">
        <v>0</v>
      </c>
      <c r="H1921" s="12">
        <v>0</v>
      </c>
      <c r="I1921" s="12">
        <v>0</v>
      </c>
      <c r="J1921" s="12">
        <v>0</v>
      </c>
      <c r="K1921" s="12">
        <v>96</v>
      </c>
      <c r="L1921" s="12">
        <v>80400</v>
      </c>
      <c r="M1921" s="35">
        <v>7718400</v>
      </c>
    </row>
    <row r="1922" spans="1:13" x14ac:dyDescent="0.25">
      <c r="A1922" s="76" t="s">
        <v>3825</v>
      </c>
      <c r="B1922" s="34" t="s">
        <v>2869</v>
      </c>
      <c r="C1922" s="34" t="s">
        <v>767</v>
      </c>
      <c r="D1922" s="12">
        <v>50</v>
      </c>
      <c r="E1922" s="12">
        <v>81900</v>
      </c>
      <c r="F1922" s="12">
        <v>4095000</v>
      </c>
      <c r="G1922" s="12">
        <v>0</v>
      </c>
      <c r="H1922" s="12">
        <v>0</v>
      </c>
      <c r="I1922" s="12">
        <v>0</v>
      </c>
      <c r="J1922" s="12">
        <v>0</v>
      </c>
      <c r="K1922" s="12">
        <v>50</v>
      </c>
      <c r="L1922" s="12">
        <v>81900</v>
      </c>
      <c r="M1922" s="35">
        <v>4095000</v>
      </c>
    </row>
    <row r="1923" spans="1:13" x14ac:dyDescent="0.25">
      <c r="A1923" s="76" t="s">
        <v>3826</v>
      </c>
      <c r="B1923" s="34" t="s">
        <v>2871</v>
      </c>
      <c r="C1923" s="34" t="s">
        <v>767</v>
      </c>
      <c r="D1923" s="12">
        <v>168</v>
      </c>
      <c r="E1923" s="12">
        <v>84800</v>
      </c>
      <c r="F1923" s="12">
        <v>14246400</v>
      </c>
      <c r="G1923" s="12">
        <v>50</v>
      </c>
      <c r="H1923" s="12">
        <v>3825000</v>
      </c>
      <c r="I1923" s="12">
        <v>18</v>
      </c>
      <c r="J1923" s="12">
        <v>2044800</v>
      </c>
      <c r="K1923" s="12">
        <v>200</v>
      </c>
      <c r="L1923" s="12">
        <v>80133</v>
      </c>
      <c r="M1923" s="35">
        <v>16026600</v>
      </c>
    </row>
    <row r="1924" spans="1:13" x14ac:dyDescent="0.25">
      <c r="A1924" s="76" t="s">
        <v>3827</v>
      </c>
      <c r="B1924" s="34" t="s">
        <v>2873</v>
      </c>
      <c r="C1924" s="34" t="s">
        <v>670</v>
      </c>
      <c r="D1924" s="12">
        <v>46</v>
      </c>
      <c r="E1924" s="12">
        <v>45800</v>
      </c>
      <c r="F1924" s="12">
        <v>2106800</v>
      </c>
      <c r="G1924" s="12">
        <v>150</v>
      </c>
      <c r="H1924" s="12">
        <v>6210000</v>
      </c>
      <c r="I1924" s="12">
        <v>198</v>
      </c>
      <c r="J1924" s="12">
        <v>12132200</v>
      </c>
      <c r="K1924" s="12">
        <v>-2</v>
      </c>
      <c r="L1924" s="12">
        <v>1907700</v>
      </c>
      <c r="M1924" s="35">
        <v>-3815400</v>
      </c>
    </row>
    <row r="1925" spans="1:13" x14ac:dyDescent="0.25">
      <c r="A1925" s="76" t="s">
        <v>3828</v>
      </c>
      <c r="B1925" s="34" t="s">
        <v>2875</v>
      </c>
      <c r="C1925" s="34" t="s">
        <v>670</v>
      </c>
      <c r="D1925" s="12">
        <v>34</v>
      </c>
      <c r="E1925" s="12">
        <v>50900</v>
      </c>
      <c r="F1925" s="12">
        <v>1730600</v>
      </c>
      <c r="G1925" s="12">
        <v>665</v>
      </c>
      <c r="H1925" s="12">
        <v>30523500</v>
      </c>
      <c r="I1925" s="12">
        <v>692</v>
      </c>
      <c r="J1925" s="12">
        <v>40977800</v>
      </c>
      <c r="K1925" s="12">
        <v>7</v>
      </c>
      <c r="L1925" s="12">
        <v>-1246242.857142857</v>
      </c>
      <c r="M1925" s="35">
        <v>-8723700</v>
      </c>
    </row>
    <row r="1926" spans="1:13" x14ac:dyDescent="0.25">
      <c r="A1926" s="76" t="s">
        <v>3829</v>
      </c>
      <c r="B1926" s="34" t="s">
        <v>2877</v>
      </c>
      <c r="C1926" s="34" t="s">
        <v>670</v>
      </c>
      <c r="D1926" s="12">
        <v>64</v>
      </c>
      <c r="E1926" s="12">
        <v>56300</v>
      </c>
      <c r="F1926" s="12">
        <v>3603200</v>
      </c>
      <c r="G1926" s="12">
        <v>0</v>
      </c>
      <c r="H1926" s="12">
        <v>0</v>
      </c>
      <c r="I1926" s="12">
        <v>64</v>
      </c>
      <c r="J1926" s="12">
        <v>4261000</v>
      </c>
      <c r="K1926" s="12">
        <v>0</v>
      </c>
      <c r="L1926" s="12">
        <v>0</v>
      </c>
      <c r="M1926" s="35">
        <v>-657800</v>
      </c>
    </row>
    <row r="1927" spans="1:13" x14ac:dyDescent="0.25">
      <c r="A1927" s="76" t="s">
        <v>3830</v>
      </c>
      <c r="B1927" s="34" t="s">
        <v>2879</v>
      </c>
      <c r="C1927" s="34" t="s">
        <v>670</v>
      </c>
      <c r="D1927" s="12">
        <v>2</v>
      </c>
      <c r="E1927" s="12">
        <v>66300</v>
      </c>
      <c r="F1927" s="12">
        <v>132600</v>
      </c>
      <c r="G1927" s="12">
        <v>0</v>
      </c>
      <c r="H1927" s="12">
        <v>0</v>
      </c>
      <c r="I1927" s="12">
        <v>0</v>
      </c>
      <c r="J1927" s="12">
        <v>0</v>
      </c>
      <c r="K1927" s="12">
        <v>2</v>
      </c>
      <c r="L1927" s="12">
        <v>66300</v>
      </c>
      <c r="M1927" s="35">
        <v>132600</v>
      </c>
    </row>
    <row r="1928" spans="1:13" x14ac:dyDescent="0.25">
      <c r="A1928" s="76" t="s">
        <v>3831</v>
      </c>
      <c r="B1928" s="34" t="s">
        <v>2881</v>
      </c>
      <c r="C1928" s="34">
        <v>0</v>
      </c>
      <c r="D1928" s="12">
        <v>0</v>
      </c>
      <c r="E1928" s="12">
        <v>0</v>
      </c>
      <c r="F1928" s="12">
        <v>0</v>
      </c>
      <c r="G1928" s="12">
        <v>0</v>
      </c>
      <c r="H1928" s="12">
        <v>0</v>
      </c>
      <c r="I1928" s="12">
        <v>0</v>
      </c>
      <c r="J1928" s="12">
        <v>0</v>
      </c>
      <c r="K1928" s="12">
        <v>0</v>
      </c>
      <c r="L1928" s="12">
        <v>0</v>
      </c>
      <c r="M1928" s="35">
        <v>0</v>
      </c>
    </row>
    <row r="1929" spans="1:13" x14ac:dyDescent="0.25">
      <c r="A1929" s="76" t="s">
        <v>3832</v>
      </c>
      <c r="B1929" s="34" t="s">
        <v>2883</v>
      </c>
      <c r="C1929" s="34" t="s">
        <v>767</v>
      </c>
      <c r="D1929" s="12">
        <v>0</v>
      </c>
      <c r="E1929" s="12">
        <v>4740000</v>
      </c>
      <c r="F1929" s="12">
        <v>0</v>
      </c>
      <c r="G1929" s="12">
        <v>0</v>
      </c>
      <c r="H1929" s="12">
        <v>0</v>
      </c>
      <c r="I1929" s="12">
        <v>0</v>
      </c>
      <c r="J1929" s="12">
        <v>0</v>
      </c>
      <c r="K1929" s="12">
        <v>0</v>
      </c>
      <c r="L1929" s="12">
        <v>0</v>
      </c>
      <c r="M1929" s="35">
        <v>0</v>
      </c>
    </row>
    <row r="1930" spans="1:13" x14ac:dyDescent="0.25">
      <c r="A1930" s="76" t="s">
        <v>3833</v>
      </c>
      <c r="B1930" s="34" t="s">
        <v>2885</v>
      </c>
      <c r="C1930" s="34" t="s">
        <v>2886</v>
      </c>
      <c r="D1930" s="12">
        <v>0</v>
      </c>
      <c r="E1930" s="12">
        <v>3529700</v>
      </c>
      <c r="F1930" s="12">
        <v>0</v>
      </c>
      <c r="G1930" s="12">
        <v>0</v>
      </c>
      <c r="H1930" s="12">
        <v>0</v>
      </c>
      <c r="I1930" s="12">
        <v>0</v>
      </c>
      <c r="J1930" s="12">
        <v>0</v>
      </c>
      <c r="K1930" s="12">
        <v>0</v>
      </c>
      <c r="L1930" s="12">
        <v>0</v>
      </c>
      <c r="M1930" s="35">
        <v>0</v>
      </c>
    </row>
    <row r="1931" spans="1:13" x14ac:dyDescent="0.25">
      <c r="A1931" s="76" t="s">
        <v>3834</v>
      </c>
      <c r="B1931" s="34" t="s">
        <v>2888</v>
      </c>
      <c r="C1931" s="34" t="s">
        <v>683</v>
      </c>
      <c r="D1931" s="12">
        <v>0</v>
      </c>
      <c r="E1931" s="12">
        <v>142200</v>
      </c>
      <c r="F1931" s="12">
        <v>0</v>
      </c>
      <c r="G1931" s="12">
        <v>0</v>
      </c>
      <c r="H1931" s="12">
        <v>0</v>
      </c>
      <c r="I1931" s="12">
        <v>0</v>
      </c>
      <c r="J1931" s="12">
        <v>0</v>
      </c>
      <c r="K1931" s="12">
        <v>0</v>
      </c>
      <c r="L1931" s="12">
        <v>0</v>
      </c>
      <c r="M1931" s="35">
        <v>0</v>
      </c>
    </row>
    <row r="1932" spans="1:13" x14ac:dyDescent="0.25">
      <c r="A1932" s="76" t="s">
        <v>3835</v>
      </c>
      <c r="B1932" s="34" t="s">
        <v>2890</v>
      </c>
      <c r="C1932" s="34" t="s">
        <v>683</v>
      </c>
      <c r="D1932" s="12">
        <v>0</v>
      </c>
      <c r="E1932" s="12">
        <v>155400</v>
      </c>
      <c r="F1932" s="12">
        <v>0</v>
      </c>
      <c r="G1932" s="12">
        <v>0</v>
      </c>
      <c r="H1932" s="12">
        <v>0</v>
      </c>
      <c r="I1932" s="12">
        <v>0</v>
      </c>
      <c r="J1932" s="12">
        <v>0</v>
      </c>
      <c r="K1932" s="12">
        <v>0</v>
      </c>
      <c r="L1932" s="12">
        <v>0</v>
      </c>
      <c r="M1932" s="35">
        <v>0</v>
      </c>
    </row>
    <row r="1933" spans="1:13" x14ac:dyDescent="0.25">
      <c r="A1933" s="76" t="s">
        <v>3836</v>
      </c>
      <c r="B1933" s="34" t="s">
        <v>2892</v>
      </c>
      <c r="C1933" s="34" t="s">
        <v>1457</v>
      </c>
      <c r="D1933" s="12">
        <v>0</v>
      </c>
      <c r="E1933" s="12">
        <v>110900</v>
      </c>
      <c r="F1933" s="12">
        <v>0</v>
      </c>
      <c r="G1933" s="12">
        <v>0</v>
      </c>
      <c r="H1933" s="12">
        <v>0</v>
      </c>
      <c r="I1933" s="12">
        <v>0</v>
      </c>
      <c r="J1933" s="12">
        <v>0</v>
      </c>
      <c r="K1933" s="12">
        <v>0</v>
      </c>
      <c r="L1933" s="12">
        <v>0</v>
      </c>
      <c r="M1933" s="35">
        <v>0</v>
      </c>
    </row>
    <row r="1934" spans="1:13" x14ac:dyDescent="0.25">
      <c r="A1934" s="76" t="s">
        <v>3837</v>
      </c>
      <c r="B1934" s="34" t="s">
        <v>2894</v>
      </c>
      <c r="C1934" s="34" t="s">
        <v>1457</v>
      </c>
      <c r="D1934" s="12">
        <v>0</v>
      </c>
      <c r="E1934" s="12">
        <v>2942300</v>
      </c>
      <c r="F1934" s="12">
        <v>0</v>
      </c>
      <c r="G1934" s="12">
        <v>0</v>
      </c>
      <c r="H1934" s="12">
        <v>0</v>
      </c>
      <c r="I1934" s="12">
        <v>0</v>
      </c>
      <c r="J1934" s="12">
        <v>0</v>
      </c>
      <c r="K1934" s="12">
        <v>0</v>
      </c>
      <c r="L1934" s="12">
        <v>0</v>
      </c>
      <c r="M1934" s="35">
        <v>0</v>
      </c>
    </row>
    <row r="1935" spans="1:13" x14ac:dyDescent="0.25">
      <c r="A1935" s="76" t="s">
        <v>3838</v>
      </c>
      <c r="B1935" s="34" t="s">
        <v>2896</v>
      </c>
      <c r="C1935" s="34" t="s">
        <v>1457</v>
      </c>
      <c r="D1935" s="12">
        <v>0</v>
      </c>
      <c r="E1935" s="12">
        <v>1492600</v>
      </c>
      <c r="F1935" s="12">
        <v>0</v>
      </c>
      <c r="G1935" s="12">
        <v>0</v>
      </c>
      <c r="H1935" s="12">
        <v>0</v>
      </c>
      <c r="I1935" s="12">
        <v>0</v>
      </c>
      <c r="J1935" s="12">
        <v>0</v>
      </c>
      <c r="K1935" s="12">
        <v>0</v>
      </c>
      <c r="L1935" s="12">
        <v>0</v>
      </c>
      <c r="M1935" s="35">
        <v>0</v>
      </c>
    </row>
    <row r="1936" spans="1:13" x14ac:dyDescent="0.25">
      <c r="A1936" s="76" t="s">
        <v>3839</v>
      </c>
      <c r="B1936" s="34" t="s">
        <v>2898</v>
      </c>
      <c r="C1936" s="34" t="s">
        <v>1457</v>
      </c>
      <c r="D1936" s="12">
        <v>0</v>
      </c>
      <c r="E1936" s="12">
        <v>1996800</v>
      </c>
      <c r="F1936" s="12">
        <v>0</v>
      </c>
      <c r="G1936" s="12">
        <v>0</v>
      </c>
      <c r="H1936" s="12">
        <v>0</v>
      </c>
      <c r="I1936" s="12">
        <v>0</v>
      </c>
      <c r="J1936" s="12">
        <v>0</v>
      </c>
      <c r="K1936" s="12">
        <v>0</v>
      </c>
      <c r="L1936" s="12">
        <v>0</v>
      </c>
      <c r="M1936" s="35">
        <v>0</v>
      </c>
    </row>
    <row r="1937" spans="1:13" x14ac:dyDescent="0.25">
      <c r="A1937" s="76" t="s">
        <v>3840</v>
      </c>
      <c r="B1937" s="34" t="s">
        <v>2900</v>
      </c>
      <c r="C1937" s="34" t="s">
        <v>1457</v>
      </c>
      <c r="D1937" s="12">
        <v>0</v>
      </c>
      <c r="E1937" s="12">
        <v>1554500</v>
      </c>
      <c r="F1937" s="12">
        <v>0</v>
      </c>
      <c r="G1937" s="12">
        <v>0</v>
      </c>
      <c r="H1937" s="12">
        <v>0</v>
      </c>
      <c r="I1937" s="12">
        <v>0</v>
      </c>
      <c r="J1937" s="12">
        <v>0</v>
      </c>
      <c r="K1937" s="12">
        <v>0</v>
      </c>
      <c r="L1937" s="12">
        <v>0</v>
      </c>
      <c r="M1937" s="35">
        <v>0</v>
      </c>
    </row>
    <row r="1938" spans="1:13" x14ac:dyDescent="0.25">
      <c r="A1938" s="76" t="s">
        <v>3841</v>
      </c>
      <c r="B1938" s="34" t="s">
        <v>2902</v>
      </c>
      <c r="C1938" s="34" t="s">
        <v>1457</v>
      </c>
      <c r="D1938" s="12">
        <v>0</v>
      </c>
      <c r="E1938" s="12">
        <v>2556800</v>
      </c>
      <c r="F1938" s="12">
        <v>0</v>
      </c>
      <c r="G1938" s="12">
        <v>0</v>
      </c>
      <c r="H1938" s="12">
        <v>0</v>
      </c>
      <c r="I1938" s="12">
        <v>0</v>
      </c>
      <c r="J1938" s="12">
        <v>0</v>
      </c>
      <c r="K1938" s="12">
        <v>0</v>
      </c>
      <c r="L1938" s="12">
        <v>0</v>
      </c>
      <c r="M1938" s="35">
        <v>0</v>
      </c>
    </row>
    <row r="1939" spans="1:13" x14ac:dyDescent="0.25">
      <c r="A1939" s="76" t="s">
        <v>3842</v>
      </c>
      <c r="B1939" s="34" t="s">
        <v>2904</v>
      </c>
      <c r="C1939" s="34" t="s">
        <v>1457</v>
      </c>
      <c r="D1939" s="12">
        <v>0</v>
      </c>
      <c r="E1939" s="12">
        <v>3019200</v>
      </c>
      <c r="F1939" s="12">
        <v>0</v>
      </c>
      <c r="G1939" s="12">
        <v>0</v>
      </c>
      <c r="H1939" s="12">
        <v>0</v>
      </c>
      <c r="I1939" s="12">
        <v>0</v>
      </c>
      <c r="J1939" s="12">
        <v>0</v>
      </c>
      <c r="K1939" s="12">
        <v>0</v>
      </c>
      <c r="L1939" s="12">
        <v>0</v>
      </c>
      <c r="M1939" s="35">
        <v>0</v>
      </c>
    </row>
    <row r="1940" spans="1:13" x14ac:dyDescent="0.25">
      <c r="A1940" s="76" t="s">
        <v>3843</v>
      </c>
      <c r="B1940" s="34" t="s">
        <v>2906</v>
      </c>
      <c r="C1940" s="34" t="s">
        <v>1457</v>
      </c>
      <c r="D1940" s="12">
        <v>0</v>
      </c>
      <c r="E1940" s="12">
        <v>3726000</v>
      </c>
      <c r="F1940" s="12">
        <v>0</v>
      </c>
      <c r="G1940" s="12">
        <v>0</v>
      </c>
      <c r="H1940" s="12">
        <v>0</v>
      </c>
      <c r="I1940" s="12">
        <v>0</v>
      </c>
      <c r="J1940" s="12">
        <v>0</v>
      </c>
      <c r="K1940" s="12">
        <v>0</v>
      </c>
      <c r="L1940" s="12">
        <v>0</v>
      </c>
      <c r="M1940" s="35">
        <v>0</v>
      </c>
    </row>
    <row r="1941" spans="1:13" x14ac:dyDescent="0.25">
      <c r="A1941" s="76" t="s">
        <v>3844</v>
      </c>
      <c r="B1941" s="34" t="s">
        <v>2908</v>
      </c>
      <c r="C1941" s="34" t="s">
        <v>1457</v>
      </c>
      <c r="D1941" s="12">
        <v>0</v>
      </c>
      <c r="E1941" s="12">
        <v>4753900</v>
      </c>
      <c r="F1941" s="12">
        <v>0</v>
      </c>
      <c r="G1941" s="12">
        <v>0</v>
      </c>
      <c r="H1941" s="12">
        <v>0</v>
      </c>
      <c r="I1941" s="12">
        <v>0</v>
      </c>
      <c r="J1941" s="12">
        <v>0</v>
      </c>
      <c r="K1941" s="12">
        <v>0</v>
      </c>
      <c r="L1941" s="12">
        <v>0</v>
      </c>
      <c r="M1941" s="35">
        <v>0</v>
      </c>
    </row>
    <row r="1942" spans="1:13" x14ac:dyDescent="0.25">
      <c r="A1942" s="76" t="s">
        <v>3845</v>
      </c>
      <c r="B1942" s="34" t="s">
        <v>3846</v>
      </c>
      <c r="C1942" s="34" t="s">
        <v>670</v>
      </c>
      <c r="D1942" s="12">
        <v>295</v>
      </c>
      <c r="E1942" s="12">
        <v>69300</v>
      </c>
      <c r="F1942" s="12">
        <v>20443500</v>
      </c>
      <c r="G1942" s="12">
        <v>0</v>
      </c>
      <c r="H1942" s="12">
        <v>0</v>
      </c>
      <c r="I1942" s="12">
        <v>0</v>
      </c>
      <c r="J1942" s="12">
        <v>0</v>
      </c>
      <c r="K1942" s="12">
        <v>295</v>
      </c>
      <c r="L1942" s="12">
        <v>69300</v>
      </c>
      <c r="M1942" s="35">
        <v>20443500</v>
      </c>
    </row>
    <row r="1943" spans="1:13" x14ac:dyDescent="0.25">
      <c r="A1943" s="76" t="s">
        <v>3847</v>
      </c>
      <c r="B1943" s="34" t="s">
        <v>3848</v>
      </c>
      <c r="C1943" s="34" t="s">
        <v>670</v>
      </c>
      <c r="D1943" s="12">
        <v>1666</v>
      </c>
      <c r="E1943" s="12">
        <v>61400</v>
      </c>
      <c r="F1943" s="12">
        <v>102292400</v>
      </c>
      <c r="G1943" s="12">
        <v>0</v>
      </c>
      <c r="H1943" s="12">
        <v>0</v>
      </c>
      <c r="I1943" s="12">
        <v>0</v>
      </c>
      <c r="J1943" s="12">
        <v>0</v>
      </c>
      <c r="K1943" s="12">
        <v>1666</v>
      </c>
      <c r="L1943" s="12">
        <v>61400</v>
      </c>
      <c r="M1943" s="35">
        <v>102292400</v>
      </c>
    </row>
    <row r="1944" spans="1:13" x14ac:dyDescent="0.25">
      <c r="A1944" s="76" t="s">
        <v>3849</v>
      </c>
      <c r="B1944" s="34" t="s">
        <v>3850</v>
      </c>
      <c r="C1944" s="34" t="s">
        <v>670</v>
      </c>
      <c r="D1944" s="12">
        <v>0</v>
      </c>
      <c r="E1944" s="12">
        <v>33000</v>
      </c>
      <c r="F1944" s="12">
        <v>0</v>
      </c>
      <c r="G1944" s="12">
        <v>0</v>
      </c>
      <c r="H1944" s="12">
        <v>0</v>
      </c>
      <c r="I1944" s="12">
        <v>0</v>
      </c>
      <c r="J1944" s="12">
        <v>0</v>
      </c>
      <c r="K1944" s="12">
        <v>0</v>
      </c>
      <c r="L1944" s="12">
        <v>0</v>
      </c>
      <c r="M1944" s="35">
        <v>0</v>
      </c>
    </row>
    <row r="1945" spans="1:13" x14ac:dyDescent="0.25">
      <c r="A1945" s="76" t="s">
        <v>3851</v>
      </c>
      <c r="B1945" s="34" t="s">
        <v>3852</v>
      </c>
      <c r="C1945" s="34" t="s">
        <v>670</v>
      </c>
      <c r="D1945" s="12">
        <v>0</v>
      </c>
      <c r="E1945" s="12">
        <v>37100</v>
      </c>
      <c r="F1945" s="12">
        <v>0</v>
      </c>
      <c r="G1945" s="12">
        <v>0</v>
      </c>
      <c r="H1945" s="12">
        <v>0</v>
      </c>
      <c r="I1945" s="12">
        <v>0</v>
      </c>
      <c r="J1945" s="12">
        <v>0</v>
      </c>
      <c r="K1945" s="12">
        <v>0</v>
      </c>
      <c r="L1945" s="12">
        <v>0</v>
      </c>
      <c r="M1945" s="35">
        <v>0</v>
      </c>
    </row>
    <row r="1946" spans="1:13" x14ac:dyDescent="0.25">
      <c r="A1946" s="76" t="s">
        <v>3853</v>
      </c>
      <c r="B1946" s="34" t="s">
        <v>3854</v>
      </c>
      <c r="C1946" s="34" t="s">
        <v>670</v>
      </c>
      <c r="D1946" s="12">
        <v>0</v>
      </c>
      <c r="E1946" s="12">
        <v>98900</v>
      </c>
      <c r="F1946" s="12">
        <v>0</v>
      </c>
      <c r="G1946" s="12">
        <v>123</v>
      </c>
      <c r="H1946" s="12">
        <v>897900</v>
      </c>
      <c r="I1946" s="12">
        <v>123</v>
      </c>
      <c r="J1946" s="12">
        <v>1422800</v>
      </c>
      <c r="K1946" s="12">
        <v>0</v>
      </c>
      <c r="L1946" s="12">
        <v>0</v>
      </c>
      <c r="M1946" s="35">
        <v>-524900</v>
      </c>
    </row>
    <row r="1947" spans="1:13" x14ac:dyDescent="0.25">
      <c r="A1947" s="76" t="s">
        <v>3855</v>
      </c>
      <c r="B1947" s="34" t="s">
        <v>3856</v>
      </c>
      <c r="C1947" s="34" t="s">
        <v>767</v>
      </c>
      <c r="D1947" s="12">
        <v>24</v>
      </c>
      <c r="E1947" s="12">
        <v>104000</v>
      </c>
      <c r="F1947" s="12">
        <v>2496000</v>
      </c>
      <c r="G1947" s="12">
        <v>0</v>
      </c>
      <c r="H1947" s="12">
        <v>0</v>
      </c>
      <c r="I1947" s="12">
        <v>0</v>
      </c>
      <c r="J1947" s="12">
        <v>0</v>
      </c>
      <c r="K1947" s="12">
        <v>24</v>
      </c>
      <c r="L1947" s="12">
        <v>104000</v>
      </c>
      <c r="M1947" s="35">
        <v>2496000</v>
      </c>
    </row>
    <row r="1948" spans="1:13" x14ac:dyDescent="0.25">
      <c r="A1948" s="76" t="s">
        <v>3857</v>
      </c>
      <c r="B1948" s="34" t="s">
        <v>3858</v>
      </c>
      <c r="C1948" s="34" t="s">
        <v>767</v>
      </c>
      <c r="D1948" s="12">
        <v>23</v>
      </c>
      <c r="E1948" s="12">
        <v>113300</v>
      </c>
      <c r="F1948" s="12">
        <v>2605900</v>
      </c>
      <c r="G1948" s="12">
        <v>0</v>
      </c>
      <c r="H1948" s="12">
        <v>0</v>
      </c>
      <c r="I1948" s="12">
        <v>0</v>
      </c>
      <c r="J1948" s="12">
        <v>0</v>
      </c>
      <c r="K1948" s="12">
        <v>23</v>
      </c>
      <c r="L1948" s="12">
        <v>113300</v>
      </c>
      <c r="M1948" s="35">
        <v>2605900</v>
      </c>
    </row>
    <row r="1949" spans="1:13" x14ac:dyDescent="0.25">
      <c r="A1949" s="76" t="s">
        <v>3859</v>
      </c>
      <c r="B1949" s="34" t="s">
        <v>3860</v>
      </c>
      <c r="C1949" s="34" t="s">
        <v>767</v>
      </c>
      <c r="D1949" s="12">
        <v>5</v>
      </c>
      <c r="E1949" s="12">
        <v>97900</v>
      </c>
      <c r="F1949" s="12">
        <v>489500</v>
      </c>
      <c r="G1949" s="12">
        <v>100</v>
      </c>
      <c r="H1949" s="12">
        <v>850000</v>
      </c>
      <c r="I1949" s="12">
        <v>100</v>
      </c>
      <c r="J1949" s="12">
        <v>1280000</v>
      </c>
      <c r="K1949" s="12">
        <v>5</v>
      </c>
      <c r="L1949" s="12">
        <v>11900</v>
      </c>
      <c r="M1949" s="35">
        <v>59500</v>
      </c>
    </row>
    <row r="1950" spans="1:13" x14ac:dyDescent="0.25">
      <c r="A1950" s="76" t="s">
        <v>3861</v>
      </c>
      <c r="B1950" s="34" t="s">
        <v>3862</v>
      </c>
      <c r="C1950" s="34" t="s">
        <v>767</v>
      </c>
      <c r="D1950" s="12">
        <v>29</v>
      </c>
      <c r="E1950" s="12">
        <v>88600</v>
      </c>
      <c r="F1950" s="12">
        <v>2569400</v>
      </c>
      <c r="G1950" s="12">
        <v>0</v>
      </c>
      <c r="H1950" s="12">
        <v>0</v>
      </c>
      <c r="I1950" s="12">
        <v>0</v>
      </c>
      <c r="J1950" s="12">
        <v>0</v>
      </c>
      <c r="K1950" s="12">
        <v>29</v>
      </c>
      <c r="L1950" s="12">
        <v>88600</v>
      </c>
      <c r="M1950" s="35">
        <v>2569400</v>
      </c>
    </row>
    <row r="1951" spans="1:13" x14ac:dyDescent="0.25">
      <c r="A1951" s="76" t="s">
        <v>3863</v>
      </c>
      <c r="B1951" s="34" t="s">
        <v>3864</v>
      </c>
      <c r="C1951" s="34" t="s">
        <v>767</v>
      </c>
      <c r="D1951" s="12">
        <v>0</v>
      </c>
      <c r="E1951" s="12">
        <v>100900</v>
      </c>
      <c r="F1951" s="12">
        <v>0</v>
      </c>
      <c r="G1951" s="12">
        <v>0</v>
      </c>
      <c r="H1951" s="12">
        <v>0</v>
      </c>
      <c r="I1951" s="12">
        <v>0</v>
      </c>
      <c r="J1951" s="12">
        <v>0</v>
      </c>
      <c r="K1951" s="12">
        <v>0</v>
      </c>
      <c r="L1951" s="12">
        <v>0</v>
      </c>
      <c r="M1951" s="35">
        <v>0</v>
      </c>
    </row>
    <row r="1952" spans="1:13" x14ac:dyDescent="0.25">
      <c r="A1952" s="76" t="s">
        <v>3865</v>
      </c>
      <c r="B1952" s="34" t="s">
        <v>3866</v>
      </c>
      <c r="C1952" s="34" t="s">
        <v>767</v>
      </c>
      <c r="D1952" s="12">
        <v>100</v>
      </c>
      <c r="E1952" s="12">
        <v>100900</v>
      </c>
      <c r="F1952" s="12">
        <v>10090000</v>
      </c>
      <c r="G1952" s="12">
        <v>100</v>
      </c>
      <c r="H1952" s="12">
        <v>2350000</v>
      </c>
      <c r="I1952" s="12">
        <v>100</v>
      </c>
      <c r="J1952" s="12">
        <v>3530000</v>
      </c>
      <c r="K1952" s="12">
        <v>100</v>
      </c>
      <c r="L1952" s="12">
        <v>89100</v>
      </c>
      <c r="M1952" s="35">
        <v>8910000</v>
      </c>
    </row>
    <row r="1953" spans="1:13" x14ac:dyDescent="0.25">
      <c r="A1953" s="76" t="s">
        <v>3867</v>
      </c>
      <c r="B1953" s="34" t="s">
        <v>3868</v>
      </c>
      <c r="C1953" s="34" t="s">
        <v>690</v>
      </c>
      <c r="D1953" s="12">
        <v>0</v>
      </c>
      <c r="E1953" s="12">
        <v>168000</v>
      </c>
      <c r="F1953" s="12">
        <v>0</v>
      </c>
      <c r="G1953" s="12">
        <v>0</v>
      </c>
      <c r="H1953" s="12">
        <v>0</v>
      </c>
      <c r="I1953" s="12">
        <v>0</v>
      </c>
      <c r="J1953" s="12">
        <v>0</v>
      </c>
      <c r="K1953" s="12">
        <v>0</v>
      </c>
      <c r="L1953" s="12">
        <v>0</v>
      </c>
      <c r="M1953" s="35">
        <v>0</v>
      </c>
    </row>
    <row r="1954" spans="1:13" x14ac:dyDescent="0.25">
      <c r="A1954" s="76" t="s">
        <v>3869</v>
      </c>
      <c r="B1954" s="34" t="s">
        <v>3870</v>
      </c>
      <c r="C1954" s="34" t="s">
        <v>690</v>
      </c>
      <c r="D1954" s="12">
        <v>0</v>
      </c>
      <c r="E1954" s="12">
        <v>70000</v>
      </c>
      <c r="F1954" s="12">
        <v>0</v>
      </c>
      <c r="G1954" s="12">
        <v>0</v>
      </c>
      <c r="H1954" s="12">
        <v>0</v>
      </c>
      <c r="I1954" s="12">
        <v>0</v>
      </c>
      <c r="J1954" s="12">
        <v>0</v>
      </c>
      <c r="K1954" s="12">
        <v>0</v>
      </c>
      <c r="L1954" s="12">
        <v>0</v>
      </c>
      <c r="M1954" s="35">
        <v>0</v>
      </c>
    </row>
    <row r="1955" spans="1:13" x14ac:dyDescent="0.25">
      <c r="A1955" s="76" t="s">
        <v>3871</v>
      </c>
      <c r="B1955" s="34" t="s">
        <v>3872</v>
      </c>
      <c r="C1955" s="34" t="s">
        <v>690</v>
      </c>
      <c r="D1955" s="12">
        <v>283</v>
      </c>
      <c r="E1955" s="12">
        <v>266600</v>
      </c>
      <c r="F1955" s="12">
        <v>75447800</v>
      </c>
      <c r="G1955" s="12">
        <v>0</v>
      </c>
      <c r="H1955" s="12">
        <v>0</v>
      </c>
      <c r="I1955" s="12">
        <v>0</v>
      </c>
      <c r="J1955" s="12">
        <v>0</v>
      </c>
      <c r="K1955" s="12">
        <v>283</v>
      </c>
      <c r="L1955" s="12">
        <v>266600</v>
      </c>
      <c r="M1955" s="35">
        <v>75447800</v>
      </c>
    </row>
    <row r="1956" spans="1:13" x14ac:dyDescent="0.25">
      <c r="A1956" s="76" t="s">
        <v>3873</v>
      </c>
      <c r="B1956" s="34" t="s">
        <v>3874</v>
      </c>
      <c r="C1956" s="34" t="s">
        <v>690</v>
      </c>
      <c r="D1956" s="12">
        <v>0</v>
      </c>
      <c r="E1956" s="12">
        <v>0</v>
      </c>
      <c r="F1956" s="12">
        <v>0</v>
      </c>
      <c r="G1956" s="12">
        <v>123</v>
      </c>
      <c r="H1956" s="12">
        <v>2521500</v>
      </c>
      <c r="I1956" s="12">
        <v>123</v>
      </c>
      <c r="J1956" s="12">
        <v>3931800</v>
      </c>
      <c r="K1956" s="12">
        <v>0</v>
      </c>
      <c r="L1956" s="12">
        <v>0</v>
      </c>
      <c r="M1956" s="35">
        <v>-1410300</v>
      </c>
    </row>
    <row r="1957" spans="1:13" x14ac:dyDescent="0.25">
      <c r="A1957" s="76" t="s">
        <v>3875</v>
      </c>
      <c r="B1957" s="34" t="s">
        <v>3876</v>
      </c>
      <c r="C1957" s="34" t="s">
        <v>690</v>
      </c>
      <c r="D1957" s="12">
        <v>0</v>
      </c>
      <c r="E1957" s="12">
        <v>0</v>
      </c>
      <c r="F1957" s="12">
        <v>0</v>
      </c>
      <c r="G1957" s="12">
        <v>0</v>
      </c>
      <c r="H1957" s="12">
        <v>0</v>
      </c>
      <c r="I1957" s="12">
        <v>0</v>
      </c>
      <c r="J1957" s="12">
        <v>0</v>
      </c>
      <c r="K1957" s="12">
        <v>0</v>
      </c>
      <c r="L1957" s="12">
        <v>0</v>
      </c>
      <c r="M1957" s="35">
        <v>0</v>
      </c>
    </row>
    <row r="1958" spans="1:13" x14ac:dyDescent="0.25">
      <c r="A1958" s="76" t="s">
        <v>3877</v>
      </c>
      <c r="B1958" s="34" t="s">
        <v>3878</v>
      </c>
      <c r="C1958" s="34" t="s">
        <v>690</v>
      </c>
      <c r="D1958" s="12">
        <v>0</v>
      </c>
      <c r="E1958" s="12">
        <v>0</v>
      </c>
      <c r="F1958" s="12">
        <v>0</v>
      </c>
      <c r="G1958" s="12">
        <v>0</v>
      </c>
      <c r="H1958" s="12">
        <v>0</v>
      </c>
      <c r="I1958" s="12">
        <v>0</v>
      </c>
      <c r="J1958" s="12">
        <v>0</v>
      </c>
      <c r="K1958" s="12">
        <v>0</v>
      </c>
      <c r="L1958" s="12">
        <v>0</v>
      </c>
      <c r="M1958" s="35">
        <v>0</v>
      </c>
    </row>
    <row r="1959" spans="1:13" x14ac:dyDescent="0.25">
      <c r="A1959" s="76" t="s">
        <v>3879</v>
      </c>
      <c r="B1959" s="34" t="s">
        <v>3880</v>
      </c>
      <c r="C1959" s="34" t="s">
        <v>690</v>
      </c>
      <c r="D1959" s="12">
        <v>0</v>
      </c>
      <c r="E1959" s="12">
        <v>0</v>
      </c>
      <c r="F1959" s="12">
        <v>0</v>
      </c>
      <c r="G1959" s="12">
        <v>0</v>
      </c>
      <c r="H1959" s="12">
        <v>0</v>
      </c>
      <c r="I1959" s="12">
        <v>0</v>
      </c>
      <c r="J1959" s="12">
        <v>0</v>
      </c>
      <c r="K1959" s="12">
        <v>0</v>
      </c>
      <c r="L1959" s="12">
        <v>0</v>
      </c>
      <c r="M1959" s="35">
        <v>0</v>
      </c>
    </row>
    <row r="1960" spans="1:13" x14ac:dyDescent="0.25">
      <c r="A1960" s="76" t="s">
        <v>3881</v>
      </c>
      <c r="B1960" s="34" t="s">
        <v>3882</v>
      </c>
      <c r="C1960" s="34" t="s">
        <v>767</v>
      </c>
      <c r="D1960" s="12">
        <v>0</v>
      </c>
      <c r="E1960" s="12">
        <v>268300</v>
      </c>
      <c r="F1960" s="12">
        <v>0</v>
      </c>
      <c r="G1960" s="12">
        <v>0</v>
      </c>
      <c r="H1960" s="12">
        <v>0</v>
      </c>
      <c r="I1960" s="12">
        <v>0</v>
      </c>
      <c r="J1960" s="12">
        <v>0</v>
      </c>
      <c r="K1960" s="12">
        <v>0</v>
      </c>
      <c r="L1960" s="12">
        <v>0</v>
      </c>
      <c r="M1960" s="35">
        <v>0</v>
      </c>
    </row>
    <row r="1961" spans="1:13" x14ac:dyDescent="0.25">
      <c r="A1961" s="76" t="s">
        <v>3883</v>
      </c>
      <c r="B1961" s="34" t="s">
        <v>3884</v>
      </c>
      <c r="C1961" s="34" t="s">
        <v>670</v>
      </c>
      <c r="D1961" s="12">
        <v>2</v>
      </c>
      <c r="E1961" s="12">
        <v>52200</v>
      </c>
      <c r="F1961" s="12">
        <v>104400</v>
      </c>
      <c r="G1961" s="12">
        <v>0</v>
      </c>
      <c r="H1961" s="12">
        <v>0</v>
      </c>
      <c r="I1961" s="12">
        <v>0</v>
      </c>
      <c r="J1961" s="12">
        <v>0</v>
      </c>
      <c r="K1961" s="12">
        <v>2</v>
      </c>
      <c r="L1961" s="12">
        <v>52200</v>
      </c>
      <c r="M1961" s="35">
        <v>104400</v>
      </c>
    </row>
    <row r="1962" spans="1:13" x14ac:dyDescent="0.25">
      <c r="A1962" s="76" t="s">
        <v>3885</v>
      </c>
      <c r="B1962" s="34" t="s">
        <v>2707</v>
      </c>
      <c r="C1962" s="34" t="s">
        <v>670</v>
      </c>
      <c r="D1962" s="12">
        <v>202</v>
      </c>
      <c r="E1962" s="12">
        <v>250100</v>
      </c>
      <c r="F1962" s="12">
        <v>50520200</v>
      </c>
      <c r="G1962" s="12">
        <v>0</v>
      </c>
      <c r="H1962" s="12">
        <v>0</v>
      </c>
      <c r="I1962" s="12">
        <v>78</v>
      </c>
      <c r="J1962" s="12">
        <v>30042000</v>
      </c>
      <c r="K1962" s="12">
        <v>124</v>
      </c>
      <c r="L1962" s="12">
        <v>165146.77419354839</v>
      </c>
      <c r="M1962" s="35">
        <v>20478200</v>
      </c>
    </row>
    <row r="1963" spans="1:13" x14ac:dyDescent="0.25">
      <c r="A1963" s="76" t="s">
        <v>3886</v>
      </c>
      <c r="B1963" s="34" t="s">
        <v>2709</v>
      </c>
      <c r="C1963" s="34" t="s">
        <v>670</v>
      </c>
      <c r="D1963" s="12">
        <v>442</v>
      </c>
      <c r="E1963" s="12">
        <v>255900</v>
      </c>
      <c r="F1963" s="12">
        <v>113107800</v>
      </c>
      <c r="G1963" s="12">
        <v>200</v>
      </c>
      <c r="H1963" s="12">
        <v>51180000</v>
      </c>
      <c r="I1963" s="12">
        <v>639</v>
      </c>
      <c r="J1963" s="12">
        <v>230178000</v>
      </c>
      <c r="K1963" s="12">
        <v>3</v>
      </c>
      <c r="L1963" s="12">
        <v>-21963400</v>
      </c>
      <c r="M1963" s="35">
        <v>-65890200</v>
      </c>
    </row>
    <row r="1964" spans="1:13" x14ac:dyDescent="0.25">
      <c r="A1964" s="76" t="s">
        <v>3887</v>
      </c>
      <c r="B1964" s="34" t="s">
        <v>3888</v>
      </c>
      <c r="C1964" s="34" t="s">
        <v>690</v>
      </c>
      <c r="D1964" s="12">
        <v>1</v>
      </c>
      <c r="E1964" s="12">
        <v>36000</v>
      </c>
      <c r="F1964" s="12">
        <v>36000</v>
      </c>
      <c r="G1964" s="12">
        <v>0</v>
      </c>
      <c r="H1964" s="12">
        <v>0</v>
      </c>
      <c r="I1964" s="12">
        <v>0</v>
      </c>
      <c r="J1964" s="12">
        <v>0</v>
      </c>
      <c r="K1964" s="12">
        <v>1</v>
      </c>
      <c r="L1964" s="12">
        <v>36000</v>
      </c>
      <c r="M1964" s="35">
        <v>36000</v>
      </c>
    </row>
    <row r="1965" spans="1:13" x14ac:dyDescent="0.25">
      <c r="A1965" s="76" t="s">
        <v>3889</v>
      </c>
      <c r="B1965" s="34" t="s">
        <v>3890</v>
      </c>
      <c r="C1965" s="34" t="s">
        <v>670</v>
      </c>
      <c r="D1965" s="12">
        <v>165</v>
      </c>
      <c r="E1965" s="12">
        <v>143700</v>
      </c>
      <c r="F1965" s="12">
        <v>23710500</v>
      </c>
      <c r="G1965" s="12">
        <v>0</v>
      </c>
      <c r="H1965" s="12">
        <v>0</v>
      </c>
      <c r="I1965" s="12">
        <v>66</v>
      </c>
      <c r="J1965" s="12">
        <v>14256000</v>
      </c>
      <c r="K1965" s="12">
        <v>99</v>
      </c>
      <c r="L1965" s="12">
        <v>95500</v>
      </c>
      <c r="M1965" s="35">
        <v>9454500</v>
      </c>
    </row>
    <row r="1966" spans="1:13" x14ac:dyDescent="0.25">
      <c r="A1966" s="76" t="s">
        <v>3891</v>
      </c>
      <c r="B1966" s="34" t="s">
        <v>3892</v>
      </c>
      <c r="C1966" s="34" t="s">
        <v>670</v>
      </c>
      <c r="D1966" s="12">
        <v>3</v>
      </c>
      <c r="E1966" s="12">
        <v>54500</v>
      </c>
      <c r="F1966" s="12">
        <v>163500</v>
      </c>
      <c r="G1966" s="12">
        <v>0</v>
      </c>
      <c r="H1966" s="12">
        <v>0</v>
      </c>
      <c r="I1966" s="12">
        <v>0</v>
      </c>
      <c r="J1966" s="12">
        <v>0</v>
      </c>
      <c r="K1966" s="12">
        <v>3</v>
      </c>
      <c r="L1966" s="12">
        <v>54500</v>
      </c>
      <c r="M1966" s="35">
        <v>163500</v>
      </c>
    </row>
    <row r="1967" spans="1:13" x14ac:dyDescent="0.25">
      <c r="A1967" s="76" t="s">
        <v>3893</v>
      </c>
      <c r="B1967" s="34" t="s">
        <v>3894</v>
      </c>
      <c r="C1967" s="34" t="s">
        <v>670</v>
      </c>
      <c r="D1967" s="12">
        <v>2</v>
      </c>
      <c r="E1967" s="12">
        <v>168500</v>
      </c>
      <c r="F1967" s="12">
        <v>337000</v>
      </c>
      <c r="G1967" s="12">
        <v>0</v>
      </c>
      <c r="H1967" s="12">
        <v>0</v>
      </c>
      <c r="I1967" s="12">
        <v>0</v>
      </c>
      <c r="J1967" s="12">
        <v>0</v>
      </c>
      <c r="K1967" s="12">
        <v>2</v>
      </c>
      <c r="L1967" s="12">
        <v>168500</v>
      </c>
      <c r="M1967" s="35">
        <v>337000</v>
      </c>
    </row>
    <row r="1968" spans="1:13" x14ac:dyDescent="0.25">
      <c r="A1968" s="76" t="s">
        <v>3895</v>
      </c>
      <c r="B1968" s="34" t="s">
        <v>3896</v>
      </c>
      <c r="C1968" s="34" t="s">
        <v>670</v>
      </c>
      <c r="D1968" s="12">
        <v>0</v>
      </c>
      <c r="E1968" s="12">
        <v>52200</v>
      </c>
      <c r="F1968" s="12">
        <v>0</v>
      </c>
      <c r="G1968" s="12">
        <v>0</v>
      </c>
      <c r="H1968" s="12">
        <v>0</v>
      </c>
      <c r="I1968" s="12">
        <v>0</v>
      </c>
      <c r="J1968" s="12">
        <v>0</v>
      </c>
      <c r="K1968" s="12">
        <v>0</v>
      </c>
      <c r="L1968" s="12">
        <v>0</v>
      </c>
      <c r="M1968" s="35">
        <v>0</v>
      </c>
    </row>
    <row r="1969" spans="1:13" x14ac:dyDescent="0.25">
      <c r="A1969" s="76" t="s">
        <v>3897</v>
      </c>
      <c r="B1969" s="34" t="s">
        <v>3898</v>
      </c>
      <c r="C1969" s="34" t="s">
        <v>670</v>
      </c>
      <c r="D1969" s="12">
        <v>30</v>
      </c>
      <c r="E1969" s="12">
        <v>160300</v>
      </c>
      <c r="F1969" s="12">
        <v>4809000</v>
      </c>
      <c r="G1969" s="12">
        <v>173</v>
      </c>
      <c r="H1969" s="12">
        <v>27731900</v>
      </c>
      <c r="I1969" s="12">
        <v>30</v>
      </c>
      <c r="J1969" s="12">
        <v>7230000</v>
      </c>
      <c r="K1969" s="12">
        <v>173</v>
      </c>
      <c r="L1969" s="12">
        <v>146305.7803468208</v>
      </c>
      <c r="M1969" s="35">
        <v>25310900</v>
      </c>
    </row>
    <row r="1970" spans="1:13" x14ac:dyDescent="0.25">
      <c r="A1970" s="76" t="s">
        <v>3899</v>
      </c>
      <c r="B1970" s="34" t="s">
        <v>3900</v>
      </c>
      <c r="C1970" s="34" t="s">
        <v>690</v>
      </c>
      <c r="D1970" s="12">
        <v>18</v>
      </c>
      <c r="E1970" s="12">
        <v>28400</v>
      </c>
      <c r="F1970" s="12">
        <v>511200</v>
      </c>
      <c r="G1970" s="12">
        <v>0</v>
      </c>
      <c r="H1970" s="12">
        <v>0</v>
      </c>
      <c r="I1970" s="12">
        <v>0</v>
      </c>
      <c r="J1970" s="12">
        <v>0</v>
      </c>
      <c r="K1970" s="12">
        <v>18</v>
      </c>
      <c r="L1970" s="12">
        <v>28400</v>
      </c>
      <c r="M1970" s="35">
        <v>511200</v>
      </c>
    </row>
    <row r="1971" spans="1:13" x14ac:dyDescent="0.25">
      <c r="A1971" s="76" t="s">
        <v>3901</v>
      </c>
      <c r="B1971" s="34" t="s">
        <v>3902</v>
      </c>
      <c r="C1971" s="34" t="s">
        <v>690</v>
      </c>
      <c r="D1971" s="12">
        <v>1</v>
      </c>
      <c r="E1971" s="12">
        <v>10304</v>
      </c>
      <c r="F1971" s="12">
        <v>10304</v>
      </c>
      <c r="G1971" s="12">
        <v>0</v>
      </c>
      <c r="H1971" s="12">
        <v>0</v>
      </c>
      <c r="I1971" s="12">
        <v>0</v>
      </c>
      <c r="J1971" s="12">
        <v>0</v>
      </c>
      <c r="K1971" s="12">
        <v>1</v>
      </c>
      <c r="L1971" s="12">
        <v>10304</v>
      </c>
      <c r="M1971" s="35">
        <v>10304</v>
      </c>
    </row>
    <row r="1972" spans="1:13" x14ac:dyDescent="0.25">
      <c r="A1972" s="76" t="s">
        <v>3903</v>
      </c>
      <c r="B1972" s="34" t="s">
        <v>3904</v>
      </c>
      <c r="C1972" s="34" t="s">
        <v>690</v>
      </c>
      <c r="D1972" s="12">
        <v>12</v>
      </c>
      <c r="E1972" s="12">
        <v>36400</v>
      </c>
      <c r="F1972" s="12">
        <v>436800</v>
      </c>
      <c r="G1972" s="12">
        <v>0</v>
      </c>
      <c r="H1972" s="12">
        <v>0</v>
      </c>
      <c r="I1972" s="12">
        <v>0</v>
      </c>
      <c r="J1972" s="12">
        <v>0</v>
      </c>
      <c r="K1972" s="12">
        <v>12</v>
      </c>
      <c r="L1972" s="12">
        <v>36400</v>
      </c>
      <c r="M1972" s="35">
        <v>436800</v>
      </c>
    </row>
    <row r="1973" spans="1:13" x14ac:dyDescent="0.25">
      <c r="A1973" s="76" t="s">
        <v>3905</v>
      </c>
      <c r="B1973" s="34" t="s">
        <v>3906</v>
      </c>
      <c r="C1973" s="34" t="s">
        <v>690</v>
      </c>
      <c r="D1973" s="12">
        <v>67</v>
      </c>
      <c r="E1973" s="12">
        <v>24000</v>
      </c>
      <c r="F1973" s="12">
        <v>1608000</v>
      </c>
      <c r="G1973" s="12">
        <v>0</v>
      </c>
      <c r="H1973" s="12">
        <v>0</v>
      </c>
      <c r="I1973" s="12">
        <v>0</v>
      </c>
      <c r="J1973" s="12">
        <v>0</v>
      </c>
      <c r="K1973" s="12">
        <v>67</v>
      </c>
      <c r="L1973" s="12">
        <v>24000</v>
      </c>
      <c r="M1973" s="35">
        <v>1608000</v>
      </c>
    </row>
    <row r="1974" spans="1:13" x14ac:dyDescent="0.25">
      <c r="A1974" s="76" t="s">
        <v>3907</v>
      </c>
      <c r="B1974" s="34" t="s">
        <v>3908</v>
      </c>
      <c r="C1974" s="34" t="s">
        <v>690</v>
      </c>
      <c r="D1974" s="12">
        <v>28</v>
      </c>
      <c r="E1974" s="12">
        <v>27000</v>
      </c>
      <c r="F1974" s="12">
        <v>756000</v>
      </c>
      <c r="G1974" s="12">
        <v>0</v>
      </c>
      <c r="H1974" s="12">
        <v>0</v>
      </c>
      <c r="I1974" s="12">
        <v>0</v>
      </c>
      <c r="J1974" s="12">
        <v>0</v>
      </c>
      <c r="K1974" s="12">
        <v>28</v>
      </c>
      <c r="L1974" s="12">
        <v>27000</v>
      </c>
      <c r="M1974" s="35">
        <v>756000</v>
      </c>
    </row>
    <row r="1975" spans="1:13" x14ac:dyDescent="0.25">
      <c r="A1975" s="76" t="s">
        <v>3909</v>
      </c>
      <c r="B1975" s="34" t="s">
        <v>3910</v>
      </c>
      <c r="C1975" s="34" t="s">
        <v>690</v>
      </c>
      <c r="D1975" s="12">
        <v>1</v>
      </c>
      <c r="E1975" s="12">
        <v>38000</v>
      </c>
      <c r="F1975" s="12">
        <v>38000</v>
      </c>
      <c r="G1975" s="12">
        <v>0</v>
      </c>
      <c r="H1975" s="12">
        <v>0</v>
      </c>
      <c r="I1975" s="12">
        <v>0</v>
      </c>
      <c r="J1975" s="12">
        <v>0</v>
      </c>
      <c r="K1975" s="12">
        <v>1</v>
      </c>
      <c r="L1975" s="12">
        <v>38000</v>
      </c>
      <c r="M1975" s="35">
        <v>38000</v>
      </c>
    </row>
    <row r="1976" spans="1:13" x14ac:dyDescent="0.25">
      <c r="A1976" s="76" t="s">
        <v>3911</v>
      </c>
      <c r="B1976" s="34" t="s">
        <v>3912</v>
      </c>
      <c r="C1976" s="34" t="s">
        <v>690</v>
      </c>
      <c r="D1976" s="12">
        <v>4</v>
      </c>
      <c r="E1976" s="12">
        <v>70000</v>
      </c>
      <c r="F1976" s="12">
        <v>280000</v>
      </c>
      <c r="G1976" s="12">
        <v>0</v>
      </c>
      <c r="H1976" s="12">
        <v>0</v>
      </c>
      <c r="I1976" s="12">
        <v>0</v>
      </c>
      <c r="J1976" s="12">
        <v>0</v>
      </c>
      <c r="K1976" s="12">
        <v>4</v>
      </c>
      <c r="L1976" s="12">
        <v>70000</v>
      </c>
      <c r="M1976" s="35">
        <v>280000</v>
      </c>
    </row>
    <row r="1977" spans="1:13" x14ac:dyDescent="0.25">
      <c r="A1977" s="76" t="s">
        <v>3913</v>
      </c>
      <c r="B1977" s="34" t="s">
        <v>3914</v>
      </c>
      <c r="C1977" s="34" t="s">
        <v>3915</v>
      </c>
      <c r="D1977" s="12">
        <v>0</v>
      </c>
      <c r="E1977" s="12">
        <v>72000</v>
      </c>
      <c r="F1977" s="12">
        <v>0</v>
      </c>
      <c r="G1977" s="12">
        <v>0</v>
      </c>
      <c r="H1977" s="12">
        <v>0</v>
      </c>
      <c r="I1977" s="12">
        <v>0</v>
      </c>
      <c r="J1977" s="12">
        <v>0</v>
      </c>
      <c r="K1977" s="12">
        <v>0</v>
      </c>
      <c r="L1977" s="12">
        <v>0</v>
      </c>
      <c r="M1977" s="35">
        <v>0</v>
      </c>
    </row>
    <row r="1978" spans="1:13" x14ac:dyDescent="0.25">
      <c r="A1978" s="76" t="s">
        <v>3916</v>
      </c>
      <c r="B1978" s="34" t="s">
        <v>3917</v>
      </c>
      <c r="C1978" s="34" t="s">
        <v>3915</v>
      </c>
      <c r="D1978" s="12">
        <v>0</v>
      </c>
      <c r="E1978" s="12">
        <v>72000</v>
      </c>
      <c r="F1978" s="12">
        <v>0</v>
      </c>
      <c r="G1978" s="12">
        <v>0</v>
      </c>
      <c r="H1978" s="12">
        <v>0</v>
      </c>
      <c r="I1978" s="12">
        <v>0</v>
      </c>
      <c r="J1978" s="12">
        <v>0</v>
      </c>
      <c r="K1978" s="12">
        <v>0</v>
      </c>
      <c r="L1978" s="12">
        <v>0</v>
      </c>
      <c r="M1978" s="35">
        <v>0</v>
      </c>
    </row>
    <row r="1979" spans="1:13" x14ac:dyDescent="0.25">
      <c r="A1979" s="76" t="s">
        <v>3918</v>
      </c>
      <c r="B1979" s="34" t="s">
        <v>3919</v>
      </c>
      <c r="C1979" s="34" t="s">
        <v>690</v>
      </c>
      <c r="D1979" s="12">
        <v>7</v>
      </c>
      <c r="E1979" s="12">
        <v>17810.52</v>
      </c>
      <c r="F1979" s="12">
        <v>124673.64</v>
      </c>
      <c r="G1979" s="12">
        <v>0</v>
      </c>
      <c r="H1979" s="12">
        <v>0</v>
      </c>
      <c r="I1979" s="12">
        <v>0</v>
      </c>
      <c r="J1979" s="12">
        <v>0</v>
      </c>
      <c r="K1979" s="12">
        <v>7</v>
      </c>
      <c r="L1979" s="12">
        <v>17810.52</v>
      </c>
      <c r="M1979" s="35">
        <v>124673.64</v>
      </c>
    </row>
    <row r="1980" spans="1:13" x14ac:dyDescent="0.25">
      <c r="A1980" s="76" t="s">
        <v>3920</v>
      </c>
      <c r="B1980" s="34" t="s">
        <v>3921</v>
      </c>
      <c r="C1980" s="34" t="s">
        <v>690</v>
      </c>
      <c r="D1980" s="12">
        <v>121</v>
      </c>
      <c r="E1980" s="12">
        <v>21300</v>
      </c>
      <c r="F1980" s="12">
        <v>2577300</v>
      </c>
      <c r="G1980" s="12">
        <v>0</v>
      </c>
      <c r="H1980" s="12">
        <v>0</v>
      </c>
      <c r="I1980" s="12">
        <v>114</v>
      </c>
      <c r="J1980" s="12">
        <v>3192000</v>
      </c>
      <c r="K1980" s="12">
        <v>7</v>
      </c>
      <c r="L1980" s="12">
        <v>-87814.28571428571</v>
      </c>
      <c r="M1980" s="35">
        <v>-614700</v>
      </c>
    </row>
    <row r="1981" spans="1:13" x14ac:dyDescent="0.25">
      <c r="A1981" s="76" t="s">
        <v>3922</v>
      </c>
      <c r="B1981" s="34" t="s">
        <v>3923</v>
      </c>
      <c r="C1981" s="34" t="s">
        <v>690</v>
      </c>
      <c r="D1981" s="12">
        <v>381</v>
      </c>
      <c r="E1981" s="12">
        <v>27600</v>
      </c>
      <c r="F1981" s="12">
        <v>10515600</v>
      </c>
      <c r="G1981" s="12">
        <v>0</v>
      </c>
      <c r="H1981" s="12">
        <v>0</v>
      </c>
      <c r="I1981" s="12">
        <v>198</v>
      </c>
      <c r="J1981" s="12">
        <v>7880000</v>
      </c>
      <c r="K1981" s="12">
        <v>183</v>
      </c>
      <c r="L1981" s="12">
        <v>14402.185792349726</v>
      </c>
      <c r="M1981" s="35">
        <v>2635600</v>
      </c>
    </row>
    <row r="1982" spans="1:13" x14ac:dyDescent="0.25">
      <c r="A1982" s="76" t="s">
        <v>3924</v>
      </c>
      <c r="B1982" s="34" t="s">
        <v>3925</v>
      </c>
      <c r="C1982" s="34" t="s">
        <v>690</v>
      </c>
      <c r="D1982" s="12">
        <v>104</v>
      </c>
      <c r="E1982" s="12">
        <v>44500</v>
      </c>
      <c r="F1982" s="12">
        <v>4628000</v>
      </c>
      <c r="G1982" s="12">
        <v>0</v>
      </c>
      <c r="H1982" s="12">
        <v>0</v>
      </c>
      <c r="I1982" s="12">
        <v>100</v>
      </c>
      <c r="J1982" s="12">
        <v>5600000</v>
      </c>
      <c r="K1982" s="12">
        <v>4</v>
      </c>
      <c r="L1982" s="12">
        <v>-243000</v>
      </c>
      <c r="M1982" s="35">
        <v>-972000</v>
      </c>
    </row>
    <row r="1983" spans="1:13" x14ac:dyDescent="0.25">
      <c r="A1983" s="76" t="s">
        <v>3926</v>
      </c>
      <c r="B1983" s="34" t="s">
        <v>3927</v>
      </c>
      <c r="C1983" s="34" t="s">
        <v>690</v>
      </c>
      <c r="D1983" s="12">
        <v>219</v>
      </c>
      <c r="E1983" s="12">
        <v>30000</v>
      </c>
      <c r="F1983" s="12">
        <v>6570000</v>
      </c>
      <c r="G1983" s="12">
        <v>0</v>
      </c>
      <c r="H1983" s="12">
        <v>0</v>
      </c>
      <c r="I1983" s="12">
        <v>0</v>
      </c>
      <c r="J1983" s="12">
        <v>0</v>
      </c>
      <c r="K1983" s="12">
        <v>219</v>
      </c>
      <c r="L1983" s="12">
        <v>30000</v>
      </c>
      <c r="M1983" s="35">
        <v>6570000</v>
      </c>
    </row>
    <row r="1984" spans="1:13" x14ac:dyDescent="0.25">
      <c r="A1984" s="76" t="s">
        <v>3928</v>
      </c>
      <c r="B1984" s="34" t="s">
        <v>3929</v>
      </c>
      <c r="C1984" s="34" t="s">
        <v>690</v>
      </c>
      <c r="D1984" s="12">
        <v>0</v>
      </c>
      <c r="E1984" s="12">
        <v>50199.4</v>
      </c>
      <c r="F1984" s="12">
        <v>0</v>
      </c>
      <c r="G1984" s="12">
        <v>0</v>
      </c>
      <c r="H1984" s="12">
        <v>0</v>
      </c>
      <c r="I1984" s="12">
        <v>0</v>
      </c>
      <c r="J1984" s="12">
        <v>0</v>
      </c>
      <c r="K1984" s="12">
        <v>0</v>
      </c>
      <c r="L1984" s="12">
        <v>0</v>
      </c>
      <c r="M1984" s="35">
        <v>0</v>
      </c>
    </row>
    <row r="1985" spans="1:13" x14ac:dyDescent="0.25">
      <c r="A1985" s="76" t="s">
        <v>3930</v>
      </c>
      <c r="B1985" s="34" t="s">
        <v>3931</v>
      </c>
      <c r="C1985" s="34" t="s">
        <v>690</v>
      </c>
      <c r="D1985" s="12">
        <v>1</v>
      </c>
      <c r="E1985" s="12">
        <v>30412.800000000003</v>
      </c>
      <c r="F1985" s="12">
        <v>30412.800000000003</v>
      </c>
      <c r="G1985" s="12">
        <v>0</v>
      </c>
      <c r="H1985" s="12">
        <v>0</v>
      </c>
      <c r="I1985" s="12">
        <v>0</v>
      </c>
      <c r="J1985" s="12">
        <v>0</v>
      </c>
      <c r="K1985" s="12">
        <v>1</v>
      </c>
      <c r="L1985" s="12">
        <v>30412.800000000003</v>
      </c>
      <c r="M1985" s="35">
        <v>30412.800000000003</v>
      </c>
    </row>
    <row r="1986" spans="1:13" x14ac:dyDescent="0.25">
      <c r="A1986" s="76" t="s">
        <v>3932</v>
      </c>
      <c r="B1986" s="34" t="s">
        <v>3933</v>
      </c>
      <c r="C1986" s="34" t="s">
        <v>690</v>
      </c>
      <c r="D1986" s="12">
        <v>1</v>
      </c>
      <c r="E1986" s="12">
        <v>38400</v>
      </c>
      <c r="F1986" s="12">
        <v>38400</v>
      </c>
      <c r="G1986" s="12">
        <v>0</v>
      </c>
      <c r="H1986" s="12">
        <v>0</v>
      </c>
      <c r="I1986" s="12">
        <v>0</v>
      </c>
      <c r="J1986" s="12">
        <v>0</v>
      </c>
      <c r="K1986" s="12">
        <v>1</v>
      </c>
      <c r="L1986" s="12">
        <v>38400</v>
      </c>
      <c r="M1986" s="35">
        <v>38400</v>
      </c>
    </row>
    <row r="1987" spans="1:13" x14ac:dyDescent="0.25">
      <c r="A1987" s="76" t="s">
        <v>3934</v>
      </c>
      <c r="B1987" s="34" t="s">
        <v>3935</v>
      </c>
      <c r="C1987" s="34" t="s">
        <v>690</v>
      </c>
      <c r="D1987" s="12">
        <v>2</v>
      </c>
      <c r="E1987" s="12">
        <v>75000</v>
      </c>
      <c r="F1987" s="12">
        <v>150000</v>
      </c>
      <c r="G1987" s="12">
        <v>0</v>
      </c>
      <c r="H1987" s="12">
        <v>0</v>
      </c>
      <c r="I1987" s="12">
        <v>0</v>
      </c>
      <c r="J1987" s="12">
        <v>0</v>
      </c>
      <c r="K1987" s="12">
        <v>2</v>
      </c>
      <c r="L1987" s="12">
        <v>75000</v>
      </c>
      <c r="M1987" s="35">
        <v>150000</v>
      </c>
    </row>
    <row r="1988" spans="1:13" x14ac:dyDescent="0.25">
      <c r="A1988" s="76" t="s">
        <v>3936</v>
      </c>
      <c r="B1988" s="34" t="s">
        <v>3937</v>
      </c>
      <c r="C1988" s="34" t="s">
        <v>3938</v>
      </c>
      <c r="D1988" s="12">
        <v>119</v>
      </c>
      <c r="E1988" s="12">
        <v>272000</v>
      </c>
      <c r="F1988" s="12">
        <v>32368000</v>
      </c>
      <c r="G1988" s="12">
        <v>718</v>
      </c>
      <c r="H1988" s="12">
        <v>81600000</v>
      </c>
      <c r="I1988" s="12">
        <v>718</v>
      </c>
      <c r="J1988" s="12">
        <v>204820000</v>
      </c>
      <c r="K1988" s="12">
        <v>119</v>
      </c>
      <c r="L1988" s="12">
        <v>-763462.18487394962</v>
      </c>
      <c r="M1988" s="35">
        <v>-90852000</v>
      </c>
    </row>
    <row r="1989" spans="1:13" x14ac:dyDescent="0.25">
      <c r="A1989" s="76" t="s">
        <v>3939</v>
      </c>
      <c r="B1989" s="34" t="s">
        <v>3940</v>
      </c>
      <c r="C1989" s="34" t="s">
        <v>3938</v>
      </c>
      <c r="D1989" s="12">
        <v>1</v>
      </c>
      <c r="E1989" s="12">
        <v>75000</v>
      </c>
      <c r="F1989" s="12">
        <v>75000</v>
      </c>
      <c r="G1989" s="12">
        <v>0</v>
      </c>
      <c r="H1989" s="12">
        <v>0</v>
      </c>
      <c r="I1989" s="12">
        <v>0</v>
      </c>
      <c r="J1989" s="12">
        <v>0</v>
      </c>
      <c r="K1989" s="12">
        <v>1</v>
      </c>
      <c r="L1989" s="12">
        <v>75000</v>
      </c>
      <c r="M1989" s="35">
        <v>75000</v>
      </c>
    </row>
    <row r="1990" spans="1:13" x14ac:dyDescent="0.25">
      <c r="A1990" s="76" t="s">
        <v>3941</v>
      </c>
      <c r="B1990" s="34" t="s">
        <v>3942</v>
      </c>
      <c r="C1990" s="34" t="s">
        <v>3938</v>
      </c>
      <c r="D1990" s="12">
        <v>2</v>
      </c>
      <c r="E1990" s="12">
        <v>102000</v>
      </c>
      <c r="F1990" s="12">
        <v>204000</v>
      </c>
      <c r="G1990" s="12">
        <v>0</v>
      </c>
      <c r="H1990" s="12">
        <v>0</v>
      </c>
      <c r="I1990" s="12">
        <v>0</v>
      </c>
      <c r="J1990" s="12">
        <v>0</v>
      </c>
      <c r="K1990" s="12">
        <v>2</v>
      </c>
      <c r="L1990" s="12">
        <v>102000</v>
      </c>
      <c r="M1990" s="35">
        <v>204000</v>
      </c>
    </row>
    <row r="1991" spans="1:13" x14ac:dyDescent="0.25">
      <c r="A1991" s="76" t="s">
        <v>3943</v>
      </c>
      <c r="B1991" s="34" t="s">
        <v>3944</v>
      </c>
      <c r="C1991" s="34" t="s">
        <v>690</v>
      </c>
      <c r="D1991" s="12">
        <v>212</v>
      </c>
      <c r="E1991" s="12">
        <v>280</v>
      </c>
      <c r="F1991" s="12">
        <v>59360</v>
      </c>
      <c r="G1991" s="12">
        <v>0</v>
      </c>
      <c r="H1991" s="12">
        <v>0</v>
      </c>
      <c r="I1991" s="12">
        <v>0</v>
      </c>
      <c r="J1991" s="12">
        <v>0</v>
      </c>
      <c r="K1991" s="12">
        <v>212</v>
      </c>
      <c r="L1991" s="12">
        <v>280</v>
      </c>
      <c r="M1991" s="35">
        <v>59360</v>
      </c>
    </row>
    <row r="1992" spans="1:13" x14ac:dyDescent="0.25">
      <c r="A1992" s="76" t="s">
        <v>3945</v>
      </c>
      <c r="B1992" s="34" t="s">
        <v>3946</v>
      </c>
      <c r="C1992" s="34" t="s">
        <v>690</v>
      </c>
      <c r="D1992" s="12">
        <v>1</v>
      </c>
      <c r="E1992" s="12">
        <v>1040</v>
      </c>
      <c r="F1992" s="12">
        <v>1040</v>
      </c>
      <c r="G1992" s="12">
        <v>0</v>
      </c>
      <c r="H1992" s="12">
        <v>0</v>
      </c>
      <c r="I1992" s="12">
        <v>0</v>
      </c>
      <c r="J1992" s="12">
        <v>0</v>
      </c>
      <c r="K1992" s="12">
        <v>1</v>
      </c>
      <c r="L1992" s="12">
        <v>1040</v>
      </c>
      <c r="M1992" s="35">
        <v>1040</v>
      </c>
    </row>
    <row r="1993" spans="1:13" x14ac:dyDescent="0.25">
      <c r="A1993" s="76" t="s">
        <v>3947</v>
      </c>
      <c r="B1993" s="34" t="s">
        <v>3948</v>
      </c>
      <c r="C1993" s="34" t="s">
        <v>690</v>
      </c>
      <c r="D1993" s="12">
        <v>1</v>
      </c>
      <c r="E1993" s="12">
        <v>1768</v>
      </c>
      <c r="F1993" s="12">
        <v>1768</v>
      </c>
      <c r="G1993" s="12">
        <v>0</v>
      </c>
      <c r="H1993" s="12">
        <v>0</v>
      </c>
      <c r="I1993" s="12">
        <v>0</v>
      </c>
      <c r="J1993" s="12">
        <v>0</v>
      </c>
      <c r="K1993" s="12">
        <v>1</v>
      </c>
      <c r="L1993" s="12">
        <v>1768</v>
      </c>
      <c r="M1993" s="35">
        <v>1768</v>
      </c>
    </row>
    <row r="1994" spans="1:13" x14ac:dyDescent="0.25">
      <c r="A1994" s="76" t="s">
        <v>3949</v>
      </c>
      <c r="B1994" s="34" t="s">
        <v>3950</v>
      </c>
      <c r="C1994" s="34" t="s">
        <v>1740</v>
      </c>
      <c r="D1994" s="12">
        <v>0</v>
      </c>
      <c r="E1994" s="12">
        <v>6000</v>
      </c>
      <c r="F1994" s="12">
        <v>0</v>
      </c>
      <c r="G1994" s="12">
        <v>0</v>
      </c>
      <c r="H1994" s="12">
        <v>0</v>
      </c>
      <c r="I1994" s="12">
        <v>0</v>
      </c>
      <c r="J1994" s="12">
        <v>0</v>
      </c>
      <c r="K1994" s="12">
        <v>0</v>
      </c>
      <c r="L1994" s="12">
        <v>0</v>
      </c>
      <c r="M1994" s="35">
        <v>0</v>
      </c>
    </row>
    <row r="1995" spans="1:13" x14ac:dyDescent="0.25">
      <c r="A1995" s="76" t="s">
        <v>3951</v>
      </c>
      <c r="B1995" s="34" t="s">
        <v>3952</v>
      </c>
      <c r="C1995" s="34" t="s">
        <v>690</v>
      </c>
      <c r="D1995" s="12">
        <v>5</v>
      </c>
      <c r="E1995" s="12">
        <v>8800</v>
      </c>
      <c r="F1995" s="12">
        <v>44000</v>
      </c>
      <c r="G1995" s="12">
        <v>0</v>
      </c>
      <c r="H1995" s="12">
        <v>0</v>
      </c>
      <c r="I1995" s="12">
        <v>0</v>
      </c>
      <c r="J1995" s="12">
        <v>0</v>
      </c>
      <c r="K1995" s="12">
        <v>5</v>
      </c>
      <c r="L1995" s="12">
        <v>8800</v>
      </c>
      <c r="M1995" s="35">
        <v>44000</v>
      </c>
    </row>
    <row r="1996" spans="1:13" x14ac:dyDescent="0.25">
      <c r="A1996" s="76" t="s">
        <v>3953</v>
      </c>
      <c r="B1996" s="34" t="s">
        <v>3954</v>
      </c>
      <c r="C1996" s="34" t="s">
        <v>690</v>
      </c>
      <c r="D1996" s="12">
        <v>1</v>
      </c>
      <c r="E1996" s="12">
        <v>6080</v>
      </c>
      <c r="F1996" s="12">
        <v>6080</v>
      </c>
      <c r="G1996" s="12">
        <v>0</v>
      </c>
      <c r="H1996" s="12">
        <v>0</v>
      </c>
      <c r="I1996" s="12">
        <v>0</v>
      </c>
      <c r="J1996" s="12">
        <v>0</v>
      </c>
      <c r="K1996" s="12">
        <v>1</v>
      </c>
      <c r="L1996" s="12">
        <v>6080</v>
      </c>
      <c r="M1996" s="35">
        <v>6080</v>
      </c>
    </row>
    <row r="1997" spans="1:13" x14ac:dyDescent="0.25">
      <c r="A1997" s="76" t="s">
        <v>3955</v>
      </c>
      <c r="B1997" s="34" t="s">
        <v>3956</v>
      </c>
      <c r="C1997" s="34" t="s">
        <v>690</v>
      </c>
      <c r="D1997" s="12">
        <v>3</v>
      </c>
      <c r="E1997" s="12">
        <v>12500</v>
      </c>
      <c r="F1997" s="12">
        <v>37500</v>
      </c>
      <c r="G1997" s="12">
        <v>0</v>
      </c>
      <c r="H1997" s="12">
        <v>0</v>
      </c>
      <c r="I1997" s="12">
        <v>0</v>
      </c>
      <c r="J1997" s="12">
        <v>0</v>
      </c>
      <c r="K1997" s="12">
        <v>3</v>
      </c>
      <c r="L1997" s="12">
        <v>12500</v>
      </c>
      <c r="M1997" s="35">
        <v>37500</v>
      </c>
    </row>
    <row r="1998" spans="1:13" x14ac:dyDescent="0.25">
      <c r="A1998" s="76" t="s">
        <v>3957</v>
      </c>
      <c r="B1998" s="34" t="s">
        <v>3958</v>
      </c>
      <c r="C1998" s="34" t="s">
        <v>690</v>
      </c>
      <c r="D1998" s="12">
        <v>3</v>
      </c>
      <c r="E1998" s="12">
        <v>14900</v>
      </c>
      <c r="F1998" s="12">
        <v>44700</v>
      </c>
      <c r="G1998" s="12">
        <v>0</v>
      </c>
      <c r="H1998" s="12">
        <v>0</v>
      </c>
      <c r="I1998" s="12">
        <v>0</v>
      </c>
      <c r="J1998" s="12">
        <v>0</v>
      </c>
      <c r="K1998" s="12">
        <v>3</v>
      </c>
      <c r="L1998" s="12">
        <v>14900</v>
      </c>
      <c r="M1998" s="35">
        <v>44700</v>
      </c>
    </row>
    <row r="1999" spans="1:13" x14ac:dyDescent="0.25">
      <c r="A1999" s="76" t="s">
        <v>3959</v>
      </c>
      <c r="B1999" s="34" t="s">
        <v>3960</v>
      </c>
      <c r="C1999" s="34" t="s">
        <v>690</v>
      </c>
      <c r="D1999" s="12">
        <v>2</v>
      </c>
      <c r="E1999" s="12">
        <v>19600</v>
      </c>
      <c r="F1999" s="12">
        <v>39200</v>
      </c>
      <c r="G1999" s="12">
        <v>0</v>
      </c>
      <c r="H1999" s="12">
        <v>0</v>
      </c>
      <c r="I1999" s="12">
        <v>0</v>
      </c>
      <c r="J1999" s="12">
        <v>0</v>
      </c>
      <c r="K1999" s="12">
        <v>2</v>
      </c>
      <c r="L1999" s="12">
        <v>19600</v>
      </c>
      <c r="M1999" s="35">
        <v>39200</v>
      </c>
    </row>
    <row r="2000" spans="1:13" x14ac:dyDescent="0.25">
      <c r="A2000" s="76" t="s">
        <v>3961</v>
      </c>
      <c r="B2000" s="34" t="s">
        <v>3962</v>
      </c>
      <c r="C2000" s="34" t="s">
        <v>690</v>
      </c>
      <c r="D2000" s="12">
        <v>1</v>
      </c>
      <c r="E2000" s="12">
        <v>31000</v>
      </c>
      <c r="F2000" s="12">
        <v>31000</v>
      </c>
      <c r="G2000" s="12">
        <v>0</v>
      </c>
      <c r="H2000" s="12">
        <v>0</v>
      </c>
      <c r="I2000" s="12">
        <v>0</v>
      </c>
      <c r="J2000" s="12">
        <v>0</v>
      </c>
      <c r="K2000" s="12">
        <v>1</v>
      </c>
      <c r="L2000" s="12">
        <v>31000</v>
      </c>
      <c r="M2000" s="35">
        <v>31000</v>
      </c>
    </row>
    <row r="2001" spans="1:13" x14ac:dyDescent="0.25">
      <c r="A2001" s="76" t="s">
        <v>3963</v>
      </c>
      <c r="B2001" s="34" t="s">
        <v>3964</v>
      </c>
      <c r="C2001" s="34" t="s">
        <v>690</v>
      </c>
      <c r="D2001" s="12">
        <v>1</v>
      </c>
      <c r="E2001" s="12">
        <v>46600</v>
      </c>
      <c r="F2001" s="12">
        <v>46600</v>
      </c>
      <c r="G2001" s="12">
        <v>0</v>
      </c>
      <c r="H2001" s="12">
        <v>0</v>
      </c>
      <c r="I2001" s="12">
        <v>0</v>
      </c>
      <c r="J2001" s="12">
        <v>0</v>
      </c>
      <c r="K2001" s="12">
        <v>1</v>
      </c>
      <c r="L2001" s="12">
        <v>46600</v>
      </c>
      <c r="M2001" s="35">
        <v>46600</v>
      </c>
    </row>
    <row r="2002" spans="1:13" x14ac:dyDescent="0.25">
      <c r="A2002" s="76" t="s">
        <v>3965</v>
      </c>
      <c r="B2002" s="34" t="s">
        <v>3966</v>
      </c>
      <c r="C2002" s="34" t="s">
        <v>690</v>
      </c>
      <c r="D2002" s="12">
        <v>1</v>
      </c>
      <c r="E2002" s="12">
        <v>84700</v>
      </c>
      <c r="F2002" s="12">
        <v>84700</v>
      </c>
      <c r="G2002" s="12">
        <v>0</v>
      </c>
      <c r="H2002" s="12">
        <v>0</v>
      </c>
      <c r="I2002" s="12">
        <v>0</v>
      </c>
      <c r="J2002" s="12">
        <v>0</v>
      </c>
      <c r="K2002" s="12">
        <v>1</v>
      </c>
      <c r="L2002" s="12">
        <v>84700</v>
      </c>
      <c r="M2002" s="35">
        <v>84700</v>
      </c>
    </row>
    <row r="2003" spans="1:13" x14ac:dyDescent="0.25">
      <c r="A2003" s="76" t="s">
        <v>3967</v>
      </c>
      <c r="B2003" s="34" t="s">
        <v>3968</v>
      </c>
      <c r="C2003" s="34" t="s">
        <v>690</v>
      </c>
      <c r="D2003" s="12">
        <v>1</v>
      </c>
      <c r="E2003" s="12">
        <v>28700</v>
      </c>
      <c r="F2003" s="12">
        <v>28700</v>
      </c>
      <c r="G2003" s="12">
        <v>0</v>
      </c>
      <c r="H2003" s="12">
        <v>0</v>
      </c>
      <c r="I2003" s="12">
        <v>0</v>
      </c>
      <c r="J2003" s="12">
        <v>0</v>
      </c>
      <c r="K2003" s="12">
        <v>1</v>
      </c>
      <c r="L2003" s="12">
        <v>28700</v>
      </c>
      <c r="M2003" s="35">
        <v>28700</v>
      </c>
    </row>
    <row r="2004" spans="1:13" x14ac:dyDescent="0.25">
      <c r="A2004" s="76" t="s">
        <v>3969</v>
      </c>
      <c r="B2004" s="34" t="s">
        <v>3970</v>
      </c>
      <c r="C2004" s="34" t="s">
        <v>690</v>
      </c>
      <c r="D2004" s="12">
        <v>1</v>
      </c>
      <c r="E2004" s="12">
        <v>28000</v>
      </c>
      <c r="F2004" s="12">
        <v>28000</v>
      </c>
      <c r="G2004" s="12">
        <v>0</v>
      </c>
      <c r="H2004" s="12">
        <v>0</v>
      </c>
      <c r="I2004" s="12">
        <v>0</v>
      </c>
      <c r="J2004" s="12">
        <v>0</v>
      </c>
      <c r="K2004" s="12">
        <v>1</v>
      </c>
      <c r="L2004" s="12">
        <v>28000</v>
      </c>
      <c r="M2004" s="35">
        <v>28000</v>
      </c>
    </row>
    <row r="2005" spans="1:13" x14ac:dyDescent="0.25">
      <c r="A2005" s="76" t="s">
        <v>3971</v>
      </c>
      <c r="B2005" s="34" t="s">
        <v>3972</v>
      </c>
      <c r="C2005" s="34" t="s">
        <v>690</v>
      </c>
      <c r="D2005" s="12">
        <v>11</v>
      </c>
      <c r="E2005" s="12">
        <v>34000</v>
      </c>
      <c r="F2005" s="12">
        <v>374000</v>
      </c>
      <c r="G2005" s="12">
        <v>0</v>
      </c>
      <c r="H2005" s="12">
        <v>0</v>
      </c>
      <c r="I2005" s="12">
        <v>0</v>
      </c>
      <c r="J2005" s="12">
        <v>0</v>
      </c>
      <c r="K2005" s="12">
        <v>11</v>
      </c>
      <c r="L2005" s="12">
        <v>34000</v>
      </c>
      <c r="M2005" s="35">
        <v>374000</v>
      </c>
    </row>
    <row r="2006" spans="1:13" x14ac:dyDescent="0.25">
      <c r="A2006" s="76" t="s">
        <v>3973</v>
      </c>
      <c r="B2006" s="34" t="s">
        <v>3974</v>
      </c>
      <c r="C2006" s="34" t="s">
        <v>690</v>
      </c>
      <c r="D2006" s="12">
        <v>2</v>
      </c>
      <c r="E2006" s="12">
        <v>5693.4400000000005</v>
      </c>
      <c r="F2006" s="12">
        <v>11386.880000000001</v>
      </c>
      <c r="G2006" s="12">
        <v>0</v>
      </c>
      <c r="H2006" s="12">
        <v>0</v>
      </c>
      <c r="I2006" s="12">
        <v>0</v>
      </c>
      <c r="J2006" s="12">
        <v>0</v>
      </c>
      <c r="K2006" s="12">
        <v>2</v>
      </c>
      <c r="L2006" s="12">
        <v>5693.4400000000005</v>
      </c>
      <c r="M2006" s="35">
        <v>11386.880000000001</v>
      </c>
    </row>
    <row r="2007" spans="1:13" x14ac:dyDescent="0.25">
      <c r="A2007" s="76" t="s">
        <v>3975</v>
      </c>
      <c r="B2007" s="34" t="s">
        <v>3976</v>
      </c>
      <c r="C2007" s="34" t="s">
        <v>690</v>
      </c>
      <c r="D2007" s="12">
        <v>1</v>
      </c>
      <c r="E2007" s="12">
        <v>9011.2000000000007</v>
      </c>
      <c r="F2007" s="12">
        <v>9011.2000000000007</v>
      </c>
      <c r="G2007" s="12">
        <v>0</v>
      </c>
      <c r="H2007" s="12">
        <v>0</v>
      </c>
      <c r="I2007" s="12">
        <v>0</v>
      </c>
      <c r="J2007" s="12">
        <v>0</v>
      </c>
      <c r="K2007" s="12">
        <v>1</v>
      </c>
      <c r="L2007" s="12">
        <v>9011.2000000000007</v>
      </c>
      <c r="M2007" s="35">
        <v>9011.2000000000007</v>
      </c>
    </row>
    <row r="2008" spans="1:13" x14ac:dyDescent="0.25">
      <c r="A2008" s="76" t="s">
        <v>3977</v>
      </c>
      <c r="B2008" s="34" t="s">
        <v>3978</v>
      </c>
      <c r="C2008" s="34" t="s">
        <v>690</v>
      </c>
      <c r="D2008" s="12">
        <v>2</v>
      </c>
      <c r="E2008" s="12">
        <v>14458.880000000001</v>
      </c>
      <c r="F2008" s="12">
        <v>28917.760000000002</v>
      </c>
      <c r="G2008" s="12">
        <v>0</v>
      </c>
      <c r="H2008" s="12">
        <v>0</v>
      </c>
      <c r="I2008" s="12">
        <v>0</v>
      </c>
      <c r="J2008" s="12">
        <v>0</v>
      </c>
      <c r="K2008" s="12">
        <v>2</v>
      </c>
      <c r="L2008" s="12">
        <v>14458.880000000001</v>
      </c>
      <c r="M2008" s="35">
        <v>28917.760000000002</v>
      </c>
    </row>
    <row r="2009" spans="1:13" x14ac:dyDescent="0.25">
      <c r="A2009" s="76" t="s">
        <v>3979</v>
      </c>
      <c r="B2009" s="34" t="s">
        <v>3980</v>
      </c>
      <c r="C2009" s="34" t="s">
        <v>690</v>
      </c>
      <c r="D2009" s="12">
        <v>1</v>
      </c>
      <c r="E2009" s="12">
        <v>33200</v>
      </c>
      <c r="F2009" s="12">
        <v>33200</v>
      </c>
      <c r="G2009" s="12">
        <v>0</v>
      </c>
      <c r="H2009" s="12">
        <v>0</v>
      </c>
      <c r="I2009" s="12">
        <v>0</v>
      </c>
      <c r="J2009" s="12">
        <v>0</v>
      </c>
      <c r="K2009" s="12">
        <v>1</v>
      </c>
      <c r="L2009" s="12">
        <v>33200</v>
      </c>
      <c r="M2009" s="35">
        <v>33200</v>
      </c>
    </row>
    <row r="2010" spans="1:13" x14ac:dyDescent="0.25">
      <c r="A2010" s="76" t="s">
        <v>3981</v>
      </c>
      <c r="B2010" s="34" t="s">
        <v>3982</v>
      </c>
      <c r="C2010" s="34" t="s">
        <v>690</v>
      </c>
      <c r="D2010" s="12">
        <v>1</v>
      </c>
      <c r="E2010" s="12">
        <v>42560</v>
      </c>
      <c r="F2010" s="12">
        <v>42560</v>
      </c>
      <c r="G2010" s="12">
        <v>0</v>
      </c>
      <c r="H2010" s="12">
        <v>0</v>
      </c>
      <c r="I2010" s="12">
        <v>0</v>
      </c>
      <c r="J2010" s="12">
        <v>0</v>
      </c>
      <c r="K2010" s="12">
        <v>1</v>
      </c>
      <c r="L2010" s="12">
        <v>42560</v>
      </c>
      <c r="M2010" s="35">
        <v>42560</v>
      </c>
    </row>
    <row r="2011" spans="1:13" x14ac:dyDescent="0.25">
      <c r="A2011" s="76" t="s">
        <v>3983</v>
      </c>
      <c r="B2011" s="34" t="s">
        <v>3984</v>
      </c>
      <c r="C2011" s="34" t="s">
        <v>690</v>
      </c>
      <c r="D2011" s="12">
        <v>5</v>
      </c>
      <c r="E2011" s="12">
        <v>14376.960000000001</v>
      </c>
      <c r="F2011" s="12">
        <v>71884.800000000003</v>
      </c>
      <c r="G2011" s="12">
        <v>0</v>
      </c>
      <c r="H2011" s="12">
        <v>0</v>
      </c>
      <c r="I2011" s="12">
        <v>0</v>
      </c>
      <c r="J2011" s="12">
        <v>0</v>
      </c>
      <c r="K2011" s="12">
        <v>5</v>
      </c>
      <c r="L2011" s="12">
        <v>14376.960000000001</v>
      </c>
      <c r="M2011" s="35">
        <v>71884.800000000003</v>
      </c>
    </row>
    <row r="2012" spans="1:13" x14ac:dyDescent="0.25">
      <c r="A2012" s="76" t="s">
        <v>3985</v>
      </c>
      <c r="B2012" s="34" t="s">
        <v>3986</v>
      </c>
      <c r="C2012" s="34" t="s">
        <v>690</v>
      </c>
      <c r="D2012" s="12">
        <v>4</v>
      </c>
      <c r="E2012" s="12">
        <v>20439.04</v>
      </c>
      <c r="F2012" s="12">
        <v>81756.160000000003</v>
      </c>
      <c r="G2012" s="12">
        <v>0</v>
      </c>
      <c r="H2012" s="12">
        <v>0</v>
      </c>
      <c r="I2012" s="12">
        <v>0</v>
      </c>
      <c r="J2012" s="12">
        <v>0</v>
      </c>
      <c r="K2012" s="12">
        <v>4</v>
      </c>
      <c r="L2012" s="12">
        <v>20439.04</v>
      </c>
      <c r="M2012" s="35">
        <v>81756.160000000003</v>
      </c>
    </row>
    <row r="2013" spans="1:13" x14ac:dyDescent="0.25">
      <c r="A2013" s="76" t="s">
        <v>3987</v>
      </c>
      <c r="B2013" s="34" t="s">
        <v>3988</v>
      </c>
      <c r="C2013" s="34" t="s">
        <v>670</v>
      </c>
      <c r="D2013" s="12">
        <v>1</v>
      </c>
      <c r="E2013" s="12">
        <v>16015.36</v>
      </c>
      <c r="F2013" s="12">
        <v>16015.36</v>
      </c>
      <c r="G2013" s="12">
        <v>0</v>
      </c>
      <c r="H2013" s="12">
        <v>0</v>
      </c>
      <c r="I2013" s="12">
        <v>0</v>
      </c>
      <c r="J2013" s="12">
        <v>0</v>
      </c>
      <c r="K2013" s="12">
        <v>1</v>
      </c>
      <c r="L2013" s="12">
        <v>16015.36</v>
      </c>
      <c r="M2013" s="35">
        <v>16015.36</v>
      </c>
    </row>
    <row r="2014" spans="1:13" x14ac:dyDescent="0.25">
      <c r="A2014" s="76" t="s">
        <v>3989</v>
      </c>
      <c r="B2014" s="34" t="s">
        <v>3990</v>
      </c>
      <c r="C2014" s="34" t="s">
        <v>670</v>
      </c>
      <c r="D2014" s="12">
        <v>1</v>
      </c>
      <c r="E2014" s="12">
        <v>16015.36</v>
      </c>
      <c r="F2014" s="12">
        <v>16015.36</v>
      </c>
      <c r="G2014" s="12">
        <v>0</v>
      </c>
      <c r="H2014" s="12">
        <v>0</v>
      </c>
      <c r="I2014" s="12">
        <v>0</v>
      </c>
      <c r="J2014" s="12">
        <v>0</v>
      </c>
      <c r="K2014" s="12">
        <v>1</v>
      </c>
      <c r="L2014" s="12">
        <v>16015.36</v>
      </c>
      <c r="M2014" s="35">
        <v>16015.36</v>
      </c>
    </row>
    <row r="2015" spans="1:13" x14ac:dyDescent="0.25">
      <c r="A2015" s="76" t="s">
        <v>3991</v>
      </c>
      <c r="B2015" s="34" t="s">
        <v>3992</v>
      </c>
      <c r="C2015" s="34" t="s">
        <v>670</v>
      </c>
      <c r="D2015" s="12">
        <v>1</v>
      </c>
      <c r="E2015" s="12">
        <v>16015.36</v>
      </c>
      <c r="F2015" s="12">
        <v>16015.36</v>
      </c>
      <c r="G2015" s="12">
        <v>0</v>
      </c>
      <c r="H2015" s="12">
        <v>0</v>
      </c>
      <c r="I2015" s="12">
        <v>0</v>
      </c>
      <c r="J2015" s="12">
        <v>0</v>
      </c>
      <c r="K2015" s="12">
        <v>1</v>
      </c>
      <c r="L2015" s="12">
        <v>16015.36</v>
      </c>
      <c r="M2015" s="35">
        <v>16015.36</v>
      </c>
    </row>
    <row r="2016" spans="1:13" x14ac:dyDescent="0.25">
      <c r="A2016" s="76" t="s">
        <v>3993</v>
      </c>
      <c r="B2016" s="34" t="s">
        <v>3994</v>
      </c>
      <c r="C2016" s="34" t="s">
        <v>670</v>
      </c>
      <c r="D2016" s="12">
        <v>1</v>
      </c>
      <c r="E2016" s="12">
        <v>16015.36</v>
      </c>
      <c r="F2016" s="12">
        <v>16015.36</v>
      </c>
      <c r="G2016" s="12">
        <v>0</v>
      </c>
      <c r="H2016" s="12">
        <v>0</v>
      </c>
      <c r="I2016" s="12">
        <v>0</v>
      </c>
      <c r="J2016" s="12">
        <v>0</v>
      </c>
      <c r="K2016" s="12">
        <v>1</v>
      </c>
      <c r="L2016" s="12">
        <v>16015.36</v>
      </c>
      <c r="M2016" s="35">
        <v>16015.36</v>
      </c>
    </row>
    <row r="2017" spans="1:13" x14ac:dyDescent="0.25">
      <c r="A2017" s="76" t="s">
        <v>3995</v>
      </c>
      <c r="B2017" s="34" t="s">
        <v>3996</v>
      </c>
      <c r="C2017" s="34" t="s">
        <v>670</v>
      </c>
      <c r="D2017" s="12">
        <v>3</v>
      </c>
      <c r="E2017" s="12">
        <v>40140.799999999996</v>
      </c>
      <c r="F2017" s="12">
        <v>120422.39999999999</v>
      </c>
      <c r="G2017" s="12">
        <v>0</v>
      </c>
      <c r="H2017" s="12">
        <v>0</v>
      </c>
      <c r="I2017" s="12">
        <v>0</v>
      </c>
      <c r="J2017" s="12">
        <v>0</v>
      </c>
      <c r="K2017" s="12">
        <v>3</v>
      </c>
      <c r="L2017" s="12">
        <v>40140.799999999996</v>
      </c>
      <c r="M2017" s="35">
        <v>120422.39999999999</v>
      </c>
    </row>
    <row r="2018" spans="1:13" x14ac:dyDescent="0.25">
      <c r="A2018" s="76" t="s">
        <v>3997</v>
      </c>
      <c r="B2018" s="34" t="s">
        <v>3998</v>
      </c>
      <c r="C2018" s="34" t="s">
        <v>670</v>
      </c>
      <c r="D2018" s="12">
        <v>2</v>
      </c>
      <c r="E2018" s="12">
        <v>172100</v>
      </c>
      <c r="F2018" s="12">
        <v>344200</v>
      </c>
      <c r="G2018" s="12">
        <v>0</v>
      </c>
      <c r="H2018" s="12">
        <v>0</v>
      </c>
      <c r="I2018" s="12">
        <v>0</v>
      </c>
      <c r="J2018" s="12">
        <v>0</v>
      </c>
      <c r="K2018" s="12">
        <v>2</v>
      </c>
      <c r="L2018" s="12">
        <v>172100</v>
      </c>
      <c r="M2018" s="35">
        <v>344200</v>
      </c>
    </row>
    <row r="2019" spans="1:13" x14ac:dyDescent="0.25">
      <c r="A2019" s="76" t="s">
        <v>3999</v>
      </c>
      <c r="B2019" s="34" t="s">
        <v>4000</v>
      </c>
      <c r="C2019" s="34" t="s">
        <v>670</v>
      </c>
      <c r="D2019" s="12">
        <v>1</v>
      </c>
      <c r="E2019" s="12">
        <v>169520</v>
      </c>
      <c r="F2019" s="12">
        <v>169520</v>
      </c>
      <c r="G2019" s="12">
        <v>0</v>
      </c>
      <c r="H2019" s="12">
        <v>0</v>
      </c>
      <c r="I2019" s="12">
        <v>0</v>
      </c>
      <c r="J2019" s="12">
        <v>0</v>
      </c>
      <c r="K2019" s="12">
        <v>1</v>
      </c>
      <c r="L2019" s="12">
        <v>169520</v>
      </c>
      <c r="M2019" s="35">
        <v>169520</v>
      </c>
    </row>
    <row r="2020" spans="1:13" x14ac:dyDescent="0.25">
      <c r="A2020" s="76" t="s">
        <v>4001</v>
      </c>
      <c r="B2020" s="34" t="s">
        <v>4002</v>
      </c>
      <c r="C2020" s="34" t="s">
        <v>670</v>
      </c>
      <c r="D2020" s="12">
        <v>2</v>
      </c>
      <c r="E2020" s="12">
        <v>74100</v>
      </c>
      <c r="F2020" s="12">
        <v>148200</v>
      </c>
      <c r="G2020" s="12">
        <v>0</v>
      </c>
      <c r="H2020" s="12">
        <v>0</v>
      </c>
      <c r="I2020" s="12">
        <v>0</v>
      </c>
      <c r="J2020" s="12">
        <v>0</v>
      </c>
      <c r="K2020" s="12">
        <v>2</v>
      </c>
      <c r="L2020" s="12">
        <v>74100</v>
      </c>
      <c r="M2020" s="35">
        <v>148200</v>
      </c>
    </row>
    <row r="2021" spans="1:13" x14ac:dyDescent="0.25">
      <c r="A2021" s="76" t="s">
        <v>4003</v>
      </c>
      <c r="B2021" s="34" t="s">
        <v>4004</v>
      </c>
      <c r="C2021" s="34" t="s">
        <v>670</v>
      </c>
      <c r="D2021" s="12">
        <v>1</v>
      </c>
      <c r="E2021" s="12">
        <v>87500</v>
      </c>
      <c r="F2021" s="12">
        <v>87500</v>
      </c>
      <c r="G2021" s="12">
        <v>0</v>
      </c>
      <c r="H2021" s="12">
        <v>0</v>
      </c>
      <c r="I2021" s="12">
        <v>0</v>
      </c>
      <c r="J2021" s="12">
        <v>0</v>
      </c>
      <c r="K2021" s="12">
        <v>1</v>
      </c>
      <c r="L2021" s="12">
        <v>87500</v>
      </c>
      <c r="M2021" s="35">
        <v>87500</v>
      </c>
    </row>
    <row r="2022" spans="1:13" x14ac:dyDescent="0.25">
      <c r="A2022" s="76" t="s">
        <v>4005</v>
      </c>
      <c r="B2022" s="34" t="s">
        <v>4006</v>
      </c>
      <c r="C2022" s="34" t="s">
        <v>767</v>
      </c>
      <c r="D2022" s="12">
        <v>1</v>
      </c>
      <c r="E2022" s="12">
        <v>95200</v>
      </c>
      <c r="F2022" s="12">
        <v>95200</v>
      </c>
      <c r="G2022" s="12">
        <v>0</v>
      </c>
      <c r="H2022" s="12">
        <v>0</v>
      </c>
      <c r="I2022" s="12">
        <v>0</v>
      </c>
      <c r="J2022" s="12">
        <v>0</v>
      </c>
      <c r="K2022" s="12">
        <v>1</v>
      </c>
      <c r="L2022" s="12">
        <v>95200</v>
      </c>
      <c r="M2022" s="35">
        <v>95200</v>
      </c>
    </row>
    <row r="2023" spans="1:13" x14ac:dyDescent="0.25">
      <c r="A2023" s="76" t="s">
        <v>4007</v>
      </c>
      <c r="B2023" s="34" t="s">
        <v>4008</v>
      </c>
      <c r="C2023" s="34" t="s">
        <v>767</v>
      </c>
      <c r="D2023" s="12">
        <v>1</v>
      </c>
      <c r="E2023" s="12">
        <v>132400</v>
      </c>
      <c r="F2023" s="12">
        <v>132400</v>
      </c>
      <c r="G2023" s="12">
        <v>0</v>
      </c>
      <c r="H2023" s="12">
        <v>0</v>
      </c>
      <c r="I2023" s="12">
        <v>0</v>
      </c>
      <c r="J2023" s="12">
        <v>0</v>
      </c>
      <c r="K2023" s="12">
        <v>1</v>
      </c>
      <c r="L2023" s="12">
        <v>132400</v>
      </c>
      <c r="M2023" s="35">
        <v>132400</v>
      </c>
    </row>
    <row r="2024" spans="1:13" x14ac:dyDescent="0.25">
      <c r="A2024" s="76" t="s">
        <v>4009</v>
      </c>
      <c r="B2024" s="34" t="s">
        <v>4010</v>
      </c>
      <c r="C2024" s="34" t="s">
        <v>670</v>
      </c>
      <c r="D2024" s="12">
        <v>18</v>
      </c>
      <c r="E2024" s="12">
        <v>66100</v>
      </c>
      <c r="F2024" s="12">
        <v>1189800</v>
      </c>
      <c r="G2024" s="12">
        <v>0</v>
      </c>
      <c r="H2024" s="12">
        <v>0</v>
      </c>
      <c r="I2024" s="12">
        <v>0</v>
      </c>
      <c r="J2024" s="12">
        <v>0</v>
      </c>
      <c r="K2024" s="12">
        <v>18</v>
      </c>
      <c r="L2024" s="12">
        <v>66100</v>
      </c>
      <c r="M2024" s="35">
        <v>1189800</v>
      </c>
    </row>
    <row r="2025" spans="1:13" x14ac:dyDescent="0.25">
      <c r="A2025" s="76" t="s">
        <v>4011</v>
      </c>
      <c r="B2025" s="34" t="s">
        <v>4012</v>
      </c>
      <c r="C2025" s="34" t="s">
        <v>767</v>
      </c>
      <c r="D2025" s="12">
        <v>3</v>
      </c>
      <c r="E2025" s="12">
        <v>98000</v>
      </c>
      <c r="F2025" s="12">
        <v>294000</v>
      </c>
      <c r="G2025" s="12">
        <v>0</v>
      </c>
      <c r="H2025" s="12">
        <v>0</v>
      </c>
      <c r="I2025" s="12">
        <v>0</v>
      </c>
      <c r="J2025" s="12">
        <v>0</v>
      </c>
      <c r="K2025" s="12">
        <v>3</v>
      </c>
      <c r="L2025" s="12">
        <v>98000</v>
      </c>
      <c r="M2025" s="35">
        <v>294000</v>
      </c>
    </row>
    <row r="2026" spans="1:13" x14ac:dyDescent="0.25">
      <c r="A2026" s="76" t="s">
        <v>4013</v>
      </c>
      <c r="B2026" s="34" t="s">
        <v>4014</v>
      </c>
      <c r="C2026" s="34" t="s">
        <v>690</v>
      </c>
      <c r="D2026" s="12">
        <v>1792</v>
      </c>
      <c r="E2026" s="12">
        <v>34800</v>
      </c>
      <c r="F2026" s="12">
        <v>62361600</v>
      </c>
      <c r="G2026" s="12">
        <v>1486</v>
      </c>
      <c r="H2026" s="12">
        <v>0</v>
      </c>
      <c r="I2026" s="12">
        <v>2980</v>
      </c>
      <c r="J2026" s="12">
        <v>570000</v>
      </c>
      <c r="K2026" s="12">
        <v>298</v>
      </c>
      <c r="L2026" s="12">
        <v>207354.36241610738</v>
      </c>
      <c r="M2026" s="35">
        <v>61791600</v>
      </c>
    </row>
    <row r="2027" spans="1:13" x14ac:dyDescent="0.25">
      <c r="A2027" s="76" t="s">
        <v>4015</v>
      </c>
      <c r="B2027" s="34" t="s">
        <v>4016</v>
      </c>
      <c r="C2027" s="34" t="s">
        <v>767</v>
      </c>
      <c r="D2027" s="12">
        <v>0</v>
      </c>
      <c r="E2027" s="12">
        <v>8000</v>
      </c>
      <c r="F2027" s="12">
        <v>0</v>
      </c>
      <c r="G2027" s="12">
        <v>0</v>
      </c>
      <c r="H2027" s="12">
        <v>0</v>
      </c>
      <c r="I2027" s="12">
        <v>0</v>
      </c>
      <c r="J2027" s="12">
        <v>0</v>
      </c>
      <c r="K2027" s="12">
        <v>0</v>
      </c>
      <c r="L2027" s="12">
        <v>0</v>
      </c>
      <c r="M2027" s="35">
        <v>0</v>
      </c>
    </row>
    <row r="2028" spans="1:13" x14ac:dyDescent="0.25">
      <c r="A2028" s="76" t="s">
        <v>4017</v>
      </c>
      <c r="B2028" s="34" t="s">
        <v>4018</v>
      </c>
      <c r="C2028" s="34" t="s">
        <v>690</v>
      </c>
      <c r="D2028" s="12">
        <v>3</v>
      </c>
      <c r="E2028" s="12">
        <v>46000</v>
      </c>
      <c r="F2028" s="12">
        <v>138000</v>
      </c>
      <c r="G2028" s="12">
        <v>0</v>
      </c>
      <c r="H2028" s="12">
        <v>0</v>
      </c>
      <c r="I2028" s="12">
        <v>0</v>
      </c>
      <c r="J2028" s="12">
        <v>0</v>
      </c>
      <c r="K2028" s="12">
        <v>3</v>
      </c>
      <c r="L2028" s="12">
        <v>46000</v>
      </c>
      <c r="M2028" s="35">
        <v>138000</v>
      </c>
    </row>
    <row r="2029" spans="1:13" x14ac:dyDescent="0.25">
      <c r="A2029" s="76" t="s">
        <v>4019</v>
      </c>
      <c r="B2029" s="34" t="s">
        <v>4020</v>
      </c>
      <c r="C2029" s="34" t="s">
        <v>690</v>
      </c>
      <c r="D2029" s="12">
        <v>0</v>
      </c>
      <c r="E2029" s="12">
        <v>604989</v>
      </c>
      <c r="F2029" s="12">
        <v>0</v>
      </c>
      <c r="G2029" s="12">
        <v>0</v>
      </c>
      <c r="H2029" s="12">
        <v>0</v>
      </c>
      <c r="I2029" s="12">
        <v>0</v>
      </c>
      <c r="J2029" s="12">
        <v>0</v>
      </c>
      <c r="K2029" s="12">
        <v>0</v>
      </c>
      <c r="L2029" s="12">
        <v>0</v>
      </c>
      <c r="M2029" s="35">
        <v>0</v>
      </c>
    </row>
    <row r="2030" spans="1:13" x14ac:dyDescent="0.25">
      <c r="A2030" s="76" t="s">
        <v>4021</v>
      </c>
      <c r="B2030" s="34" t="s">
        <v>4022</v>
      </c>
      <c r="C2030" s="34" t="s">
        <v>690</v>
      </c>
      <c r="D2030" s="12">
        <v>0</v>
      </c>
      <c r="E2030" s="12">
        <v>604989</v>
      </c>
      <c r="F2030" s="12">
        <v>0</v>
      </c>
      <c r="G2030" s="12">
        <v>0</v>
      </c>
      <c r="H2030" s="12">
        <v>0</v>
      </c>
      <c r="I2030" s="12">
        <v>0</v>
      </c>
      <c r="J2030" s="12">
        <v>0</v>
      </c>
      <c r="K2030" s="12">
        <v>0</v>
      </c>
      <c r="L2030" s="12">
        <v>0</v>
      </c>
      <c r="M2030" s="35">
        <v>0</v>
      </c>
    </row>
    <row r="2031" spans="1:13" x14ac:dyDescent="0.25">
      <c r="A2031" s="76" t="s">
        <v>4023</v>
      </c>
      <c r="B2031" s="34" t="s">
        <v>4024</v>
      </c>
      <c r="C2031" s="34" t="s">
        <v>1321</v>
      </c>
      <c r="D2031" s="12">
        <v>0</v>
      </c>
      <c r="E2031" s="12">
        <v>450000</v>
      </c>
      <c r="F2031" s="12">
        <v>0</v>
      </c>
      <c r="G2031" s="12">
        <v>0</v>
      </c>
      <c r="H2031" s="12">
        <v>0</v>
      </c>
      <c r="I2031" s="12">
        <v>0</v>
      </c>
      <c r="J2031" s="12">
        <v>0</v>
      </c>
      <c r="K2031" s="12">
        <v>0</v>
      </c>
      <c r="L2031" s="12">
        <v>0</v>
      </c>
      <c r="M2031" s="35">
        <v>0</v>
      </c>
    </row>
    <row r="2032" spans="1:13" x14ac:dyDescent="0.25">
      <c r="A2032" s="76" t="s">
        <v>4025</v>
      </c>
      <c r="B2032" s="34" t="s">
        <v>4026</v>
      </c>
      <c r="C2032" s="34" t="s">
        <v>690</v>
      </c>
      <c r="D2032" s="12">
        <v>2</v>
      </c>
      <c r="E2032" s="12">
        <v>51000</v>
      </c>
      <c r="F2032" s="12">
        <v>102000</v>
      </c>
      <c r="G2032" s="12">
        <v>0</v>
      </c>
      <c r="H2032" s="12">
        <v>0</v>
      </c>
      <c r="I2032" s="12">
        <v>0</v>
      </c>
      <c r="J2032" s="12">
        <v>0</v>
      </c>
      <c r="K2032" s="12">
        <v>2</v>
      </c>
      <c r="L2032" s="12">
        <v>51000</v>
      </c>
      <c r="M2032" s="35">
        <v>102000</v>
      </c>
    </row>
    <row r="2033" spans="1:13" x14ac:dyDescent="0.25">
      <c r="A2033" s="76" t="s">
        <v>4027</v>
      </c>
      <c r="B2033" s="34" t="s">
        <v>4028</v>
      </c>
      <c r="C2033" s="34" t="s">
        <v>690</v>
      </c>
      <c r="D2033" s="12">
        <v>1</v>
      </c>
      <c r="E2033" s="12">
        <v>105000</v>
      </c>
      <c r="F2033" s="12">
        <v>105000</v>
      </c>
      <c r="G2033" s="12">
        <v>0</v>
      </c>
      <c r="H2033" s="12">
        <v>0</v>
      </c>
      <c r="I2033" s="12">
        <v>0</v>
      </c>
      <c r="J2033" s="12">
        <v>0</v>
      </c>
      <c r="K2033" s="12">
        <v>1</v>
      </c>
      <c r="L2033" s="12">
        <v>105000</v>
      </c>
      <c r="M2033" s="35">
        <v>105000</v>
      </c>
    </row>
    <row r="2034" spans="1:13" x14ac:dyDescent="0.25">
      <c r="A2034" s="76" t="s">
        <v>4029</v>
      </c>
      <c r="B2034" s="34" t="s">
        <v>4030</v>
      </c>
      <c r="C2034" s="34" t="s">
        <v>690</v>
      </c>
      <c r="D2034" s="12">
        <v>1</v>
      </c>
      <c r="E2034" s="12">
        <v>90000</v>
      </c>
      <c r="F2034" s="12">
        <v>90000</v>
      </c>
      <c r="G2034" s="12">
        <v>0</v>
      </c>
      <c r="H2034" s="12">
        <v>0</v>
      </c>
      <c r="I2034" s="12">
        <v>0</v>
      </c>
      <c r="J2034" s="12">
        <v>0</v>
      </c>
      <c r="K2034" s="12">
        <v>1</v>
      </c>
      <c r="L2034" s="12">
        <v>90000</v>
      </c>
      <c r="M2034" s="35">
        <v>90000</v>
      </c>
    </row>
    <row r="2035" spans="1:13" x14ac:dyDescent="0.25">
      <c r="A2035" s="76" t="s">
        <v>4031</v>
      </c>
      <c r="B2035" s="34" t="s">
        <v>4032</v>
      </c>
      <c r="C2035" s="34" t="s">
        <v>690</v>
      </c>
      <c r="D2035" s="12">
        <v>1</v>
      </c>
      <c r="E2035" s="12">
        <v>92000</v>
      </c>
      <c r="F2035" s="12">
        <v>92000</v>
      </c>
      <c r="G2035" s="12">
        <v>0</v>
      </c>
      <c r="H2035" s="12">
        <v>0</v>
      </c>
      <c r="I2035" s="12">
        <v>0</v>
      </c>
      <c r="J2035" s="12">
        <v>0</v>
      </c>
      <c r="K2035" s="12">
        <v>1</v>
      </c>
      <c r="L2035" s="12">
        <v>92000</v>
      </c>
      <c r="M2035" s="35">
        <v>92000</v>
      </c>
    </row>
    <row r="2036" spans="1:13" x14ac:dyDescent="0.25">
      <c r="A2036" s="76" t="s">
        <v>4033</v>
      </c>
      <c r="B2036" s="34" t="s">
        <v>4034</v>
      </c>
      <c r="C2036" s="34" t="s">
        <v>690</v>
      </c>
      <c r="D2036" s="12">
        <v>0</v>
      </c>
      <c r="E2036" s="12">
        <v>888700</v>
      </c>
      <c r="F2036" s="12">
        <v>0</v>
      </c>
      <c r="G2036" s="12">
        <v>0</v>
      </c>
      <c r="H2036" s="12">
        <v>0</v>
      </c>
      <c r="I2036" s="12">
        <v>0</v>
      </c>
      <c r="J2036" s="12">
        <v>0</v>
      </c>
      <c r="K2036" s="12">
        <v>0</v>
      </c>
      <c r="L2036" s="12">
        <v>0</v>
      </c>
      <c r="M2036" s="35">
        <v>0</v>
      </c>
    </row>
    <row r="2037" spans="1:13" x14ac:dyDescent="0.25">
      <c r="A2037" s="76" t="s">
        <v>4035</v>
      </c>
      <c r="B2037" s="34" t="s">
        <v>4036</v>
      </c>
      <c r="C2037" s="34" t="s">
        <v>690</v>
      </c>
      <c r="D2037" s="12">
        <v>0</v>
      </c>
      <c r="E2037" s="12">
        <v>888700</v>
      </c>
      <c r="F2037" s="12">
        <v>0</v>
      </c>
      <c r="G2037" s="12">
        <v>0</v>
      </c>
      <c r="H2037" s="12">
        <v>0</v>
      </c>
      <c r="I2037" s="12">
        <v>0</v>
      </c>
      <c r="J2037" s="12">
        <v>0</v>
      </c>
      <c r="K2037" s="12">
        <v>0</v>
      </c>
      <c r="L2037" s="12">
        <v>0</v>
      </c>
      <c r="M2037" s="35">
        <v>0</v>
      </c>
    </row>
    <row r="2038" spans="1:13" x14ac:dyDescent="0.25">
      <c r="A2038" s="76" t="s">
        <v>4037</v>
      </c>
      <c r="B2038" s="34" t="s">
        <v>4038</v>
      </c>
      <c r="C2038" s="34" t="s">
        <v>690</v>
      </c>
      <c r="D2038" s="12">
        <v>117</v>
      </c>
      <c r="E2038" s="12">
        <v>44800</v>
      </c>
      <c r="F2038" s="12">
        <v>5241600</v>
      </c>
      <c r="G2038" s="12">
        <v>0</v>
      </c>
      <c r="H2038" s="12">
        <v>0</v>
      </c>
      <c r="I2038" s="12">
        <v>0</v>
      </c>
      <c r="J2038" s="12">
        <v>0</v>
      </c>
      <c r="K2038" s="12">
        <v>117</v>
      </c>
      <c r="L2038" s="12">
        <v>44800</v>
      </c>
      <c r="M2038" s="35">
        <v>5241600</v>
      </c>
    </row>
    <row r="2039" spans="1:13" x14ac:dyDescent="0.25">
      <c r="A2039" s="76" t="s">
        <v>4039</v>
      </c>
      <c r="B2039" s="34" t="s">
        <v>4040</v>
      </c>
      <c r="C2039" s="34" t="s">
        <v>690</v>
      </c>
      <c r="D2039" s="12">
        <v>1</v>
      </c>
      <c r="E2039" s="12">
        <v>52000</v>
      </c>
      <c r="F2039" s="12">
        <v>52000</v>
      </c>
      <c r="G2039" s="12">
        <v>0</v>
      </c>
      <c r="H2039" s="12">
        <v>0</v>
      </c>
      <c r="I2039" s="12">
        <v>0</v>
      </c>
      <c r="J2039" s="12">
        <v>0</v>
      </c>
      <c r="K2039" s="12">
        <v>1</v>
      </c>
      <c r="L2039" s="12">
        <v>52000</v>
      </c>
      <c r="M2039" s="35">
        <v>52000</v>
      </c>
    </row>
    <row r="2040" spans="1:13" x14ac:dyDescent="0.25">
      <c r="A2040" s="76" t="s">
        <v>4041</v>
      </c>
      <c r="B2040" s="34" t="s">
        <v>4042</v>
      </c>
      <c r="C2040" s="34" t="s">
        <v>690</v>
      </c>
      <c r="D2040" s="12">
        <v>1</v>
      </c>
      <c r="E2040" s="12">
        <v>82000</v>
      </c>
      <c r="F2040" s="12">
        <v>82000</v>
      </c>
      <c r="G2040" s="12">
        <v>0</v>
      </c>
      <c r="H2040" s="12">
        <v>0</v>
      </c>
      <c r="I2040" s="12">
        <v>0</v>
      </c>
      <c r="J2040" s="12">
        <v>0</v>
      </c>
      <c r="K2040" s="12">
        <v>1</v>
      </c>
      <c r="L2040" s="12">
        <v>82000</v>
      </c>
      <c r="M2040" s="35">
        <v>82000</v>
      </c>
    </row>
    <row r="2041" spans="1:13" x14ac:dyDescent="0.25">
      <c r="A2041" s="76" t="s">
        <v>4043</v>
      </c>
      <c r="B2041" s="34" t="s">
        <v>4044</v>
      </c>
      <c r="C2041" s="34" t="s">
        <v>690</v>
      </c>
      <c r="D2041" s="12">
        <v>1</v>
      </c>
      <c r="E2041" s="12">
        <v>136000</v>
      </c>
      <c r="F2041" s="12">
        <v>136000</v>
      </c>
      <c r="G2041" s="12">
        <v>0</v>
      </c>
      <c r="H2041" s="12">
        <v>0</v>
      </c>
      <c r="I2041" s="12">
        <v>0</v>
      </c>
      <c r="J2041" s="12">
        <v>0</v>
      </c>
      <c r="K2041" s="12">
        <v>1</v>
      </c>
      <c r="L2041" s="12">
        <v>136000</v>
      </c>
      <c r="M2041" s="35">
        <v>136000</v>
      </c>
    </row>
    <row r="2042" spans="1:13" x14ac:dyDescent="0.25">
      <c r="A2042" s="76" t="s">
        <v>4045</v>
      </c>
      <c r="B2042" s="34" t="s">
        <v>4046</v>
      </c>
      <c r="C2042" s="34" t="s">
        <v>690</v>
      </c>
      <c r="D2042" s="12">
        <v>797</v>
      </c>
      <c r="E2042" s="12">
        <v>30</v>
      </c>
      <c r="F2042" s="12">
        <v>23910</v>
      </c>
      <c r="G2042" s="12">
        <v>0</v>
      </c>
      <c r="H2042" s="12">
        <v>0</v>
      </c>
      <c r="I2042" s="12">
        <v>0</v>
      </c>
      <c r="J2042" s="12">
        <v>0</v>
      </c>
      <c r="K2042" s="12">
        <v>797</v>
      </c>
      <c r="L2042" s="12">
        <v>30</v>
      </c>
      <c r="M2042" s="35">
        <v>23910</v>
      </c>
    </row>
    <row r="2043" spans="1:13" x14ac:dyDescent="0.25">
      <c r="A2043" s="76" t="s">
        <v>4047</v>
      </c>
      <c r="B2043" s="34" t="s">
        <v>4048</v>
      </c>
      <c r="C2043" s="34" t="s">
        <v>690</v>
      </c>
      <c r="D2043" s="12">
        <v>76</v>
      </c>
      <c r="E2043" s="12">
        <v>30</v>
      </c>
      <c r="F2043" s="12">
        <v>2280</v>
      </c>
      <c r="G2043" s="12">
        <v>0</v>
      </c>
      <c r="H2043" s="12">
        <v>0</v>
      </c>
      <c r="I2043" s="12">
        <v>0</v>
      </c>
      <c r="J2043" s="12">
        <v>0</v>
      </c>
      <c r="K2043" s="12">
        <v>76</v>
      </c>
      <c r="L2043" s="12">
        <v>30</v>
      </c>
      <c r="M2043" s="35">
        <v>2280</v>
      </c>
    </row>
    <row r="2044" spans="1:13" x14ac:dyDescent="0.25">
      <c r="A2044" s="76" t="s">
        <v>4049</v>
      </c>
      <c r="B2044" s="34" t="s">
        <v>4050</v>
      </c>
      <c r="C2044" s="34" t="s">
        <v>690</v>
      </c>
      <c r="D2044" s="12">
        <v>900</v>
      </c>
      <c r="E2044" s="12">
        <v>30</v>
      </c>
      <c r="F2044" s="12">
        <v>27000</v>
      </c>
      <c r="G2044" s="12">
        <v>0</v>
      </c>
      <c r="H2044" s="12">
        <v>0</v>
      </c>
      <c r="I2044" s="12">
        <v>0</v>
      </c>
      <c r="J2044" s="12">
        <v>0</v>
      </c>
      <c r="K2044" s="12">
        <v>900</v>
      </c>
      <c r="L2044" s="12">
        <v>30</v>
      </c>
      <c r="M2044" s="35">
        <v>27000</v>
      </c>
    </row>
    <row r="2045" spans="1:13" x14ac:dyDescent="0.25">
      <c r="A2045" s="76" t="s">
        <v>4051</v>
      </c>
      <c r="B2045" s="34" t="s">
        <v>4052</v>
      </c>
      <c r="C2045" s="34" t="s">
        <v>690</v>
      </c>
      <c r="D2045" s="12">
        <v>676</v>
      </c>
      <c r="E2045" s="12">
        <v>30</v>
      </c>
      <c r="F2045" s="12">
        <v>20280</v>
      </c>
      <c r="G2045" s="12">
        <v>0</v>
      </c>
      <c r="H2045" s="12">
        <v>0</v>
      </c>
      <c r="I2045" s="12">
        <v>0</v>
      </c>
      <c r="J2045" s="12">
        <v>0</v>
      </c>
      <c r="K2045" s="12">
        <v>676</v>
      </c>
      <c r="L2045" s="12">
        <v>30</v>
      </c>
      <c r="M2045" s="35">
        <v>20280</v>
      </c>
    </row>
    <row r="2046" spans="1:13" x14ac:dyDescent="0.25">
      <c r="A2046" s="76" t="s">
        <v>4053</v>
      </c>
      <c r="B2046" s="34" t="s">
        <v>4054</v>
      </c>
      <c r="C2046" s="34" t="s">
        <v>690</v>
      </c>
      <c r="D2046" s="12">
        <v>880</v>
      </c>
      <c r="E2046" s="12">
        <v>30</v>
      </c>
      <c r="F2046" s="12">
        <v>26400</v>
      </c>
      <c r="G2046" s="12">
        <v>0</v>
      </c>
      <c r="H2046" s="12">
        <v>0</v>
      </c>
      <c r="I2046" s="12">
        <v>0</v>
      </c>
      <c r="J2046" s="12">
        <v>0</v>
      </c>
      <c r="K2046" s="12">
        <v>880</v>
      </c>
      <c r="L2046" s="12">
        <v>30</v>
      </c>
      <c r="M2046" s="35">
        <v>26400</v>
      </c>
    </row>
    <row r="2047" spans="1:13" x14ac:dyDescent="0.25">
      <c r="A2047" s="76" t="s">
        <v>4055</v>
      </c>
      <c r="B2047" s="34" t="s">
        <v>4056</v>
      </c>
      <c r="C2047" s="34" t="s">
        <v>690</v>
      </c>
      <c r="D2047" s="12">
        <v>858</v>
      </c>
      <c r="E2047" s="12">
        <v>30</v>
      </c>
      <c r="F2047" s="12">
        <v>25740</v>
      </c>
      <c r="G2047" s="12">
        <v>0</v>
      </c>
      <c r="H2047" s="12">
        <v>0</v>
      </c>
      <c r="I2047" s="12">
        <v>0</v>
      </c>
      <c r="J2047" s="12">
        <v>0</v>
      </c>
      <c r="K2047" s="12">
        <v>858</v>
      </c>
      <c r="L2047" s="12">
        <v>30</v>
      </c>
      <c r="M2047" s="35">
        <v>25740</v>
      </c>
    </row>
    <row r="2048" spans="1:13" x14ac:dyDescent="0.25">
      <c r="A2048" s="76" t="s">
        <v>4057</v>
      </c>
      <c r="B2048" s="34" t="s">
        <v>4058</v>
      </c>
      <c r="C2048" s="34" t="s">
        <v>690</v>
      </c>
      <c r="D2048" s="12">
        <v>858</v>
      </c>
      <c r="E2048" s="12">
        <v>30</v>
      </c>
      <c r="F2048" s="12">
        <v>25740</v>
      </c>
      <c r="G2048" s="12">
        <v>0</v>
      </c>
      <c r="H2048" s="12">
        <v>0</v>
      </c>
      <c r="I2048" s="12">
        <v>0</v>
      </c>
      <c r="J2048" s="12">
        <v>0</v>
      </c>
      <c r="K2048" s="12">
        <v>858</v>
      </c>
      <c r="L2048" s="12">
        <v>30</v>
      </c>
      <c r="M2048" s="35">
        <v>25740</v>
      </c>
    </row>
    <row r="2049" spans="1:13" x14ac:dyDescent="0.25">
      <c r="A2049" s="76" t="s">
        <v>4059</v>
      </c>
      <c r="B2049" s="34" t="s">
        <v>4060</v>
      </c>
      <c r="C2049" s="34" t="s">
        <v>690</v>
      </c>
      <c r="D2049" s="12">
        <v>858</v>
      </c>
      <c r="E2049" s="12">
        <v>30</v>
      </c>
      <c r="F2049" s="12">
        <v>25740</v>
      </c>
      <c r="G2049" s="12">
        <v>0</v>
      </c>
      <c r="H2049" s="12">
        <v>0</v>
      </c>
      <c r="I2049" s="12">
        <v>0</v>
      </c>
      <c r="J2049" s="12">
        <v>0</v>
      </c>
      <c r="K2049" s="12">
        <v>858</v>
      </c>
      <c r="L2049" s="12">
        <v>30</v>
      </c>
      <c r="M2049" s="35">
        <v>25740</v>
      </c>
    </row>
    <row r="2050" spans="1:13" x14ac:dyDescent="0.25">
      <c r="A2050" s="76" t="s">
        <v>4061</v>
      </c>
      <c r="B2050" s="34" t="s">
        <v>4062</v>
      </c>
      <c r="C2050" s="34" t="s">
        <v>690</v>
      </c>
      <c r="D2050" s="12">
        <v>858</v>
      </c>
      <c r="E2050" s="12">
        <v>30</v>
      </c>
      <c r="F2050" s="12">
        <v>25740</v>
      </c>
      <c r="G2050" s="12">
        <v>0</v>
      </c>
      <c r="H2050" s="12">
        <v>0</v>
      </c>
      <c r="I2050" s="12">
        <v>0</v>
      </c>
      <c r="J2050" s="12">
        <v>0</v>
      </c>
      <c r="K2050" s="12">
        <v>858</v>
      </c>
      <c r="L2050" s="12">
        <v>30</v>
      </c>
      <c r="M2050" s="35">
        <v>25740</v>
      </c>
    </row>
    <row r="2051" spans="1:13" x14ac:dyDescent="0.25">
      <c r="A2051" s="76" t="s">
        <v>4063</v>
      </c>
      <c r="B2051" s="34" t="s">
        <v>4064</v>
      </c>
      <c r="C2051" s="34" t="s">
        <v>690</v>
      </c>
      <c r="D2051" s="12">
        <v>858</v>
      </c>
      <c r="E2051" s="12">
        <v>30</v>
      </c>
      <c r="F2051" s="12">
        <v>25740</v>
      </c>
      <c r="G2051" s="12">
        <v>0</v>
      </c>
      <c r="H2051" s="12">
        <v>0</v>
      </c>
      <c r="I2051" s="12">
        <v>0</v>
      </c>
      <c r="J2051" s="12">
        <v>0</v>
      </c>
      <c r="K2051" s="12">
        <v>858</v>
      </c>
      <c r="L2051" s="12">
        <v>30</v>
      </c>
      <c r="M2051" s="35">
        <v>25740</v>
      </c>
    </row>
    <row r="2052" spans="1:13" x14ac:dyDescent="0.25">
      <c r="A2052" s="76" t="s">
        <v>4065</v>
      </c>
      <c r="B2052" s="34" t="s">
        <v>4066</v>
      </c>
      <c r="C2052" s="34" t="s">
        <v>690</v>
      </c>
      <c r="D2052" s="12">
        <v>858</v>
      </c>
      <c r="E2052" s="12">
        <v>30</v>
      </c>
      <c r="F2052" s="12">
        <v>25740</v>
      </c>
      <c r="G2052" s="12">
        <v>0</v>
      </c>
      <c r="H2052" s="12">
        <v>0</v>
      </c>
      <c r="I2052" s="12">
        <v>0</v>
      </c>
      <c r="J2052" s="12">
        <v>0</v>
      </c>
      <c r="K2052" s="12">
        <v>858</v>
      </c>
      <c r="L2052" s="12">
        <v>30</v>
      </c>
      <c r="M2052" s="35">
        <v>25740</v>
      </c>
    </row>
    <row r="2053" spans="1:13" x14ac:dyDescent="0.25">
      <c r="A2053" s="76" t="s">
        <v>4067</v>
      </c>
      <c r="B2053" s="34" t="s">
        <v>4068</v>
      </c>
      <c r="C2053" s="34" t="s">
        <v>690</v>
      </c>
      <c r="D2053" s="12">
        <v>792</v>
      </c>
      <c r="E2053" s="12">
        <v>30</v>
      </c>
      <c r="F2053" s="12">
        <v>23760</v>
      </c>
      <c r="G2053" s="12">
        <v>0</v>
      </c>
      <c r="H2053" s="12">
        <v>0</v>
      </c>
      <c r="I2053" s="12">
        <v>0</v>
      </c>
      <c r="J2053" s="12">
        <v>0</v>
      </c>
      <c r="K2053" s="12">
        <v>792</v>
      </c>
      <c r="L2053" s="12">
        <v>30</v>
      </c>
      <c r="M2053" s="35">
        <v>23760</v>
      </c>
    </row>
    <row r="2054" spans="1:13" x14ac:dyDescent="0.25">
      <c r="A2054" s="76" t="s">
        <v>4069</v>
      </c>
      <c r="B2054" s="34" t="s">
        <v>4070</v>
      </c>
      <c r="C2054" s="34" t="s">
        <v>690</v>
      </c>
      <c r="D2054" s="12">
        <v>721</v>
      </c>
      <c r="E2054" s="12">
        <v>30</v>
      </c>
      <c r="F2054" s="12">
        <v>21630</v>
      </c>
      <c r="G2054" s="12">
        <v>0</v>
      </c>
      <c r="H2054" s="12">
        <v>0</v>
      </c>
      <c r="I2054" s="12">
        <v>0</v>
      </c>
      <c r="J2054" s="12">
        <v>0</v>
      </c>
      <c r="K2054" s="12">
        <v>721</v>
      </c>
      <c r="L2054" s="12">
        <v>30</v>
      </c>
      <c r="M2054" s="35">
        <v>21630</v>
      </c>
    </row>
    <row r="2055" spans="1:13" x14ac:dyDescent="0.25">
      <c r="A2055" s="76" t="s">
        <v>4071</v>
      </c>
      <c r="B2055" s="34" t="s">
        <v>4072</v>
      </c>
      <c r="C2055" s="34" t="s">
        <v>690</v>
      </c>
      <c r="D2055" s="12">
        <v>792</v>
      </c>
      <c r="E2055" s="12">
        <v>30</v>
      </c>
      <c r="F2055" s="12">
        <v>23760</v>
      </c>
      <c r="G2055" s="12">
        <v>0</v>
      </c>
      <c r="H2055" s="12">
        <v>0</v>
      </c>
      <c r="I2055" s="12">
        <v>0</v>
      </c>
      <c r="J2055" s="12">
        <v>0</v>
      </c>
      <c r="K2055" s="12">
        <v>792</v>
      </c>
      <c r="L2055" s="12">
        <v>30</v>
      </c>
      <c r="M2055" s="35">
        <v>23760</v>
      </c>
    </row>
    <row r="2056" spans="1:13" x14ac:dyDescent="0.25">
      <c r="A2056" s="76" t="s">
        <v>4073</v>
      </c>
      <c r="B2056" s="34" t="s">
        <v>4074</v>
      </c>
      <c r="C2056" s="34" t="s">
        <v>3915</v>
      </c>
      <c r="D2056" s="12">
        <v>4</v>
      </c>
      <c r="E2056" s="12">
        <v>114150</v>
      </c>
      <c r="F2056" s="12">
        <v>456600</v>
      </c>
      <c r="G2056" s="12">
        <v>0</v>
      </c>
      <c r="H2056" s="12">
        <v>0</v>
      </c>
      <c r="I2056" s="12">
        <v>0</v>
      </c>
      <c r="J2056" s="12">
        <v>0</v>
      </c>
      <c r="K2056" s="12">
        <v>4</v>
      </c>
      <c r="L2056" s="12">
        <v>114150</v>
      </c>
      <c r="M2056" s="35">
        <v>456600</v>
      </c>
    </row>
    <row r="2057" spans="1:13" x14ac:dyDescent="0.25">
      <c r="A2057" s="76" t="s">
        <v>4075</v>
      </c>
      <c r="B2057" s="34" t="s">
        <v>4076</v>
      </c>
      <c r="C2057" s="34" t="s">
        <v>3915</v>
      </c>
      <c r="D2057" s="12">
        <v>4</v>
      </c>
      <c r="E2057" s="12">
        <v>4650</v>
      </c>
      <c r="F2057" s="12">
        <v>18600</v>
      </c>
      <c r="G2057" s="12">
        <v>0</v>
      </c>
      <c r="H2057" s="12">
        <v>0</v>
      </c>
      <c r="I2057" s="12">
        <v>0</v>
      </c>
      <c r="J2057" s="12">
        <v>0</v>
      </c>
      <c r="K2057" s="12">
        <v>4</v>
      </c>
      <c r="L2057" s="12">
        <v>4650</v>
      </c>
      <c r="M2057" s="35">
        <v>18600</v>
      </c>
    </row>
    <row r="2058" spans="1:13" x14ac:dyDescent="0.25">
      <c r="A2058" s="76" t="s">
        <v>4077</v>
      </c>
      <c r="B2058" s="34" t="s">
        <v>4078</v>
      </c>
      <c r="C2058" s="34" t="s">
        <v>3915</v>
      </c>
      <c r="D2058" s="12">
        <v>4</v>
      </c>
      <c r="E2058" s="12">
        <v>61050</v>
      </c>
      <c r="F2058" s="12">
        <v>244200</v>
      </c>
      <c r="G2058" s="12">
        <v>0</v>
      </c>
      <c r="H2058" s="12">
        <v>0</v>
      </c>
      <c r="I2058" s="12">
        <v>0</v>
      </c>
      <c r="J2058" s="12">
        <v>0</v>
      </c>
      <c r="K2058" s="12">
        <v>4</v>
      </c>
      <c r="L2058" s="12">
        <v>61050</v>
      </c>
      <c r="M2058" s="35">
        <v>244200</v>
      </c>
    </row>
    <row r="2059" spans="1:13" x14ac:dyDescent="0.25">
      <c r="A2059" s="76" t="s">
        <v>4079</v>
      </c>
      <c r="B2059" s="34" t="s">
        <v>4080</v>
      </c>
      <c r="C2059" s="34" t="s">
        <v>3915</v>
      </c>
      <c r="D2059" s="12">
        <v>2</v>
      </c>
      <c r="E2059" s="12">
        <v>24675</v>
      </c>
      <c r="F2059" s="12">
        <v>49350</v>
      </c>
      <c r="G2059" s="12">
        <v>0</v>
      </c>
      <c r="H2059" s="12">
        <v>0</v>
      </c>
      <c r="I2059" s="12">
        <v>0</v>
      </c>
      <c r="J2059" s="12">
        <v>0</v>
      </c>
      <c r="K2059" s="12">
        <v>2</v>
      </c>
      <c r="L2059" s="12">
        <v>24675</v>
      </c>
      <c r="M2059" s="35">
        <v>49350</v>
      </c>
    </row>
    <row r="2060" spans="1:13" x14ac:dyDescent="0.25">
      <c r="A2060" s="76" t="s">
        <v>4081</v>
      </c>
      <c r="B2060" s="34" t="s">
        <v>4082</v>
      </c>
      <c r="C2060" s="34" t="s">
        <v>690</v>
      </c>
      <c r="D2060" s="12">
        <v>3</v>
      </c>
      <c r="E2060" s="12">
        <v>176000</v>
      </c>
      <c r="F2060" s="12">
        <v>528000</v>
      </c>
      <c r="G2060" s="12">
        <v>0</v>
      </c>
      <c r="H2060" s="12">
        <v>0</v>
      </c>
      <c r="I2060" s="12">
        <v>0</v>
      </c>
      <c r="J2060" s="12">
        <v>0</v>
      </c>
      <c r="K2060" s="12">
        <v>3</v>
      </c>
      <c r="L2060" s="12">
        <v>176000</v>
      </c>
      <c r="M2060" s="35">
        <v>528000</v>
      </c>
    </row>
    <row r="2061" spans="1:13" x14ac:dyDescent="0.25">
      <c r="A2061" s="76" t="s">
        <v>4083</v>
      </c>
      <c r="B2061" s="34" t="s">
        <v>4084</v>
      </c>
      <c r="C2061" s="34" t="s">
        <v>690</v>
      </c>
      <c r="D2061" s="12">
        <v>0</v>
      </c>
      <c r="E2061" s="12">
        <v>42000</v>
      </c>
      <c r="F2061" s="12">
        <v>0</v>
      </c>
      <c r="G2061" s="12">
        <v>0</v>
      </c>
      <c r="H2061" s="12">
        <v>0</v>
      </c>
      <c r="I2061" s="12">
        <v>0</v>
      </c>
      <c r="J2061" s="12">
        <v>0</v>
      </c>
      <c r="K2061" s="12">
        <v>0</v>
      </c>
      <c r="L2061" s="12">
        <v>0</v>
      </c>
      <c r="M2061" s="35">
        <v>0</v>
      </c>
    </row>
    <row r="2062" spans="1:13" x14ac:dyDescent="0.25">
      <c r="A2062" s="76" t="s">
        <v>4085</v>
      </c>
      <c r="B2062" s="34" t="s">
        <v>4086</v>
      </c>
      <c r="C2062" s="34" t="s">
        <v>690</v>
      </c>
      <c r="D2062" s="12">
        <v>0</v>
      </c>
      <c r="E2062" s="12">
        <v>9075000</v>
      </c>
      <c r="F2062" s="12">
        <v>0</v>
      </c>
      <c r="G2062" s="12">
        <v>0</v>
      </c>
      <c r="H2062" s="12">
        <v>0</v>
      </c>
      <c r="I2062" s="12">
        <v>0</v>
      </c>
      <c r="J2062" s="12">
        <v>0</v>
      </c>
      <c r="K2062" s="12">
        <v>0</v>
      </c>
      <c r="L2062" s="12">
        <v>0</v>
      </c>
      <c r="M2062" s="35">
        <v>0</v>
      </c>
    </row>
    <row r="2063" spans="1:13" x14ac:dyDescent="0.25">
      <c r="A2063" s="76" t="s">
        <v>4087</v>
      </c>
      <c r="B2063" s="34" t="s">
        <v>4088</v>
      </c>
      <c r="C2063" s="34" t="s">
        <v>767</v>
      </c>
      <c r="D2063" s="12">
        <v>0</v>
      </c>
      <c r="E2063" s="12">
        <v>486620</v>
      </c>
      <c r="F2063" s="12">
        <v>0</v>
      </c>
      <c r="G2063" s="12">
        <v>0</v>
      </c>
      <c r="H2063" s="12">
        <v>0</v>
      </c>
      <c r="I2063" s="12">
        <v>0</v>
      </c>
      <c r="J2063" s="12">
        <v>0</v>
      </c>
      <c r="K2063" s="12">
        <v>0</v>
      </c>
      <c r="L2063" s="12">
        <v>0</v>
      </c>
      <c r="M2063" s="35">
        <v>0</v>
      </c>
    </row>
    <row r="2064" spans="1:13" x14ac:dyDescent="0.25">
      <c r="A2064" s="76" t="s">
        <v>4089</v>
      </c>
      <c r="B2064" s="34" t="s">
        <v>4090</v>
      </c>
      <c r="C2064" s="34" t="s">
        <v>690</v>
      </c>
      <c r="D2064" s="12">
        <v>1260</v>
      </c>
      <c r="E2064" s="12">
        <v>1700</v>
      </c>
      <c r="F2064" s="12">
        <v>2142000</v>
      </c>
      <c r="G2064" s="12">
        <v>2000</v>
      </c>
      <c r="H2064" s="12">
        <v>3504000</v>
      </c>
      <c r="I2064" s="12">
        <v>3060</v>
      </c>
      <c r="J2064" s="12">
        <v>0</v>
      </c>
      <c r="K2064" s="12">
        <v>200</v>
      </c>
      <c r="L2064" s="12">
        <v>28230</v>
      </c>
      <c r="M2064" s="35">
        <v>5646000</v>
      </c>
    </row>
    <row r="2065" spans="1:13" x14ac:dyDescent="0.25">
      <c r="A2065" s="76" t="s">
        <v>4091</v>
      </c>
      <c r="B2065" s="34" t="s">
        <v>4092</v>
      </c>
      <c r="C2065" s="34" t="s">
        <v>3938</v>
      </c>
      <c r="D2065" s="12">
        <v>0</v>
      </c>
      <c r="E2065" s="12">
        <v>27800</v>
      </c>
      <c r="F2065" s="12">
        <v>0</v>
      </c>
      <c r="G2065" s="12">
        <v>0</v>
      </c>
      <c r="H2065" s="12">
        <v>0</v>
      </c>
      <c r="I2065" s="12">
        <v>0</v>
      </c>
      <c r="J2065" s="12">
        <v>0</v>
      </c>
      <c r="K2065" s="12">
        <v>0</v>
      </c>
      <c r="L2065" s="12">
        <v>0</v>
      </c>
      <c r="M2065" s="35">
        <v>0</v>
      </c>
    </row>
    <row r="2066" spans="1:13" x14ac:dyDescent="0.25">
      <c r="A2066" s="76" t="s">
        <v>4093</v>
      </c>
      <c r="B2066" s="34" t="s">
        <v>4094</v>
      </c>
      <c r="C2066" s="34" t="s">
        <v>690</v>
      </c>
      <c r="D2066" s="12">
        <v>94</v>
      </c>
      <c r="E2066" s="12">
        <v>133</v>
      </c>
      <c r="F2066" s="12">
        <v>12502</v>
      </c>
      <c r="G2066" s="12">
        <v>0</v>
      </c>
      <c r="H2066" s="12">
        <v>0</v>
      </c>
      <c r="I2066" s="12">
        <v>0</v>
      </c>
      <c r="J2066" s="12">
        <v>0</v>
      </c>
      <c r="K2066" s="12">
        <v>94</v>
      </c>
      <c r="L2066" s="12">
        <v>133</v>
      </c>
      <c r="M2066" s="35">
        <v>12502</v>
      </c>
    </row>
    <row r="2067" spans="1:13" x14ac:dyDescent="0.25">
      <c r="A2067" s="76" t="s">
        <v>4095</v>
      </c>
      <c r="B2067" s="34" t="s">
        <v>4096</v>
      </c>
      <c r="C2067" s="34" t="s">
        <v>690</v>
      </c>
      <c r="D2067" s="12">
        <v>60</v>
      </c>
      <c r="E2067" s="12">
        <v>133</v>
      </c>
      <c r="F2067" s="12">
        <v>7980</v>
      </c>
      <c r="G2067" s="12">
        <v>0</v>
      </c>
      <c r="H2067" s="12">
        <v>0</v>
      </c>
      <c r="I2067" s="12">
        <v>0</v>
      </c>
      <c r="J2067" s="12">
        <v>0</v>
      </c>
      <c r="K2067" s="12">
        <v>60</v>
      </c>
      <c r="L2067" s="12">
        <v>133</v>
      </c>
      <c r="M2067" s="35">
        <v>7980</v>
      </c>
    </row>
    <row r="2068" spans="1:13" x14ac:dyDescent="0.25">
      <c r="A2068" s="76" t="s">
        <v>4097</v>
      </c>
      <c r="B2068" s="34" t="s">
        <v>4098</v>
      </c>
      <c r="C2068" s="34" t="s">
        <v>690</v>
      </c>
      <c r="D2068" s="12">
        <v>27</v>
      </c>
      <c r="E2068" s="12">
        <v>133</v>
      </c>
      <c r="F2068" s="12">
        <v>3591</v>
      </c>
      <c r="G2068" s="12">
        <v>0</v>
      </c>
      <c r="H2068" s="12">
        <v>0</v>
      </c>
      <c r="I2068" s="12">
        <v>0</v>
      </c>
      <c r="J2068" s="12">
        <v>0</v>
      </c>
      <c r="K2068" s="12">
        <v>27</v>
      </c>
      <c r="L2068" s="12">
        <v>133</v>
      </c>
      <c r="M2068" s="35">
        <v>3591</v>
      </c>
    </row>
    <row r="2069" spans="1:13" x14ac:dyDescent="0.25">
      <c r="A2069" s="76" t="s">
        <v>4099</v>
      </c>
      <c r="B2069" s="34" t="s">
        <v>4100</v>
      </c>
      <c r="C2069" s="34" t="s">
        <v>690</v>
      </c>
      <c r="D2069" s="12">
        <v>60</v>
      </c>
      <c r="E2069" s="12">
        <v>133</v>
      </c>
      <c r="F2069" s="12">
        <v>7980</v>
      </c>
      <c r="G2069" s="12">
        <v>0</v>
      </c>
      <c r="H2069" s="12">
        <v>0</v>
      </c>
      <c r="I2069" s="12">
        <v>0</v>
      </c>
      <c r="J2069" s="12">
        <v>0</v>
      </c>
      <c r="K2069" s="12">
        <v>60</v>
      </c>
      <c r="L2069" s="12">
        <v>133</v>
      </c>
      <c r="M2069" s="35">
        <v>7980</v>
      </c>
    </row>
    <row r="2070" spans="1:13" x14ac:dyDescent="0.25">
      <c r="A2070" s="76" t="s">
        <v>4101</v>
      </c>
      <c r="B2070" s="34" t="s">
        <v>4102</v>
      </c>
      <c r="C2070" s="34" t="s">
        <v>690</v>
      </c>
      <c r="D2070" s="12">
        <v>54</v>
      </c>
      <c r="E2070" s="12">
        <v>152</v>
      </c>
      <c r="F2070" s="12">
        <v>8208</v>
      </c>
      <c r="G2070" s="12">
        <v>0</v>
      </c>
      <c r="H2070" s="12">
        <v>0</v>
      </c>
      <c r="I2070" s="12">
        <v>0</v>
      </c>
      <c r="J2070" s="12">
        <v>0</v>
      </c>
      <c r="K2070" s="12">
        <v>54</v>
      </c>
      <c r="L2070" s="12">
        <v>152</v>
      </c>
      <c r="M2070" s="35">
        <v>8208</v>
      </c>
    </row>
    <row r="2071" spans="1:13" x14ac:dyDescent="0.25">
      <c r="A2071" s="76" t="s">
        <v>4103</v>
      </c>
      <c r="B2071" s="34" t="s">
        <v>4104</v>
      </c>
      <c r="C2071" s="34" t="s">
        <v>690</v>
      </c>
      <c r="D2071" s="12">
        <v>33</v>
      </c>
      <c r="E2071" s="12">
        <v>152</v>
      </c>
      <c r="F2071" s="12">
        <v>5016</v>
      </c>
      <c r="G2071" s="12">
        <v>0</v>
      </c>
      <c r="H2071" s="12">
        <v>0</v>
      </c>
      <c r="I2071" s="12">
        <v>0</v>
      </c>
      <c r="J2071" s="12">
        <v>0</v>
      </c>
      <c r="K2071" s="12">
        <v>33</v>
      </c>
      <c r="L2071" s="12">
        <v>152</v>
      </c>
      <c r="M2071" s="35">
        <v>5016</v>
      </c>
    </row>
    <row r="2072" spans="1:13" x14ac:dyDescent="0.25">
      <c r="A2072" s="76" t="s">
        <v>4105</v>
      </c>
      <c r="B2072" s="34" t="s">
        <v>4106</v>
      </c>
      <c r="C2072" s="34" t="s">
        <v>690</v>
      </c>
      <c r="D2072" s="12">
        <v>7</v>
      </c>
      <c r="E2072" s="12">
        <v>152</v>
      </c>
      <c r="F2072" s="12">
        <v>1064</v>
      </c>
      <c r="G2072" s="12">
        <v>0</v>
      </c>
      <c r="H2072" s="12">
        <v>0</v>
      </c>
      <c r="I2072" s="12">
        <v>0</v>
      </c>
      <c r="J2072" s="12">
        <v>0</v>
      </c>
      <c r="K2072" s="12">
        <v>7</v>
      </c>
      <c r="L2072" s="12">
        <v>152</v>
      </c>
      <c r="M2072" s="35">
        <v>1064</v>
      </c>
    </row>
    <row r="2073" spans="1:13" x14ac:dyDescent="0.25">
      <c r="A2073" s="76" t="s">
        <v>4107</v>
      </c>
      <c r="B2073" s="34" t="s">
        <v>4108</v>
      </c>
      <c r="C2073" s="34" t="s">
        <v>690</v>
      </c>
      <c r="D2073" s="12">
        <v>40</v>
      </c>
      <c r="E2073" s="12">
        <v>152</v>
      </c>
      <c r="F2073" s="12">
        <v>6080</v>
      </c>
      <c r="G2073" s="12">
        <v>0</v>
      </c>
      <c r="H2073" s="12">
        <v>0</v>
      </c>
      <c r="I2073" s="12">
        <v>0</v>
      </c>
      <c r="J2073" s="12">
        <v>0</v>
      </c>
      <c r="K2073" s="12">
        <v>40</v>
      </c>
      <c r="L2073" s="12">
        <v>152</v>
      </c>
      <c r="M2073" s="35">
        <v>6080</v>
      </c>
    </row>
    <row r="2074" spans="1:13" x14ac:dyDescent="0.25">
      <c r="A2074" s="76" t="s">
        <v>4109</v>
      </c>
      <c r="B2074" s="34" t="s">
        <v>4110</v>
      </c>
      <c r="C2074" s="34" t="s">
        <v>690</v>
      </c>
      <c r="D2074" s="12">
        <v>93</v>
      </c>
      <c r="E2074" s="12">
        <v>1235</v>
      </c>
      <c r="F2074" s="12">
        <v>114855</v>
      </c>
      <c r="G2074" s="12">
        <v>0</v>
      </c>
      <c r="H2074" s="12">
        <v>0</v>
      </c>
      <c r="I2074" s="12">
        <v>0</v>
      </c>
      <c r="J2074" s="12">
        <v>0</v>
      </c>
      <c r="K2074" s="12">
        <v>93</v>
      </c>
      <c r="L2074" s="12">
        <v>1235</v>
      </c>
      <c r="M2074" s="35">
        <v>114855</v>
      </c>
    </row>
    <row r="2075" spans="1:13" x14ac:dyDescent="0.25">
      <c r="A2075" s="76" t="s">
        <v>4111</v>
      </c>
      <c r="B2075" s="34" t="s">
        <v>4112</v>
      </c>
      <c r="C2075" s="34" t="s">
        <v>690</v>
      </c>
      <c r="D2075" s="12">
        <v>1</v>
      </c>
      <c r="E2075" s="12">
        <v>1045</v>
      </c>
      <c r="F2075" s="12">
        <v>1045</v>
      </c>
      <c r="G2075" s="12">
        <v>0</v>
      </c>
      <c r="H2075" s="12">
        <v>0</v>
      </c>
      <c r="I2075" s="12">
        <v>0</v>
      </c>
      <c r="J2075" s="12">
        <v>0</v>
      </c>
      <c r="K2075" s="12">
        <v>1</v>
      </c>
      <c r="L2075" s="12">
        <v>1045</v>
      </c>
      <c r="M2075" s="35">
        <v>1045</v>
      </c>
    </row>
    <row r="2076" spans="1:13" x14ac:dyDescent="0.25">
      <c r="A2076" s="76" t="s">
        <v>4113</v>
      </c>
      <c r="B2076" s="34" t="s">
        <v>4114</v>
      </c>
      <c r="C2076" s="34" t="s">
        <v>690</v>
      </c>
      <c r="D2076" s="12">
        <v>54</v>
      </c>
      <c r="E2076" s="12">
        <v>700</v>
      </c>
      <c r="F2076" s="12">
        <v>37800</v>
      </c>
      <c r="G2076" s="12">
        <v>0</v>
      </c>
      <c r="H2076" s="12">
        <v>0</v>
      </c>
      <c r="I2076" s="12">
        <v>0</v>
      </c>
      <c r="J2076" s="12">
        <v>0</v>
      </c>
      <c r="K2076" s="12">
        <v>54</v>
      </c>
      <c r="L2076" s="12">
        <v>700</v>
      </c>
      <c r="M2076" s="35">
        <v>37800</v>
      </c>
    </row>
    <row r="2077" spans="1:13" x14ac:dyDescent="0.25">
      <c r="A2077" s="76" t="s">
        <v>4115</v>
      </c>
      <c r="B2077" s="34" t="s">
        <v>4116</v>
      </c>
      <c r="C2077" s="34" t="s">
        <v>690</v>
      </c>
      <c r="D2077" s="12">
        <v>54</v>
      </c>
      <c r="E2077" s="12">
        <v>500</v>
      </c>
      <c r="F2077" s="12">
        <v>27000</v>
      </c>
      <c r="G2077" s="12">
        <v>0</v>
      </c>
      <c r="H2077" s="12">
        <v>0</v>
      </c>
      <c r="I2077" s="12">
        <v>0</v>
      </c>
      <c r="J2077" s="12">
        <v>0</v>
      </c>
      <c r="K2077" s="12">
        <v>54</v>
      </c>
      <c r="L2077" s="12">
        <v>500</v>
      </c>
      <c r="M2077" s="35">
        <v>27000</v>
      </c>
    </row>
    <row r="2078" spans="1:13" x14ac:dyDescent="0.25">
      <c r="A2078" s="76" t="s">
        <v>4117</v>
      </c>
      <c r="B2078" s="34" t="s">
        <v>4118</v>
      </c>
      <c r="C2078" s="34" t="s">
        <v>690</v>
      </c>
      <c r="D2078" s="12">
        <v>0</v>
      </c>
      <c r="E2078" s="12">
        <v>7488</v>
      </c>
      <c r="F2078" s="12">
        <v>0</v>
      </c>
      <c r="G2078" s="12">
        <v>0</v>
      </c>
      <c r="H2078" s="12">
        <v>0</v>
      </c>
      <c r="I2078" s="12">
        <v>0</v>
      </c>
      <c r="J2078" s="12">
        <v>0</v>
      </c>
      <c r="K2078" s="12">
        <v>0</v>
      </c>
      <c r="L2078" s="12">
        <v>0</v>
      </c>
      <c r="M2078" s="35">
        <v>0</v>
      </c>
    </row>
    <row r="2079" spans="1:13" x14ac:dyDescent="0.25">
      <c r="A2079" s="76" t="s">
        <v>4119</v>
      </c>
      <c r="B2079" s="34" t="s">
        <v>4120</v>
      </c>
      <c r="C2079" s="34" t="s">
        <v>690</v>
      </c>
      <c r="D2079" s="12">
        <v>0</v>
      </c>
      <c r="E2079" s="12">
        <v>17628</v>
      </c>
      <c r="F2079" s="12">
        <v>0</v>
      </c>
      <c r="G2079" s="12">
        <v>0</v>
      </c>
      <c r="H2079" s="12">
        <v>0</v>
      </c>
      <c r="I2079" s="12">
        <v>0</v>
      </c>
      <c r="J2079" s="12">
        <v>0</v>
      </c>
      <c r="K2079" s="12">
        <v>0</v>
      </c>
      <c r="L2079" s="12">
        <v>0</v>
      </c>
      <c r="M2079" s="35">
        <v>0</v>
      </c>
    </row>
    <row r="2080" spans="1:13" x14ac:dyDescent="0.25">
      <c r="A2080" s="76" t="s">
        <v>4121</v>
      </c>
      <c r="B2080" s="34" t="s">
        <v>4122</v>
      </c>
      <c r="C2080" s="34" t="s">
        <v>690</v>
      </c>
      <c r="D2080" s="12">
        <v>0</v>
      </c>
      <c r="E2080" s="12">
        <v>37674</v>
      </c>
      <c r="F2080" s="12">
        <v>0</v>
      </c>
      <c r="G2080" s="12">
        <v>0</v>
      </c>
      <c r="H2080" s="12">
        <v>0</v>
      </c>
      <c r="I2080" s="12">
        <v>0</v>
      </c>
      <c r="J2080" s="12">
        <v>0</v>
      </c>
      <c r="K2080" s="12">
        <v>0</v>
      </c>
      <c r="L2080" s="12">
        <v>0</v>
      </c>
      <c r="M2080" s="35">
        <v>0</v>
      </c>
    </row>
    <row r="2081" spans="1:13" x14ac:dyDescent="0.25">
      <c r="A2081" s="76" t="s">
        <v>4123</v>
      </c>
      <c r="B2081" s="34" t="s">
        <v>4124</v>
      </c>
      <c r="C2081" s="34" t="s">
        <v>690</v>
      </c>
      <c r="D2081" s="12">
        <v>0</v>
      </c>
      <c r="E2081" s="12">
        <v>15600</v>
      </c>
      <c r="F2081" s="12">
        <v>0</v>
      </c>
      <c r="G2081" s="12">
        <v>0</v>
      </c>
      <c r="H2081" s="12">
        <v>0</v>
      </c>
      <c r="I2081" s="12">
        <v>0</v>
      </c>
      <c r="J2081" s="12">
        <v>0</v>
      </c>
      <c r="K2081" s="12">
        <v>0</v>
      </c>
      <c r="L2081" s="12">
        <v>0</v>
      </c>
      <c r="M2081" s="35">
        <v>0</v>
      </c>
    </row>
    <row r="2082" spans="1:13" x14ac:dyDescent="0.25">
      <c r="A2082" s="76" t="s">
        <v>4125</v>
      </c>
      <c r="B2082" s="34" t="s">
        <v>4126</v>
      </c>
      <c r="C2082" s="34" t="s">
        <v>690</v>
      </c>
      <c r="D2082" s="12">
        <v>0</v>
      </c>
      <c r="E2082" s="12">
        <v>38922</v>
      </c>
      <c r="F2082" s="12">
        <v>0</v>
      </c>
      <c r="G2082" s="12">
        <v>0</v>
      </c>
      <c r="H2082" s="12">
        <v>0</v>
      </c>
      <c r="I2082" s="12">
        <v>0</v>
      </c>
      <c r="J2082" s="12">
        <v>0</v>
      </c>
      <c r="K2082" s="12">
        <v>0</v>
      </c>
      <c r="L2082" s="12">
        <v>0</v>
      </c>
      <c r="M2082" s="35">
        <v>0</v>
      </c>
    </row>
    <row r="2083" spans="1:13" x14ac:dyDescent="0.25">
      <c r="A2083" s="76" t="s">
        <v>4127</v>
      </c>
      <c r="B2083" s="34" t="s">
        <v>4128</v>
      </c>
      <c r="C2083" s="34" t="s">
        <v>690</v>
      </c>
      <c r="D2083" s="12">
        <v>0</v>
      </c>
      <c r="E2083" s="12">
        <v>89856</v>
      </c>
      <c r="F2083" s="12">
        <v>0</v>
      </c>
      <c r="G2083" s="12">
        <v>0</v>
      </c>
      <c r="H2083" s="12">
        <v>0</v>
      </c>
      <c r="I2083" s="12">
        <v>0</v>
      </c>
      <c r="J2083" s="12">
        <v>0</v>
      </c>
      <c r="K2083" s="12">
        <v>0</v>
      </c>
      <c r="L2083" s="12">
        <v>0</v>
      </c>
      <c r="M2083" s="35">
        <v>0</v>
      </c>
    </row>
    <row r="2084" spans="1:13" x14ac:dyDescent="0.25">
      <c r="A2084" s="76" t="s">
        <v>4129</v>
      </c>
      <c r="B2084" s="34" t="s">
        <v>4130</v>
      </c>
      <c r="C2084" s="34" t="s">
        <v>4131</v>
      </c>
      <c r="D2084" s="12">
        <v>0</v>
      </c>
      <c r="E2084" s="12">
        <v>9594</v>
      </c>
      <c r="F2084" s="12">
        <v>0</v>
      </c>
      <c r="G2084" s="12">
        <v>0</v>
      </c>
      <c r="H2084" s="12">
        <v>0</v>
      </c>
      <c r="I2084" s="12">
        <v>0</v>
      </c>
      <c r="J2084" s="12">
        <v>0</v>
      </c>
      <c r="K2084" s="12">
        <v>0</v>
      </c>
      <c r="L2084" s="12">
        <v>0</v>
      </c>
      <c r="M2084" s="35">
        <v>0</v>
      </c>
    </row>
    <row r="2085" spans="1:13" x14ac:dyDescent="0.25">
      <c r="A2085" s="76" t="s">
        <v>4132</v>
      </c>
      <c r="B2085" s="34" t="s">
        <v>4133</v>
      </c>
      <c r="C2085" s="34" t="s">
        <v>4131</v>
      </c>
      <c r="D2085" s="12">
        <v>0</v>
      </c>
      <c r="E2085" s="12">
        <v>51000</v>
      </c>
      <c r="F2085" s="12">
        <v>0</v>
      </c>
      <c r="G2085" s="12">
        <v>0</v>
      </c>
      <c r="H2085" s="12">
        <v>0</v>
      </c>
      <c r="I2085" s="12">
        <v>0</v>
      </c>
      <c r="J2085" s="12">
        <v>0</v>
      </c>
      <c r="K2085" s="12">
        <v>0</v>
      </c>
      <c r="L2085" s="12">
        <v>0</v>
      </c>
      <c r="M2085" s="35">
        <v>0</v>
      </c>
    </row>
    <row r="2086" spans="1:13" x14ac:dyDescent="0.25">
      <c r="A2086" s="76" t="s">
        <v>4134</v>
      </c>
      <c r="B2086" s="34" t="s">
        <v>4135</v>
      </c>
      <c r="C2086" s="34" t="s">
        <v>767</v>
      </c>
      <c r="D2086" s="12">
        <v>0</v>
      </c>
      <c r="E2086" s="12">
        <v>872200</v>
      </c>
      <c r="F2086" s="12">
        <v>0</v>
      </c>
      <c r="G2086" s="12">
        <v>0</v>
      </c>
      <c r="H2086" s="12">
        <v>0</v>
      </c>
      <c r="I2086" s="12">
        <v>0</v>
      </c>
      <c r="J2086" s="12">
        <v>0</v>
      </c>
      <c r="K2086" s="12">
        <v>0</v>
      </c>
      <c r="L2086" s="12">
        <v>0</v>
      </c>
      <c r="M2086" s="35">
        <v>0</v>
      </c>
    </row>
    <row r="2087" spans="1:13" x14ac:dyDescent="0.25">
      <c r="A2087" s="76" t="s">
        <v>4136</v>
      </c>
      <c r="B2087" s="34" t="s">
        <v>4137</v>
      </c>
      <c r="C2087" s="34" t="s">
        <v>767</v>
      </c>
      <c r="D2087" s="12">
        <v>0</v>
      </c>
      <c r="E2087" s="12">
        <v>980000</v>
      </c>
      <c r="F2087" s="12">
        <v>0</v>
      </c>
      <c r="G2087" s="12">
        <v>0</v>
      </c>
      <c r="H2087" s="12">
        <v>0</v>
      </c>
      <c r="I2087" s="12">
        <v>0</v>
      </c>
      <c r="J2087" s="12">
        <v>0</v>
      </c>
      <c r="K2087" s="12">
        <v>0</v>
      </c>
      <c r="L2087" s="12">
        <v>0</v>
      </c>
      <c r="M2087" s="35">
        <v>0</v>
      </c>
    </row>
    <row r="2088" spans="1:13" x14ac:dyDescent="0.25">
      <c r="A2088" s="76" t="s">
        <v>4138</v>
      </c>
      <c r="B2088" s="34" t="s">
        <v>4139</v>
      </c>
      <c r="C2088" s="34" t="s">
        <v>767</v>
      </c>
      <c r="D2088" s="12">
        <v>0</v>
      </c>
      <c r="E2088" s="12">
        <v>1048600</v>
      </c>
      <c r="F2088" s="12">
        <v>0</v>
      </c>
      <c r="G2088" s="12">
        <v>0</v>
      </c>
      <c r="H2088" s="12">
        <v>0</v>
      </c>
      <c r="I2088" s="12">
        <v>0</v>
      </c>
      <c r="J2088" s="12">
        <v>0</v>
      </c>
      <c r="K2088" s="12">
        <v>0</v>
      </c>
      <c r="L2088" s="12">
        <v>0</v>
      </c>
      <c r="M2088" s="35">
        <v>0</v>
      </c>
    </row>
    <row r="2089" spans="1:13" x14ac:dyDescent="0.25">
      <c r="A2089" s="76" t="s">
        <v>4140</v>
      </c>
      <c r="B2089" s="34" t="s">
        <v>4141</v>
      </c>
      <c r="C2089" s="34" t="s">
        <v>767</v>
      </c>
      <c r="D2089" s="12">
        <v>0</v>
      </c>
      <c r="E2089" s="12">
        <v>302620</v>
      </c>
      <c r="F2089" s="12">
        <v>0</v>
      </c>
      <c r="G2089" s="12">
        <v>0</v>
      </c>
      <c r="H2089" s="12">
        <v>0</v>
      </c>
      <c r="I2089" s="12">
        <v>0</v>
      </c>
      <c r="J2089" s="12">
        <v>0</v>
      </c>
      <c r="K2089" s="12">
        <v>0</v>
      </c>
      <c r="L2089" s="12">
        <v>0</v>
      </c>
      <c r="M2089" s="35">
        <v>0</v>
      </c>
    </row>
    <row r="2090" spans="1:13" x14ac:dyDescent="0.25">
      <c r="A2090" s="76" t="s">
        <v>4142</v>
      </c>
      <c r="B2090" s="34" t="s">
        <v>4143</v>
      </c>
      <c r="C2090" s="34" t="s">
        <v>767</v>
      </c>
      <c r="D2090" s="12">
        <v>0</v>
      </c>
      <c r="E2090" s="12">
        <v>225400</v>
      </c>
      <c r="F2090" s="12">
        <v>0</v>
      </c>
      <c r="G2090" s="12">
        <v>0</v>
      </c>
      <c r="H2090" s="12">
        <v>0</v>
      </c>
      <c r="I2090" s="12">
        <v>0</v>
      </c>
      <c r="J2090" s="12">
        <v>0</v>
      </c>
      <c r="K2090" s="12">
        <v>0</v>
      </c>
      <c r="L2090" s="12">
        <v>0</v>
      </c>
      <c r="M2090" s="35">
        <v>0</v>
      </c>
    </row>
    <row r="2091" spans="1:13" x14ac:dyDescent="0.25">
      <c r="A2091" s="76" t="s">
        <v>4144</v>
      </c>
      <c r="B2091" s="34" t="s">
        <v>4145</v>
      </c>
      <c r="C2091" s="34" t="s">
        <v>690</v>
      </c>
      <c r="D2091" s="12">
        <v>0</v>
      </c>
      <c r="E2091" s="12">
        <v>28120</v>
      </c>
      <c r="F2091" s="12">
        <v>0</v>
      </c>
      <c r="G2091" s="12">
        <v>0</v>
      </c>
      <c r="H2091" s="12">
        <v>0</v>
      </c>
      <c r="I2091" s="12">
        <v>0</v>
      </c>
      <c r="J2091" s="12">
        <v>0</v>
      </c>
      <c r="K2091" s="12">
        <v>0</v>
      </c>
      <c r="L2091" s="12">
        <v>0</v>
      </c>
      <c r="M2091" s="35">
        <v>0</v>
      </c>
    </row>
    <row r="2092" spans="1:13" x14ac:dyDescent="0.25">
      <c r="A2092" s="76" t="s">
        <v>4146</v>
      </c>
      <c r="B2092" s="34" t="s">
        <v>4147</v>
      </c>
      <c r="C2092" s="34" t="s">
        <v>690</v>
      </c>
      <c r="D2092" s="12">
        <v>0</v>
      </c>
      <c r="E2092" s="12">
        <v>32730</v>
      </c>
      <c r="F2092" s="12">
        <v>0</v>
      </c>
      <c r="G2092" s="12">
        <v>0</v>
      </c>
      <c r="H2092" s="12">
        <v>0</v>
      </c>
      <c r="I2092" s="12">
        <v>0</v>
      </c>
      <c r="J2092" s="12">
        <v>0</v>
      </c>
      <c r="K2092" s="12">
        <v>0</v>
      </c>
      <c r="L2092" s="12">
        <v>0</v>
      </c>
      <c r="M2092" s="35">
        <v>0</v>
      </c>
    </row>
    <row r="2093" spans="1:13" x14ac:dyDescent="0.25">
      <c r="A2093" s="76" t="s">
        <v>4148</v>
      </c>
      <c r="B2093" s="34" t="s">
        <v>4149</v>
      </c>
      <c r="C2093" s="34" t="s">
        <v>690</v>
      </c>
      <c r="D2093" s="12">
        <v>0</v>
      </c>
      <c r="E2093" s="12">
        <v>39690</v>
      </c>
      <c r="F2093" s="12">
        <v>0</v>
      </c>
      <c r="G2093" s="12">
        <v>0</v>
      </c>
      <c r="H2093" s="12">
        <v>0</v>
      </c>
      <c r="I2093" s="12">
        <v>0</v>
      </c>
      <c r="J2093" s="12">
        <v>0</v>
      </c>
      <c r="K2093" s="12">
        <v>0</v>
      </c>
      <c r="L2093" s="12">
        <v>0</v>
      </c>
      <c r="M2093" s="35">
        <v>0</v>
      </c>
    </row>
    <row r="2094" spans="1:13" x14ac:dyDescent="0.25">
      <c r="A2094" s="76" t="s">
        <v>4150</v>
      </c>
      <c r="B2094" s="34" t="s">
        <v>4151</v>
      </c>
      <c r="C2094" s="34" t="s">
        <v>690</v>
      </c>
      <c r="D2094" s="12">
        <v>0</v>
      </c>
      <c r="E2094" s="12">
        <v>42040</v>
      </c>
      <c r="F2094" s="12">
        <v>0</v>
      </c>
      <c r="G2094" s="12">
        <v>0</v>
      </c>
      <c r="H2094" s="12">
        <v>0</v>
      </c>
      <c r="I2094" s="12">
        <v>0</v>
      </c>
      <c r="J2094" s="12">
        <v>0</v>
      </c>
      <c r="K2094" s="12">
        <v>0</v>
      </c>
      <c r="L2094" s="12">
        <v>0</v>
      </c>
      <c r="M2094" s="35">
        <v>0</v>
      </c>
    </row>
    <row r="2095" spans="1:13" x14ac:dyDescent="0.25">
      <c r="A2095" s="76" t="s">
        <v>4152</v>
      </c>
      <c r="B2095" s="34" t="s">
        <v>4153</v>
      </c>
      <c r="C2095" s="34" t="s">
        <v>690</v>
      </c>
      <c r="D2095" s="12">
        <v>0</v>
      </c>
      <c r="E2095" s="12">
        <v>26000</v>
      </c>
      <c r="F2095" s="12">
        <v>0</v>
      </c>
      <c r="G2095" s="12">
        <v>0</v>
      </c>
      <c r="H2095" s="12">
        <v>0</v>
      </c>
      <c r="I2095" s="12">
        <v>0</v>
      </c>
      <c r="J2095" s="12">
        <v>0</v>
      </c>
      <c r="K2095" s="12">
        <v>0</v>
      </c>
      <c r="L2095" s="12">
        <v>0</v>
      </c>
      <c r="M2095" s="35">
        <v>0</v>
      </c>
    </row>
    <row r="2096" spans="1:13" x14ac:dyDescent="0.25">
      <c r="A2096" s="76" t="s">
        <v>4154</v>
      </c>
      <c r="B2096" s="34" t="s">
        <v>4155</v>
      </c>
      <c r="C2096" s="34" t="s">
        <v>690</v>
      </c>
      <c r="D2096" s="12">
        <v>0</v>
      </c>
      <c r="E2096" s="12">
        <v>38000</v>
      </c>
      <c r="F2096" s="12">
        <v>0</v>
      </c>
      <c r="G2096" s="12">
        <v>0</v>
      </c>
      <c r="H2096" s="12">
        <v>0</v>
      </c>
      <c r="I2096" s="12">
        <v>0</v>
      </c>
      <c r="J2096" s="12">
        <v>0</v>
      </c>
      <c r="K2096" s="12">
        <v>0</v>
      </c>
      <c r="L2096" s="12">
        <v>0</v>
      </c>
      <c r="M2096" s="35">
        <v>0</v>
      </c>
    </row>
    <row r="2097" spans="1:13" x14ac:dyDescent="0.25">
      <c r="A2097" s="76" t="s">
        <v>4156</v>
      </c>
      <c r="B2097" s="34" t="s">
        <v>4157</v>
      </c>
      <c r="C2097" s="34" t="s">
        <v>690</v>
      </c>
      <c r="D2097" s="12">
        <v>0</v>
      </c>
      <c r="E2097" s="12">
        <v>49780</v>
      </c>
      <c r="F2097" s="12">
        <v>0</v>
      </c>
      <c r="G2097" s="12">
        <v>0</v>
      </c>
      <c r="H2097" s="12">
        <v>0</v>
      </c>
      <c r="I2097" s="12">
        <v>0</v>
      </c>
      <c r="J2097" s="12">
        <v>0</v>
      </c>
      <c r="K2097" s="12">
        <v>0</v>
      </c>
      <c r="L2097" s="12">
        <v>0</v>
      </c>
      <c r="M2097" s="35">
        <v>0</v>
      </c>
    </row>
    <row r="2098" spans="1:13" x14ac:dyDescent="0.25">
      <c r="A2098" s="76" t="s">
        <v>4158</v>
      </c>
      <c r="B2098" s="34" t="s">
        <v>4159</v>
      </c>
      <c r="C2098" s="34" t="s">
        <v>690</v>
      </c>
      <c r="D2098" s="12">
        <v>0</v>
      </c>
      <c r="E2098" s="12">
        <v>53310</v>
      </c>
      <c r="F2098" s="12">
        <v>0</v>
      </c>
      <c r="G2098" s="12">
        <v>0</v>
      </c>
      <c r="H2098" s="12">
        <v>0</v>
      </c>
      <c r="I2098" s="12">
        <v>0</v>
      </c>
      <c r="J2098" s="12">
        <v>0</v>
      </c>
      <c r="K2098" s="12">
        <v>0</v>
      </c>
      <c r="L2098" s="12">
        <v>0</v>
      </c>
      <c r="M2098" s="35">
        <v>0</v>
      </c>
    </row>
    <row r="2099" spans="1:13" x14ac:dyDescent="0.25">
      <c r="A2099" s="76" t="s">
        <v>4160</v>
      </c>
      <c r="B2099" s="34" t="s">
        <v>4161</v>
      </c>
      <c r="C2099" s="34" t="s">
        <v>690</v>
      </c>
      <c r="D2099" s="12">
        <v>0</v>
      </c>
      <c r="E2099" s="12">
        <v>13720</v>
      </c>
      <c r="F2099" s="12">
        <v>0</v>
      </c>
      <c r="G2099" s="12">
        <v>0</v>
      </c>
      <c r="H2099" s="12">
        <v>0</v>
      </c>
      <c r="I2099" s="12">
        <v>0</v>
      </c>
      <c r="J2099" s="12">
        <v>0</v>
      </c>
      <c r="K2099" s="12">
        <v>0</v>
      </c>
      <c r="L2099" s="12">
        <v>0</v>
      </c>
      <c r="M2099" s="35">
        <v>0</v>
      </c>
    </row>
    <row r="2100" spans="1:13" x14ac:dyDescent="0.25">
      <c r="A2100" s="76" t="s">
        <v>4162</v>
      </c>
      <c r="B2100" s="34" t="s">
        <v>4163</v>
      </c>
      <c r="C2100" s="34" t="s">
        <v>690</v>
      </c>
      <c r="D2100" s="12">
        <v>0</v>
      </c>
      <c r="E2100" s="12">
        <v>26460</v>
      </c>
      <c r="F2100" s="12">
        <v>0</v>
      </c>
      <c r="G2100" s="12">
        <v>0</v>
      </c>
      <c r="H2100" s="12">
        <v>0</v>
      </c>
      <c r="I2100" s="12">
        <v>0</v>
      </c>
      <c r="J2100" s="12">
        <v>0</v>
      </c>
      <c r="K2100" s="12">
        <v>0</v>
      </c>
      <c r="L2100" s="12">
        <v>0</v>
      </c>
      <c r="M2100" s="35">
        <v>0</v>
      </c>
    </row>
    <row r="2101" spans="1:13" x14ac:dyDescent="0.25">
      <c r="A2101" s="76" t="s">
        <v>4164</v>
      </c>
      <c r="B2101" s="34" t="s">
        <v>4165</v>
      </c>
      <c r="C2101" s="34" t="s">
        <v>690</v>
      </c>
      <c r="D2101" s="12">
        <v>0</v>
      </c>
      <c r="E2101" s="12">
        <v>26100</v>
      </c>
      <c r="F2101" s="12">
        <v>0</v>
      </c>
      <c r="G2101" s="12">
        <v>0</v>
      </c>
      <c r="H2101" s="12">
        <v>0</v>
      </c>
      <c r="I2101" s="12">
        <v>0</v>
      </c>
      <c r="J2101" s="12">
        <v>0</v>
      </c>
      <c r="K2101" s="12">
        <v>0</v>
      </c>
      <c r="L2101" s="12">
        <v>0</v>
      </c>
      <c r="M2101" s="35">
        <v>0</v>
      </c>
    </row>
    <row r="2102" spans="1:13" x14ac:dyDescent="0.25">
      <c r="A2102" s="76" t="s">
        <v>4166</v>
      </c>
      <c r="B2102" s="34" t="s">
        <v>4167</v>
      </c>
      <c r="C2102" s="34" t="s">
        <v>690</v>
      </c>
      <c r="D2102" s="12">
        <v>0</v>
      </c>
      <c r="E2102" s="12">
        <v>27900</v>
      </c>
      <c r="F2102" s="12">
        <v>0</v>
      </c>
      <c r="G2102" s="12">
        <v>0</v>
      </c>
      <c r="H2102" s="12">
        <v>0</v>
      </c>
      <c r="I2102" s="12">
        <v>0</v>
      </c>
      <c r="J2102" s="12">
        <v>0</v>
      </c>
      <c r="K2102" s="12">
        <v>0</v>
      </c>
      <c r="L2102" s="12">
        <v>0</v>
      </c>
      <c r="M2102" s="35">
        <v>0</v>
      </c>
    </row>
    <row r="2103" spans="1:13" x14ac:dyDescent="0.25">
      <c r="A2103" s="76" t="s">
        <v>4168</v>
      </c>
      <c r="B2103" s="34" t="s">
        <v>4169</v>
      </c>
      <c r="C2103" s="34" t="s">
        <v>690</v>
      </c>
      <c r="D2103" s="12">
        <v>0</v>
      </c>
      <c r="E2103" s="12">
        <v>32920</v>
      </c>
      <c r="F2103" s="12">
        <v>0</v>
      </c>
      <c r="G2103" s="12">
        <v>0</v>
      </c>
      <c r="H2103" s="12">
        <v>0</v>
      </c>
      <c r="I2103" s="12">
        <v>0</v>
      </c>
      <c r="J2103" s="12">
        <v>0</v>
      </c>
      <c r="K2103" s="12">
        <v>0</v>
      </c>
      <c r="L2103" s="12">
        <v>0</v>
      </c>
      <c r="M2103" s="35">
        <v>0</v>
      </c>
    </row>
    <row r="2104" spans="1:13" x14ac:dyDescent="0.25">
      <c r="A2104" s="76" t="s">
        <v>4170</v>
      </c>
      <c r="B2104" s="34" t="s">
        <v>4171</v>
      </c>
      <c r="C2104" s="34" t="s">
        <v>690</v>
      </c>
      <c r="D2104" s="12">
        <v>0</v>
      </c>
      <c r="E2104" s="12">
        <v>37140</v>
      </c>
      <c r="F2104" s="12">
        <v>0</v>
      </c>
      <c r="G2104" s="12">
        <v>0</v>
      </c>
      <c r="H2104" s="12">
        <v>0</v>
      </c>
      <c r="I2104" s="12">
        <v>0</v>
      </c>
      <c r="J2104" s="12">
        <v>0</v>
      </c>
      <c r="K2104" s="12">
        <v>0</v>
      </c>
      <c r="L2104" s="12">
        <v>0</v>
      </c>
      <c r="M2104" s="35">
        <v>0</v>
      </c>
    </row>
    <row r="2105" spans="1:13" x14ac:dyDescent="0.25">
      <c r="A2105" s="76" t="s">
        <v>4172</v>
      </c>
      <c r="B2105" s="34" t="s">
        <v>4173</v>
      </c>
      <c r="C2105" s="34" t="s">
        <v>690</v>
      </c>
      <c r="D2105" s="12">
        <v>0</v>
      </c>
      <c r="E2105" s="12">
        <v>43800</v>
      </c>
      <c r="F2105" s="12">
        <v>0</v>
      </c>
      <c r="G2105" s="12">
        <v>0</v>
      </c>
      <c r="H2105" s="12">
        <v>0</v>
      </c>
      <c r="I2105" s="12">
        <v>0</v>
      </c>
      <c r="J2105" s="12">
        <v>0</v>
      </c>
      <c r="K2105" s="12">
        <v>0</v>
      </c>
      <c r="L2105" s="12">
        <v>0</v>
      </c>
      <c r="M2105" s="35">
        <v>0</v>
      </c>
    </row>
    <row r="2106" spans="1:13" x14ac:dyDescent="0.25">
      <c r="A2106" s="76" t="s">
        <v>4174</v>
      </c>
      <c r="B2106" s="34" t="s">
        <v>4175</v>
      </c>
      <c r="C2106" s="34" t="s">
        <v>767</v>
      </c>
      <c r="D2106" s="12">
        <v>0</v>
      </c>
      <c r="E2106" s="12">
        <v>4700</v>
      </c>
      <c r="F2106" s="12">
        <v>0</v>
      </c>
      <c r="G2106" s="12">
        <v>0</v>
      </c>
      <c r="H2106" s="12">
        <v>0</v>
      </c>
      <c r="I2106" s="12">
        <v>0</v>
      </c>
      <c r="J2106" s="12">
        <v>0</v>
      </c>
      <c r="K2106" s="12">
        <v>0</v>
      </c>
      <c r="L2106" s="12">
        <v>0</v>
      </c>
      <c r="M2106" s="35">
        <v>0</v>
      </c>
    </row>
    <row r="2107" spans="1:13" x14ac:dyDescent="0.25">
      <c r="A2107" s="76" t="s">
        <v>4176</v>
      </c>
      <c r="B2107" s="34" t="s">
        <v>4177</v>
      </c>
      <c r="C2107" s="34" t="s">
        <v>690</v>
      </c>
      <c r="D2107" s="12">
        <v>0</v>
      </c>
      <c r="E2107" s="12">
        <v>5190</v>
      </c>
      <c r="F2107" s="12">
        <v>0</v>
      </c>
      <c r="G2107" s="12">
        <v>0</v>
      </c>
      <c r="H2107" s="12">
        <v>0</v>
      </c>
      <c r="I2107" s="12">
        <v>0</v>
      </c>
      <c r="J2107" s="12">
        <v>0</v>
      </c>
      <c r="K2107" s="12">
        <v>0</v>
      </c>
      <c r="L2107" s="12">
        <v>0</v>
      </c>
      <c r="M2107" s="35">
        <v>0</v>
      </c>
    </row>
    <row r="2108" spans="1:13" x14ac:dyDescent="0.25">
      <c r="A2108" s="76" t="s">
        <v>4178</v>
      </c>
      <c r="B2108" s="34" t="s">
        <v>4179</v>
      </c>
      <c r="C2108" s="34" t="s">
        <v>690</v>
      </c>
      <c r="D2108" s="12">
        <v>0</v>
      </c>
      <c r="E2108" s="12">
        <v>5580</v>
      </c>
      <c r="F2108" s="12">
        <v>0</v>
      </c>
      <c r="G2108" s="12">
        <v>0</v>
      </c>
      <c r="H2108" s="12">
        <v>0</v>
      </c>
      <c r="I2108" s="12">
        <v>0</v>
      </c>
      <c r="J2108" s="12">
        <v>0</v>
      </c>
      <c r="K2108" s="12">
        <v>0</v>
      </c>
      <c r="L2108" s="12">
        <v>0</v>
      </c>
      <c r="M2108" s="35">
        <v>0</v>
      </c>
    </row>
    <row r="2109" spans="1:13" x14ac:dyDescent="0.25">
      <c r="A2109" s="76" t="s">
        <v>4180</v>
      </c>
      <c r="B2109" s="34" t="s">
        <v>4181</v>
      </c>
      <c r="C2109" s="34" t="s">
        <v>690</v>
      </c>
      <c r="D2109" s="12">
        <v>0</v>
      </c>
      <c r="E2109" s="12">
        <v>6660</v>
      </c>
      <c r="F2109" s="12">
        <v>0</v>
      </c>
      <c r="G2109" s="12">
        <v>0</v>
      </c>
      <c r="H2109" s="12">
        <v>0</v>
      </c>
      <c r="I2109" s="12">
        <v>0</v>
      </c>
      <c r="J2109" s="12">
        <v>0</v>
      </c>
      <c r="K2109" s="12">
        <v>0</v>
      </c>
      <c r="L2109" s="12">
        <v>0</v>
      </c>
      <c r="M2109" s="35">
        <v>0</v>
      </c>
    </row>
    <row r="2110" spans="1:13" x14ac:dyDescent="0.25">
      <c r="A2110" s="76" t="s">
        <v>4182</v>
      </c>
      <c r="B2110" s="34" t="s">
        <v>4183</v>
      </c>
      <c r="C2110" s="34" t="s">
        <v>690</v>
      </c>
      <c r="D2110" s="12">
        <v>0</v>
      </c>
      <c r="E2110" s="12">
        <v>9800</v>
      </c>
      <c r="F2110" s="12">
        <v>0</v>
      </c>
      <c r="G2110" s="12">
        <v>0</v>
      </c>
      <c r="H2110" s="12">
        <v>0</v>
      </c>
      <c r="I2110" s="12">
        <v>0</v>
      </c>
      <c r="J2110" s="12">
        <v>0</v>
      </c>
      <c r="K2110" s="12">
        <v>0</v>
      </c>
      <c r="L2110" s="12">
        <v>0</v>
      </c>
      <c r="M2110" s="35">
        <v>0</v>
      </c>
    </row>
    <row r="2111" spans="1:13" x14ac:dyDescent="0.25">
      <c r="A2111" s="76" t="s">
        <v>4184</v>
      </c>
      <c r="B2111" s="34" t="s">
        <v>4185</v>
      </c>
      <c r="C2111" s="34" t="s">
        <v>690</v>
      </c>
      <c r="D2111" s="12">
        <v>0</v>
      </c>
      <c r="E2111" s="12">
        <v>11760</v>
      </c>
      <c r="F2111" s="12">
        <v>0</v>
      </c>
      <c r="G2111" s="12">
        <v>0</v>
      </c>
      <c r="H2111" s="12">
        <v>0</v>
      </c>
      <c r="I2111" s="12">
        <v>0</v>
      </c>
      <c r="J2111" s="12">
        <v>0</v>
      </c>
      <c r="K2111" s="12">
        <v>0</v>
      </c>
      <c r="L2111" s="12">
        <v>0</v>
      </c>
      <c r="M2111" s="35">
        <v>0</v>
      </c>
    </row>
    <row r="2112" spans="1:13" x14ac:dyDescent="0.25">
      <c r="A2112" s="76" t="s">
        <v>4186</v>
      </c>
      <c r="B2112" s="34" t="s">
        <v>4187</v>
      </c>
      <c r="C2112" s="34" t="s">
        <v>690</v>
      </c>
      <c r="D2112" s="12">
        <v>0</v>
      </c>
      <c r="E2112" s="12">
        <v>14210</v>
      </c>
      <c r="F2112" s="12">
        <v>0</v>
      </c>
      <c r="G2112" s="12">
        <v>0</v>
      </c>
      <c r="H2112" s="12">
        <v>0</v>
      </c>
      <c r="I2112" s="12">
        <v>0</v>
      </c>
      <c r="J2112" s="12">
        <v>0</v>
      </c>
      <c r="K2112" s="12">
        <v>0</v>
      </c>
      <c r="L2112" s="12">
        <v>0</v>
      </c>
      <c r="M2112" s="35">
        <v>0</v>
      </c>
    </row>
    <row r="2113" spans="1:13" x14ac:dyDescent="0.25">
      <c r="A2113" s="76" t="s">
        <v>4188</v>
      </c>
      <c r="B2113" s="34" t="s">
        <v>4189</v>
      </c>
      <c r="C2113" s="34" t="s">
        <v>690</v>
      </c>
      <c r="D2113" s="12">
        <v>0</v>
      </c>
      <c r="E2113" s="12">
        <v>16000</v>
      </c>
      <c r="F2113" s="12">
        <v>0</v>
      </c>
      <c r="G2113" s="12">
        <v>0</v>
      </c>
      <c r="H2113" s="12">
        <v>0</v>
      </c>
      <c r="I2113" s="12">
        <v>0</v>
      </c>
      <c r="J2113" s="12">
        <v>0</v>
      </c>
      <c r="K2113" s="12">
        <v>0</v>
      </c>
      <c r="L2113" s="12">
        <v>0</v>
      </c>
      <c r="M2113" s="35">
        <v>0</v>
      </c>
    </row>
    <row r="2114" spans="1:13" x14ac:dyDescent="0.25">
      <c r="A2114" s="76" t="s">
        <v>4190</v>
      </c>
      <c r="B2114" s="34" t="s">
        <v>4191</v>
      </c>
      <c r="C2114" s="34" t="s">
        <v>690</v>
      </c>
      <c r="D2114" s="12">
        <v>0</v>
      </c>
      <c r="E2114" s="12">
        <v>18500</v>
      </c>
      <c r="F2114" s="12">
        <v>0</v>
      </c>
      <c r="G2114" s="12">
        <v>0</v>
      </c>
      <c r="H2114" s="12">
        <v>0</v>
      </c>
      <c r="I2114" s="12">
        <v>0</v>
      </c>
      <c r="J2114" s="12">
        <v>0</v>
      </c>
      <c r="K2114" s="12">
        <v>0</v>
      </c>
      <c r="L2114" s="12">
        <v>0</v>
      </c>
      <c r="M2114" s="35">
        <v>0</v>
      </c>
    </row>
    <row r="2115" spans="1:13" x14ac:dyDescent="0.25">
      <c r="A2115" s="76" t="s">
        <v>4192</v>
      </c>
      <c r="B2115" s="34" t="s">
        <v>4193</v>
      </c>
      <c r="C2115" s="34" t="s">
        <v>690</v>
      </c>
      <c r="D2115" s="12">
        <v>0</v>
      </c>
      <c r="E2115" s="12">
        <v>20700</v>
      </c>
      <c r="F2115" s="12">
        <v>0</v>
      </c>
      <c r="G2115" s="12">
        <v>0</v>
      </c>
      <c r="H2115" s="12">
        <v>0</v>
      </c>
      <c r="I2115" s="12">
        <v>0</v>
      </c>
      <c r="J2115" s="12">
        <v>0</v>
      </c>
      <c r="K2115" s="12">
        <v>0</v>
      </c>
      <c r="L2115" s="12">
        <v>0</v>
      </c>
      <c r="M2115" s="35">
        <v>0</v>
      </c>
    </row>
    <row r="2116" spans="1:13" x14ac:dyDescent="0.25">
      <c r="A2116" s="76" t="s">
        <v>4194</v>
      </c>
      <c r="B2116" s="34" t="s">
        <v>4195</v>
      </c>
      <c r="C2116" s="34" t="s">
        <v>690</v>
      </c>
      <c r="D2116" s="12">
        <v>0</v>
      </c>
      <c r="E2116" s="12">
        <v>24200</v>
      </c>
      <c r="F2116" s="12">
        <v>0</v>
      </c>
      <c r="G2116" s="12">
        <v>0</v>
      </c>
      <c r="H2116" s="12">
        <v>0</v>
      </c>
      <c r="I2116" s="12">
        <v>0</v>
      </c>
      <c r="J2116" s="12">
        <v>0</v>
      </c>
      <c r="K2116" s="12">
        <v>0</v>
      </c>
      <c r="L2116" s="12">
        <v>0</v>
      </c>
      <c r="M2116" s="35">
        <v>0</v>
      </c>
    </row>
    <row r="2117" spans="1:13" x14ac:dyDescent="0.25">
      <c r="A2117" s="76" t="s">
        <v>4196</v>
      </c>
      <c r="B2117" s="34" t="s">
        <v>4197</v>
      </c>
      <c r="C2117" s="34" t="s">
        <v>690</v>
      </c>
      <c r="D2117" s="12">
        <v>0</v>
      </c>
      <c r="E2117" s="12">
        <v>28200</v>
      </c>
      <c r="F2117" s="12">
        <v>0</v>
      </c>
      <c r="G2117" s="12">
        <v>0</v>
      </c>
      <c r="H2117" s="12">
        <v>0</v>
      </c>
      <c r="I2117" s="12">
        <v>0</v>
      </c>
      <c r="J2117" s="12">
        <v>0</v>
      </c>
      <c r="K2117" s="12">
        <v>0</v>
      </c>
      <c r="L2117" s="12">
        <v>0</v>
      </c>
      <c r="M2117" s="35">
        <v>0</v>
      </c>
    </row>
    <row r="2118" spans="1:13" x14ac:dyDescent="0.25">
      <c r="A2118" s="76" t="s">
        <v>4198</v>
      </c>
      <c r="B2118" s="34" t="s">
        <v>4199</v>
      </c>
      <c r="C2118" s="34" t="s">
        <v>690</v>
      </c>
      <c r="D2118" s="12">
        <v>0</v>
      </c>
      <c r="E2118" s="12">
        <v>30380</v>
      </c>
      <c r="F2118" s="12">
        <v>0</v>
      </c>
      <c r="G2118" s="12">
        <v>0</v>
      </c>
      <c r="H2118" s="12">
        <v>0</v>
      </c>
      <c r="I2118" s="12">
        <v>0</v>
      </c>
      <c r="J2118" s="12">
        <v>0</v>
      </c>
      <c r="K2118" s="12">
        <v>0</v>
      </c>
      <c r="L2118" s="12">
        <v>0</v>
      </c>
      <c r="M2118" s="35">
        <v>0</v>
      </c>
    </row>
    <row r="2119" spans="1:13" x14ac:dyDescent="0.25">
      <c r="A2119" s="76" t="s">
        <v>4200</v>
      </c>
      <c r="B2119" s="34" t="s">
        <v>4201</v>
      </c>
      <c r="C2119" s="34" t="s">
        <v>690</v>
      </c>
      <c r="D2119" s="12">
        <v>0</v>
      </c>
      <c r="E2119" s="12">
        <v>33020</v>
      </c>
      <c r="F2119" s="12">
        <v>0</v>
      </c>
      <c r="G2119" s="12">
        <v>0</v>
      </c>
      <c r="H2119" s="12">
        <v>0</v>
      </c>
      <c r="I2119" s="12">
        <v>0</v>
      </c>
      <c r="J2119" s="12">
        <v>0</v>
      </c>
      <c r="K2119" s="12">
        <v>0</v>
      </c>
      <c r="L2119" s="12">
        <v>0</v>
      </c>
      <c r="M2119" s="35">
        <v>0</v>
      </c>
    </row>
    <row r="2120" spans="1:13" x14ac:dyDescent="0.25">
      <c r="A2120" s="76" t="s">
        <v>4202</v>
      </c>
      <c r="B2120" s="34" t="s">
        <v>4203</v>
      </c>
      <c r="C2120" s="34" t="s">
        <v>690</v>
      </c>
      <c r="D2120" s="12">
        <v>0</v>
      </c>
      <c r="E2120" s="12">
        <v>35470</v>
      </c>
      <c r="F2120" s="12">
        <v>0</v>
      </c>
      <c r="G2120" s="12">
        <v>0</v>
      </c>
      <c r="H2120" s="12">
        <v>0</v>
      </c>
      <c r="I2120" s="12">
        <v>0</v>
      </c>
      <c r="J2120" s="12">
        <v>0</v>
      </c>
      <c r="K2120" s="12">
        <v>0</v>
      </c>
      <c r="L2120" s="12">
        <v>0</v>
      </c>
      <c r="M2120" s="35">
        <v>0</v>
      </c>
    </row>
    <row r="2121" spans="1:13" x14ac:dyDescent="0.25">
      <c r="A2121" s="76" t="s">
        <v>4204</v>
      </c>
      <c r="B2121" s="34" t="s">
        <v>4205</v>
      </c>
      <c r="C2121" s="34" t="s">
        <v>690</v>
      </c>
      <c r="D2121" s="12">
        <v>0</v>
      </c>
      <c r="E2121" s="12">
        <v>43610</v>
      </c>
      <c r="F2121" s="12">
        <v>0</v>
      </c>
      <c r="G2121" s="12">
        <v>0</v>
      </c>
      <c r="H2121" s="12">
        <v>0</v>
      </c>
      <c r="I2121" s="12">
        <v>0</v>
      </c>
      <c r="J2121" s="12">
        <v>0</v>
      </c>
      <c r="K2121" s="12">
        <v>0</v>
      </c>
      <c r="L2121" s="12">
        <v>0</v>
      </c>
      <c r="M2121" s="35">
        <v>0</v>
      </c>
    </row>
    <row r="2122" spans="1:13" x14ac:dyDescent="0.25">
      <c r="A2122" s="76" t="s">
        <v>4206</v>
      </c>
      <c r="B2122" s="34" t="s">
        <v>4207</v>
      </c>
      <c r="C2122" s="34" t="s">
        <v>3938</v>
      </c>
      <c r="D2122" s="12">
        <v>0</v>
      </c>
      <c r="E2122" s="12">
        <v>740880</v>
      </c>
      <c r="F2122" s="12">
        <v>0</v>
      </c>
      <c r="G2122" s="12">
        <v>0</v>
      </c>
      <c r="H2122" s="12">
        <v>0</v>
      </c>
      <c r="I2122" s="12">
        <v>0</v>
      </c>
      <c r="J2122" s="12">
        <v>0</v>
      </c>
      <c r="K2122" s="12">
        <v>0</v>
      </c>
      <c r="L2122" s="12">
        <v>0</v>
      </c>
      <c r="M2122" s="35">
        <v>0</v>
      </c>
    </row>
    <row r="2123" spans="1:13" x14ac:dyDescent="0.25">
      <c r="A2123" s="76" t="s">
        <v>4208</v>
      </c>
      <c r="B2123" s="34" t="s">
        <v>4209</v>
      </c>
      <c r="C2123" s="34" t="s">
        <v>3938</v>
      </c>
      <c r="D2123" s="12">
        <v>0</v>
      </c>
      <c r="E2123" s="12">
        <v>602700</v>
      </c>
      <c r="F2123" s="12">
        <v>0</v>
      </c>
      <c r="G2123" s="12">
        <v>0</v>
      </c>
      <c r="H2123" s="12">
        <v>0</v>
      </c>
      <c r="I2123" s="12">
        <v>0</v>
      </c>
      <c r="J2123" s="12">
        <v>0</v>
      </c>
      <c r="K2123" s="12">
        <v>0</v>
      </c>
      <c r="L2123" s="12">
        <v>0</v>
      </c>
      <c r="M2123" s="35">
        <v>0</v>
      </c>
    </row>
    <row r="2124" spans="1:13" x14ac:dyDescent="0.25">
      <c r="A2124" s="76" t="s">
        <v>4210</v>
      </c>
      <c r="B2124" s="34" t="s">
        <v>4211</v>
      </c>
      <c r="C2124" s="34" t="s">
        <v>3938</v>
      </c>
      <c r="D2124" s="12">
        <v>0</v>
      </c>
      <c r="E2124" s="12">
        <v>112700</v>
      </c>
      <c r="F2124" s="12">
        <v>0</v>
      </c>
      <c r="G2124" s="12">
        <v>0</v>
      </c>
      <c r="H2124" s="12">
        <v>0</v>
      </c>
      <c r="I2124" s="12">
        <v>0</v>
      </c>
      <c r="J2124" s="12">
        <v>0</v>
      </c>
      <c r="K2124" s="12">
        <v>0</v>
      </c>
      <c r="L2124" s="12">
        <v>0</v>
      </c>
      <c r="M2124" s="35">
        <v>0</v>
      </c>
    </row>
    <row r="2125" spans="1:13" x14ac:dyDescent="0.25">
      <c r="A2125" s="76" t="s">
        <v>4212</v>
      </c>
      <c r="B2125" s="34" t="s">
        <v>4213</v>
      </c>
      <c r="C2125" s="34" t="s">
        <v>3938</v>
      </c>
      <c r="D2125" s="12">
        <v>0</v>
      </c>
      <c r="E2125" s="12">
        <v>157780</v>
      </c>
      <c r="F2125" s="12">
        <v>0</v>
      </c>
      <c r="G2125" s="12">
        <v>0</v>
      </c>
      <c r="H2125" s="12">
        <v>0</v>
      </c>
      <c r="I2125" s="12">
        <v>0</v>
      </c>
      <c r="J2125" s="12">
        <v>0</v>
      </c>
      <c r="K2125" s="12">
        <v>0</v>
      </c>
      <c r="L2125" s="12">
        <v>0</v>
      </c>
      <c r="M2125" s="35">
        <v>0</v>
      </c>
    </row>
    <row r="2126" spans="1:13" x14ac:dyDescent="0.25">
      <c r="A2126" s="76" t="s">
        <v>4214</v>
      </c>
      <c r="B2126" s="34" t="s">
        <v>4215</v>
      </c>
      <c r="C2126" s="34" t="s">
        <v>3938</v>
      </c>
      <c r="D2126" s="12">
        <v>0</v>
      </c>
      <c r="E2126" s="12">
        <v>249900</v>
      </c>
      <c r="F2126" s="12">
        <v>0</v>
      </c>
      <c r="G2126" s="12">
        <v>0</v>
      </c>
      <c r="H2126" s="12">
        <v>0</v>
      </c>
      <c r="I2126" s="12">
        <v>0</v>
      </c>
      <c r="J2126" s="12">
        <v>0</v>
      </c>
      <c r="K2126" s="12">
        <v>0</v>
      </c>
      <c r="L2126" s="12">
        <v>0</v>
      </c>
      <c r="M2126" s="35">
        <v>0</v>
      </c>
    </row>
    <row r="2127" spans="1:13" x14ac:dyDescent="0.25">
      <c r="A2127" s="76" t="s">
        <v>4216</v>
      </c>
      <c r="B2127" s="34" t="s">
        <v>4217</v>
      </c>
      <c r="C2127" s="34" t="s">
        <v>3938</v>
      </c>
      <c r="D2127" s="12">
        <v>0</v>
      </c>
      <c r="E2127" s="12">
        <v>529200</v>
      </c>
      <c r="F2127" s="12">
        <v>0</v>
      </c>
      <c r="G2127" s="12">
        <v>0</v>
      </c>
      <c r="H2127" s="12">
        <v>0</v>
      </c>
      <c r="I2127" s="12">
        <v>0</v>
      </c>
      <c r="J2127" s="12">
        <v>0</v>
      </c>
      <c r="K2127" s="12">
        <v>0</v>
      </c>
      <c r="L2127" s="12">
        <v>0</v>
      </c>
      <c r="M2127" s="35">
        <v>0</v>
      </c>
    </row>
    <row r="2128" spans="1:13" x14ac:dyDescent="0.25">
      <c r="A2128" s="76" t="s">
        <v>4218</v>
      </c>
      <c r="B2128" s="34" t="s">
        <v>4219</v>
      </c>
      <c r="C2128" s="34" t="s">
        <v>3938</v>
      </c>
      <c r="D2128" s="12">
        <v>0</v>
      </c>
      <c r="E2128" s="12">
        <v>284200</v>
      </c>
      <c r="F2128" s="12">
        <v>0</v>
      </c>
      <c r="G2128" s="12">
        <v>0</v>
      </c>
      <c r="H2128" s="12">
        <v>0</v>
      </c>
      <c r="I2128" s="12">
        <v>0</v>
      </c>
      <c r="J2128" s="12">
        <v>0</v>
      </c>
      <c r="K2128" s="12">
        <v>0</v>
      </c>
      <c r="L2128" s="12">
        <v>0</v>
      </c>
      <c r="M2128" s="35">
        <v>0</v>
      </c>
    </row>
    <row r="2129" spans="1:13" x14ac:dyDescent="0.25">
      <c r="A2129" s="76" t="s">
        <v>4220</v>
      </c>
      <c r="B2129" s="34" t="s">
        <v>4221</v>
      </c>
      <c r="C2129" s="34" t="s">
        <v>3938</v>
      </c>
      <c r="D2129" s="12">
        <v>0</v>
      </c>
      <c r="E2129" s="12">
        <v>205800</v>
      </c>
      <c r="F2129" s="12">
        <v>0</v>
      </c>
      <c r="G2129" s="12">
        <v>0</v>
      </c>
      <c r="H2129" s="12">
        <v>0</v>
      </c>
      <c r="I2129" s="12">
        <v>0</v>
      </c>
      <c r="J2129" s="12">
        <v>0</v>
      </c>
      <c r="K2129" s="12">
        <v>0</v>
      </c>
      <c r="L2129" s="12">
        <v>0</v>
      </c>
      <c r="M2129" s="35">
        <v>0</v>
      </c>
    </row>
    <row r="2130" spans="1:13" x14ac:dyDescent="0.25">
      <c r="A2130" s="76" t="s">
        <v>4222</v>
      </c>
      <c r="B2130" s="34" t="s">
        <v>4223</v>
      </c>
      <c r="C2130" s="34" t="s">
        <v>3938</v>
      </c>
      <c r="D2130" s="12">
        <v>0</v>
      </c>
      <c r="E2130" s="12">
        <v>1078000</v>
      </c>
      <c r="F2130" s="12">
        <v>0</v>
      </c>
      <c r="G2130" s="12">
        <v>0</v>
      </c>
      <c r="H2130" s="12">
        <v>0</v>
      </c>
      <c r="I2130" s="12">
        <v>0</v>
      </c>
      <c r="J2130" s="12">
        <v>0</v>
      </c>
      <c r="K2130" s="12">
        <v>0</v>
      </c>
      <c r="L2130" s="12">
        <v>0</v>
      </c>
      <c r="M2130" s="35">
        <v>0</v>
      </c>
    </row>
    <row r="2131" spans="1:13" x14ac:dyDescent="0.25">
      <c r="A2131" s="76" t="s">
        <v>4224</v>
      </c>
      <c r="B2131" s="34" t="s">
        <v>4225</v>
      </c>
      <c r="C2131" s="34" t="s">
        <v>3938</v>
      </c>
      <c r="D2131" s="12">
        <v>0</v>
      </c>
      <c r="E2131" s="12">
        <v>181300</v>
      </c>
      <c r="F2131" s="12">
        <v>0</v>
      </c>
      <c r="G2131" s="12">
        <v>0</v>
      </c>
      <c r="H2131" s="12">
        <v>0</v>
      </c>
      <c r="I2131" s="12">
        <v>0</v>
      </c>
      <c r="J2131" s="12">
        <v>0</v>
      </c>
      <c r="K2131" s="12">
        <v>0</v>
      </c>
      <c r="L2131" s="12">
        <v>0</v>
      </c>
      <c r="M2131" s="35">
        <v>0</v>
      </c>
    </row>
    <row r="2132" spans="1:13" x14ac:dyDescent="0.25">
      <c r="A2132" s="76" t="s">
        <v>4226</v>
      </c>
      <c r="B2132" s="34" t="s">
        <v>4227</v>
      </c>
      <c r="C2132" s="34" t="s">
        <v>3938</v>
      </c>
      <c r="D2132" s="12">
        <v>0</v>
      </c>
      <c r="E2132" s="12">
        <v>49000</v>
      </c>
      <c r="F2132" s="12">
        <v>0</v>
      </c>
      <c r="G2132" s="12">
        <v>0</v>
      </c>
      <c r="H2132" s="12">
        <v>0</v>
      </c>
      <c r="I2132" s="12">
        <v>0</v>
      </c>
      <c r="J2132" s="12">
        <v>0</v>
      </c>
      <c r="K2132" s="12">
        <v>0</v>
      </c>
      <c r="L2132" s="12">
        <v>0</v>
      </c>
      <c r="M2132" s="35">
        <v>0</v>
      </c>
    </row>
    <row r="2133" spans="1:13" x14ac:dyDescent="0.25">
      <c r="A2133" s="76" t="s">
        <v>4228</v>
      </c>
      <c r="B2133" s="34" t="s">
        <v>4229</v>
      </c>
      <c r="C2133" s="34" t="s">
        <v>767</v>
      </c>
      <c r="D2133" s="12">
        <v>0</v>
      </c>
      <c r="E2133" s="12">
        <v>362600</v>
      </c>
      <c r="F2133" s="12">
        <v>0</v>
      </c>
      <c r="G2133" s="12">
        <v>0</v>
      </c>
      <c r="H2133" s="12">
        <v>0</v>
      </c>
      <c r="I2133" s="12">
        <v>0</v>
      </c>
      <c r="J2133" s="12">
        <v>0</v>
      </c>
      <c r="K2133" s="12">
        <v>0</v>
      </c>
      <c r="L2133" s="12">
        <v>0</v>
      </c>
      <c r="M2133" s="35">
        <v>0</v>
      </c>
    </row>
    <row r="2134" spans="1:13" x14ac:dyDescent="0.25">
      <c r="A2134" s="76" t="s">
        <v>4230</v>
      </c>
      <c r="B2134" s="34" t="s">
        <v>4231</v>
      </c>
      <c r="C2134" s="34" t="s">
        <v>767</v>
      </c>
      <c r="D2134" s="12">
        <v>0</v>
      </c>
      <c r="E2134" s="12">
        <v>117600</v>
      </c>
      <c r="F2134" s="12">
        <v>0</v>
      </c>
      <c r="G2134" s="12">
        <v>0</v>
      </c>
      <c r="H2134" s="12">
        <v>0</v>
      </c>
      <c r="I2134" s="12">
        <v>0</v>
      </c>
      <c r="J2134" s="12">
        <v>0</v>
      </c>
      <c r="K2134" s="12">
        <v>0</v>
      </c>
      <c r="L2134" s="12">
        <v>0</v>
      </c>
      <c r="M2134" s="35">
        <v>0</v>
      </c>
    </row>
    <row r="2135" spans="1:13" x14ac:dyDescent="0.25">
      <c r="A2135" s="76" t="s">
        <v>4232</v>
      </c>
      <c r="B2135" s="34" t="s">
        <v>4233</v>
      </c>
      <c r="C2135" s="34" t="s">
        <v>767</v>
      </c>
      <c r="D2135" s="12">
        <v>0</v>
      </c>
      <c r="E2135" s="12">
        <v>99960</v>
      </c>
      <c r="F2135" s="12">
        <v>0</v>
      </c>
      <c r="G2135" s="12">
        <v>0</v>
      </c>
      <c r="H2135" s="12">
        <v>0</v>
      </c>
      <c r="I2135" s="12">
        <v>0</v>
      </c>
      <c r="J2135" s="12">
        <v>0</v>
      </c>
      <c r="K2135" s="12">
        <v>0</v>
      </c>
      <c r="L2135" s="12">
        <v>0</v>
      </c>
      <c r="M2135" s="35">
        <v>0</v>
      </c>
    </row>
    <row r="2136" spans="1:13" x14ac:dyDescent="0.25">
      <c r="A2136" s="76" t="s">
        <v>4234</v>
      </c>
      <c r="B2136" s="34" t="s">
        <v>4235</v>
      </c>
      <c r="C2136" s="34" t="s">
        <v>690</v>
      </c>
      <c r="D2136" s="12">
        <v>0</v>
      </c>
      <c r="E2136" s="12">
        <v>392000</v>
      </c>
      <c r="F2136" s="12">
        <v>0</v>
      </c>
      <c r="G2136" s="12">
        <v>0</v>
      </c>
      <c r="H2136" s="12">
        <v>0</v>
      </c>
      <c r="I2136" s="12">
        <v>0</v>
      </c>
      <c r="J2136" s="12">
        <v>0</v>
      </c>
      <c r="K2136" s="12">
        <v>0</v>
      </c>
      <c r="L2136" s="12">
        <v>0</v>
      </c>
      <c r="M2136" s="35">
        <v>0</v>
      </c>
    </row>
    <row r="2137" spans="1:13" x14ac:dyDescent="0.25">
      <c r="A2137" s="76" t="s">
        <v>4236</v>
      </c>
      <c r="B2137" s="34" t="s">
        <v>4237</v>
      </c>
      <c r="C2137" s="34" t="s">
        <v>767</v>
      </c>
      <c r="D2137" s="12">
        <v>0</v>
      </c>
      <c r="E2137" s="12">
        <v>95150</v>
      </c>
      <c r="F2137" s="12">
        <v>0</v>
      </c>
      <c r="G2137" s="12">
        <v>0</v>
      </c>
      <c r="H2137" s="12">
        <v>0</v>
      </c>
      <c r="I2137" s="12">
        <v>0</v>
      </c>
      <c r="J2137" s="12">
        <v>0</v>
      </c>
      <c r="K2137" s="12">
        <v>0</v>
      </c>
      <c r="L2137" s="12">
        <v>0</v>
      </c>
      <c r="M2137" s="35">
        <v>0</v>
      </c>
    </row>
    <row r="2138" spans="1:13" x14ac:dyDescent="0.25">
      <c r="A2138" s="76" t="s">
        <v>4238</v>
      </c>
      <c r="B2138" s="34" t="s">
        <v>4239</v>
      </c>
      <c r="C2138" s="34" t="s">
        <v>767</v>
      </c>
      <c r="D2138" s="12">
        <v>0</v>
      </c>
      <c r="E2138" s="12">
        <v>89080</v>
      </c>
      <c r="F2138" s="12">
        <v>0</v>
      </c>
      <c r="G2138" s="12">
        <v>0</v>
      </c>
      <c r="H2138" s="12">
        <v>0</v>
      </c>
      <c r="I2138" s="12">
        <v>0</v>
      </c>
      <c r="J2138" s="12">
        <v>0</v>
      </c>
      <c r="K2138" s="12">
        <v>0</v>
      </c>
      <c r="L2138" s="12">
        <v>0</v>
      </c>
      <c r="M2138" s="35">
        <v>0</v>
      </c>
    </row>
    <row r="2139" spans="1:13" x14ac:dyDescent="0.25">
      <c r="A2139" s="76" t="s">
        <v>4240</v>
      </c>
      <c r="B2139" s="34" t="s">
        <v>4241</v>
      </c>
      <c r="C2139" s="34" t="s">
        <v>767</v>
      </c>
      <c r="D2139" s="12">
        <v>0</v>
      </c>
      <c r="E2139" s="12">
        <v>86240</v>
      </c>
      <c r="F2139" s="12">
        <v>0</v>
      </c>
      <c r="G2139" s="12">
        <v>0</v>
      </c>
      <c r="H2139" s="12">
        <v>0</v>
      </c>
      <c r="I2139" s="12">
        <v>0</v>
      </c>
      <c r="J2139" s="12">
        <v>0</v>
      </c>
      <c r="K2139" s="12">
        <v>0</v>
      </c>
      <c r="L2139" s="12">
        <v>0</v>
      </c>
      <c r="M2139" s="35">
        <v>0</v>
      </c>
    </row>
    <row r="2140" spans="1:13" x14ac:dyDescent="0.25">
      <c r="A2140" s="76" t="s">
        <v>4242</v>
      </c>
      <c r="B2140" s="34" t="s">
        <v>4243</v>
      </c>
      <c r="C2140" s="34" t="s">
        <v>767</v>
      </c>
      <c r="D2140" s="12">
        <v>0</v>
      </c>
      <c r="E2140" s="12">
        <v>90940</v>
      </c>
      <c r="F2140" s="12">
        <v>0</v>
      </c>
      <c r="G2140" s="12">
        <v>0</v>
      </c>
      <c r="H2140" s="12">
        <v>0</v>
      </c>
      <c r="I2140" s="12">
        <v>0</v>
      </c>
      <c r="J2140" s="12">
        <v>0</v>
      </c>
      <c r="K2140" s="12">
        <v>0</v>
      </c>
      <c r="L2140" s="12">
        <v>0</v>
      </c>
      <c r="M2140" s="35">
        <v>0</v>
      </c>
    </row>
    <row r="2141" spans="1:13" x14ac:dyDescent="0.25">
      <c r="A2141" s="76" t="s">
        <v>4244</v>
      </c>
      <c r="B2141" s="34" t="s">
        <v>4245</v>
      </c>
      <c r="C2141" s="34" t="s">
        <v>767</v>
      </c>
      <c r="D2141" s="12">
        <v>0</v>
      </c>
      <c r="E2141" s="12">
        <v>83880</v>
      </c>
      <c r="F2141" s="12">
        <v>0</v>
      </c>
      <c r="G2141" s="12">
        <v>0</v>
      </c>
      <c r="H2141" s="12">
        <v>0</v>
      </c>
      <c r="I2141" s="12">
        <v>0</v>
      </c>
      <c r="J2141" s="12">
        <v>0</v>
      </c>
      <c r="K2141" s="12">
        <v>0</v>
      </c>
      <c r="L2141" s="12">
        <v>0</v>
      </c>
      <c r="M2141" s="35">
        <v>0</v>
      </c>
    </row>
    <row r="2142" spans="1:13" x14ac:dyDescent="0.25">
      <c r="A2142" s="76" t="s">
        <v>4246</v>
      </c>
      <c r="B2142" s="34" t="s">
        <v>4247</v>
      </c>
      <c r="C2142" s="34" t="s">
        <v>767</v>
      </c>
      <c r="D2142" s="12">
        <v>0</v>
      </c>
      <c r="E2142" s="12">
        <v>83880</v>
      </c>
      <c r="F2142" s="12">
        <v>0</v>
      </c>
      <c r="G2142" s="12">
        <v>0</v>
      </c>
      <c r="H2142" s="12">
        <v>0</v>
      </c>
      <c r="I2142" s="12">
        <v>0</v>
      </c>
      <c r="J2142" s="12">
        <v>0</v>
      </c>
      <c r="K2142" s="12">
        <v>0</v>
      </c>
      <c r="L2142" s="12">
        <v>0</v>
      </c>
      <c r="M2142" s="35">
        <v>0</v>
      </c>
    </row>
    <row r="2143" spans="1:13" x14ac:dyDescent="0.25">
      <c r="A2143" s="76" t="s">
        <v>4248</v>
      </c>
      <c r="B2143" s="34" t="s">
        <v>4249</v>
      </c>
      <c r="C2143" s="34" t="s">
        <v>3938</v>
      </c>
      <c r="D2143" s="12">
        <v>0</v>
      </c>
      <c r="E2143" s="12">
        <v>905520</v>
      </c>
      <c r="F2143" s="12">
        <v>0</v>
      </c>
      <c r="G2143" s="12">
        <v>0</v>
      </c>
      <c r="H2143" s="12">
        <v>0</v>
      </c>
      <c r="I2143" s="12">
        <v>0</v>
      </c>
      <c r="J2143" s="12">
        <v>0</v>
      </c>
      <c r="K2143" s="12">
        <v>0</v>
      </c>
      <c r="L2143" s="12">
        <v>0</v>
      </c>
      <c r="M2143" s="35">
        <v>0</v>
      </c>
    </row>
    <row r="2144" spans="1:13" x14ac:dyDescent="0.25">
      <c r="A2144" s="76" t="s">
        <v>4250</v>
      </c>
      <c r="B2144" s="34" t="s">
        <v>4251</v>
      </c>
      <c r="C2144" s="34" t="s">
        <v>3938</v>
      </c>
      <c r="D2144" s="12">
        <v>0</v>
      </c>
      <c r="E2144" s="12">
        <v>103680</v>
      </c>
      <c r="F2144" s="12">
        <v>0</v>
      </c>
      <c r="G2144" s="12">
        <v>0</v>
      </c>
      <c r="H2144" s="12">
        <v>0</v>
      </c>
      <c r="I2144" s="12">
        <v>0</v>
      </c>
      <c r="J2144" s="12">
        <v>0</v>
      </c>
      <c r="K2144" s="12">
        <v>0</v>
      </c>
      <c r="L2144" s="12">
        <v>0</v>
      </c>
      <c r="M2144" s="35">
        <v>0</v>
      </c>
    </row>
    <row r="2145" spans="1:13" x14ac:dyDescent="0.25">
      <c r="A2145" s="76" t="s">
        <v>4252</v>
      </c>
      <c r="B2145" s="34" t="s">
        <v>4253</v>
      </c>
      <c r="C2145" s="34" t="s">
        <v>690</v>
      </c>
      <c r="D2145" s="12">
        <v>0</v>
      </c>
      <c r="E2145" s="12">
        <v>107800</v>
      </c>
      <c r="F2145" s="12">
        <v>0</v>
      </c>
      <c r="G2145" s="12">
        <v>0</v>
      </c>
      <c r="H2145" s="12">
        <v>0</v>
      </c>
      <c r="I2145" s="12">
        <v>0</v>
      </c>
      <c r="J2145" s="12">
        <v>0</v>
      </c>
      <c r="K2145" s="12">
        <v>0</v>
      </c>
      <c r="L2145" s="12">
        <v>0</v>
      </c>
      <c r="M2145" s="35">
        <v>0</v>
      </c>
    </row>
    <row r="2146" spans="1:13" x14ac:dyDescent="0.25">
      <c r="A2146" s="76" t="s">
        <v>4254</v>
      </c>
      <c r="B2146" s="34" t="s">
        <v>4255</v>
      </c>
      <c r="C2146" s="34" t="s">
        <v>690</v>
      </c>
      <c r="D2146" s="12">
        <v>0</v>
      </c>
      <c r="E2146" s="12">
        <v>735000</v>
      </c>
      <c r="F2146" s="12">
        <v>0</v>
      </c>
      <c r="G2146" s="12">
        <v>0</v>
      </c>
      <c r="H2146" s="12">
        <v>0</v>
      </c>
      <c r="I2146" s="12">
        <v>0</v>
      </c>
      <c r="J2146" s="12">
        <v>0</v>
      </c>
      <c r="K2146" s="12">
        <v>0</v>
      </c>
      <c r="L2146" s="12">
        <v>0</v>
      </c>
      <c r="M2146" s="35">
        <v>0</v>
      </c>
    </row>
    <row r="2147" spans="1:13" x14ac:dyDescent="0.25">
      <c r="A2147" s="76" t="s">
        <v>4256</v>
      </c>
      <c r="B2147" s="34" t="s">
        <v>4257</v>
      </c>
      <c r="C2147" s="34" t="s">
        <v>690</v>
      </c>
      <c r="D2147" s="12">
        <v>0</v>
      </c>
      <c r="E2147" s="12">
        <v>592000</v>
      </c>
      <c r="F2147" s="12">
        <v>0</v>
      </c>
      <c r="G2147" s="12">
        <v>0</v>
      </c>
      <c r="H2147" s="12">
        <v>0</v>
      </c>
      <c r="I2147" s="12">
        <v>0</v>
      </c>
      <c r="J2147" s="12">
        <v>0</v>
      </c>
      <c r="K2147" s="12">
        <v>0</v>
      </c>
      <c r="L2147" s="12">
        <v>0</v>
      </c>
      <c r="M2147" s="35">
        <v>0</v>
      </c>
    </row>
    <row r="2148" spans="1:13" x14ac:dyDescent="0.25">
      <c r="A2148" s="76" t="s">
        <v>4258</v>
      </c>
      <c r="B2148" s="34" t="s">
        <v>4259</v>
      </c>
      <c r="C2148" s="34" t="s">
        <v>690</v>
      </c>
      <c r="D2148" s="12">
        <v>0</v>
      </c>
      <c r="E2148" s="12">
        <v>225400</v>
      </c>
      <c r="F2148" s="12">
        <v>0</v>
      </c>
      <c r="G2148" s="12">
        <v>0</v>
      </c>
      <c r="H2148" s="12">
        <v>0</v>
      </c>
      <c r="I2148" s="12">
        <v>0</v>
      </c>
      <c r="J2148" s="12">
        <v>0</v>
      </c>
      <c r="K2148" s="12">
        <v>0</v>
      </c>
      <c r="L2148" s="12">
        <v>0</v>
      </c>
      <c r="M2148" s="35">
        <v>0</v>
      </c>
    </row>
    <row r="2149" spans="1:13" x14ac:dyDescent="0.25">
      <c r="A2149" s="76" t="s">
        <v>4260</v>
      </c>
      <c r="B2149" s="34" t="s">
        <v>4261</v>
      </c>
      <c r="C2149" s="34" t="s">
        <v>690</v>
      </c>
      <c r="D2149" s="12">
        <v>0</v>
      </c>
      <c r="E2149" s="12">
        <v>1326330</v>
      </c>
      <c r="F2149" s="12">
        <v>0</v>
      </c>
      <c r="G2149" s="12">
        <v>0</v>
      </c>
      <c r="H2149" s="12">
        <v>0</v>
      </c>
      <c r="I2149" s="12">
        <v>0</v>
      </c>
      <c r="J2149" s="12">
        <v>0</v>
      </c>
      <c r="K2149" s="12">
        <v>0</v>
      </c>
      <c r="L2149" s="12">
        <v>0</v>
      </c>
      <c r="M2149" s="35">
        <v>0</v>
      </c>
    </row>
    <row r="2150" spans="1:13" x14ac:dyDescent="0.25">
      <c r="A2150" s="76" t="s">
        <v>4262</v>
      </c>
      <c r="B2150" s="34" t="s">
        <v>4263</v>
      </c>
      <c r="C2150" s="34" t="s">
        <v>690</v>
      </c>
      <c r="D2150" s="12">
        <v>24</v>
      </c>
      <c r="E2150" s="12">
        <v>1571400</v>
      </c>
      <c r="F2150" s="12">
        <v>37713600</v>
      </c>
      <c r="G2150" s="12">
        <v>84</v>
      </c>
      <c r="H2150" s="12">
        <v>47142000</v>
      </c>
      <c r="I2150" s="12">
        <v>84</v>
      </c>
      <c r="J2150" s="12">
        <v>122472000</v>
      </c>
      <c r="K2150" s="12">
        <v>24</v>
      </c>
      <c r="L2150" s="12">
        <v>-1567350</v>
      </c>
      <c r="M2150" s="35">
        <v>-37616400</v>
      </c>
    </row>
    <row r="2151" spans="1:13" x14ac:dyDescent="0.25">
      <c r="A2151" s="76" t="s">
        <v>4264</v>
      </c>
      <c r="B2151" s="34" t="s">
        <v>4265</v>
      </c>
      <c r="C2151" s="34" t="s">
        <v>690</v>
      </c>
      <c r="D2151" s="12">
        <v>0</v>
      </c>
      <c r="E2151" s="12">
        <v>524000</v>
      </c>
      <c r="F2151" s="12">
        <v>0</v>
      </c>
      <c r="G2151" s="12">
        <v>0</v>
      </c>
      <c r="H2151" s="12">
        <v>0</v>
      </c>
      <c r="I2151" s="12">
        <v>0</v>
      </c>
      <c r="J2151" s="12">
        <v>0</v>
      </c>
      <c r="K2151" s="12">
        <v>0</v>
      </c>
      <c r="L2151" s="12">
        <v>0</v>
      </c>
      <c r="M2151" s="35">
        <v>0</v>
      </c>
    </row>
    <row r="2152" spans="1:13" x14ac:dyDescent="0.25">
      <c r="A2152" s="76" t="s">
        <v>4266</v>
      </c>
      <c r="B2152" s="34" t="s">
        <v>4267</v>
      </c>
      <c r="C2152" s="34" t="s">
        <v>690</v>
      </c>
      <c r="D2152" s="12">
        <v>0</v>
      </c>
      <c r="E2152" s="12">
        <v>40000</v>
      </c>
      <c r="F2152" s="12">
        <v>0</v>
      </c>
      <c r="G2152" s="12">
        <v>0</v>
      </c>
      <c r="H2152" s="12">
        <v>0</v>
      </c>
      <c r="I2152" s="12">
        <v>0</v>
      </c>
      <c r="J2152" s="12">
        <v>0</v>
      </c>
      <c r="K2152" s="12">
        <v>0</v>
      </c>
      <c r="L2152" s="12">
        <v>0</v>
      </c>
      <c r="M2152" s="35">
        <v>0</v>
      </c>
    </row>
    <row r="2153" spans="1:13" x14ac:dyDescent="0.25">
      <c r="A2153" s="76" t="s">
        <v>4268</v>
      </c>
      <c r="B2153" s="34" t="s">
        <v>4269</v>
      </c>
      <c r="C2153" s="34" t="s">
        <v>690</v>
      </c>
      <c r="D2153" s="12">
        <v>0</v>
      </c>
      <c r="E2153" s="12">
        <v>102900</v>
      </c>
      <c r="F2153" s="12">
        <v>0</v>
      </c>
      <c r="G2153" s="12">
        <v>0</v>
      </c>
      <c r="H2153" s="12">
        <v>0</v>
      </c>
      <c r="I2153" s="12">
        <v>0</v>
      </c>
      <c r="J2153" s="12">
        <v>0</v>
      </c>
      <c r="K2153" s="12">
        <v>0</v>
      </c>
      <c r="L2153" s="12">
        <v>0</v>
      </c>
      <c r="M2153" s="35">
        <v>0</v>
      </c>
    </row>
    <row r="2154" spans="1:13" x14ac:dyDescent="0.25">
      <c r="A2154" s="76" t="s">
        <v>4270</v>
      </c>
      <c r="B2154" s="34" t="s">
        <v>4271</v>
      </c>
      <c r="C2154" s="34" t="s">
        <v>690</v>
      </c>
      <c r="D2154" s="12">
        <v>0</v>
      </c>
      <c r="E2154" s="12">
        <v>10290</v>
      </c>
      <c r="F2154" s="12">
        <v>0</v>
      </c>
      <c r="G2154" s="12">
        <v>0</v>
      </c>
      <c r="H2154" s="12">
        <v>0</v>
      </c>
      <c r="I2154" s="12">
        <v>0</v>
      </c>
      <c r="J2154" s="12">
        <v>0</v>
      </c>
      <c r="K2154" s="12">
        <v>0</v>
      </c>
      <c r="L2154" s="12">
        <v>0</v>
      </c>
      <c r="M2154" s="35">
        <v>0</v>
      </c>
    </row>
    <row r="2155" spans="1:13" x14ac:dyDescent="0.25">
      <c r="A2155" s="76" t="s">
        <v>4272</v>
      </c>
      <c r="B2155" s="34" t="s">
        <v>4273</v>
      </c>
      <c r="C2155" s="34" t="s">
        <v>690</v>
      </c>
      <c r="D2155" s="12">
        <v>0</v>
      </c>
      <c r="E2155" s="12">
        <v>1860</v>
      </c>
      <c r="F2155" s="12">
        <v>0</v>
      </c>
      <c r="G2155" s="12">
        <v>0</v>
      </c>
      <c r="H2155" s="12">
        <v>0</v>
      </c>
      <c r="I2155" s="12">
        <v>0</v>
      </c>
      <c r="J2155" s="12">
        <v>0</v>
      </c>
      <c r="K2155" s="12">
        <v>0</v>
      </c>
      <c r="L2155" s="12">
        <v>0</v>
      </c>
      <c r="M2155" s="35">
        <v>0</v>
      </c>
    </row>
    <row r="2156" spans="1:13" x14ac:dyDescent="0.25">
      <c r="A2156" s="76" t="s">
        <v>4274</v>
      </c>
      <c r="B2156" s="34" t="s">
        <v>4275</v>
      </c>
      <c r="C2156" s="34" t="s">
        <v>690</v>
      </c>
      <c r="D2156" s="12">
        <v>0</v>
      </c>
      <c r="E2156" s="12">
        <v>1860</v>
      </c>
      <c r="F2156" s="12">
        <v>0</v>
      </c>
      <c r="G2156" s="12">
        <v>0</v>
      </c>
      <c r="H2156" s="12">
        <v>0</v>
      </c>
      <c r="I2156" s="12">
        <v>0</v>
      </c>
      <c r="J2156" s="12">
        <v>0</v>
      </c>
      <c r="K2156" s="12">
        <v>0</v>
      </c>
      <c r="L2156" s="12">
        <v>0</v>
      </c>
      <c r="M2156" s="35">
        <v>0</v>
      </c>
    </row>
    <row r="2157" spans="1:13" x14ac:dyDescent="0.25">
      <c r="A2157" s="76" t="s">
        <v>4276</v>
      </c>
      <c r="B2157" s="34" t="s">
        <v>4277</v>
      </c>
      <c r="C2157" s="34" t="s">
        <v>690</v>
      </c>
      <c r="D2157" s="12">
        <v>0</v>
      </c>
      <c r="E2157" s="12">
        <v>22000</v>
      </c>
      <c r="F2157" s="12">
        <v>0</v>
      </c>
      <c r="G2157" s="12">
        <v>0</v>
      </c>
      <c r="H2157" s="12">
        <v>0</v>
      </c>
      <c r="I2157" s="12">
        <v>0</v>
      </c>
      <c r="J2157" s="12">
        <v>0</v>
      </c>
      <c r="K2157" s="12">
        <v>0</v>
      </c>
      <c r="L2157" s="12">
        <v>0</v>
      </c>
      <c r="M2157" s="35">
        <v>0</v>
      </c>
    </row>
    <row r="2158" spans="1:13" x14ac:dyDescent="0.25">
      <c r="A2158" s="76" t="s">
        <v>4278</v>
      </c>
      <c r="B2158" s="34" t="s">
        <v>4279</v>
      </c>
      <c r="C2158" s="34" t="s">
        <v>690</v>
      </c>
      <c r="D2158" s="12">
        <v>138</v>
      </c>
      <c r="E2158" s="12">
        <v>23852.2</v>
      </c>
      <c r="F2158" s="12">
        <v>3291603.6</v>
      </c>
      <c r="G2158" s="12">
        <v>0</v>
      </c>
      <c r="H2158" s="12">
        <v>0</v>
      </c>
      <c r="I2158" s="12">
        <v>0</v>
      </c>
      <c r="J2158" s="12">
        <v>0</v>
      </c>
      <c r="K2158" s="12">
        <v>138</v>
      </c>
      <c r="L2158" s="12">
        <v>23852.2</v>
      </c>
      <c r="M2158" s="35">
        <v>3291603.6</v>
      </c>
    </row>
    <row r="2159" spans="1:13" x14ac:dyDescent="0.25">
      <c r="A2159" s="76" t="s">
        <v>4280</v>
      </c>
      <c r="B2159" s="34" t="s">
        <v>4281</v>
      </c>
      <c r="C2159" s="34" t="s">
        <v>3915</v>
      </c>
      <c r="D2159" s="12">
        <v>0</v>
      </c>
      <c r="E2159" s="12">
        <v>21000</v>
      </c>
      <c r="F2159" s="12">
        <v>0</v>
      </c>
      <c r="G2159" s="12">
        <v>0</v>
      </c>
      <c r="H2159" s="12">
        <v>0</v>
      </c>
      <c r="I2159" s="12">
        <v>0</v>
      </c>
      <c r="J2159" s="12">
        <v>0</v>
      </c>
      <c r="K2159" s="12">
        <v>0</v>
      </c>
      <c r="L2159" s="12">
        <v>0</v>
      </c>
      <c r="M2159" s="35">
        <v>0</v>
      </c>
    </row>
    <row r="2160" spans="1:13" x14ac:dyDescent="0.25">
      <c r="A2160" s="76" t="s">
        <v>4282</v>
      </c>
      <c r="B2160" s="34" t="s">
        <v>4283</v>
      </c>
      <c r="C2160" s="34" t="s">
        <v>690</v>
      </c>
      <c r="D2160" s="12">
        <v>0</v>
      </c>
      <c r="E2160" s="12">
        <v>55860</v>
      </c>
      <c r="F2160" s="12">
        <v>0</v>
      </c>
      <c r="G2160" s="12">
        <v>0</v>
      </c>
      <c r="H2160" s="12">
        <v>0</v>
      </c>
      <c r="I2160" s="12">
        <v>0</v>
      </c>
      <c r="J2160" s="12">
        <v>0</v>
      </c>
      <c r="K2160" s="12">
        <v>0</v>
      </c>
      <c r="L2160" s="12">
        <v>0</v>
      </c>
      <c r="M2160" s="35">
        <v>0</v>
      </c>
    </row>
    <row r="2161" spans="1:13" x14ac:dyDescent="0.25">
      <c r="A2161" s="76" t="s">
        <v>4284</v>
      </c>
      <c r="B2161" s="34" t="s">
        <v>4285</v>
      </c>
      <c r="C2161" s="34" t="s">
        <v>690</v>
      </c>
      <c r="D2161" s="12">
        <v>0</v>
      </c>
      <c r="E2161" s="12">
        <v>83000</v>
      </c>
      <c r="F2161" s="12">
        <v>0</v>
      </c>
      <c r="G2161" s="12">
        <v>0</v>
      </c>
      <c r="H2161" s="12">
        <v>0</v>
      </c>
      <c r="I2161" s="12">
        <v>0</v>
      </c>
      <c r="J2161" s="12">
        <v>0</v>
      </c>
      <c r="K2161" s="12">
        <v>0</v>
      </c>
      <c r="L2161" s="12">
        <v>0</v>
      </c>
      <c r="M2161" s="35">
        <v>0</v>
      </c>
    </row>
    <row r="2162" spans="1:13" x14ac:dyDescent="0.25">
      <c r="A2162" s="76" t="s">
        <v>4286</v>
      </c>
      <c r="B2162" s="34" t="s">
        <v>4287</v>
      </c>
      <c r="C2162" s="34" t="s">
        <v>690</v>
      </c>
      <c r="D2162" s="12">
        <v>0</v>
      </c>
      <c r="E2162" s="12">
        <v>110340</v>
      </c>
      <c r="F2162" s="12">
        <v>0</v>
      </c>
      <c r="G2162" s="12">
        <v>0</v>
      </c>
      <c r="H2162" s="12">
        <v>0</v>
      </c>
      <c r="I2162" s="12">
        <v>0</v>
      </c>
      <c r="J2162" s="12">
        <v>0</v>
      </c>
      <c r="K2162" s="12">
        <v>0</v>
      </c>
      <c r="L2162" s="12">
        <v>0</v>
      </c>
      <c r="M2162" s="35">
        <v>0</v>
      </c>
    </row>
    <row r="2163" spans="1:13" x14ac:dyDescent="0.25">
      <c r="A2163" s="76" t="s">
        <v>4288</v>
      </c>
      <c r="B2163" s="34" t="s">
        <v>4289</v>
      </c>
      <c r="C2163" s="34" t="s">
        <v>690</v>
      </c>
      <c r="D2163" s="12">
        <v>0</v>
      </c>
      <c r="E2163" s="12">
        <v>311640</v>
      </c>
      <c r="F2163" s="12">
        <v>0</v>
      </c>
      <c r="G2163" s="12">
        <v>0</v>
      </c>
      <c r="H2163" s="12">
        <v>0</v>
      </c>
      <c r="I2163" s="12">
        <v>0</v>
      </c>
      <c r="J2163" s="12">
        <v>0</v>
      </c>
      <c r="K2163" s="12">
        <v>0</v>
      </c>
      <c r="L2163" s="12">
        <v>0</v>
      </c>
      <c r="M2163" s="35">
        <v>0</v>
      </c>
    </row>
    <row r="2164" spans="1:13" x14ac:dyDescent="0.25">
      <c r="A2164" s="76" t="s">
        <v>4290</v>
      </c>
      <c r="B2164" s="34" t="s">
        <v>4291</v>
      </c>
      <c r="C2164" s="34" t="s">
        <v>690</v>
      </c>
      <c r="D2164" s="12">
        <v>0</v>
      </c>
      <c r="E2164" s="12">
        <v>28910</v>
      </c>
      <c r="F2164" s="12">
        <v>0</v>
      </c>
      <c r="G2164" s="12">
        <v>0</v>
      </c>
      <c r="H2164" s="12">
        <v>0</v>
      </c>
      <c r="I2164" s="12">
        <v>0</v>
      </c>
      <c r="J2164" s="12">
        <v>0</v>
      </c>
      <c r="K2164" s="12">
        <v>0</v>
      </c>
      <c r="L2164" s="12">
        <v>0</v>
      </c>
      <c r="M2164" s="35">
        <v>0</v>
      </c>
    </row>
    <row r="2165" spans="1:13" x14ac:dyDescent="0.25">
      <c r="A2165" s="76" t="s">
        <v>4292</v>
      </c>
      <c r="B2165" s="34" t="s">
        <v>4293</v>
      </c>
      <c r="C2165" s="34" t="s">
        <v>690</v>
      </c>
      <c r="D2165" s="12">
        <v>0</v>
      </c>
      <c r="E2165" s="12">
        <v>76440</v>
      </c>
      <c r="F2165" s="12">
        <v>0</v>
      </c>
      <c r="G2165" s="12">
        <v>0</v>
      </c>
      <c r="H2165" s="12">
        <v>0</v>
      </c>
      <c r="I2165" s="12">
        <v>0</v>
      </c>
      <c r="J2165" s="12">
        <v>0</v>
      </c>
      <c r="K2165" s="12">
        <v>0</v>
      </c>
      <c r="L2165" s="12">
        <v>0</v>
      </c>
      <c r="M2165" s="35">
        <v>0</v>
      </c>
    </row>
    <row r="2166" spans="1:13" x14ac:dyDescent="0.25">
      <c r="A2166" s="76" t="s">
        <v>4294</v>
      </c>
      <c r="B2166" s="34" t="s">
        <v>1049</v>
      </c>
      <c r="C2166" s="34" t="s">
        <v>690</v>
      </c>
      <c r="D2166" s="12">
        <v>2</v>
      </c>
      <c r="E2166" s="12">
        <v>13000</v>
      </c>
      <c r="F2166" s="12">
        <v>26000</v>
      </c>
      <c r="G2166" s="12">
        <v>0</v>
      </c>
      <c r="H2166" s="12">
        <v>0</v>
      </c>
      <c r="I2166" s="12">
        <v>0</v>
      </c>
      <c r="J2166" s="12">
        <v>0</v>
      </c>
      <c r="K2166" s="12">
        <v>2</v>
      </c>
      <c r="L2166" s="12">
        <v>13000</v>
      </c>
      <c r="M2166" s="35">
        <v>26000</v>
      </c>
    </row>
    <row r="2167" spans="1:13" x14ac:dyDescent="0.25">
      <c r="A2167" s="76" t="s">
        <v>4295</v>
      </c>
      <c r="B2167" s="34" t="s">
        <v>4296</v>
      </c>
      <c r="C2167" s="34" t="s">
        <v>690</v>
      </c>
      <c r="D2167" s="12">
        <v>0</v>
      </c>
      <c r="E2167" s="12">
        <v>35000</v>
      </c>
      <c r="F2167" s="12">
        <v>0</v>
      </c>
      <c r="G2167" s="12">
        <v>0</v>
      </c>
      <c r="H2167" s="12">
        <v>0</v>
      </c>
      <c r="I2167" s="12">
        <v>0</v>
      </c>
      <c r="J2167" s="12">
        <v>0</v>
      </c>
      <c r="K2167" s="12">
        <v>0</v>
      </c>
      <c r="L2167" s="12">
        <v>0</v>
      </c>
      <c r="M2167" s="35">
        <v>0</v>
      </c>
    </row>
    <row r="2168" spans="1:13" x14ac:dyDescent="0.25">
      <c r="A2168" s="76" t="s">
        <v>4297</v>
      </c>
      <c r="B2168" s="34" t="s">
        <v>4298</v>
      </c>
      <c r="C2168" s="34" t="s">
        <v>690</v>
      </c>
      <c r="D2168" s="12">
        <v>0</v>
      </c>
      <c r="E2168" s="12">
        <v>11760</v>
      </c>
      <c r="F2168" s="12">
        <v>0</v>
      </c>
      <c r="G2168" s="12">
        <v>0</v>
      </c>
      <c r="H2168" s="12">
        <v>0</v>
      </c>
      <c r="I2168" s="12">
        <v>0</v>
      </c>
      <c r="J2168" s="12">
        <v>0</v>
      </c>
      <c r="K2168" s="12">
        <v>0</v>
      </c>
      <c r="L2168" s="12">
        <v>0</v>
      </c>
      <c r="M2168" s="35">
        <v>0</v>
      </c>
    </row>
    <row r="2169" spans="1:13" x14ac:dyDescent="0.25">
      <c r="A2169" s="76" t="s">
        <v>4299</v>
      </c>
      <c r="B2169" s="34" t="s">
        <v>4300</v>
      </c>
      <c r="C2169" s="34" t="s">
        <v>690</v>
      </c>
      <c r="D2169" s="12">
        <v>0</v>
      </c>
      <c r="E2169" s="12">
        <v>9000</v>
      </c>
      <c r="F2169" s="12">
        <v>0</v>
      </c>
      <c r="G2169" s="12">
        <v>0</v>
      </c>
      <c r="H2169" s="12">
        <v>0</v>
      </c>
      <c r="I2169" s="12">
        <v>0</v>
      </c>
      <c r="J2169" s="12">
        <v>0</v>
      </c>
      <c r="K2169" s="12">
        <v>0</v>
      </c>
      <c r="L2169" s="12">
        <v>0</v>
      </c>
      <c r="M2169" s="35">
        <v>0</v>
      </c>
    </row>
    <row r="2170" spans="1:13" x14ac:dyDescent="0.25">
      <c r="A2170" s="76" t="s">
        <v>4301</v>
      </c>
      <c r="B2170" s="34" t="s">
        <v>4302</v>
      </c>
      <c r="C2170" s="34" t="s">
        <v>767</v>
      </c>
      <c r="D2170" s="12">
        <v>0</v>
      </c>
      <c r="E2170" s="12">
        <v>282240</v>
      </c>
      <c r="F2170" s="12">
        <v>0</v>
      </c>
      <c r="G2170" s="12">
        <v>0</v>
      </c>
      <c r="H2170" s="12">
        <v>0</v>
      </c>
      <c r="I2170" s="12">
        <v>0</v>
      </c>
      <c r="J2170" s="12">
        <v>0</v>
      </c>
      <c r="K2170" s="12">
        <v>0</v>
      </c>
      <c r="L2170" s="12">
        <v>0</v>
      </c>
      <c r="M2170" s="35">
        <v>0</v>
      </c>
    </row>
    <row r="2171" spans="1:13" x14ac:dyDescent="0.25">
      <c r="A2171" s="76" t="s">
        <v>4303</v>
      </c>
      <c r="B2171" s="34" t="s">
        <v>4304</v>
      </c>
      <c r="C2171" s="34" t="s">
        <v>767</v>
      </c>
      <c r="D2171" s="12">
        <v>0</v>
      </c>
      <c r="E2171" s="12">
        <v>842800</v>
      </c>
      <c r="F2171" s="12">
        <v>0</v>
      </c>
      <c r="G2171" s="12">
        <v>0</v>
      </c>
      <c r="H2171" s="12">
        <v>0</v>
      </c>
      <c r="I2171" s="12">
        <v>0</v>
      </c>
      <c r="J2171" s="12">
        <v>0</v>
      </c>
      <c r="K2171" s="12">
        <v>0</v>
      </c>
      <c r="L2171" s="12">
        <v>0</v>
      </c>
      <c r="M2171" s="35">
        <v>0</v>
      </c>
    </row>
    <row r="2172" spans="1:13" x14ac:dyDescent="0.25">
      <c r="A2172" s="76" t="s">
        <v>4305</v>
      </c>
      <c r="B2172" s="34" t="s">
        <v>4306</v>
      </c>
      <c r="C2172" s="34" t="s">
        <v>767</v>
      </c>
      <c r="D2172" s="12">
        <v>0</v>
      </c>
      <c r="E2172" s="12">
        <v>2234400</v>
      </c>
      <c r="F2172" s="12">
        <v>0</v>
      </c>
      <c r="G2172" s="12">
        <v>0</v>
      </c>
      <c r="H2172" s="12">
        <v>0</v>
      </c>
      <c r="I2172" s="12">
        <v>0</v>
      </c>
      <c r="J2172" s="12">
        <v>0</v>
      </c>
      <c r="K2172" s="12">
        <v>0</v>
      </c>
      <c r="L2172" s="12">
        <v>0</v>
      </c>
      <c r="M2172" s="35">
        <v>0</v>
      </c>
    </row>
    <row r="2173" spans="1:13" x14ac:dyDescent="0.25">
      <c r="A2173" s="76" t="s">
        <v>4307</v>
      </c>
      <c r="B2173" s="34" t="s">
        <v>4308</v>
      </c>
      <c r="C2173" s="34" t="s">
        <v>767</v>
      </c>
      <c r="D2173" s="12">
        <v>0</v>
      </c>
      <c r="E2173" s="12">
        <v>754600</v>
      </c>
      <c r="F2173" s="12">
        <v>0</v>
      </c>
      <c r="G2173" s="12">
        <v>0</v>
      </c>
      <c r="H2173" s="12">
        <v>0</v>
      </c>
      <c r="I2173" s="12">
        <v>0</v>
      </c>
      <c r="J2173" s="12">
        <v>0</v>
      </c>
      <c r="K2173" s="12">
        <v>0</v>
      </c>
      <c r="L2173" s="12">
        <v>0</v>
      </c>
      <c r="M2173" s="35">
        <v>0</v>
      </c>
    </row>
    <row r="2174" spans="1:13" x14ac:dyDescent="0.25">
      <c r="A2174" s="76" t="s">
        <v>4309</v>
      </c>
      <c r="B2174" s="34" t="s">
        <v>4310</v>
      </c>
      <c r="C2174" s="34" t="s">
        <v>4311</v>
      </c>
      <c r="D2174" s="12">
        <v>0</v>
      </c>
      <c r="E2174" s="12">
        <v>673260</v>
      </c>
      <c r="F2174" s="12">
        <v>0</v>
      </c>
      <c r="G2174" s="12">
        <v>0</v>
      </c>
      <c r="H2174" s="12">
        <v>0</v>
      </c>
      <c r="I2174" s="12">
        <v>0</v>
      </c>
      <c r="J2174" s="12">
        <v>0</v>
      </c>
      <c r="K2174" s="12">
        <v>0</v>
      </c>
      <c r="L2174" s="12">
        <v>0</v>
      </c>
      <c r="M2174" s="35">
        <v>0</v>
      </c>
    </row>
    <row r="2175" spans="1:13" x14ac:dyDescent="0.25">
      <c r="A2175" s="76" t="s">
        <v>4312</v>
      </c>
      <c r="B2175" s="34" t="s">
        <v>4313</v>
      </c>
      <c r="C2175" s="34" t="s">
        <v>4311</v>
      </c>
      <c r="D2175" s="12">
        <v>0</v>
      </c>
      <c r="E2175" s="12">
        <v>607600</v>
      </c>
      <c r="F2175" s="12">
        <v>0</v>
      </c>
      <c r="G2175" s="12">
        <v>0</v>
      </c>
      <c r="H2175" s="12">
        <v>0</v>
      </c>
      <c r="I2175" s="12">
        <v>0</v>
      </c>
      <c r="J2175" s="12">
        <v>0</v>
      </c>
      <c r="K2175" s="12">
        <v>0</v>
      </c>
      <c r="L2175" s="12">
        <v>0</v>
      </c>
      <c r="M2175" s="35">
        <v>0</v>
      </c>
    </row>
    <row r="2176" spans="1:13" x14ac:dyDescent="0.25">
      <c r="A2176" s="76" t="s">
        <v>4314</v>
      </c>
      <c r="B2176" s="34" t="s">
        <v>4315</v>
      </c>
      <c r="C2176" s="34" t="s">
        <v>767</v>
      </c>
      <c r="D2176" s="12">
        <v>0</v>
      </c>
      <c r="E2176" s="12">
        <v>2234400</v>
      </c>
      <c r="F2176" s="12">
        <v>0</v>
      </c>
      <c r="G2176" s="12">
        <v>0</v>
      </c>
      <c r="H2176" s="12">
        <v>0</v>
      </c>
      <c r="I2176" s="12">
        <v>0</v>
      </c>
      <c r="J2176" s="12">
        <v>0</v>
      </c>
      <c r="K2176" s="12">
        <v>0</v>
      </c>
      <c r="L2176" s="12">
        <v>0</v>
      </c>
      <c r="M2176" s="35">
        <v>0</v>
      </c>
    </row>
    <row r="2177" spans="1:13" x14ac:dyDescent="0.25">
      <c r="A2177" s="76" t="s">
        <v>4316</v>
      </c>
      <c r="B2177" s="34" t="s">
        <v>4317</v>
      </c>
      <c r="C2177" s="34" t="s">
        <v>4318</v>
      </c>
      <c r="D2177" s="12">
        <v>0</v>
      </c>
      <c r="E2177" s="12">
        <v>3200000</v>
      </c>
      <c r="F2177" s="12">
        <v>0</v>
      </c>
      <c r="G2177" s="12">
        <v>0</v>
      </c>
      <c r="H2177" s="12">
        <v>0</v>
      </c>
      <c r="I2177" s="12">
        <v>0</v>
      </c>
      <c r="J2177" s="12">
        <v>0</v>
      </c>
      <c r="K2177" s="12">
        <v>0</v>
      </c>
      <c r="L2177" s="12">
        <v>0</v>
      </c>
      <c r="M2177" s="35">
        <v>0</v>
      </c>
    </row>
    <row r="2178" spans="1:13" x14ac:dyDescent="0.25">
      <c r="A2178" s="76" t="s">
        <v>4319</v>
      </c>
      <c r="B2178" s="34" t="s">
        <v>4320</v>
      </c>
      <c r="C2178" s="34" t="s">
        <v>4318</v>
      </c>
      <c r="D2178" s="12">
        <v>0</v>
      </c>
      <c r="E2178" s="12">
        <v>2400000</v>
      </c>
      <c r="F2178" s="12">
        <v>0</v>
      </c>
      <c r="G2178" s="12">
        <v>0</v>
      </c>
      <c r="H2178" s="12">
        <v>0</v>
      </c>
      <c r="I2178" s="12">
        <v>0</v>
      </c>
      <c r="J2178" s="12">
        <v>0</v>
      </c>
      <c r="K2178" s="12">
        <v>0</v>
      </c>
      <c r="L2178" s="12">
        <v>0</v>
      </c>
      <c r="M2178" s="35">
        <v>0</v>
      </c>
    </row>
    <row r="2179" spans="1:13" x14ac:dyDescent="0.25">
      <c r="A2179" s="76" t="s">
        <v>4321</v>
      </c>
      <c r="B2179" s="34" t="s">
        <v>4322</v>
      </c>
      <c r="C2179" s="34" t="s">
        <v>4318</v>
      </c>
      <c r="D2179" s="12">
        <v>0</v>
      </c>
      <c r="E2179" s="12">
        <v>950000</v>
      </c>
      <c r="F2179" s="12">
        <v>0</v>
      </c>
      <c r="G2179" s="12">
        <v>0</v>
      </c>
      <c r="H2179" s="12">
        <v>0</v>
      </c>
      <c r="I2179" s="12">
        <v>0</v>
      </c>
      <c r="J2179" s="12">
        <v>0</v>
      </c>
      <c r="K2179" s="12">
        <v>0</v>
      </c>
      <c r="L2179" s="12">
        <v>0</v>
      </c>
      <c r="M2179" s="35">
        <v>0</v>
      </c>
    </row>
    <row r="2180" spans="1:13" x14ac:dyDescent="0.25">
      <c r="A2180" s="76" t="s">
        <v>4323</v>
      </c>
      <c r="B2180" s="34" t="s">
        <v>4324</v>
      </c>
      <c r="C2180" s="34" t="s">
        <v>1324</v>
      </c>
      <c r="D2180" s="12">
        <v>0.80000000000001137</v>
      </c>
      <c r="E2180" s="12">
        <v>38710</v>
      </c>
      <c r="F2180" s="12">
        <v>30968.00000000044</v>
      </c>
      <c r="G2180" s="12">
        <v>0</v>
      </c>
      <c r="H2180" s="12">
        <v>0</v>
      </c>
      <c r="I2180" s="12">
        <v>0</v>
      </c>
      <c r="J2180" s="12">
        <v>0</v>
      </c>
      <c r="K2180" s="12">
        <v>0.80000000000001137</v>
      </c>
      <c r="L2180" s="12">
        <v>38710</v>
      </c>
      <c r="M2180" s="35">
        <v>30968.00000000044</v>
      </c>
    </row>
    <row r="2181" spans="1:13" x14ac:dyDescent="0.25">
      <c r="A2181" s="76" t="s">
        <v>4325</v>
      </c>
      <c r="B2181" s="34" t="s">
        <v>4326</v>
      </c>
      <c r="C2181" s="34" t="s">
        <v>1324</v>
      </c>
      <c r="D2181" s="12">
        <v>0</v>
      </c>
      <c r="E2181" s="12">
        <v>38710</v>
      </c>
      <c r="F2181" s="12">
        <v>0</v>
      </c>
      <c r="G2181" s="12">
        <v>0</v>
      </c>
      <c r="H2181" s="12">
        <v>0</v>
      </c>
      <c r="I2181" s="12">
        <v>0</v>
      </c>
      <c r="J2181" s="12">
        <v>0</v>
      </c>
      <c r="K2181" s="12">
        <v>0</v>
      </c>
      <c r="L2181" s="12">
        <v>0</v>
      </c>
      <c r="M2181" s="35">
        <v>0</v>
      </c>
    </row>
    <row r="2182" spans="1:13" x14ac:dyDescent="0.25">
      <c r="A2182" s="76" t="s">
        <v>4327</v>
      </c>
      <c r="B2182" s="34" t="s">
        <v>4328</v>
      </c>
      <c r="C2182" s="34" t="s">
        <v>690</v>
      </c>
      <c r="D2182" s="12">
        <v>0</v>
      </c>
      <c r="E2182" s="12">
        <v>712500</v>
      </c>
      <c r="F2182" s="12">
        <v>0</v>
      </c>
      <c r="G2182" s="12">
        <v>0</v>
      </c>
      <c r="H2182" s="12">
        <v>0</v>
      </c>
      <c r="I2182" s="12">
        <v>0</v>
      </c>
      <c r="J2182" s="12">
        <v>0</v>
      </c>
      <c r="K2182" s="12">
        <v>0</v>
      </c>
      <c r="L2182" s="12">
        <v>0</v>
      </c>
      <c r="M2182" s="35">
        <v>0</v>
      </c>
    </row>
    <row r="2183" spans="1:13" x14ac:dyDescent="0.25">
      <c r="A2183" s="76" t="s">
        <v>4329</v>
      </c>
      <c r="B2183" s="34" t="s">
        <v>4330</v>
      </c>
      <c r="C2183" s="34" t="s">
        <v>690</v>
      </c>
      <c r="D2183" s="12">
        <v>0</v>
      </c>
      <c r="E2183" s="12">
        <v>1339500</v>
      </c>
      <c r="F2183" s="12">
        <v>0</v>
      </c>
      <c r="G2183" s="12">
        <v>0</v>
      </c>
      <c r="H2183" s="12">
        <v>0</v>
      </c>
      <c r="I2183" s="12">
        <v>0</v>
      </c>
      <c r="J2183" s="12">
        <v>0</v>
      </c>
      <c r="K2183" s="12">
        <v>0</v>
      </c>
      <c r="L2183" s="12">
        <v>0</v>
      </c>
      <c r="M2183" s="35">
        <v>0</v>
      </c>
    </row>
    <row r="2184" spans="1:13" x14ac:dyDescent="0.25">
      <c r="A2184" s="76" t="s">
        <v>4331</v>
      </c>
      <c r="B2184" s="34" t="s">
        <v>4332</v>
      </c>
      <c r="C2184" s="34" t="s">
        <v>690</v>
      </c>
      <c r="D2184" s="12">
        <v>2</v>
      </c>
      <c r="E2184" s="12">
        <v>4000000</v>
      </c>
      <c r="F2184" s="12">
        <v>8000000</v>
      </c>
      <c r="G2184" s="12">
        <v>0</v>
      </c>
      <c r="H2184" s="12">
        <v>0</v>
      </c>
      <c r="I2184" s="12">
        <v>0</v>
      </c>
      <c r="J2184" s="12">
        <v>0</v>
      </c>
      <c r="K2184" s="12">
        <v>2</v>
      </c>
      <c r="L2184" s="12">
        <v>4000000</v>
      </c>
      <c r="M2184" s="35">
        <v>8000000</v>
      </c>
    </row>
    <row r="2185" spans="1:13" x14ac:dyDescent="0.25">
      <c r="A2185" s="76" t="s">
        <v>4333</v>
      </c>
      <c r="B2185" s="34" t="s">
        <v>4334</v>
      </c>
      <c r="C2185" s="34" t="s">
        <v>767</v>
      </c>
      <c r="D2185" s="12">
        <v>0</v>
      </c>
      <c r="E2185" s="12">
        <v>114000</v>
      </c>
      <c r="F2185" s="12">
        <v>0</v>
      </c>
      <c r="G2185" s="12">
        <v>0</v>
      </c>
      <c r="H2185" s="12">
        <v>0</v>
      </c>
      <c r="I2185" s="12">
        <v>0</v>
      </c>
      <c r="J2185" s="12">
        <v>0</v>
      </c>
      <c r="K2185" s="12">
        <v>0</v>
      </c>
      <c r="L2185" s="12">
        <v>0</v>
      </c>
      <c r="M2185" s="35">
        <v>0</v>
      </c>
    </row>
    <row r="2186" spans="1:13" x14ac:dyDescent="0.25">
      <c r="A2186" s="76" t="s">
        <v>4335</v>
      </c>
      <c r="B2186" s="34" t="s">
        <v>4336</v>
      </c>
      <c r="C2186" s="34" t="s">
        <v>690</v>
      </c>
      <c r="D2186" s="12">
        <v>0</v>
      </c>
      <c r="E2186" s="12">
        <v>5586000</v>
      </c>
      <c r="F2186" s="12">
        <v>0</v>
      </c>
      <c r="G2186" s="12">
        <v>0</v>
      </c>
      <c r="H2186" s="12">
        <v>0</v>
      </c>
      <c r="I2186" s="12">
        <v>0</v>
      </c>
      <c r="J2186" s="12">
        <v>0</v>
      </c>
      <c r="K2186" s="12">
        <v>0</v>
      </c>
      <c r="L2186" s="12">
        <v>0</v>
      </c>
      <c r="M2186" s="35">
        <v>0</v>
      </c>
    </row>
    <row r="2187" spans="1:13" x14ac:dyDescent="0.25">
      <c r="A2187" s="76" t="s">
        <v>4337</v>
      </c>
      <c r="B2187" s="34" t="s">
        <v>4338</v>
      </c>
      <c r="C2187" s="34" t="s">
        <v>690</v>
      </c>
      <c r="D2187" s="12">
        <v>4</v>
      </c>
      <c r="E2187" s="12">
        <v>22000</v>
      </c>
      <c r="F2187" s="12">
        <v>88000</v>
      </c>
      <c r="G2187" s="12">
        <v>0</v>
      </c>
      <c r="H2187" s="12">
        <v>0</v>
      </c>
      <c r="I2187" s="12">
        <v>0</v>
      </c>
      <c r="J2187" s="12">
        <v>0</v>
      </c>
      <c r="K2187" s="12">
        <v>4</v>
      </c>
      <c r="L2187" s="12">
        <v>22000</v>
      </c>
      <c r="M2187" s="35">
        <v>88000</v>
      </c>
    </row>
    <row r="2188" spans="1:13" x14ac:dyDescent="0.25">
      <c r="A2188" s="76" t="s">
        <v>4339</v>
      </c>
      <c r="B2188" s="34" t="s">
        <v>4340</v>
      </c>
      <c r="C2188" s="34" t="s">
        <v>690</v>
      </c>
      <c r="D2188" s="12">
        <v>0</v>
      </c>
      <c r="E2188" s="12">
        <v>1083000</v>
      </c>
      <c r="F2188" s="12">
        <v>0</v>
      </c>
      <c r="G2188" s="12">
        <v>0</v>
      </c>
      <c r="H2188" s="12">
        <v>0</v>
      </c>
      <c r="I2188" s="12">
        <v>0</v>
      </c>
      <c r="J2188" s="12">
        <v>0</v>
      </c>
      <c r="K2188" s="12">
        <v>0</v>
      </c>
      <c r="L2188" s="12">
        <v>0</v>
      </c>
      <c r="M2188" s="35">
        <v>0</v>
      </c>
    </row>
    <row r="2189" spans="1:13" x14ac:dyDescent="0.25">
      <c r="A2189" s="76" t="s">
        <v>4341</v>
      </c>
      <c r="B2189" s="34" t="s">
        <v>4342</v>
      </c>
      <c r="C2189" s="34" t="s">
        <v>690</v>
      </c>
      <c r="D2189" s="12">
        <v>0</v>
      </c>
      <c r="E2189" s="12">
        <v>2650500</v>
      </c>
      <c r="F2189" s="12">
        <v>0</v>
      </c>
      <c r="G2189" s="12">
        <v>0</v>
      </c>
      <c r="H2189" s="12">
        <v>0</v>
      </c>
      <c r="I2189" s="12">
        <v>0</v>
      </c>
      <c r="J2189" s="12">
        <v>0</v>
      </c>
      <c r="K2189" s="12">
        <v>0</v>
      </c>
      <c r="L2189" s="12">
        <v>0</v>
      </c>
      <c r="M2189" s="35">
        <v>0</v>
      </c>
    </row>
    <row r="2190" spans="1:13" x14ac:dyDescent="0.25">
      <c r="A2190" s="76" t="s">
        <v>4343</v>
      </c>
      <c r="B2190" s="34" t="s">
        <v>4344</v>
      </c>
      <c r="C2190" s="34" t="s">
        <v>690</v>
      </c>
      <c r="D2190" s="12">
        <v>9</v>
      </c>
      <c r="E2190" s="12">
        <v>44280</v>
      </c>
      <c r="F2190" s="12">
        <v>398520</v>
      </c>
      <c r="G2190" s="12">
        <v>0</v>
      </c>
      <c r="H2190" s="12">
        <v>0</v>
      </c>
      <c r="I2190" s="12">
        <v>0</v>
      </c>
      <c r="J2190" s="12">
        <v>0</v>
      </c>
      <c r="K2190" s="12">
        <v>9</v>
      </c>
      <c r="L2190" s="12">
        <v>44280</v>
      </c>
      <c r="M2190" s="35">
        <v>398520</v>
      </c>
    </row>
    <row r="2191" spans="1:13" x14ac:dyDescent="0.25">
      <c r="A2191" s="76" t="s">
        <v>4345</v>
      </c>
      <c r="B2191" s="34" t="s">
        <v>4346</v>
      </c>
      <c r="C2191" s="34" t="s">
        <v>690</v>
      </c>
      <c r="D2191" s="12">
        <v>0</v>
      </c>
      <c r="E2191" s="12">
        <v>5529000</v>
      </c>
      <c r="F2191" s="12">
        <v>0</v>
      </c>
      <c r="G2191" s="12">
        <v>0</v>
      </c>
      <c r="H2191" s="12">
        <v>0</v>
      </c>
      <c r="I2191" s="12">
        <v>0</v>
      </c>
      <c r="J2191" s="12">
        <v>0</v>
      </c>
      <c r="K2191" s="12">
        <v>0</v>
      </c>
      <c r="L2191" s="12">
        <v>0</v>
      </c>
      <c r="M2191" s="35">
        <v>0</v>
      </c>
    </row>
    <row r="2192" spans="1:13" x14ac:dyDescent="0.25">
      <c r="A2192" s="76" t="s">
        <v>4347</v>
      </c>
      <c r="B2192" s="34" t="s">
        <v>4348</v>
      </c>
      <c r="C2192" s="34" t="s">
        <v>690</v>
      </c>
      <c r="D2192" s="12">
        <v>142</v>
      </c>
      <c r="E2192" s="12">
        <v>13100</v>
      </c>
      <c r="F2192" s="12">
        <v>1860200</v>
      </c>
      <c r="G2192" s="12">
        <v>0</v>
      </c>
      <c r="H2192" s="12">
        <v>0</v>
      </c>
      <c r="I2192" s="12">
        <v>0</v>
      </c>
      <c r="J2192" s="12">
        <v>0</v>
      </c>
      <c r="K2192" s="12">
        <v>142</v>
      </c>
      <c r="L2192" s="12">
        <v>13100</v>
      </c>
      <c r="M2192" s="35">
        <v>1860200</v>
      </c>
    </row>
    <row r="2193" spans="1:13" x14ac:dyDescent="0.25">
      <c r="A2193" s="76" t="s">
        <v>4349</v>
      </c>
      <c r="B2193" s="34" t="s">
        <v>4350</v>
      </c>
      <c r="C2193" s="34" t="s">
        <v>690</v>
      </c>
      <c r="D2193" s="12">
        <v>0</v>
      </c>
      <c r="E2193" s="12">
        <v>33000</v>
      </c>
      <c r="F2193" s="12">
        <v>0</v>
      </c>
      <c r="G2193" s="12">
        <v>0</v>
      </c>
      <c r="H2193" s="12">
        <v>0</v>
      </c>
      <c r="I2193" s="12">
        <v>0</v>
      </c>
      <c r="J2193" s="12">
        <v>0</v>
      </c>
      <c r="K2193" s="12">
        <v>0</v>
      </c>
      <c r="L2193" s="12">
        <v>0</v>
      </c>
      <c r="M2193" s="35">
        <v>0</v>
      </c>
    </row>
    <row r="2194" spans="1:13" x14ac:dyDescent="0.25">
      <c r="A2194" s="76" t="s">
        <v>4351</v>
      </c>
      <c r="B2194" s="34" t="s">
        <v>4352</v>
      </c>
      <c r="C2194" s="34" t="s">
        <v>690</v>
      </c>
      <c r="D2194" s="12">
        <v>0</v>
      </c>
      <c r="E2194" s="12">
        <v>85000</v>
      </c>
      <c r="F2194" s="12">
        <v>0</v>
      </c>
      <c r="G2194" s="12">
        <v>0</v>
      </c>
      <c r="H2194" s="12">
        <v>0</v>
      </c>
      <c r="I2194" s="12">
        <v>0</v>
      </c>
      <c r="J2194" s="12">
        <v>0</v>
      </c>
      <c r="K2194" s="12">
        <v>0</v>
      </c>
      <c r="L2194" s="12">
        <v>0</v>
      </c>
      <c r="M2194" s="35">
        <v>0</v>
      </c>
    </row>
    <row r="2195" spans="1:13" x14ac:dyDescent="0.25">
      <c r="A2195" s="76" t="s">
        <v>4353</v>
      </c>
      <c r="B2195" s="34" t="s">
        <v>4354</v>
      </c>
      <c r="C2195" s="34" t="s">
        <v>690</v>
      </c>
      <c r="D2195" s="12">
        <v>2</v>
      </c>
      <c r="E2195" s="12">
        <v>31000</v>
      </c>
      <c r="F2195" s="12">
        <v>62000</v>
      </c>
      <c r="G2195" s="12">
        <v>0</v>
      </c>
      <c r="H2195" s="12">
        <v>0</v>
      </c>
      <c r="I2195" s="12">
        <v>0</v>
      </c>
      <c r="J2195" s="12">
        <v>0</v>
      </c>
      <c r="K2195" s="12">
        <v>2</v>
      </c>
      <c r="L2195" s="12">
        <v>31000</v>
      </c>
      <c r="M2195" s="35">
        <v>62000</v>
      </c>
    </row>
    <row r="2196" spans="1:13" x14ac:dyDescent="0.25">
      <c r="A2196" s="76" t="s">
        <v>4355</v>
      </c>
      <c r="B2196" s="34" t="s">
        <v>4356</v>
      </c>
      <c r="C2196" s="34" t="s">
        <v>690</v>
      </c>
      <c r="D2196" s="12">
        <v>0</v>
      </c>
      <c r="E2196" s="12">
        <v>5529000</v>
      </c>
      <c r="F2196" s="12">
        <v>0</v>
      </c>
      <c r="G2196" s="12">
        <v>0</v>
      </c>
      <c r="H2196" s="12">
        <v>0</v>
      </c>
      <c r="I2196" s="12">
        <v>0</v>
      </c>
      <c r="J2196" s="12">
        <v>0</v>
      </c>
      <c r="K2196" s="12">
        <v>0</v>
      </c>
      <c r="L2196" s="12">
        <v>0</v>
      </c>
      <c r="M2196" s="35">
        <v>0</v>
      </c>
    </row>
    <row r="2197" spans="1:13" x14ac:dyDescent="0.25">
      <c r="A2197" s="76" t="s">
        <v>4357</v>
      </c>
      <c r="B2197" s="34" t="s">
        <v>4358</v>
      </c>
      <c r="C2197" s="34" t="s">
        <v>690</v>
      </c>
      <c r="D2197" s="12">
        <v>0</v>
      </c>
      <c r="E2197" s="12">
        <v>29000</v>
      </c>
      <c r="F2197" s="12">
        <v>0</v>
      </c>
      <c r="G2197" s="12">
        <v>0</v>
      </c>
      <c r="H2197" s="12">
        <v>0</v>
      </c>
      <c r="I2197" s="12">
        <v>0</v>
      </c>
      <c r="J2197" s="12">
        <v>0</v>
      </c>
      <c r="K2197" s="12">
        <v>0</v>
      </c>
      <c r="L2197" s="12">
        <v>0</v>
      </c>
      <c r="M2197" s="35">
        <v>0</v>
      </c>
    </row>
    <row r="2198" spans="1:13" x14ac:dyDescent="0.25">
      <c r="A2198" s="76" t="s">
        <v>4359</v>
      </c>
      <c r="B2198" s="34" t="s">
        <v>4360</v>
      </c>
      <c r="C2198" s="34" t="s">
        <v>3915</v>
      </c>
      <c r="D2198" s="12">
        <v>19.5</v>
      </c>
      <c r="E2198" s="12">
        <v>57000</v>
      </c>
      <c r="F2198" s="12">
        <v>1111500</v>
      </c>
      <c r="G2198" s="12">
        <v>0</v>
      </c>
      <c r="H2198" s="12">
        <v>0</v>
      </c>
      <c r="I2198" s="12">
        <v>0</v>
      </c>
      <c r="J2198" s="12">
        <v>0</v>
      </c>
      <c r="K2198" s="12">
        <v>19.5</v>
      </c>
      <c r="L2198" s="12">
        <v>57000</v>
      </c>
      <c r="M2198" s="35">
        <v>1111500</v>
      </c>
    </row>
    <row r="2199" spans="1:13" x14ac:dyDescent="0.25">
      <c r="A2199" s="76" t="s">
        <v>4361</v>
      </c>
      <c r="B2199" s="34" t="s">
        <v>4362</v>
      </c>
      <c r="C2199" s="34" t="s">
        <v>3915</v>
      </c>
      <c r="D2199" s="12">
        <v>0</v>
      </c>
      <c r="E2199" s="12">
        <v>87000</v>
      </c>
      <c r="F2199" s="12">
        <v>0</v>
      </c>
      <c r="G2199" s="12">
        <v>0</v>
      </c>
      <c r="H2199" s="12">
        <v>0</v>
      </c>
      <c r="I2199" s="12">
        <v>0</v>
      </c>
      <c r="J2199" s="12">
        <v>0</v>
      </c>
      <c r="K2199" s="12">
        <v>0</v>
      </c>
      <c r="L2199" s="12">
        <v>0</v>
      </c>
      <c r="M2199" s="35">
        <v>0</v>
      </c>
    </row>
    <row r="2200" spans="1:13" x14ac:dyDescent="0.25">
      <c r="A2200" s="76" t="s">
        <v>4363</v>
      </c>
      <c r="B2200" s="34" t="s">
        <v>4364</v>
      </c>
      <c r="C2200" s="34" t="s">
        <v>3915</v>
      </c>
      <c r="D2200" s="12">
        <v>0</v>
      </c>
      <c r="E2200" s="12">
        <v>87000</v>
      </c>
      <c r="F2200" s="12">
        <v>0</v>
      </c>
      <c r="G2200" s="12">
        <v>0</v>
      </c>
      <c r="H2200" s="12">
        <v>0</v>
      </c>
      <c r="I2200" s="12">
        <v>0</v>
      </c>
      <c r="J2200" s="12">
        <v>0</v>
      </c>
      <c r="K2200" s="12">
        <v>0</v>
      </c>
      <c r="L2200" s="12">
        <v>0</v>
      </c>
      <c r="M2200" s="35">
        <v>0</v>
      </c>
    </row>
    <row r="2201" spans="1:13" x14ac:dyDescent="0.25">
      <c r="A2201" s="76" t="s">
        <v>4365</v>
      </c>
      <c r="B2201" s="34" t="s">
        <v>4366</v>
      </c>
      <c r="C2201" s="34" t="s">
        <v>690</v>
      </c>
      <c r="D2201" s="12">
        <v>0</v>
      </c>
      <c r="E2201" s="12">
        <v>1900000</v>
      </c>
      <c r="F2201" s="12">
        <v>0</v>
      </c>
      <c r="G2201" s="12">
        <v>0</v>
      </c>
      <c r="H2201" s="12">
        <v>0</v>
      </c>
      <c r="I2201" s="12">
        <v>0</v>
      </c>
      <c r="J2201" s="12">
        <v>0</v>
      </c>
      <c r="K2201" s="12">
        <v>0</v>
      </c>
      <c r="L2201" s="12">
        <v>0</v>
      </c>
      <c r="M2201" s="35">
        <v>0</v>
      </c>
    </row>
    <row r="2202" spans="1:13" x14ac:dyDescent="0.25">
      <c r="A2202" s="76" t="s">
        <v>4367</v>
      </c>
      <c r="B2202" s="34" t="s">
        <v>4368</v>
      </c>
      <c r="C2202" s="34" t="s">
        <v>690</v>
      </c>
      <c r="D2202" s="12">
        <v>0</v>
      </c>
      <c r="E2202" s="12">
        <v>744000</v>
      </c>
      <c r="F2202" s="12">
        <v>0</v>
      </c>
      <c r="G2202" s="12">
        <v>0</v>
      </c>
      <c r="H2202" s="12">
        <v>0</v>
      </c>
      <c r="I2202" s="12">
        <v>0</v>
      </c>
      <c r="J2202" s="12">
        <v>0</v>
      </c>
      <c r="K2202" s="12">
        <v>0</v>
      </c>
      <c r="L2202" s="12">
        <v>0</v>
      </c>
      <c r="M2202" s="35">
        <v>0</v>
      </c>
    </row>
    <row r="2203" spans="1:13" x14ac:dyDescent="0.25">
      <c r="A2203" s="76" t="s">
        <v>4369</v>
      </c>
      <c r="B2203" s="34" t="s">
        <v>4370</v>
      </c>
      <c r="C2203" s="34" t="s">
        <v>690</v>
      </c>
      <c r="D2203" s="12">
        <v>0</v>
      </c>
      <c r="E2203" s="12">
        <v>1485000</v>
      </c>
      <c r="F2203" s="12">
        <v>0</v>
      </c>
      <c r="G2203" s="12">
        <v>0</v>
      </c>
      <c r="H2203" s="12">
        <v>0</v>
      </c>
      <c r="I2203" s="12">
        <v>0</v>
      </c>
      <c r="J2203" s="12">
        <v>0</v>
      </c>
      <c r="K2203" s="12">
        <v>0</v>
      </c>
      <c r="L2203" s="12">
        <v>0</v>
      </c>
      <c r="M2203" s="35">
        <v>0</v>
      </c>
    </row>
    <row r="2204" spans="1:13" x14ac:dyDescent="0.25">
      <c r="A2204" s="76" t="s">
        <v>4371</v>
      </c>
      <c r="B2204" s="34" t="s">
        <v>4372</v>
      </c>
      <c r="C2204" s="34" t="s">
        <v>690</v>
      </c>
      <c r="D2204" s="12">
        <v>0</v>
      </c>
      <c r="E2204" s="12">
        <v>985000</v>
      </c>
      <c r="F2204" s="12">
        <v>0</v>
      </c>
      <c r="G2204" s="12">
        <v>0</v>
      </c>
      <c r="H2204" s="12">
        <v>0</v>
      </c>
      <c r="I2204" s="12">
        <v>0</v>
      </c>
      <c r="J2204" s="12">
        <v>0</v>
      </c>
      <c r="K2204" s="12">
        <v>0</v>
      </c>
      <c r="L2204" s="12">
        <v>0</v>
      </c>
      <c r="M2204" s="35">
        <v>0</v>
      </c>
    </row>
    <row r="2205" spans="1:13" x14ac:dyDescent="0.25">
      <c r="A2205" s="76" t="s">
        <v>4373</v>
      </c>
      <c r="B2205" s="34" t="s">
        <v>4374</v>
      </c>
      <c r="C2205" s="34" t="s">
        <v>670</v>
      </c>
      <c r="D2205" s="12">
        <v>0</v>
      </c>
      <c r="E2205" s="12">
        <v>73900</v>
      </c>
      <c r="F2205" s="12">
        <v>0</v>
      </c>
      <c r="G2205" s="12">
        <v>0</v>
      </c>
      <c r="H2205" s="12">
        <v>0</v>
      </c>
      <c r="I2205" s="12">
        <v>0</v>
      </c>
      <c r="J2205" s="12">
        <v>0</v>
      </c>
      <c r="K2205" s="12">
        <v>0</v>
      </c>
      <c r="L2205" s="12">
        <v>0</v>
      </c>
      <c r="M2205" s="35">
        <v>0</v>
      </c>
    </row>
    <row r="2206" spans="1:13" x14ac:dyDescent="0.25">
      <c r="A2206" s="76" t="s">
        <v>4375</v>
      </c>
      <c r="B2206" s="34" t="s">
        <v>4376</v>
      </c>
      <c r="C2206" s="34" t="s">
        <v>670</v>
      </c>
      <c r="D2206" s="12">
        <v>0</v>
      </c>
      <c r="E2206" s="12">
        <v>142300</v>
      </c>
      <c r="F2206" s="12">
        <v>0</v>
      </c>
      <c r="G2206" s="12">
        <v>0</v>
      </c>
      <c r="H2206" s="12">
        <v>0</v>
      </c>
      <c r="I2206" s="12">
        <v>0</v>
      </c>
      <c r="J2206" s="12">
        <v>0</v>
      </c>
      <c r="K2206" s="12">
        <v>0</v>
      </c>
      <c r="L2206" s="12">
        <v>0</v>
      </c>
      <c r="M2206" s="35">
        <v>0</v>
      </c>
    </row>
    <row r="2207" spans="1:13" x14ac:dyDescent="0.25">
      <c r="A2207" s="76" t="s">
        <v>4377</v>
      </c>
      <c r="B2207" s="34" t="s">
        <v>4378</v>
      </c>
      <c r="C2207" s="34" t="s">
        <v>670</v>
      </c>
      <c r="D2207" s="12">
        <v>0</v>
      </c>
      <c r="E2207" s="12">
        <v>211900</v>
      </c>
      <c r="F2207" s="12">
        <v>0</v>
      </c>
      <c r="G2207" s="12">
        <v>0</v>
      </c>
      <c r="H2207" s="12">
        <v>0</v>
      </c>
      <c r="I2207" s="12">
        <v>0</v>
      </c>
      <c r="J2207" s="12">
        <v>0</v>
      </c>
      <c r="K2207" s="12">
        <v>0</v>
      </c>
      <c r="L2207" s="12">
        <v>0</v>
      </c>
      <c r="M2207" s="35">
        <v>0</v>
      </c>
    </row>
    <row r="2208" spans="1:13" x14ac:dyDescent="0.25">
      <c r="A2208" s="76" t="s">
        <v>4379</v>
      </c>
      <c r="B2208" s="34" t="s">
        <v>4380</v>
      </c>
      <c r="C2208" s="34" t="s">
        <v>670</v>
      </c>
      <c r="D2208" s="12">
        <v>0</v>
      </c>
      <c r="E2208" s="12">
        <v>68500</v>
      </c>
      <c r="F2208" s="12">
        <v>0</v>
      </c>
      <c r="G2208" s="12">
        <v>0</v>
      </c>
      <c r="H2208" s="12">
        <v>0</v>
      </c>
      <c r="I2208" s="12">
        <v>0</v>
      </c>
      <c r="J2208" s="12">
        <v>0</v>
      </c>
      <c r="K2208" s="12">
        <v>0</v>
      </c>
      <c r="L2208" s="12">
        <v>0</v>
      </c>
      <c r="M2208" s="35">
        <v>0</v>
      </c>
    </row>
    <row r="2209" spans="1:13" x14ac:dyDescent="0.25">
      <c r="A2209" s="76" t="s">
        <v>4381</v>
      </c>
      <c r="B2209" s="34" t="s">
        <v>4380</v>
      </c>
      <c r="C2209" s="34" t="s">
        <v>670</v>
      </c>
      <c r="D2209" s="12">
        <v>0</v>
      </c>
      <c r="E2209" s="12">
        <v>62000</v>
      </c>
      <c r="F2209" s="12">
        <v>0</v>
      </c>
      <c r="G2209" s="12">
        <v>0</v>
      </c>
      <c r="H2209" s="12">
        <v>0</v>
      </c>
      <c r="I2209" s="12">
        <v>0</v>
      </c>
      <c r="J2209" s="12">
        <v>0</v>
      </c>
      <c r="K2209" s="12">
        <v>0</v>
      </c>
      <c r="L2209" s="12">
        <v>0</v>
      </c>
      <c r="M2209" s="35">
        <v>0</v>
      </c>
    </row>
    <row r="2210" spans="1:13" x14ac:dyDescent="0.25">
      <c r="A2210" s="76" t="s">
        <v>4382</v>
      </c>
      <c r="B2210" s="34" t="s">
        <v>4383</v>
      </c>
      <c r="C2210" s="34" t="s">
        <v>670</v>
      </c>
      <c r="D2210" s="12">
        <v>0</v>
      </c>
      <c r="E2210" s="12">
        <v>24500</v>
      </c>
      <c r="F2210" s="12">
        <v>0</v>
      </c>
      <c r="G2210" s="12">
        <v>0</v>
      </c>
      <c r="H2210" s="12">
        <v>0</v>
      </c>
      <c r="I2210" s="12">
        <v>0</v>
      </c>
      <c r="J2210" s="12">
        <v>0</v>
      </c>
      <c r="K2210" s="12">
        <v>0</v>
      </c>
      <c r="L2210" s="12">
        <v>0</v>
      </c>
      <c r="M2210" s="35">
        <v>0</v>
      </c>
    </row>
    <row r="2211" spans="1:13" x14ac:dyDescent="0.25">
      <c r="A2211" s="76" t="s">
        <v>4384</v>
      </c>
      <c r="B2211" s="34" t="s">
        <v>4385</v>
      </c>
      <c r="C2211" s="34" t="s">
        <v>670</v>
      </c>
      <c r="D2211" s="12">
        <v>0</v>
      </c>
      <c r="E2211" s="12">
        <v>25500</v>
      </c>
      <c r="F2211" s="12">
        <v>0</v>
      </c>
      <c r="G2211" s="12">
        <v>0</v>
      </c>
      <c r="H2211" s="12">
        <v>0</v>
      </c>
      <c r="I2211" s="12">
        <v>0</v>
      </c>
      <c r="J2211" s="12">
        <v>0</v>
      </c>
      <c r="K2211" s="12">
        <v>0</v>
      </c>
      <c r="L2211" s="12">
        <v>0</v>
      </c>
      <c r="M2211" s="35">
        <v>0</v>
      </c>
    </row>
    <row r="2212" spans="1:13" x14ac:dyDescent="0.25">
      <c r="A2212" s="76" t="s">
        <v>4386</v>
      </c>
      <c r="B2212" s="34" t="s">
        <v>4387</v>
      </c>
      <c r="C2212" s="34" t="s">
        <v>690</v>
      </c>
      <c r="D2212" s="12">
        <v>0</v>
      </c>
      <c r="E2212" s="12">
        <v>2650500</v>
      </c>
      <c r="F2212" s="12">
        <v>0</v>
      </c>
      <c r="G2212" s="12">
        <v>0</v>
      </c>
      <c r="H2212" s="12">
        <v>0</v>
      </c>
      <c r="I2212" s="12">
        <v>0</v>
      </c>
      <c r="J2212" s="12">
        <v>0</v>
      </c>
      <c r="K2212" s="12">
        <v>0</v>
      </c>
      <c r="L2212" s="12">
        <v>0</v>
      </c>
      <c r="M2212" s="35">
        <v>0</v>
      </c>
    </row>
    <row r="2213" spans="1:13" x14ac:dyDescent="0.25">
      <c r="A2213" s="76" t="s">
        <v>4388</v>
      </c>
      <c r="B2213" s="34" t="s">
        <v>4389</v>
      </c>
      <c r="C2213" s="34" t="s">
        <v>690</v>
      </c>
      <c r="D2213" s="12">
        <v>0</v>
      </c>
      <c r="E2213" s="12">
        <v>2650500</v>
      </c>
      <c r="F2213" s="12">
        <v>0</v>
      </c>
      <c r="G2213" s="12">
        <v>0</v>
      </c>
      <c r="H2213" s="12">
        <v>0</v>
      </c>
      <c r="I2213" s="12">
        <v>0</v>
      </c>
      <c r="J2213" s="12">
        <v>0</v>
      </c>
      <c r="K2213" s="12">
        <v>0</v>
      </c>
      <c r="L2213" s="12">
        <v>0</v>
      </c>
      <c r="M2213" s="35">
        <v>0</v>
      </c>
    </row>
    <row r="2214" spans="1:13" x14ac:dyDescent="0.25">
      <c r="A2214" s="76" t="s">
        <v>4390</v>
      </c>
      <c r="B2214" s="34" t="s">
        <v>4391</v>
      </c>
      <c r="C2214" s="34" t="s">
        <v>690</v>
      </c>
      <c r="D2214" s="12">
        <v>0</v>
      </c>
      <c r="E2214" s="12">
        <v>1220000</v>
      </c>
      <c r="F2214" s="12">
        <v>0</v>
      </c>
      <c r="G2214" s="12">
        <v>0</v>
      </c>
      <c r="H2214" s="12">
        <v>0</v>
      </c>
      <c r="I2214" s="12">
        <v>0</v>
      </c>
      <c r="J2214" s="12">
        <v>0</v>
      </c>
      <c r="K2214" s="12">
        <v>0</v>
      </c>
      <c r="L2214" s="12">
        <v>0</v>
      </c>
      <c r="M2214" s="35">
        <v>0</v>
      </c>
    </row>
    <row r="2215" spans="1:13" x14ac:dyDescent="0.25">
      <c r="A2215" s="76" t="s">
        <v>4392</v>
      </c>
      <c r="B2215" s="34" t="s">
        <v>4393</v>
      </c>
      <c r="C2215" s="34" t="s">
        <v>690</v>
      </c>
      <c r="D2215" s="12">
        <v>0</v>
      </c>
      <c r="E2215" s="12">
        <v>10500000</v>
      </c>
      <c r="F2215" s="12">
        <v>0</v>
      </c>
      <c r="G2215" s="12">
        <v>0</v>
      </c>
      <c r="H2215" s="12">
        <v>0</v>
      </c>
      <c r="I2215" s="12">
        <v>0</v>
      </c>
      <c r="J2215" s="12">
        <v>0</v>
      </c>
      <c r="K2215" s="12">
        <v>0</v>
      </c>
      <c r="L2215" s="12">
        <v>0</v>
      </c>
      <c r="M2215" s="35">
        <v>0</v>
      </c>
    </row>
    <row r="2216" spans="1:13" x14ac:dyDescent="0.25">
      <c r="A2216" s="76" t="s">
        <v>4394</v>
      </c>
      <c r="B2216" s="34" t="s">
        <v>4395</v>
      </c>
      <c r="C2216" s="34" t="s">
        <v>690</v>
      </c>
      <c r="D2216" s="12">
        <v>0</v>
      </c>
      <c r="E2216" s="12">
        <v>5000</v>
      </c>
      <c r="F2216" s="12">
        <v>0</v>
      </c>
      <c r="G2216" s="12">
        <v>0</v>
      </c>
      <c r="H2216" s="12">
        <v>0</v>
      </c>
      <c r="I2216" s="12">
        <v>0</v>
      </c>
      <c r="J2216" s="12">
        <v>0</v>
      </c>
      <c r="K2216" s="12">
        <v>0</v>
      </c>
      <c r="L2216" s="12">
        <v>0</v>
      </c>
      <c r="M2216" s="35">
        <v>0</v>
      </c>
    </row>
    <row r="2217" spans="1:13" x14ac:dyDescent="0.25">
      <c r="A2217" s="76" t="s">
        <v>4396</v>
      </c>
      <c r="B2217" s="34" t="s">
        <v>4397</v>
      </c>
      <c r="C2217" s="34" t="s">
        <v>767</v>
      </c>
      <c r="D2217" s="12">
        <v>0</v>
      </c>
      <c r="E2217" s="12">
        <v>380000</v>
      </c>
      <c r="F2217" s="12">
        <v>0</v>
      </c>
      <c r="G2217" s="12">
        <v>0</v>
      </c>
      <c r="H2217" s="12">
        <v>0</v>
      </c>
      <c r="I2217" s="12">
        <v>0</v>
      </c>
      <c r="J2217" s="12">
        <v>0</v>
      </c>
      <c r="K2217" s="12">
        <v>0</v>
      </c>
      <c r="L2217" s="12">
        <v>0</v>
      </c>
      <c r="M2217" s="35">
        <v>0</v>
      </c>
    </row>
    <row r="2218" spans="1:13" x14ac:dyDescent="0.25">
      <c r="A2218" s="76" t="s">
        <v>4398</v>
      </c>
      <c r="B2218" s="34" t="s">
        <v>4399</v>
      </c>
      <c r="C2218" s="34" t="s">
        <v>690</v>
      </c>
      <c r="D2218" s="12">
        <v>0</v>
      </c>
      <c r="E2218" s="12">
        <v>712500</v>
      </c>
      <c r="F2218" s="12">
        <v>0</v>
      </c>
      <c r="G2218" s="12">
        <v>0</v>
      </c>
      <c r="H2218" s="12">
        <v>0</v>
      </c>
      <c r="I2218" s="12">
        <v>0</v>
      </c>
      <c r="J2218" s="12">
        <v>0</v>
      </c>
      <c r="K2218" s="12">
        <v>0</v>
      </c>
      <c r="L2218" s="12">
        <v>0</v>
      </c>
      <c r="M2218" s="35">
        <v>0</v>
      </c>
    </row>
    <row r="2219" spans="1:13" x14ac:dyDescent="0.25">
      <c r="A2219" s="76" t="s">
        <v>4400</v>
      </c>
      <c r="B2219" s="34" t="s">
        <v>4401</v>
      </c>
      <c r="C2219" s="34" t="s">
        <v>690</v>
      </c>
      <c r="D2219" s="12">
        <v>0</v>
      </c>
      <c r="E2219" s="12">
        <v>1083000</v>
      </c>
      <c r="F2219" s="12">
        <v>0</v>
      </c>
      <c r="G2219" s="12">
        <v>0</v>
      </c>
      <c r="H2219" s="12">
        <v>0</v>
      </c>
      <c r="I2219" s="12">
        <v>0</v>
      </c>
      <c r="J2219" s="12">
        <v>0</v>
      </c>
      <c r="K2219" s="12">
        <v>0</v>
      </c>
      <c r="L2219" s="12">
        <v>0</v>
      </c>
      <c r="M2219" s="35">
        <v>0</v>
      </c>
    </row>
    <row r="2220" spans="1:13" x14ac:dyDescent="0.25">
      <c r="A2220" s="76" t="s">
        <v>4402</v>
      </c>
      <c r="B2220" s="34" t="s">
        <v>4403</v>
      </c>
      <c r="C2220" s="34" t="s">
        <v>690</v>
      </c>
      <c r="D2220" s="12">
        <v>0</v>
      </c>
      <c r="E2220" s="12">
        <v>1010000</v>
      </c>
      <c r="F2220" s="12">
        <v>0</v>
      </c>
      <c r="G2220" s="12">
        <v>0</v>
      </c>
      <c r="H2220" s="12">
        <v>0</v>
      </c>
      <c r="I2220" s="12">
        <v>0</v>
      </c>
      <c r="J2220" s="12">
        <v>0</v>
      </c>
      <c r="K2220" s="12">
        <v>0</v>
      </c>
      <c r="L2220" s="12">
        <v>0</v>
      </c>
      <c r="M2220" s="35">
        <v>0</v>
      </c>
    </row>
    <row r="2221" spans="1:13" x14ac:dyDescent="0.25">
      <c r="A2221" s="76" t="s">
        <v>4404</v>
      </c>
      <c r="B2221" s="34" t="s">
        <v>4405</v>
      </c>
      <c r="C2221" s="34" t="s">
        <v>690</v>
      </c>
      <c r="D2221" s="12">
        <v>0</v>
      </c>
      <c r="E2221" s="12">
        <v>93000</v>
      </c>
      <c r="F2221" s="12">
        <v>0</v>
      </c>
      <c r="G2221" s="12">
        <v>0</v>
      </c>
      <c r="H2221" s="12">
        <v>0</v>
      </c>
      <c r="I2221" s="12">
        <v>0</v>
      </c>
      <c r="J2221" s="12">
        <v>0</v>
      </c>
      <c r="K2221" s="12">
        <v>0</v>
      </c>
      <c r="L2221" s="12">
        <v>0</v>
      </c>
      <c r="M2221" s="35">
        <v>0</v>
      </c>
    </row>
    <row r="2222" spans="1:13" x14ac:dyDescent="0.25">
      <c r="A2222" s="76" t="s">
        <v>4406</v>
      </c>
      <c r="B2222" s="34" t="s">
        <v>4407</v>
      </c>
      <c r="C2222" s="34" t="s">
        <v>690</v>
      </c>
      <c r="D2222" s="12">
        <v>0</v>
      </c>
      <c r="E2222" s="12">
        <v>1083000</v>
      </c>
      <c r="F2222" s="12">
        <v>0</v>
      </c>
      <c r="G2222" s="12">
        <v>0</v>
      </c>
      <c r="H2222" s="12">
        <v>0</v>
      </c>
      <c r="I2222" s="12">
        <v>0</v>
      </c>
      <c r="J2222" s="12">
        <v>0</v>
      </c>
      <c r="K2222" s="12">
        <v>0</v>
      </c>
      <c r="L2222" s="12">
        <v>0</v>
      </c>
      <c r="M2222" s="35">
        <v>0</v>
      </c>
    </row>
    <row r="2223" spans="1:13" x14ac:dyDescent="0.25">
      <c r="A2223" s="76" t="s">
        <v>4408</v>
      </c>
      <c r="B2223" s="34" t="s">
        <v>4409</v>
      </c>
      <c r="C2223" s="34" t="s">
        <v>690</v>
      </c>
      <c r="D2223" s="12">
        <v>0</v>
      </c>
      <c r="E2223" s="12">
        <v>26150000</v>
      </c>
      <c r="F2223" s="12">
        <v>0</v>
      </c>
      <c r="G2223" s="12">
        <v>0</v>
      </c>
      <c r="H2223" s="12">
        <v>0</v>
      </c>
      <c r="I2223" s="12">
        <v>0</v>
      </c>
      <c r="J2223" s="12">
        <v>0</v>
      </c>
      <c r="K2223" s="12">
        <v>0</v>
      </c>
      <c r="L2223" s="12">
        <v>0</v>
      </c>
      <c r="M2223" s="35">
        <v>0</v>
      </c>
    </row>
    <row r="2224" spans="1:13" x14ac:dyDescent="0.25">
      <c r="A2224" s="76" t="s">
        <v>4410</v>
      </c>
      <c r="B2224" s="34" t="s">
        <v>4411</v>
      </c>
      <c r="C2224" s="34" t="s">
        <v>690</v>
      </c>
      <c r="D2224" s="12">
        <v>0</v>
      </c>
      <c r="E2224" s="12">
        <v>12000</v>
      </c>
      <c r="F2224" s="12">
        <v>0</v>
      </c>
      <c r="G2224" s="12">
        <v>0</v>
      </c>
      <c r="H2224" s="12">
        <v>0</v>
      </c>
      <c r="I2224" s="12">
        <v>0</v>
      </c>
      <c r="J2224" s="12">
        <v>0</v>
      </c>
      <c r="K2224" s="12">
        <v>0</v>
      </c>
      <c r="L2224" s="12">
        <v>0</v>
      </c>
      <c r="M2224" s="35">
        <v>0</v>
      </c>
    </row>
    <row r="2225" spans="1:13" x14ac:dyDescent="0.25">
      <c r="A2225" s="76" t="s">
        <v>4412</v>
      </c>
      <c r="B2225" s="34" t="s">
        <v>4413</v>
      </c>
      <c r="C2225" s="34" t="s">
        <v>767</v>
      </c>
      <c r="D2225" s="12">
        <v>0</v>
      </c>
      <c r="E2225" s="12">
        <v>1410000</v>
      </c>
      <c r="F2225" s="12">
        <v>0</v>
      </c>
      <c r="G2225" s="12">
        <v>0</v>
      </c>
      <c r="H2225" s="12">
        <v>0</v>
      </c>
      <c r="I2225" s="12">
        <v>0</v>
      </c>
      <c r="J2225" s="12">
        <v>0</v>
      </c>
      <c r="K2225" s="12">
        <v>0</v>
      </c>
      <c r="L2225" s="12">
        <v>0</v>
      </c>
      <c r="M2225" s="35">
        <v>0</v>
      </c>
    </row>
    <row r="2226" spans="1:13" x14ac:dyDescent="0.25">
      <c r="A2226" s="76" t="s">
        <v>4414</v>
      </c>
      <c r="B2226" s="34" t="s">
        <v>4415</v>
      </c>
      <c r="C2226" s="34" t="s">
        <v>690</v>
      </c>
      <c r="D2226" s="12">
        <v>0</v>
      </c>
      <c r="E2226" s="12">
        <v>136700</v>
      </c>
      <c r="F2226" s="12">
        <v>0</v>
      </c>
      <c r="G2226" s="12">
        <v>0</v>
      </c>
      <c r="H2226" s="12">
        <v>0</v>
      </c>
      <c r="I2226" s="12">
        <v>0</v>
      </c>
      <c r="J2226" s="12">
        <v>0</v>
      </c>
      <c r="K2226" s="12">
        <v>0</v>
      </c>
      <c r="L2226" s="12">
        <v>0</v>
      </c>
      <c r="M2226" s="35">
        <v>0</v>
      </c>
    </row>
    <row r="2227" spans="1:13" x14ac:dyDescent="0.25">
      <c r="A2227" s="76" t="s">
        <v>4416</v>
      </c>
      <c r="B2227" s="34" t="s">
        <v>4417</v>
      </c>
      <c r="C2227" s="34" t="s">
        <v>2315</v>
      </c>
      <c r="D2227" s="12">
        <v>1</v>
      </c>
      <c r="E2227" s="12">
        <v>1000000</v>
      </c>
      <c r="F2227" s="12">
        <v>1000000</v>
      </c>
      <c r="G2227" s="12">
        <v>0</v>
      </c>
      <c r="H2227" s="12">
        <v>0</v>
      </c>
      <c r="I2227" s="12">
        <v>0</v>
      </c>
      <c r="J2227" s="12">
        <v>0</v>
      </c>
      <c r="K2227" s="12">
        <v>1</v>
      </c>
      <c r="L2227" s="12">
        <v>1000000</v>
      </c>
      <c r="M2227" s="35">
        <v>1000000</v>
      </c>
    </row>
    <row r="2228" spans="1:13" x14ac:dyDescent="0.25">
      <c r="A2228" s="76" t="s">
        <v>4418</v>
      </c>
      <c r="B2228" s="34" t="s">
        <v>4419</v>
      </c>
      <c r="C2228" s="34" t="s">
        <v>690</v>
      </c>
      <c r="D2228" s="12">
        <v>0</v>
      </c>
      <c r="E2228" s="12">
        <v>32000</v>
      </c>
      <c r="F2228" s="12">
        <v>0</v>
      </c>
      <c r="G2228" s="12">
        <v>0</v>
      </c>
      <c r="H2228" s="12">
        <v>0</v>
      </c>
      <c r="I2228" s="12">
        <v>0</v>
      </c>
      <c r="J2228" s="12">
        <v>0</v>
      </c>
      <c r="K2228" s="12">
        <v>0</v>
      </c>
      <c r="L2228" s="12">
        <v>0</v>
      </c>
      <c r="M2228" s="35">
        <v>0</v>
      </c>
    </row>
    <row r="2229" spans="1:13" x14ac:dyDescent="0.25">
      <c r="A2229" s="76" t="s">
        <v>4420</v>
      </c>
      <c r="B2229" s="34" t="s">
        <v>4421</v>
      </c>
      <c r="C2229" s="34" t="s">
        <v>690</v>
      </c>
      <c r="D2229" s="12">
        <v>0</v>
      </c>
      <c r="E2229" s="12">
        <v>33000</v>
      </c>
      <c r="F2229" s="12">
        <v>0</v>
      </c>
      <c r="G2229" s="12">
        <v>0</v>
      </c>
      <c r="H2229" s="12">
        <v>0</v>
      </c>
      <c r="I2229" s="12">
        <v>0</v>
      </c>
      <c r="J2229" s="12">
        <v>0</v>
      </c>
      <c r="K2229" s="12">
        <v>0</v>
      </c>
      <c r="L2229" s="12">
        <v>0</v>
      </c>
      <c r="M2229" s="35">
        <v>0</v>
      </c>
    </row>
    <row r="2230" spans="1:13" x14ac:dyDescent="0.25">
      <c r="A2230" s="76" t="s">
        <v>4422</v>
      </c>
      <c r="B2230" s="34" t="s">
        <v>4423</v>
      </c>
      <c r="C2230" s="34" t="s">
        <v>690</v>
      </c>
      <c r="D2230" s="12">
        <v>20</v>
      </c>
      <c r="E2230" s="12">
        <v>2500</v>
      </c>
      <c r="F2230" s="12">
        <v>50000</v>
      </c>
      <c r="G2230" s="12">
        <v>0</v>
      </c>
      <c r="H2230" s="12">
        <v>0</v>
      </c>
      <c r="I2230" s="12">
        <v>0</v>
      </c>
      <c r="J2230" s="12">
        <v>0</v>
      </c>
      <c r="K2230" s="12">
        <v>20</v>
      </c>
      <c r="L2230" s="12">
        <v>2500</v>
      </c>
      <c r="M2230" s="35">
        <v>50000</v>
      </c>
    </row>
    <row r="2231" spans="1:13" x14ac:dyDescent="0.25">
      <c r="A2231" s="76" t="s">
        <v>4424</v>
      </c>
      <c r="B2231" s="34" t="s">
        <v>4425</v>
      </c>
      <c r="C2231" s="34" t="s">
        <v>690</v>
      </c>
      <c r="D2231" s="12">
        <v>20</v>
      </c>
      <c r="E2231" s="12">
        <v>2000</v>
      </c>
      <c r="F2231" s="12">
        <v>40000</v>
      </c>
      <c r="G2231" s="12">
        <v>0</v>
      </c>
      <c r="H2231" s="12">
        <v>0</v>
      </c>
      <c r="I2231" s="12">
        <v>0</v>
      </c>
      <c r="J2231" s="12">
        <v>0</v>
      </c>
      <c r="K2231" s="12">
        <v>20</v>
      </c>
      <c r="L2231" s="12">
        <v>2000</v>
      </c>
      <c r="M2231" s="35">
        <v>40000</v>
      </c>
    </row>
    <row r="2232" spans="1:13" x14ac:dyDescent="0.25">
      <c r="A2232" s="76" t="s">
        <v>4426</v>
      </c>
      <c r="B2232" s="34" t="s">
        <v>4427</v>
      </c>
      <c r="C2232" s="34" t="s">
        <v>690</v>
      </c>
      <c r="D2232" s="12">
        <v>0</v>
      </c>
      <c r="E2232" s="12">
        <v>275000</v>
      </c>
      <c r="F2232" s="12">
        <v>0</v>
      </c>
      <c r="G2232" s="12">
        <v>0</v>
      </c>
      <c r="H2232" s="12">
        <v>0</v>
      </c>
      <c r="I2232" s="12">
        <v>0</v>
      </c>
      <c r="J2232" s="12">
        <v>0</v>
      </c>
      <c r="K2232" s="12">
        <v>0</v>
      </c>
      <c r="L2232" s="12">
        <v>0</v>
      </c>
      <c r="M2232" s="35">
        <v>0</v>
      </c>
    </row>
    <row r="2233" spans="1:13" x14ac:dyDescent="0.25">
      <c r="A2233" s="76" t="s">
        <v>4428</v>
      </c>
      <c r="B2233" s="34" t="s">
        <v>4429</v>
      </c>
      <c r="C2233" s="34" t="s">
        <v>690</v>
      </c>
      <c r="D2233" s="12">
        <v>1</v>
      </c>
      <c r="E2233" s="12">
        <v>185000</v>
      </c>
      <c r="F2233" s="12">
        <v>185000</v>
      </c>
      <c r="G2233" s="12">
        <v>0</v>
      </c>
      <c r="H2233" s="12">
        <v>0</v>
      </c>
      <c r="I2233" s="12">
        <v>0</v>
      </c>
      <c r="J2233" s="12">
        <v>0</v>
      </c>
      <c r="K2233" s="12">
        <v>1</v>
      </c>
      <c r="L2233" s="12">
        <v>185000</v>
      </c>
      <c r="M2233" s="35">
        <v>185000</v>
      </c>
    </row>
    <row r="2234" spans="1:13" x14ac:dyDescent="0.25">
      <c r="A2234" s="76" t="s">
        <v>4430</v>
      </c>
      <c r="B2234" s="34" t="s">
        <v>4431</v>
      </c>
      <c r="C2234" s="34" t="s">
        <v>690</v>
      </c>
      <c r="D2234" s="12">
        <v>1</v>
      </c>
      <c r="E2234" s="12">
        <v>175000</v>
      </c>
      <c r="F2234" s="12">
        <v>175000</v>
      </c>
      <c r="G2234" s="12">
        <v>0</v>
      </c>
      <c r="H2234" s="12">
        <v>0</v>
      </c>
      <c r="I2234" s="12">
        <v>0</v>
      </c>
      <c r="J2234" s="12">
        <v>0</v>
      </c>
      <c r="K2234" s="12">
        <v>1</v>
      </c>
      <c r="L2234" s="12">
        <v>175000</v>
      </c>
      <c r="M2234" s="35">
        <v>175000</v>
      </c>
    </row>
    <row r="2235" spans="1:13" x14ac:dyDescent="0.25">
      <c r="A2235" s="76" t="s">
        <v>4432</v>
      </c>
      <c r="B2235" s="34" t="s">
        <v>4433</v>
      </c>
      <c r="C2235" s="34" t="s">
        <v>690</v>
      </c>
      <c r="D2235" s="12">
        <v>0</v>
      </c>
      <c r="E2235" s="12">
        <v>35000</v>
      </c>
      <c r="F2235" s="12">
        <v>0</v>
      </c>
      <c r="G2235" s="12">
        <v>0</v>
      </c>
      <c r="H2235" s="12">
        <v>0</v>
      </c>
      <c r="I2235" s="12">
        <v>0</v>
      </c>
      <c r="J2235" s="12">
        <v>0</v>
      </c>
      <c r="K2235" s="12">
        <v>0</v>
      </c>
      <c r="L2235" s="12">
        <v>0</v>
      </c>
      <c r="M2235" s="35">
        <v>0</v>
      </c>
    </row>
    <row r="2236" spans="1:13" x14ac:dyDescent="0.25">
      <c r="A2236" s="76" t="s">
        <v>4434</v>
      </c>
      <c r="B2236" s="34" t="s">
        <v>4435</v>
      </c>
      <c r="C2236" s="34" t="s">
        <v>690</v>
      </c>
      <c r="D2236" s="12">
        <v>0</v>
      </c>
      <c r="E2236" s="12">
        <v>45000</v>
      </c>
      <c r="F2236" s="12">
        <v>0</v>
      </c>
      <c r="G2236" s="12">
        <v>0</v>
      </c>
      <c r="H2236" s="12">
        <v>0</v>
      </c>
      <c r="I2236" s="12">
        <v>0</v>
      </c>
      <c r="J2236" s="12">
        <v>0</v>
      </c>
      <c r="K2236" s="12">
        <v>0</v>
      </c>
      <c r="L2236" s="12">
        <v>0</v>
      </c>
      <c r="M2236" s="35">
        <v>0</v>
      </c>
    </row>
    <row r="2237" spans="1:13" x14ac:dyDescent="0.25">
      <c r="A2237" s="76" t="s">
        <v>4436</v>
      </c>
      <c r="B2237" s="34" t="s">
        <v>4437</v>
      </c>
      <c r="C2237" s="34" t="s">
        <v>690</v>
      </c>
      <c r="D2237" s="12">
        <v>0</v>
      </c>
      <c r="E2237" s="12">
        <v>15900</v>
      </c>
      <c r="F2237" s="12">
        <v>0</v>
      </c>
      <c r="G2237" s="12">
        <v>0</v>
      </c>
      <c r="H2237" s="12">
        <v>0</v>
      </c>
      <c r="I2237" s="12">
        <v>0</v>
      </c>
      <c r="J2237" s="12">
        <v>0</v>
      </c>
      <c r="K2237" s="12">
        <v>0</v>
      </c>
      <c r="L2237" s="12">
        <v>0</v>
      </c>
      <c r="M2237" s="35">
        <v>0</v>
      </c>
    </row>
    <row r="2238" spans="1:13" x14ac:dyDescent="0.25">
      <c r="A2238" s="76" t="s">
        <v>4438</v>
      </c>
      <c r="B2238" s="34" t="s">
        <v>4439</v>
      </c>
      <c r="C2238" s="34" t="s">
        <v>670</v>
      </c>
      <c r="D2238" s="12">
        <v>0</v>
      </c>
      <c r="E2238" s="12">
        <v>124700</v>
      </c>
      <c r="F2238" s="12">
        <v>0</v>
      </c>
      <c r="G2238" s="12">
        <v>0</v>
      </c>
      <c r="H2238" s="12">
        <v>0</v>
      </c>
      <c r="I2238" s="12">
        <v>0</v>
      </c>
      <c r="J2238" s="12">
        <v>0</v>
      </c>
      <c r="K2238" s="12">
        <v>0</v>
      </c>
      <c r="L2238" s="12">
        <v>0</v>
      </c>
      <c r="M2238" s="35">
        <v>0</v>
      </c>
    </row>
    <row r="2239" spans="1:13" x14ac:dyDescent="0.25">
      <c r="A2239" s="76" t="s">
        <v>4440</v>
      </c>
      <c r="B2239" s="34" t="s">
        <v>4441</v>
      </c>
      <c r="C2239" s="34" t="s">
        <v>690</v>
      </c>
      <c r="D2239" s="12">
        <v>0</v>
      </c>
      <c r="E2239" s="12">
        <v>27634111</v>
      </c>
      <c r="F2239" s="12">
        <v>0</v>
      </c>
      <c r="G2239" s="12">
        <v>0</v>
      </c>
      <c r="H2239" s="12">
        <v>0</v>
      </c>
      <c r="I2239" s="12">
        <v>0</v>
      </c>
      <c r="J2239" s="12">
        <v>0</v>
      </c>
      <c r="K2239" s="12">
        <v>0</v>
      </c>
      <c r="L2239" s="12">
        <v>0</v>
      </c>
      <c r="M2239" s="35">
        <v>0</v>
      </c>
    </row>
    <row r="2240" spans="1:13" x14ac:dyDescent="0.25">
      <c r="A2240" s="76" t="s">
        <v>4442</v>
      </c>
      <c r="B2240" s="34" t="s">
        <v>4443</v>
      </c>
      <c r="C2240" s="34" t="s">
        <v>690</v>
      </c>
      <c r="D2240" s="12">
        <v>0</v>
      </c>
      <c r="E2240" s="12">
        <v>31798000</v>
      </c>
      <c r="F2240" s="12">
        <v>0</v>
      </c>
      <c r="G2240" s="12">
        <v>0</v>
      </c>
      <c r="H2240" s="12">
        <v>0</v>
      </c>
      <c r="I2240" s="12">
        <v>0</v>
      </c>
      <c r="J2240" s="12">
        <v>0</v>
      </c>
      <c r="K2240" s="12">
        <v>0</v>
      </c>
      <c r="L2240" s="12">
        <v>0</v>
      </c>
      <c r="M2240" s="35">
        <v>0</v>
      </c>
    </row>
    <row r="2241" spans="1:13" x14ac:dyDescent="0.25">
      <c r="A2241" s="76" t="s">
        <v>4444</v>
      </c>
      <c r="B2241" s="34" t="s">
        <v>4445</v>
      </c>
      <c r="C2241" s="34" t="s">
        <v>690</v>
      </c>
      <c r="D2241" s="12">
        <v>211</v>
      </c>
      <c r="E2241" s="12">
        <v>28200</v>
      </c>
      <c r="F2241" s="12">
        <v>5950200</v>
      </c>
      <c r="G2241" s="12">
        <v>0</v>
      </c>
      <c r="H2241" s="12">
        <v>0</v>
      </c>
      <c r="I2241" s="12">
        <v>64</v>
      </c>
      <c r="J2241" s="12">
        <v>2730000</v>
      </c>
      <c r="K2241" s="12">
        <v>147</v>
      </c>
      <c r="L2241" s="12">
        <v>21906.122448979593</v>
      </c>
      <c r="M2241" s="35">
        <v>3220200</v>
      </c>
    </row>
    <row r="2242" spans="1:13" x14ac:dyDescent="0.25">
      <c r="A2242" s="76" t="s">
        <v>4446</v>
      </c>
      <c r="B2242" s="34" t="s">
        <v>4447</v>
      </c>
      <c r="C2242" s="34" t="s">
        <v>690</v>
      </c>
      <c r="D2242" s="12">
        <v>6</v>
      </c>
      <c r="E2242" s="12">
        <v>198400</v>
      </c>
      <c r="F2242" s="12">
        <v>1190400</v>
      </c>
      <c r="G2242" s="12">
        <v>0</v>
      </c>
      <c r="H2242" s="12">
        <v>0</v>
      </c>
      <c r="I2242" s="12">
        <v>0</v>
      </c>
      <c r="J2242" s="12">
        <v>0</v>
      </c>
      <c r="K2242" s="12">
        <v>6</v>
      </c>
      <c r="L2242" s="12">
        <v>198400</v>
      </c>
      <c r="M2242" s="35">
        <v>1190400</v>
      </c>
    </row>
    <row r="2243" spans="1:13" x14ac:dyDescent="0.25">
      <c r="A2243" s="76" t="s">
        <v>4448</v>
      </c>
      <c r="B2243" s="34" t="s">
        <v>4449</v>
      </c>
      <c r="C2243" s="34" t="s">
        <v>690</v>
      </c>
      <c r="D2243" s="12">
        <v>1</v>
      </c>
      <c r="E2243" s="12">
        <v>2410000</v>
      </c>
      <c r="F2243" s="12">
        <v>2410000</v>
      </c>
      <c r="G2243" s="12">
        <v>0</v>
      </c>
      <c r="H2243" s="12">
        <v>0</v>
      </c>
      <c r="I2243" s="12">
        <v>0</v>
      </c>
      <c r="J2243" s="12">
        <v>0</v>
      </c>
      <c r="K2243" s="12">
        <v>1</v>
      </c>
      <c r="L2243" s="12">
        <v>2410000</v>
      </c>
      <c r="M2243" s="35">
        <v>2410000</v>
      </c>
    </row>
    <row r="2244" spans="1:13" x14ac:dyDescent="0.25">
      <c r="A2244" s="76" t="s">
        <v>4450</v>
      </c>
      <c r="B2244" s="34" t="s">
        <v>4451</v>
      </c>
      <c r="C2244" s="34" t="s">
        <v>690</v>
      </c>
      <c r="D2244" s="12">
        <v>1</v>
      </c>
      <c r="E2244" s="12">
        <v>2175000</v>
      </c>
      <c r="F2244" s="12">
        <v>2175000</v>
      </c>
      <c r="G2244" s="12">
        <v>181</v>
      </c>
      <c r="H2244" s="12">
        <v>197925000</v>
      </c>
      <c r="I2244" s="12">
        <v>180</v>
      </c>
      <c r="J2244" s="12">
        <v>298890000</v>
      </c>
      <c r="K2244" s="12">
        <v>2</v>
      </c>
      <c r="L2244" s="12">
        <v>-49395000</v>
      </c>
      <c r="M2244" s="35">
        <v>-98790000</v>
      </c>
    </row>
    <row r="2245" spans="1:13" x14ac:dyDescent="0.25">
      <c r="A2245" s="76" t="s">
        <v>4452</v>
      </c>
      <c r="B2245" s="34" t="s">
        <v>4453</v>
      </c>
      <c r="C2245" s="34" t="s">
        <v>690</v>
      </c>
      <c r="D2245" s="12">
        <v>0</v>
      </c>
      <c r="E2245" s="12">
        <v>998000</v>
      </c>
      <c r="F2245" s="12">
        <v>0</v>
      </c>
      <c r="G2245" s="12">
        <v>0</v>
      </c>
      <c r="H2245" s="12">
        <v>0</v>
      </c>
      <c r="I2245" s="12">
        <v>0</v>
      </c>
      <c r="J2245" s="12">
        <v>0</v>
      </c>
      <c r="K2245" s="12">
        <v>0</v>
      </c>
      <c r="L2245" s="12">
        <v>0</v>
      </c>
      <c r="M2245" s="35">
        <v>0</v>
      </c>
    </row>
    <row r="2246" spans="1:13" x14ac:dyDescent="0.25">
      <c r="A2246" s="76" t="s">
        <v>4454</v>
      </c>
      <c r="B2246" s="34" t="s">
        <v>4455</v>
      </c>
      <c r="C2246" s="34" t="s">
        <v>690</v>
      </c>
      <c r="D2246" s="12">
        <v>0</v>
      </c>
      <c r="E2246" s="12">
        <v>1003100</v>
      </c>
      <c r="F2246" s="12">
        <v>0</v>
      </c>
      <c r="G2246" s="12">
        <v>0</v>
      </c>
      <c r="H2246" s="12">
        <v>0</v>
      </c>
      <c r="I2246" s="12">
        <v>0</v>
      </c>
      <c r="J2246" s="12">
        <v>0</v>
      </c>
      <c r="K2246" s="12">
        <v>0</v>
      </c>
      <c r="L2246" s="12">
        <v>0</v>
      </c>
      <c r="M2246" s="35">
        <v>0</v>
      </c>
    </row>
    <row r="2247" spans="1:13" x14ac:dyDescent="0.25">
      <c r="A2247" s="76" t="s">
        <v>4456</v>
      </c>
      <c r="B2247" s="34" t="s">
        <v>4457</v>
      </c>
      <c r="C2247" s="34" t="s">
        <v>690</v>
      </c>
      <c r="D2247" s="12">
        <v>0</v>
      </c>
      <c r="E2247" s="12">
        <v>1003100</v>
      </c>
      <c r="F2247" s="12">
        <v>0</v>
      </c>
      <c r="G2247" s="12">
        <v>0</v>
      </c>
      <c r="H2247" s="12">
        <v>0</v>
      </c>
      <c r="I2247" s="12">
        <v>0</v>
      </c>
      <c r="J2247" s="12">
        <v>0</v>
      </c>
      <c r="K2247" s="12">
        <v>0</v>
      </c>
      <c r="L2247" s="12">
        <v>0</v>
      </c>
      <c r="M2247" s="35">
        <v>0</v>
      </c>
    </row>
    <row r="2248" spans="1:13" x14ac:dyDescent="0.25">
      <c r="A2248" s="76" t="s">
        <v>4458</v>
      </c>
      <c r="B2248" s="34" t="s">
        <v>4459</v>
      </c>
      <c r="C2248" s="34" t="s">
        <v>767</v>
      </c>
      <c r="D2248" s="12">
        <v>0</v>
      </c>
      <c r="E2248" s="12">
        <v>295600</v>
      </c>
      <c r="F2248" s="12">
        <v>0</v>
      </c>
      <c r="G2248" s="12">
        <v>688</v>
      </c>
      <c r="H2248" s="12">
        <v>101686400</v>
      </c>
      <c r="I2248" s="12">
        <v>688</v>
      </c>
      <c r="J2248" s="12">
        <v>146888000</v>
      </c>
      <c r="K2248" s="12">
        <v>0</v>
      </c>
      <c r="L2248" s="12">
        <v>0</v>
      </c>
      <c r="M2248" s="35">
        <v>-45201600</v>
      </c>
    </row>
    <row r="2249" spans="1:13" x14ac:dyDescent="0.25">
      <c r="A2249" s="76" t="s">
        <v>4460</v>
      </c>
      <c r="B2249" s="34" t="s">
        <v>4461</v>
      </c>
      <c r="C2249" s="34" t="s">
        <v>690</v>
      </c>
      <c r="D2249" s="12">
        <v>0</v>
      </c>
      <c r="E2249" s="12">
        <v>916000</v>
      </c>
      <c r="F2249" s="12">
        <v>0</v>
      </c>
      <c r="G2249" s="12">
        <v>0</v>
      </c>
      <c r="H2249" s="12">
        <v>0</v>
      </c>
      <c r="I2249" s="12">
        <v>0</v>
      </c>
      <c r="J2249" s="12">
        <v>0</v>
      </c>
      <c r="K2249" s="12">
        <v>0</v>
      </c>
      <c r="L2249" s="12">
        <v>0</v>
      </c>
      <c r="M2249" s="35">
        <v>0</v>
      </c>
    </row>
    <row r="2250" spans="1:13" x14ac:dyDescent="0.25">
      <c r="A2250" s="76" t="s">
        <v>4462</v>
      </c>
      <c r="B2250" s="34" t="s">
        <v>4463</v>
      </c>
      <c r="C2250" s="34" t="s">
        <v>690</v>
      </c>
      <c r="D2250" s="12">
        <v>0</v>
      </c>
      <c r="E2250" s="12">
        <v>5900</v>
      </c>
      <c r="F2250" s="12">
        <v>0</v>
      </c>
      <c r="G2250" s="12">
        <v>0</v>
      </c>
      <c r="H2250" s="12">
        <v>0</v>
      </c>
      <c r="I2250" s="12">
        <v>0</v>
      </c>
      <c r="J2250" s="12">
        <v>0</v>
      </c>
      <c r="K2250" s="12">
        <v>0</v>
      </c>
      <c r="L2250" s="12">
        <v>0</v>
      </c>
      <c r="M2250" s="35">
        <v>0</v>
      </c>
    </row>
    <row r="2251" spans="1:13" x14ac:dyDescent="0.25">
      <c r="A2251" s="76" t="s">
        <v>4464</v>
      </c>
      <c r="B2251" s="34" t="s">
        <v>4465</v>
      </c>
      <c r="C2251" s="34" t="s">
        <v>690</v>
      </c>
      <c r="D2251" s="12">
        <v>0</v>
      </c>
      <c r="E2251" s="12">
        <v>20000</v>
      </c>
      <c r="F2251" s="12">
        <v>0</v>
      </c>
      <c r="G2251" s="12">
        <v>0</v>
      </c>
      <c r="H2251" s="12">
        <v>0</v>
      </c>
      <c r="I2251" s="12">
        <v>0</v>
      </c>
      <c r="J2251" s="12">
        <v>0</v>
      </c>
      <c r="K2251" s="12">
        <v>0</v>
      </c>
      <c r="L2251" s="12">
        <v>0</v>
      </c>
      <c r="M2251" s="35">
        <v>0</v>
      </c>
    </row>
    <row r="2252" spans="1:13" x14ac:dyDescent="0.25">
      <c r="A2252" s="76" t="s">
        <v>4466</v>
      </c>
      <c r="B2252" s="34" t="s">
        <v>4467</v>
      </c>
      <c r="C2252" s="34" t="s">
        <v>690</v>
      </c>
      <c r="D2252" s="12">
        <v>0</v>
      </c>
      <c r="E2252" s="12">
        <v>1800</v>
      </c>
      <c r="F2252" s="12">
        <v>0</v>
      </c>
      <c r="G2252" s="12">
        <v>0</v>
      </c>
      <c r="H2252" s="12">
        <v>0</v>
      </c>
      <c r="I2252" s="12">
        <v>0</v>
      </c>
      <c r="J2252" s="12">
        <v>0</v>
      </c>
      <c r="K2252" s="12">
        <v>0</v>
      </c>
      <c r="L2252" s="12">
        <v>0</v>
      </c>
      <c r="M2252" s="35">
        <v>0</v>
      </c>
    </row>
    <row r="2253" spans="1:13" x14ac:dyDescent="0.25">
      <c r="A2253" s="76" t="s">
        <v>4468</v>
      </c>
      <c r="B2253" s="34" t="s">
        <v>4469</v>
      </c>
      <c r="C2253" s="34" t="s">
        <v>690</v>
      </c>
      <c r="D2253" s="12">
        <v>0</v>
      </c>
      <c r="E2253" s="12">
        <v>1800</v>
      </c>
      <c r="F2253" s="12">
        <v>0</v>
      </c>
      <c r="G2253" s="12">
        <v>0</v>
      </c>
      <c r="H2253" s="12">
        <v>0</v>
      </c>
      <c r="I2253" s="12">
        <v>0</v>
      </c>
      <c r="J2253" s="12">
        <v>0</v>
      </c>
      <c r="K2253" s="12">
        <v>0</v>
      </c>
      <c r="L2253" s="12">
        <v>0</v>
      </c>
      <c r="M2253" s="35">
        <v>0</v>
      </c>
    </row>
    <row r="2254" spans="1:13" x14ac:dyDescent="0.25">
      <c r="A2254" s="76" t="s">
        <v>4470</v>
      </c>
      <c r="B2254" s="34" t="s">
        <v>4471</v>
      </c>
      <c r="C2254" s="34" t="s">
        <v>3938</v>
      </c>
      <c r="D2254" s="12">
        <v>200</v>
      </c>
      <c r="E2254" s="12">
        <v>83430</v>
      </c>
      <c r="F2254" s="12">
        <v>16686000</v>
      </c>
      <c r="G2254" s="12">
        <v>800</v>
      </c>
      <c r="H2254" s="12">
        <v>25029000</v>
      </c>
      <c r="I2254" s="12">
        <v>800</v>
      </c>
      <c r="J2254" s="12">
        <v>58500000</v>
      </c>
      <c r="K2254" s="12">
        <v>200</v>
      </c>
      <c r="L2254" s="12">
        <v>-83925</v>
      </c>
      <c r="M2254" s="35">
        <v>-16785000</v>
      </c>
    </row>
    <row r="2255" spans="1:13" x14ac:dyDescent="0.25">
      <c r="A2255" s="76" t="s">
        <v>4472</v>
      </c>
      <c r="B2255" s="34" t="s">
        <v>4473</v>
      </c>
      <c r="C2255" s="34" t="s">
        <v>690</v>
      </c>
      <c r="D2255" s="12">
        <v>236</v>
      </c>
      <c r="E2255" s="12">
        <v>39000</v>
      </c>
      <c r="F2255" s="12">
        <v>9204000</v>
      </c>
      <c r="G2255" s="12">
        <v>2036</v>
      </c>
      <c r="H2255" s="12">
        <v>35100000</v>
      </c>
      <c r="I2255" s="12">
        <v>2036</v>
      </c>
      <c r="J2255" s="12">
        <v>0</v>
      </c>
      <c r="K2255" s="12">
        <v>236</v>
      </c>
      <c r="L2255" s="12">
        <v>187728.81355932204</v>
      </c>
      <c r="M2255" s="35">
        <v>44304000</v>
      </c>
    </row>
    <row r="2256" spans="1:13" x14ac:dyDescent="0.25">
      <c r="A2256" s="76" t="s">
        <v>4474</v>
      </c>
      <c r="B2256" s="34" t="s">
        <v>4475</v>
      </c>
      <c r="C2256" s="34" t="s">
        <v>767</v>
      </c>
      <c r="D2256" s="12">
        <v>0</v>
      </c>
      <c r="E2256" s="12">
        <v>270000</v>
      </c>
      <c r="F2256" s="12">
        <v>0</v>
      </c>
      <c r="G2256" s="12">
        <v>0</v>
      </c>
      <c r="H2256" s="12">
        <v>0</v>
      </c>
      <c r="I2256" s="12">
        <v>0</v>
      </c>
      <c r="J2256" s="12">
        <v>0</v>
      </c>
      <c r="K2256" s="12">
        <v>0</v>
      </c>
      <c r="L2256" s="12">
        <v>0</v>
      </c>
      <c r="M2256" s="35">
        <v>0</v>
      </c>
    </row>
    <row r="2257" spans="1:13" x14ac:dyDescent="0.25">
      <c r="A2257" s="76" t="s">
        <v>4476</v>
      </c>
      <c r="B2257" s="34" t="s">
        <v>4477</v>
      </c>
      <c r="C2257" s="34" t="s">
        <v>690</v>
      </c>
      <c r="D2257" s="12">
        <v>0</v>
      </c>
      <c r="E2257" s="12">
        <v>87900</v>
      </c>
      <c r="F2257" s="12">
        <v>0</v>
      </c>
      <c r="G2257" s="12">
        <v>0</v>
      </c>
      <c r="H2257" s="12">
        <v>0</v>
      </c>
      <c r="I2257" s="12">
        <v>0</v>
      </c>
      <c r="J2257" s="12">
        <v>0</v>
      </c>
      <c r="K2257" s="12">
        <v>0</v>
      </c>
      <c r="L2257" s="12">
        <v>0</v>
      </c>
      <c r="M2257" s="35">
        <v>0</v>
      </c>
    </row>
    <row r="2258" spans="1:13" x14ac:dyDescent="0.25">
      <c r="A2258" s="76" t="s">
        <v>4478</v>
      </c>
      <c r="B2258" s="34" t="s">
        <v>4479</v>
      </c>
      <c r="C2258" s="34" t="s">
        <v>3938</v>
      </c>
      <c r="D2258" s="12">
        <v>0</v>
      </c>
      <c r="E2258" s="12">
        <v>816000</v>
      </c>
      <c r="F2258" s="12">
        <v>0</v>
      </c>
      <c r="G2258" s="12">
        <v>300</v>
      </c>
      <c r="H2258" s="12">
        <v>122400000</v>
      </c>
      <c r="I2258" s="12">
        <v>300</v>
      </c>
      <c r="J2258" s="12">
        <v>187800000</v>
      </c>
      <c r="K2258" s="12">
        <v>0</v>
      </c>
      <c r="L2258" s="12">
        <v>0</v>
      </c>
      <c r="M2258" s="35">
        <v>-65400000</v>
      </c>
    </row>
    <row r="2259" spans="1:13" x14ac:dyDescent="0.25">
      <c r="A2259" s="76" t="s">
        <v>4480</v>
      </c>
      <c r="B2259" s="34" t="s">
        <v>4481</v>
      </c>
      <c r="C2259" s="34" t="s">
        <v>3938</v>
      </c>
      <c r="D2259" s="12">
        <v>0</v>
      </c>
      <c r="E2259" s="12">
        <v>94760</v>
      </c>
      <c r="F2259" s="12">
        <v>0</v>
      </c>
      <c r="G2259" s="12">
        <v>600</v>
      </c>
      <c r="H2259" s="12">
        <v>28428000</v>
      </c>
      <c r="I2259" s="12">
        <v>600</v>
      </c>
      <c r="J2259" s="12">
        <v>39900000</v>
      </c>
      <c r="K2259" s="12">
        <v>0</v>
      </c>
      <c r="L2259" s="12">
        <v>0</v>
      </c>
      <c r="M2259" s="35">
        <v>-11472000</v>
      </c>
    </row>
    <row r="2260" spans="1:13" x14ac:dyDescent="0.25">
      <c r="A2260" s="76" t="s">
        <v>4482</v>
      </c>
      <c r="B2260" s="34" t="s">
        <v>4483</v>
      </c>
      <c r="C2260" s="34" t="s">
        <v>690</v>
      </c>
      <c r="D2260" s="12">
        <v>0</v>
      </c>
      <c r="E2260" s="12">
        <v>19600000</v>
      </c>
      <c r="F2260" s="12">
        <v>0</v>
      </c>
      <c r="G2260" s="12">
        <v>0</v>
      </c>
      <c r="H2260" s="12">
        <v>0</v>
      </c>
      <c r="I2260" s="12">
        <v>0</v>
      </c>
      <c r="J2260" s="12">
        <v>0</v>
      </c>
      <c r="K2260" s="12">
        <v>0</v>
      </c>
      <c r="L2260" s="12">
        <v>0</v>
      </c>
      <c r="M2260" s="35">
        <v>0</v>
      </c>
    </row>
    <row r="2261" spans="1:13" x14ac:dyDescent="0.25">
      <c r="A2261" s="76" t="s">
        <v>4484</v>
      </c>
      <c r="B2261" s="34" t="s">
        <v>4485</v>
      </c>
      <c r="C2261" s="34" t="s">
        <v>767</v>
      </c>
      <c r="D2261" s="12">
        <v>0</v>
      </c>
      <c r="E2261" s="12">
        <v>1600000</v>
      </c>
      <c r="F2261" s="12">
        <v>0</v>
      </c>
      <c r="G2261" s="12">
        <v>0</v>
      </c>
      <c r="H2261" s="12">
        <v>0</v>
      </c>
      <c r="I2261" s="12">
        <v>0</v>
      </c>
      <c r="J2261" s="12">
        <v>0</v>
      </c>
      <c r="K2261" s="12">
        <v>0</v>
      </c>
      <c r="L2261" s="12">
        <v>0</v>
      </c>
      <c r="M2261" s="35">
        <v>0</v>
      </c>
    </row>
    <row r="2262" spans="1:13" x14ac:dyDescent="0.25">
      <c r="A2262" s="76" t="s">
        <v>4486</v>
      </c>
      <c r="B2262" s="34" t="s">
        <v>4487</v>
      </c>
      <c r="C2262" s="34" t="s">
        <v>690</v>
      </c>
      <c r="D2262" s="12">
        <v>2</v>
      </c>
      <c r="E2262" s="12">
        <v>1058750</v>
      </c>
      <c r="F2262" s="12">
        <v>2117500</v>
      </c>
      <c r="G2262" s="12">
        <v>98</v>
      </c>
      <c r="H2262" s="12">
        <v>50820000</v>
      </c>
      <c r="I2262" s="12">
        <v>100</v>
      </c>
      <c r="J2262" s="12">
        <v>93325000</v>
      </c>
      <c r="K2262" s="12">
        <v>0</v>
      </c>
      <c r="L2262" s="12">
        <v>0</v>
      </c>
      <c r="M2262" s="35">
        <v>-40387500</v>
      </c>
    </row>
    <row r="2263" spans="1:13" x14ac:dyDescent="0.25">
      <c r="A2263" s="76" t="s">
        <v>4488</v>
      </c>
      <c r="B2263" s="34" t="s">
        <v>4489</v>
      </c>
      <c r="C2263" s="34" t="s">
        <v>767</v>
      </c>
      <c r="D2263" s="12">
        <v>0</v>
      </c>
      <c r="E2263" s="12">
        <v>103800</v>
      </c>
      <c r="F2263" s="12">
        <v>0</v>
      </c>
      <c r="G2263" s="12">
        <v>360</v>
      </c>
      <c r="H2263" s="12">
        <v>18684000</v>
      </c>
      <c r="I2263" s="12">
        <v>360</v>
      </c>
      <c r="J2263" s="12">
        <v>0</v>
      </c>
      <c r="K2263" s="12">
        <v>0</v>
      </c>
      <c r="L2263" s="12">
        <v>0</v>
      </c>
      <c r="M2263" s="35">
        <v>18684000</v>
      </c>
    </row>
    <row r="2264" spans="1:13" x14ac:dyDescent="0.25">
      <c r="A2264" s="76" t="s">
        <v>4490</v>
      </c>
      <c r="B2264" s="34" t="s">
        <v>4451</v>
      </c>
      <c r="C2264" s="34" t="s">
        <v>690</v>
      </c>
      <c r="D2264" s="12">
        <v>0</v>
      </c>
      <c r="E2264" s="12">
        <v>2120000</v>
      </c>
      <c r="F2264" s="12">
        <v>0</v>
      </c>
      <c r="G2264" s="12">
        <v>0</v>
      </c>
      <c r="H2264" s="12">
        <v>0</v>
      </c>
      <c r="I2264" s="12">
        <v>0</v>
      </c>
      <c r="J2264" s="12">
        <v>0</v>
      </c>
      <c r="K2264" s="12">
        <v>0</v>
      </c>
      <c r="L2264" s="12">
        <v>0</v>
      </c>
      <c r="M2264" s="35">
        <v>0</v>
      </c>
    </row>
    <row r="2265" spans="1:13" x14ac:dyDescent="0.25">
      <c r="A2265" s="76" t="s">
        <v>4491</v>
      </c>
      <c r="B2265" s="34" t="s">
        <v>4492</v>
      </c>
      <c r="C2265" s="34" t="s">
        <v>690</v>
      </c>
      <c r="D2265" s="12">
        <v>0</v>
      </c>
      <c r="E2265" s="12">
        <v>31270000</v>
      </c>
      <c r="F2265" s="12">
        <v>0</v>
      </c>
      <c r="G2265" s="12">
        <v>0</v>
      </c>
      <c r="H2265" s="12">
        <v>0</v>
      </c>
      <c r="I2265" s="12">
        <v>0</v>
      </c>
      <c r="J2265" s="12">
        <v>0</v>
      </c>
      <c r="K2265" s="12">
        <v>0</v>
      </c>
      <c r="L2265" s="12">
        <v>0</v>
      </c>
      <c r="M2265" s="35">
        <v>0</v>
      </c>
    </row>
    <row r="2266" spans="1:13" x14ac:dyDescent="0.25">
      <c r="A2266" s="76" t="s">
        <v>4493</v>
      </c>
      <c r="B2266" s="34" t="s">
        <v>4494</v>
      </c>
      <c r="C2266" s="34"/>
      <c r="D2266" s="12">
        <v>0</v>
      </c>
      <c r="E2266" s="12">
        <v>0</v>
      </c>
      <c r="F2266" s="12">
        <v>0</v>
      </c>
      <c r="G2266" s="12">
        <v>0</v>
      </c>
      <c r="H2266" s="12">
        <v>0</v>
      </c>
      <c r="I2266" s="12">
        <v>0</v>
      </c>
      <c r="J2266" s="12">
        <v>0</v>
      </c>
      <c r="K2266" s="12">
        <v>0</v>
      </c>
      <c r="L2266" s="12">
        <v>0</v>
      </c>
      <c r="M2266" s="35">
        <v>0</v>
      </c>
    </row>
    <row r="2267" spans="1:13" x14ac:dyDescent="0.25">
      <c r="A2267" s="76" t="s">
        <v>4495</v>
      </c>
      <c r="B2267" s="34" t="s">
        <v>4496</v>
      </c>
      <c r="C2267" s="34" t="s">
        <v>690</v>
      </c>
      <c r="D2267" s="12">
        <v>0</v>
      </c>
      <c r="E2267" s="12">
        <v>30100000</v>
      </c>
      <c r="F2267" s="12">
        <v>0</v>
      </c>
      <c r="G2267" s="12">
        <v>0</v>
      </c>
      <c r="H2267" s="12">
        <v>0</v>
      </c>
      <c r="I2267" s="12">
        <v>0</v>
      </c>
      <c r="J2267" s="12">
        <v>0</v>
      </c>
      <c r="K2267" s="12">
        <v>0</v>
      </c>
      <c r="L2267" s="12">
        <v>0</v>
      </c>
      <c r="M2267" s="35">
        <v>0</v>
      </c>
    </row>
    <row r="2268" spans="1:13" x14ac:dyDescent="0.25">
      <c r="A2268" s="76" t="s">
        <v>4497</v>
      </c>
      <c r="B2268" s="34" t="s">
        <v>4498</v>
      </c>
      <c r="C2268" s="34" t="s">
        <v>767</v>
      </c>
      <c r="D2268" s="12">
        <v>0</v>
      </c>
      <c r="E2268" s="12">
        <v>1700000</v>
      </c>
      <c r="F2268" s="12">
        <v>0</v>
      </c>
      <c r="G2268" s="12">
        <v>0</v>
      </c>
      <c r="H2268" s="12">
        <v>0</v>
      </c>
      <c r="I2268" s="12">
        <v>0</v>
      </c>
      <c r="J2268" s="12">
        <v>0</v>
      </c>
      <c r="K2268" s="12">
        <v>0</v>
      </c>
      <c r="L2268" s="12">
        <v>0</v>
      </c>
      <c r="M2268" s="35">
        <v>0</v>
      </c>
    </row>
    <row r="2269" spans="1:13" x14ac:dyDescent="0.25">
      <c r="A2269" s="76" t="s">
        <v>4499</v>
      </c>
      <c r="B2269" s="34" t="s">
        <v>4500</v>
      </c>
      <c r="C2269" s="34" t="s">
        <v>690</v>
      </c>
      <c r="D2269" s="12">
        <v>0</v>
      </c>
      <c r="E2269" s="12">
        <v>12000</v>
      </c>
      <c r="F2269" s="12">
        <v>0</v>
      </c>
      <c r="G2269" s="12">
        <v>0</v>
      </c>
      <c r="H2269" s="12">
        <v>0</v>
      </c>
      <c r="I2269" s="12">
        <v>0</v>
      </c>
      <c r="J2269" s="12">
        <v>0</v>
      </c>
      <c r="K2269" s="12">
        <v>0</v>
      </c>
      <c r="L2269" s="12">
        <v>0</v>
      </c>
      <c r="M2269" s="35">
        <v>0</v>
      </c>
    </row>
    <row r="2270" spans="1:13" x14ac:dyDescent="0.25">
      <c r="A2270" s="76" t="s">
        <v>4501</v>
      </c>
      <c r="B2270" s="34" t="s">
        <v>4502</v>
      </c>
      <c r="C2270" s="34" t="s">
        <v>690</v>
      </c>
      <c r="D2270" s="12">
        <v>0</v>
      </c>
      <c r="E2270" s="12">
        <v>37500</v>
      </c>
      <c r="F2270" s="12">
        <v>0</v>
      </c>
      <c r="G2270" s="12">
        <v>0</v>
      </c>
      <c r="H2270" s="12">
        <v>0</v>
      </c>
      <c r="I2270" s="12">
        <v>0</v>
      </c>
      <c r="J2270" s="12">
        <v>0</v>
      </c>
      <c r="K2270" s="12">
        <v>0</v>
      </c>
      <c r="L2270" s="12">
        <v>0</v>
      </c>
      <c r="M2270" s="35">
        <v>0</v>
      </c>
    </row>
    <row r="2271" spans="1:13" x14ac:dyDescent="0.25">
      <c r="A2271" s="76" t="s">
        <v>4503</v>
      </c>
      <c r="B2271" s="34" t="s">
        <v>4504</v>
      </c>
      <c r="C2271" s="34" t="s">
        <v>690</v>
      </c>
      <c r="D2271" s="12">
        <v>0</v>
      </c>
      <c r="E2271" s="12">
        <v>15675000</v>
      </c>
      <c r="F2271" s="12">
        <v>0</v>
      </c>
      <c r="G2271" s="12">
        <v>0</v>
      </c>
      <c r="H2271" s="12">
        <v>0</v>
      </c>
      <c r="I2271" s="12">
        <v>0</v>
      </c>
      <c r="J2271" s="12">
        <v>0</v>
      </c>
      <c r="K2271" s="12">
        <v>0</v>
      </c>
      <c r="L2271" s="12">
        <v>0</v>
      </c>
      <c r="M2271" s="35">
        <v>0</v>
      </c>
    </row>
    <row r="2272" spans="1:13" x14ac:dyDescent="0.25">
      <c r="A2272" s="76" t="s">
        <v>4505</v>
      </c>
      <c r="B2272" s="34" t="s">
        <v>4453</v>
      </c>
      <c r="C2272" s="34" t="s">
        <v>2315</v>
      </c>
      <c r="D2272" s="12">
        <v>0</v>
      </c>
      <c r="E2272" s="12">
        <v>1220000</v>
      </c>
      <c r="F2272" s="12">
        <v>0</v>
      </c>
      <c r="G2272" s="12">
        <v>0</v>
      </c>
      <c r="H2272" s="12">
        <v>0</v>
      </c>
      <c r="I2272" s="12">
        <v>0</v>
      </c>
      <c r="J2272" s="12">
        <v>0</v>
      </c>
      <c r="K2272" s="12">
        <v>0</v>
      </c>
      <c r="L2272" s="12">
        <v>0</v>
      </c>
      <c r="M2272" s="35">
        <v>0</v>
      </c>
    </row>
    <row r="2273" spans="1:13" x14ac:dyDescent="0.25">
      <c r="A2273" s="76" t="s">
        <v>4506</v>
      </c>
      <c r="B2273" s="34" t="s">
        <v>4507</v>
      </c>
      <c r="C2273" s="34" t="s">
        <v>767</v>
      </c>
      <c r="D2273" s="12">
        <v>0</v>
      </c>
      <c r="E2273" s="12">
        <v>103800</v>
      </c>
      <c r="F2273" s="12">
        <v>0</v>
      </c>
      <c r="G2273" s="12">
        <v>0</v>
      </c>
      <c r="H2273" s="12">
        <v>0</v>
      </c>
      <c r="I2273" s="12">
        <v>0</v>
      </c>
      <c r="J2273" s="12">
        <v>0</v>
      </c>
      <c r="K2273" s="12">
        <v>0</v>
      </c>
      <c r="L2273" s="12">
        <v>0</v>
      </c>
      <c r="M2273" s="35">
        <v>0</v>
      </c>
    </row>
    <row r="2274" spans="1:13" x14ac:dyDescent="0.25">
      <c r="A2274" s="76" t="s">
        <v>4508</v>
      </c>
      <c r="B2274" s="34" t="s">
        <v>4509</v>
      </c>
      <c r="C2274" s="34" t="s">
        <v>690</v>
      </c>
      <c r="D2274" s="12">
        <v>50</v>
      </c>
      <c r="E2274" s="12">
        <v>0</v>
      </c>
      <c r="F2274" s="12">
        <v>0</v>
      </c>
      <c r="G2274" s="12">
        <v>0</v>
      </c>
      <c r="H2274" s="12">
        <v>0</v>
      </c>
      <c r="I2274" s="12">
        <v>0</v>
      </c>
      <c r="J2274" s="12">
        <v>0</v>
      </c>
      <c r="K2274" s="12">
        <v>50</v>
      </c>
      <c r="L2274" s="12">
        <v>0</v>
      </c>
      <c r="M2274" s="35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4"/>
  <sheetViews>
    <sheetView workbookViewId="0">
      <pane xSplit="9330" topLeftCell="C1" activePane="topRight"/>
      <selection activeCell="B19" sqref="B19"/>
      <selection pane="topRight" activeCell="G4" sqref="G4"/>
    </sheetView>
  </sheetViews>
  <sheetFormatPr defaultRowHeight="15" x14ac:dyDescent="0.25"/>
  <cols>
    <col min="1" max="1" width="21.85546875" customWidth="1"/>
    <col min="2" max="2" width="209.42578125" customWidth="1"/>
    <col min="3" max="3" width="10" customWidth="1"/>
    <col min="4" max="4" width="12.5703125" customWidth="1"/>
    <col min="5" max="16" width="12.7109375" customWidth="1"/>
  </cols>
  <sheetData>
    <row r="1" spans="1:16" ht="18.75" x14ac:dyDescent="0.3">
      <c r="A1" s="7" t="s">
        <v>6032</v>
      </c>
    </row>
    <row r="2" spans="1:16" ht="15.75" x14ac:dyDescent="0.25">
      <c r="A2" s="30" t="s">
        <v>663</v>
      </c>
      <c r="B2" s="31" t="s">
        <v>664</v>
      </c>
      <c r="C2" s="31" t="s">
        <v>665</v>
      </c>
      <c r="D2" s="31" t="s">
        <v>6033</v>
      </c>
      <c r="E2" s="31" t="s">
        <v>6020</v>
      </c>
      <c r="F2" s="31" t="s">
        <v>6021</v>
      </c>
      <c r="G2" s="31" t="s">
        <v>6022</v>
      </c>
      <c r="H2" s="31" t="s">
        <v>6023</v>
      </c>
      <c r="I2" s="31" t="s">
        <v>6024</v>
      </c>
      <c r="J2" s="31" t="s">
        <v>6025</v>
      </c>
      <c r="K2" s="31" t="s">
        <v>6026</v>
      </c>
      <c r="L2" s="31" t="s">
        <v>6027</v>
      </c>
      <c r="M2" s="31" t="s">
        <v>6028</v>
      </c>
      <c r="N2" s="31" t="s">
        <v>6029</v>
      </c>
      <c r="O2" s="31" t="s">
        <v>6030</v>
      </c>
      <c r="P2" s="32" t="s">
        <v>6031</v>
      </c>
    </row>
    <row r="3" spans="1:16" x14ac:dyDescent="0.25">
      <c r="A3" s="80" t="s">
        <v>666</v>
      </c>
      <c r="B3" s="81" t="s">
        <v>667</v>
      </c>
      <c r="C3" s="81"/>
      <c r="D3" s="6">
        <v>0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3">
        <v>0</v>
      </c>
    </row>
    <row r="4" spans="1:16" x14ac:dyDescent="0.25">
      <c r="A4" s="80" t="s">
        <v>671</v>
      </c>
      <c r="B4" s="81" t="s">
        <v>672</v>
      </c>
      <c r="C4" s="81" t="s">
        <v>670</v>
      </c>
      <c r="D4" s="6">
        <v>19500</v>
      </c>
      <c r="E4" s="82">
        <v>19500</v>
      </c>
      <c r="F4" s="82">
        <v>19500</v>
      </c>
      <c r="G4" s="82">
        <v>19500</v>
      </c>
      <c r="H4" s="82">
        <v>19500</v>
      </c>
      <c r="I4" s="82">
        <v>19500</v>
      </c>
      <c r="J4" s="82">
        <v>19500</v>
      </c>
      <c r="K4" s="82">
        <v>19500</v>
      </c>
      <c r="L4" s="82">
        <v>19500</v>
      </c>
      <c r="M4" s="82">
        <v>19500</v>
      </c>
      <c r="N4" s="82">
        <v>19500</v>
      </c>
      <c r="O4" s="82">
        <v>19500</v>
      </c>
      <c r="P4" s="83">
        <v>19500</v>
      </c>
    </row>
    <row r="5" spans="1:16" x14ac:dyDescent="0.25">
      <c r="A5" s="80" t="s">
        <v>675</v>
      </c>
      <c r="B5" s="81" t="s">
        <v>676</v>
      </c>
      <c r="C5" s="81" t="s">
        <v>670</v>
      </c>
      <c r="D5" s="6">
        <v>21000</v>
      </c>
      <c r="E5" s="82">
        <v>21000</v>
      </c>
      <c r="F5" s="82">
        <v>21000</v>
      </c>
      <c r="G5" s="82">
        <v>11800</v>
      </c>
      <c r="H5" s="82">
        <v>11800</v>
      </c>
      <c r="I5" s="82">
        <v>11800</v>
      </c>
      <c r="J5" s="82">
        <v>11800</v>
      </c>
      <c r="K5" s="82">
        <v>11800</v>
      </c>
      <c r="L5" s="82">
        <v>11800</v>
      </c>
      <c r="M5" s="82">
        <v>11800</v>
      </c>
      <c r="N5" s="82">
        <v>11800</v>
      </c>
      <c r="O5" s="82">
        <v>11800</v>
      </c>
      <c r="P5" s="83">
        <v>11800</v>
      </c>
    </row>
    <row r="6" spans="1:16" x14ac:dyDescent="0.25">
      <c r="A6" s="80" t="s">
        <v>668</v>
      </c>
      <c r="B6" s="81" t="s">
        <v>669</v>
      </c>
      <c r="C6" s="81" t="s">
        <v>670</v>
      </c>
      <c r="D6" s="6">
        <v>21500</v>
      </c>
      <c r="E6" s="82">
        <v>92203.418803418797</v>
      </c>
      <c r="F6" s="82">
        <v>-79878.350515463913</v>
      </c>
      <c r="G6" s="82">
        <v>-3663.2098765432097</v>
      </c>
      <c r="H6" s="82">
        <v>-3663.2098765432097</v>
      </c>
      <c r="I6" s="82">
        <v>-3663.2098765432097</v>
      </c>
      <c r="J6" s="82">
        <v>-3663.2098765432097</v>
      </c>
      <c r="K6" s="82">
        <v>-3663.2098765432097</v>
      </c>
      <c r="L6" s="82">
        <v>-3663.2098765432097</v>
      </c>
      <c r="M6" s="82">
        <v>-3663.2098765432097</v>
      </c>
      <c r="N6" s="82">
        <v>-3663.2098765432097</v>
      </c>
      <c r="O6" s="82">
        <v>-3663.2098765432097</v>
      </c>
      <c r="P6" s="83">
        <v>-3663.2098765432097</v>
      </c>
    </row>
    <row r="7" spans="1:16" x14ac:dyDescent="0.25">
      <c r="A7" s="80" t="s">
        <v>679</v>
      </c>
      <c r="B7" s="81" t="s">
        <v>680</v>
      </c>
      <c r="C7" s="81" t="s">
        <v>670</v>
      </c>
      <c r="D7" s="6">
        <v>21100</v>
      </c>
      <c r="E7" s="82">
        <v>115676.06837606838</v>
      </c>
      <c r="F7" s="82">
        <v>-63896.581196581195</v>
      </c>
      <c r="G7" s="82">
        <v>-5982.1333333333332</v>
      </c>
      <c r="H7" s="82">
        <v>-5982.1333333333332</v>
      </c>
      <c r="I7" s="82">
        <v>-5982.1333333333332</v>
      </c>
      <c r="J7" s="82">
        <v>-5982.1333333333332</v>
      </c>
      <c r="K7" s="82">
        <v>-5982.1333333333332</v>
      </c>
      <c r="L7" s="82">
        <v>-5982.1333333333332</v>
      </c>
      <c r="M7" s="82">
        <v>-5982.1333333333332</v>
      </c>
      <c r="N7" s="82">
        <v>-5982.1333333333332</v>
      </c>
      <c r="O7" s="82">
        <v>-5982.1333333333332</v>
      </c>
      <c r="P7" s="83">
        <v>-5982.1333333333332</v>
      </c>
    </row>
    <row r="8" spans="1:16" x14ac:dyDescent="0.25">
      <c r="A8" s="80" t="s">
        <v>673</v>
      </c>
      <c r="B8" s="81" t="s">
        <v>674</v>
      </c>
      <c r="C8" s="81" t="s">
        <v>670</v>
      </c>
      <c r="D8" s="6">
        <v>22500</v>
      </c>
      <c r="E8" s="82">
        <v>63513.846153846156</v>
      </c>
      <c r="F8" s="82">
        <v>-62774.545454545456</v>
      </c>
      <c r="G8" s="82">
        <v>-162.39316239316238</v>
      </c>
      <c r="H8" s="82">
        <v>-162.39316239316238</v>
      </c>
      <c r="I8" s="82">
        <v>-162.39316239316238</v>
      </c>
      <c r="J8" s="82">
        <v>-162.39316239316238</v>
      </c>
      <c r="K8" s="82">
        <v>-162.39316239316238</v>
      </c>
      <c r="L8" s="82">
        <v>-162.39316239316238</v>
      </c>
      <c r="M8" s="82">
        <v>-162.39316239316238</v>
      </c>
      <c r="N8" s="82">
        <v>-162.39316239316238</v>
      </c>
      <c r="O8" s="82">
        <v>-162.39316239316238</v>
      </c>
      <c r="P8" s="83">
        <v>-162.39316239316238</v>
      </c>
    </row>
    <row r="9" spans="1:16" x14ac:dyDescent="0.25">
      <c r="A9" s="80" t="s">
        <v>686</v>
      </c>
      <c r="B9" s="81" t="s">
        <v>687</v>
      </c>
      <c r="C9" s="81" t="s">
        <v>670</v>
      </c>
      <c r="D9" s="6">
        <v>21200</v>
      </c>
      <c r="E9" s="82">
        <v>21200</v>
      </c>
      <c r="F9" s="82">
        <v>21200</v>
      </c>
      <c r="G9" s="82">
        <v>21200</v>
      </c>
      <c r="H9" s="82">
        <v>21200</v>
      </c>
      <c r="I9" s="82">
        <v>21200</v>
      </c>
      <c r="J9" s="82">
        <v>21200</v>
      </c>
      <c r="K9" s="82">
        <v>21200</v>
      </c>
      <c r="L9" s="82">
        <v>21200</v>
      </c>
      <c r="M9" s="82">
        <v>21200</v>
      </c>
      <c r="N9" s="82">
        <v>21200</v>
      </c>
      <c r="O9" s="82">
        <v>21200</v>
      </c>
      <c r="P9" s="83">
        <v>21200</v>
      </c>
    </row>
    <row r="10" spans="1:16" x14ac:dyDescent="0.25">
      <c r="A10" s="80" t="s">
        <v>684</v>
      </c>
      <c r="B10" s="81" t="s">
        <v>685</v>
      </c>
      <c r="C10" s="81" t="s">
        <v>683</v>
      </c>
      <c r="D10" s="6">
        <v>979700</v>
      </c>
      <c r="E10" s="82">
        <v>-920225.58139534888</v>
      </c>
      <c r="F10" s="82">
        <v>-26114.141414141413</v>
      </c>
      <c r="G10" s="82">
        <v>-934196.3414634146</v>
      </c>
      <c r="H10" s="82">
        <v>-934196.3414634146</v>
      </c>
      <c r="I10" s="82">
        <v>-934196.3414634146</v>
      </c>
      <c r="J10" s="82">
        <v>-934196.3414634146</v>
      </c>
      <c r="K10" s="82">
        <v>-934196.3414634146</v>
      </c>
      <c r="L10" s="82">
        <v>-934196.3414634146</v>
      </c>
      <c r="M10" s="82">
        <v>-934196.3414634146</v>
      </c>
      <c r="N10" s="82">
        <v>-934196.3414634146</v>
      </c>
      <c r="O10" s="82">
        <v>-934196.3414634146</v>
      </c>
      <c r="P10" s="83">
        <v>-934196.3414634146</v>
      </c>
    </row>
    <row r="11" spans="1:16" x14ac:dyDescent="0.25">
      <c r="A11" s="80" t="s">
        <v>677</v>
      </c>
      <c r="B11" s="81" t="s">
        <v>678</v>
      </c>
      <c r="C11" s="81" t="s">
        <v>670</v>
      </c>
      <c r="D11" s="6">
        <v>23600</v>
      </c>
      <c r="E11" s="82">
        <v>48438.265306122448</v>
      </c>
      <c r="F11" s="82">
        <v>-467872.22222222225</v>
      </c>
      <c r="G11" s="82">
        <v>-2153.0737704918033</v>
      </c>
      <c r="H11" s="82">
        <v>-2153.0737704918033</v>
      </c>
      <c r="I11" s="82">
        <v>-2153.0737704918033</v>
      </c>
      <c r="J11" s="82">
        <v>-2153.0737704918033</v>
      </c>
      <c r="K11" s="82">
        <v>-2153.0737704918033</v>
      </c>
      <c r="L11" s="82">
        <v>-2153.0737704918033</v>
      </c>
      <c r="M11" s="82">
        <v>-2153.0737704918033</v>
      </c>
      <c r="N11" s="82">
        <v>-2153.0737704918033</v>
      </c>
      <c r="O11" s="82">
        <v>-2153.0737704918033</v>
      </c>
      <c r="P11" s="83">
        <v>-2153.0737704918033</v>
      </c>
    </row>
    <row r="12" spans="1:16" x14ac:dyDescent="0.25">
      <c r="A12" s="80" t="s">
        <v>688</v>
      </c>
      <c r="B12" s="81" t="s">
        <v>689</v>
      </c>
      <c r="C12" s="81" t="s">
        <v>690</v>
      </c>
      <c r="D12" s="6">
        <v>53900</v>
      </c>
      <c r="E12" s="82">
        <v>94179.318181818177</v>
      </c>
      <c r="F12" s="82">
        <v>107243.97590361445</v>
      </c>
      <c r="G12" s="82">
        <v>135189.90536277601</v>
      </c>
      <c r="H12" s="82">
        <v>135189.90536277601</v>
      </c>
      <c r="I12" s="82">
        <v>135189.90536277601</v>
      </c>
      <c r="J12" s="82">
        <v>135189.90536277601</v>
      </c>
      <c r="K12" s="82">
        <v>135189.90536277601</v>
      </c>
      <c r="L12" s="82">
        <v>135189.90536277601</v>
      </c>
      <c r="M12" s="82">
        <v>135189.90536277601</v>
      </c>
      <c r="N12" s="82">
        <v>135189.90536277601</v>
      </c>
      <c r="O12" s="82">
        <v>135189.90536277601</v>
      </c>
      <c r="P12" s="83">
        <v>135189.90536277601</v>
      </c>
    </row>
    <row r="13" spans="1:16" x14ac:dyDescent="0.25">
      <c r="A13" s="80" t="s">
        <v>693</v>
      </c>
      <c r="B13" s="81" t="s">
        <v>694</v>
      </c>
      <c r="C13" s="81" t="s">
        <v>670</v>
      </c>
      <c r="D13" s="6">
        <v>21400</v>
      </c>
      <c r="E13" s="82">
        <v>21400</v>
      </c>
      <c r="F13" s="82">
        <v>21400</v>
      </c>
      <c r="G13" s="82">
        <v>21400</v>
      </c>
      <c r="H13" s="82">
        <v>21400</v>
      </c>
      <c r="I13" s="82">
        <v>21400</v>
      </c>
      <c r="J13" s="82">
        <v>21400</v>
      </c>
      <c r="K13" s="82">
        <v>21400</v>
      </c>
      <c r="L13" s="82">
        <v>21400</v>
      </c>
      <c r="M13" s="82">
        <v>21400</v>
      </c>
      <c r="N13" s="82">
        <v>21400</v>
      </c>
      <c r="O13" s="82">
        <v>21400</v>
      </c>
      <c r="P13" s="83">
        <v>21400</v>
      </c>
    </row>
    <row r="14" spans="1:16" x14ac:dyDescent="0.25">
      <c r="A14" s="80" t="s">
        <v>691</v>
      </c>
      <c r="B14" s="81" t="s">
        <v>692</v>
      </c>
      <c r="C14" s="81" t="s">
        <v>690</v>
      </c>
      <c r="D14" s="6">
        <v>747000</v>
      </c>
      <c r="E14" s="82">
        <v>1056606.75547098</v>
      </c>
      <c r="F14" s="82">
        <v>-5629477.5280898875</v>
      </c>
      <c r="G14" s="82">
        <v>-7340115.277777778</v>
      </c>
      <c r="H14" s="82">
        <v>-7340115.277777778</v>
      </c>
      <c r="I14" s="82">
        <v>-7340115.277777778</v>
      </c>
      <c r="J14" s="82">
        <v>-7340115.277777778</v>
      </c>
      <c r="K14" s="82">
        <v>-7340115.277777778</v>
      </c>
      <c r="L14" s="82">
        <v>-7340115.277777778</v>
      </c>
      <c r="M14" s="82">
        <v>-7340115.277777778</v>
      </c>
      <c r="N14" s="82">
        <v>-7340115.277777778</v>
      </c>
      <c r="O14" s="82">
        <v>-7340115.277777778</v>
      </c>
      <c r="P14" s="83">
        <v>-7340115.277777778</v>
      </c>
    </row>
    <row r="15" spans="1:16" x14ac:dyDescent="0.25">
      <c r="A15" s="80" t="s">
        <v>681</v>
      </c>
      <c r="B15" s="81" t="s">
        <v>682</v>
      </c>
      <c r="C15" s="81" t="s">
        <v>683</v>
      </c>
      <c r="D15" s="6">
        <v>1328700</v>
      </c>
      <c r="E15" s="82">
        <v>782486.38743455498</v>
      </c>
      <c r="F15" s="82">
        <v>641506.53950953681</v>
      </c>
      <c r="G15" s="82">
        <v>528650.90909090906</v>
      </c>
      <c r="H15" s="82">
        <v>528650.90909090906</v>
      </c>
      <c r="I15" s="82">
        <v>528650.90909090906</v>
      </c>
      <c r="J15" s="82">
        <v>528650.90909090906</v>
      </c>
      <c r="K15" s="82">
        <v>528650.90909090906</v>
      </c>
      <c r="L15" s="82">
        <v>528650.90909090906</v>
      </c>
      <c r="M15" s="82">
        <v>528650.90909090906</v>
      </c>
      <c r="N15" s="82">
        <v>528650.90909090906</v>
      </c>
      <c r="O15" s="82">
        <v>528650.90909090906</v>
      </c>
      <c r="P15" s="83">
        <v>528650.90909090906</v>
      </c>
    </row>
    <row r="16" spans="1:16" x14ac:dyDescent="0.25">
      <c r="A16" s="80" t="s">
        <v>703</v>
      </c>
      <c r="B16" s="81" t="s">
        <v>704</v>
      </c>
      <c r="C16" s="81" t="s">
        <v>670</v>
      </c>
      <c r="D16" s="6">
        <v>24400</v>
      </c>
      <c r="E16" s="82">
        <v>72558.219178082189</v>
      </c>
      <c r="F16" s="82">
        <v>-20113.013698630137</v>
      </c>
      <c r="G16" s="82">
        <v>9828.4753363228701</v>
      </c>
      <c r="H16" s="82">
        <v>9828.4753363228701</v>
      </c>
      <c r="I16" s="82">
        <v>9828.4753363228701</v>
      </c>
      <c r="J16" s="82">
        <v>9828.4753363228701</v>
      </c>
      <c r="K16" s="82">
        <v>9828.4753363228701</v>
      </c>
      <c r="L16" s="82">
        <v>9828.4753363228701</v>
      </c>
      <c r="M16" s="82">
        <v>9828.4753363228701</v>
      </c>
      <c r="N16" s="82">
        <v>9828.4753363228701</v>
      </c>
      <c r="O16" s="82">
        <v>9828.4753363228701</v>
      </c>
      <c r="P16" s="83">
        <v>9828.4753363228701</v>
      </c>
    </row>
    <row r="17" spans="1:16" x14ac:dyDescent="0.25">
      <c r="A17" s="80" t="s">
        <v>695</v>
      </c>
      <c r="B17" s="81" t="s">
        <v>696</v>
      </c>
      <c r="C17" s="81" t="s">
        <v>690</v>
      </c>
      <c r="D17" s="6">
        <v>735900</v>
      </c>
      <c r="E17" s="82">
        <v>721600</v>
      </c>
      <c r="F17" s="82">
        <v>721600</v>
      </c>
      <c r="G17" s="82">
        <v>721600</v>
      </c>
      <c r="H17" s="82">
        <v>721600</v>
      </c>
      <c r="I17" s="82">
        <v>721600</v>
      </c>
      <c r="J17" s="82">
        <v>721600</v>
      </c>
      <c r="K17" s="82">
        <v>721600</v>
      </c>
      <c r="L17" s="82">
        <v>721600</v>
      </c>
      <c r="M17" s="82">
        <v>721600</v>
      </c>
      <c r="N17" s="82">
        <v>721600</v>
      </c>
      <c r="O17" s="82">
        <v>721600</v>
      </c>
      <c r="P17" s="83">
        <v>721600</v>
      </c>
    </row>
    <row r="18" spans="1:16" x14ac:dyDescent="0.25">
      <c r="A18" s="80" t="s">
        <v>697</v>
      </c>
      <c r="B18" s="81" t="s">
        <v>698</v>
      </c>
      <c r="C18" s="81" t="s">
        <v>690</v>
      </c>
      <c r="D18" s="6">
        <v>806100</v>
      </c>
      <c r="E18" s="82">
        <v>693866.66666666663</v>
      </c>
      <c r="F18" s="82">
        <v>693866.66666666663</v>
      </c>
      <c r="G18" s="82">
        <v>693866.66666666663</v>
      </c>
      <c r="H18" s="82">
        <v>693866.66666666663</v>
      </c>
      <c r="I18" s="82">
        <v>693866.66666666663</v>
      </c>
      <c r="J18" s="82">
        <v>693866.66666666663</v>
      </c>
      <c r="K18" s="82">
        <v>693866.66666666663</v>
      </c>
      <c r="L18" s="82">
        <v>693866.66666666663</v>
      </c>
      <c r="M18" s="82">
        <v>693866.66666666663</v>
      </c>
      <c r="N18" s="82">
        <v>693866.66666666663</v>
      </c>
      <c r="O18" s="82">
        <v>693866.66666666663</v>
      </c>
      <c r="P18" s="83">
        <v>693866.66666666663</v>
      </c>
    </row>
    <row r="19" spans="1:16" x14ac:dyDescent="0.25">
      <c r="A19" s="80" t="s">
        <v>701</v>
      </c>
      <c r="B19" s="81" t="s">
        <v>702</v>
      </c>
      <c r="C19" s="81" t="s">
        <v>690</v>
      </c>
      <c r="D19" s="6">
        <v>905000</v>
      </c>
      <c r="E19" s="82">
        <v>905000</v>
      </c>
      <c r="F19" s="82">
        <v>905000</v>
      </c>
      <c r="G19" s="82">
        <v>905000</v>
      </c>
      <c r="H19" s="82">
        <v>905000</v>
      </c>
      <c r="I19" s="82">
        <v>905000</v>
      </c>
      <c r="J19" s="82">
        <v>905000</v>
      </c>
      <c r="K19" s="82">
        <v>905000</v>
      </c>
      <c r="L19" s="82">
        <v>905000</v>
      </c>
      <c r="M19" s="82">
        <v>905000</v>
      </c>
      <c r="N19" s="82">
        <v>905000</v>
      </c>
      <c r="O19" s="82">
        <v>905000</v>
      </c>
      <c r="P19" s="83">
        <v>905000</v>
      </c>
    </row>
    <row r="20" spans="1:16" x14ac:dyDescent="0.25">
      <c r="A20" s="80" t="s">
        <v>699</v>
      </c>
      <c r="B20" s="81" t="s">
        <v>700</v>
      </c>
      <c r="C20" s="81" t="s">
        <v>690</v>
      </c>
      <c r="D20" s="6">
        <v>1685500</v>
      </c>
      <c r="E20" s="82">
        <v>-92706.666666666672</v>
      </c>
      <c r="F20" s="82">
        <v>-4002341.6666666665</v>
      </c>
      <c r="G20" s="82">
        <v>-3005633.3333333335</v>
      </c>
      <c r="H20" s="82">
        <v>-3005633.3333333335</v>
      </c>
      <c r="I20" s="82">
        <v>-3005633.3333333335</v>
      </c>
      <c r="J20" s="82">
        <v>-3005633.3333333335</v>
      </c>
      <c r="K20" s="82">
        <v>-3005633.3333333335</v>
      </c>
      <c r="L20" s="82">
        <v>-3005633.3333333335</v>
      </c>
      <c r="M20" s="82">
        <v>-3005633.3333333335</v>
      </c>
      <c r="N20" s="82">
        <v>-3005633.3333333335</v>
      </c>
      <c r="O20" s="82">
        <v>-3005633.3333333335</v>
      </c>
      <c r="P20" s="83">
        <v>-3005633.3333333335</v>
      </c>
    </row>
    <row r="21" spans="1:16" x14ac:dyDescent="0.25">
      <c r="A21" s="80" t="s">
        <v>707</v>
      </c>
      <c r="B21" s="81" t="s">
        <v>708</v>
      </c>
      <c r="C21" s="81" t="s">
        <v>670</v>
      </c>
      <c r="D21" s="6">
        <v>24800</v>
      </c>
      <c r="E21" s="82">
        <v>80373.831775700935</v>
      </c>
      <c r="F21" s="82">
        <v>-46182.716049382718</v>
      </c>
      <c r="G21" s="82">
        <v>7545.738636363636</v>
      </c>
      <c r="H21" s="82">
        <v>7545.738636363636</v>
      </c>
      <c r="I21" s="82">
        <v>7545.738636363636</v>
      </c>
      <c r="J21" s="82">
        <v>7545.738636363636</v>
      </c>
      <c r="K21" s="82">
        <v>7545.738636363636</v>
      </c>
      <c r="L21" s="82">
        <v>7545.738636363636</v>
      </c>
      <c r="M21" s="82">
        <v>7545.738636363636</v>
      </c>
      <c r="N21" s="82">
        <v>7545.738636363636</v>
      </c>
      <c r="O21" s="82">
        <v>7545.738636363636</v>
      </c>
      <c r="P21" s="83">
        <v>7545.738636363636</v>
      </c>
    </row>
    <row r="22" spans="1:16" x14ac:dyDescent="0.25">
      <c r="A22" s="80" t="s">
        <v>705</v>
      </c>
      <c r="B22" s="81" t="s">
        <v>706</v>
      </c>
      <c r="C22" s="81" t="s">
        <v>690</v>
      </c>
      <c r="D22" s="6">
        <v>36100</v>
      </c>
      <c r="E22" s="82">
        <v>41024.878048780491</v>
      </c>
      <c r="F22" s="82">
        <v>40971.253071253072</v>
      </c>
      <c r="G22" s="82">
        <v>47271.006389776361</v>
      </c>
      <c r="H22" s="82">
        <v>47271.006389776361</v>
      </c>
      <c r="I22" s="82">
        <v>47271.006389776361</v>
      </c>
      <c r="J22" s="82">
        <v>47271.006389776361</v>
      </c>
      <c r="K22" s="82">
        <v>47271.006389776361</v>
      </c>
      <c r="L22" s="82">
        <v>47271.006389776361</v>
      </c>
      <c r="M22" s="82">
        <v>47271.006389776361</v>
      </c>
      <c r="N22" s="82">
        <v>47271.006389776361</v>
      </c>
      <c r="O22" s="82">
        <v>47271.006389776361</v>
      </c>
      <c r="P22" s="83">
        <v>47271.006389776361</v>
      </c>
    </row>
    <row r="23" spans="1:16" x14ac:dyDescent="0.25">
      <c r="A23" s="80" t="s">
        <v>709</v>
      </c>
      <c r="B23" s="81" t="s">
        <v>710</v>
      </c>
      <c r="C23" s="81" t="s">
        <v>670</v>
      </c>
      <c r="D23" s="6">
        <v>28200</v>
      </c>
      <c r="E23" s="82">
        <v>78918.260869565216</v>
      </c>
      <c r="F23" s="82">
        <v>-34560</v>
      </c>
      <c r="G23" s="82">
        <v>6561.159420289855</v>
      </c>
      <c r="H23" s="82">
        <v>6561.159420289855</v>
      </c>
      <c r="I23" s="82">
        <v>6561.159420289855</v>
      </c>
      <c r="J23" s="82">
        <v>6561.159420289855</v>
      </c>
      <c r="K23" s="82">
        <v>6561.159420289855</v>
      </c>
      <c r="L23" s="82">
        <v>6561.159420289855</v>
      </c>
      <c r="M23" s="82">
        <v>6561.159420289855</v>
      </c>
      <c r="N23" s="82">
        <v>6561.159420289855</v>
      </c>
      <c r="O23" s="82">
        <v>6561.159420289855</v>
      </c>
      <c r="P23" s="83">
        <v>6561.159420289855</v>
      </c>
    </row>
    <row r="24" spans="1:16" x14ac:dyDescent="0.25">
      <c r="A24" s="80" t="s">
        <v>711</v>
      </c>
      <c r="B24" s="81" t="s">
        <v>712</v>
      </c>
      <c r="C24" s="81" t="s">
        <v>690</v>
      </c>
      <c r="D24" s="6">
        <v>232200</v>
      </c>
      <c r="E24" s="82">
        <v>-130042.81914893616</v>
      </c>
      <c r="F24" s="82">
        <v>-130042.81914893616</v>
      </c>
      <c r="G24" s="82">
        <v>-568028.85906040273</v>
      </c>
      <c r="H24" s="82">
        <v>-568028.85906040273</v>
      </c>
      <c r="I24" s="82">
        <v>-568028.85906040273</v>
      </c>
      <c r="J24" s="82">
        <v>-568028.85906040273</v>
      </c>
      <c r="K24" s="82">
        <v>-568028.85906040273</v>
      </c>
      <c r="L24" s="82">
        <v>-568028.85906040273</v>
      </c>
      <c r="M24" s="82">
        <v>-568028.85906040273</v>
      </c>
      <c r="N24" s="82">
        <v>-568028.85906040273</v>
      </c>
      <c r="O24" s="82">
        <v>-568028.85906040273</v>
      </c>
      <c r="P24" s="83">
        <v>-568028.85906040273</v>
      </c>
    </row>
    <row r="25" spans="1:16" x14ac:dyDescent="0.25">
      <c r="A25" s="80" t="s">
        <v>713</v>
      </c>
      <c r="B25" s="81" t="s">
        <v>714</v>
      </c>
      <c r="C25" s="81" t="s">
        <v>670</v>
      </c>
      <c r="D25" s="6">
        <v>29700</v>
      </c>
      <c r="E25" s="82">
        <v>70232.61538461539</v>
      </c>
      <c r="F25" s="82">
        <v>6421.4285714285716</v>
      </c>
      <c r="G25" s="82">
        <v>-888.91891891891896</v>
      </c>
      <c r="H25" s="82">
        <v>-888.91891891891896</v>
      </c>
      <c r="I25" s="82">
        <v>-888.91891891891896</v>
      </c>
      <c r="J25" s="82">
        <v>-888.91891891891896</v>
      </c>
      <c r="K25" s="82">
        <v>-888.91891891891896</v>
      </c>
      <c r="L25" s="82">
        <v>-888.91891891891896</v>
      </c>
      <c r="M25" s="82">
        <v>-888.91891891891896</v>
      </c>
      <c r="N25" s="82">
        <v>-888.91891891891896</v>
      </c>
      <c r="O25" s="82">
        <v>-888.91891891891896</v>
      </c>
      <c r="P25" s="83">
        <v>-888.91891891891896</v>
      </c>
    </row>
    <row r="26" spans="1:16" x14ac:dyDescent="0.25">
      <c r="A26" s="80" t="s">
        <v>715</v>
      </c>
      <c r="B26" s="81" t="s">
        <v>716</v>
      </c>
      <c r="C26" s="81" t="s">
        <v>670</v>
      </c>
      <c r="D26" s="6">
        <v>32900</v>
      </c>
      <c r="E26" s="82">
        <v>70463.611859838275</v>
      </c>
      <c r="F26" s="82">
        <v>15714.545454545454</v>
      </c>
      <c r="G26" s="82">
        <v>-131390.80459770115</v>
      </c>
      <c r="H26" s="82">
        <v>-131390.80459770115</v>
      </c>
      <c r="I26" s="82">
        <v>-131390.80459770115</v>
      </c>
      <c r="J26" s="82">
        <v>-131390.80459770115</v>
      </c>
      <c r="K26" s="82">
        <v>-131390.80459770115</v>
      </c>
      <c r="L26" s="82">
        <v>-131390.80459770115</v>
      </c>
      <c r="M26" s="82">
        <v>-131390.80459770115</v>
      </c>
      <c r="N26" s="82">
        <v>-131390.80459770115</v>
      </c>
      <c r="O26" s="82">
        <v>-131390.80459770115</v>
      </c>
      <c r="P26" s="83">
        <v>-131390.80459770115</v>
      </c>
    </row>
    <row r="27" spans="1:16" x14ac:dyDescent="0.25">
      <c r="A27" s="80" t="s">
        <v>717</v>
      </c>
      <c r="B27" s="81" t="s">
        <v>718</v>
      </c>
      <c r="C27" s="81" t="s">
        <v>690</v>
      </c>
      <c r="D27" s="6">
        <v>191800</v>
      </c>
      <c r="E27" s="82">
        <v>130598.36065573771</v>
      </c>
      <c r="F27" s="82">
        <v>128491.66666666667</v>
      </c>
      <c r="G27" s="82">
        <v>116060.64318529863</v>
      </c>
      <c r="H27" s="82">
        <v>116060.64318529863</v>
      </c>
      <c r="I27" s="82">
        <v>116060.64318529863</v>
      </c>
      <c r="J27" s="82">
        <v>116060.64318529863</v>
      </c>
      <c r="K27" s="82">
        <v>116060.64318529863</v>
      </c>
      <c r="L27" s="82">
        <v>116060.64318529863</v>
      </c>
      <c r="M27" s="82">
        <v>116060.64318529863</v>
      </c>
      <c r="N27" s="82">
        <v>116060.64318529863</v>
      </c>
      <c r="O27" s="82">
        <v>116060.64318529863</v>
      </c>
      <c r="P27" s="83">
        <v>116060.64318529863</v>
      </c>
    </row>
    <row r="28" spans="1:16" x14ac:dyDescent="0.25">
      <c r="A28" s="80" t="s">
        <v>719</v>
      </c>
      <c r="B28" s="81" t="s">
        <v>720</v>
      </c>
      <c r="C28" s="81" t="s">
        <v>670</v>
      </c>
      <c r="D28" s="6">
        <v>37700</v>
      </c>
      <c r="E28" s="82">
        <v>69526.551724137928</v>
      </c>
      <c r="F28" s="82">
        <v>17037.40458015267</v>
      </c>
      <c r="G28" s="82">
        <v>-64107.407407407409</v>
      </c>
      <c r="H28" s="82">
        <v>-64107.407407407409</v>
      </c>
      <c r="I28" s="82">
        <v>-64107.407407407409</v>
      </c>
      <c r="J28" s="82">
        <v>-64107.407407407409</v>
      </c>
      <c r="K28" s="82">
        <v>-64107.407407407409</v>
      </c>
      <c r="L28" s="82">
        <v>-64107.407407407409</v>
      </c>
      <c r="M28" s="82">
        <v>-64107.407407407409</v>
      </c>
      <c r="N28" s="82">
        <v>-64107.407407407409</v>
      </c>
      <c r="O28" s="82">
        <v>-64107.407407407409</v>
      </c>
      <c r="P28" s="83">
        <v>-64107.407407407409</v>
      </c>
    </row>
    <row r="29" spans="1:16" x14ac:dyDescent="0.25">
      <c r="A29" s="80" t="s">
        <v>721</v>
      </c>
      <c r="B29" s="81" t="s">
        <v>722</v>
      </c>
      <c r="C29" s="81" t="s">
        <v>690</v>
      </c>
      <c r="D29" s="6">
        <v>171000</v>
      </c>
      <c r="E29" s="82">
        <v>183239.82905982906</v>
      </c>
      <c r="F29" s="82">
        <v>-72766.097560975613</v>
      </c>
      <c r="G29" s="82">
        <v>-146704.60122699387</v>
      </c>
      <c r="H29" s="82">
        <v>-146704.60122699387</v>
      </c>
      <c r="I29" s="82">
        <v>-146704.60122699387</v>
      </c>
      <c r="J29" s="82">
        <v>-146704.60122699387</v>
      </c>
      <c r="K29" s="82">
        <v>-146704.60122699387</v>
      </c>
      <c r="L29" s="82">
        <v>-146704.60122699387</v>
      </c>
      <c r="M29" s="82">
        <v>-146704.60122699387</v>
      </c>
      <c r="N29" s="82">
        <v>-146704.60122699387</v>
      </c>
      <c r="O29" s="82">
        <v>-146704.60122699387</v>
      </c>
      <c r="P29" s="83">
        <v>-146704.60122699387</v>
      </c>
    </row>
    <row r="30" spans="1:16" x14ac:dyDescent="0.25">
      <c r="A30" s="80" t="s">
        <v>723</v>
      </c>
      <c r="B30" s="81" t="s">
        <v>724</v>
      </c>
      <c r="C30" s="81" t="s">
        <v>670</v>
      </c>
      <c r="D30" s="6">
        <v>46600</v>
      </c>
      <c r="E30" s="82">
        <v>46600</v>
      </c>
      <c r="F30" s="82">
        <v>46600</v>
      </c>
      <c r="G30" s="82">
        <v>46600</v>
      </c>
      <c r="H30" s="82">
        <v>46600</v>
      </c>
      <c r="I30" s="82">
        <v>46600</v>
      </c>
      <c r="J30" s="82">
        <v>46600</v>
      </c>
      <c r="K30" s="82">
        <v>46600</v>
      </c>
      <c r="L30" s="82">
        <v>46600</v>
      </c>
      <c r="M30" s="82">
        <v>46600</v>
      </c>
      <c r="N30" s="82">
        <v>46600</v>
      </c>
      <c r="O30" s="82">
        <v>46600</v>
      </c>
      <c r="P30" s="83">
        <v>46600</v>
      </c>
    </row>
    <row r="31" spans="1:16" x14ac:dyDescent="0.25">
      <c r="A31" s="80" t="s">
        <v>727</v>
      </c>
      <c r="B31" s="81" t="s">
        <v>728</v>
      </c>
      <c r="C31" s="81" t="s">
        <v>670</v>
      </c>
      <c r="D31" s="6">
        <v>47200</v>
      </c>
      <c r="E31" s="82">
        <v>101385.03937007874</v>
      </c>
      <c r="F31" s="82">
        <v>-22295.652173913044</v>
      </c>
      <c r="G31" s="82">
        <v>-365965</v>
      </c>
      <c r="H31" s="82">
        <v>-365965</v>
      </c>
      <c r="I31" s="82">
        <v>-365965</v>
      </c>
      <c r="J31" s="82">
        <v>-365965</v>
      </c>
      <c r="K31" s="82">
        <v>-365965</v>
      </c>
      <c r="L31" s="82">
        <v>-365965</v>
      </c>
      <c r="M31" s="82">
        <v>-365965</v>
      </c>
      <c r="N31" s="82">
        <v>-365965</v>
      </c>
      <c r="O31" s="82">
        <v>-365965</v>
      </c>
      <c r="P31" s="83">
        <v>-365965</v>
      </c>
    </row>
    <row r="32" spans="1:16" x14ac:dyDescent="0.25">
      <c r="A32" s="80" t="s">
        <v>729</v>
      </c>
      <c r="B32" s="81" t="s">
        <v>730</v>
      </c>
      <c r="C32" s="81" t="s">
        <v>670</v>
      </c>
      <c r="D32" s="6">
        <v>53300</v>
      </c>
      <c r="E32" s="82">
        <v>136601.69491525425</v>
      </c>
      <c r="F32" s="82">
        <v>-30516.949152542373</v>
      </c>
      <c r="G32" s="82">
        <v>-41318.867924528298</v>
      </c>
      <c r="H32" s="82">
        <v>-41318.867924528298</v>
      </c>
      <c r="I32" s="82">
        <v>-41318.867924528298</v>
      </c>
      <c r="J32" s="82">
        <v>-41318.867924528298</v>
      </c>
      <c r="K32" s="82">
        <v>-41318.867924528298</v>
      </c>
      <c r="L32" s="82">
        <v>-41318.867924528298</v>
      </c>
      <c r="M32" s="82">
        <v>-41318.867924528298</v>
      </c>
      <c r="N32" s="82">
        <v>-41318.867924528298</v>
      </c>
      <c r="O32" s="82">
        <v>-41318.867924528298</v>
      </c>
      <c r="P32" s="83">
        <v>-41318.867924528298</v>
      </c>
    </row>
    <row r="33" spans="1:16" x14ac:dyDescent="0.25">
      <c r="A33" s="80" t="s">
        <v>725</v>
      </c>
      <c r="B33" s="81" t="s">
        <v>726</v>
      </c>
      <c r="C33" s="81" t="s">
        <v>690</v>
      </c>
      <c r="D33" s="6">
        <v>910900</v>
      </c>
      <c r="E33" s="82">
        <v>560440</v>
      </c>
      <c r="F33" s="82">
        <v>600385.71428571432</v>
      </c>
      <c r="G33" s="82">
        <v>-61891.666666666664</v>
      </c>
      <c r="H33" s="82">
        <v>-61891.666666666664</v>
      </c>
      <c r="I33" s="82">
        <v>-61891.666666666664</v>
      </c>
      <c r="J33" s="82">
        <v>-61891.666666666664</v>
      </c>
      <c r="K33" s="82">
        <v>-61891.666666666664</v>
      </c>
      <c r="L33" s="82">
        <v>-61891.666666666664</v>
      </c>
      <c r="M33" s="82">
        <v>-61891.666666666664</v>
      </c>
      <c r="N33" s="82">
        <v>-61891.666666666664</v>
      </c>
      <c r="O33" s="82">
        <v>-61891.666666666664</v>
      </c>
      <c r="P33" s="83">
        <v>-61891.666666666664</v>
      </c>
    </row>
    <row r="34" spans="1:16" x14ac:dyDescent="0.25">
      <c r="A34" s="80" t="s">
        <v>731</v>
      </c>
      <c r="B34" s="81" t="s">
        <v>732</v>
      </c>
      <c r="C34" s="81" t="s">
        <v>670</v>
      </c>
      <c r="D34" s="6">
        <v>70300</v>
      </c>
      <c r="E34" s="82">
        <v>43778.181818181816</v>
      </c>
      <c r="F34" s="82">
        <v>31040</v>
      </c>
      <c r="G34" s="82">
        <v>33675</v>
      </c>
      <c r="H34" s="82">
        <v>33675</v>
      </c>
      <c r="I34" s="82">
        <v>33675</v>
      </c>
      <c r="J34" s="82">
        <v>33675</v>
      </c>
      <c r="K34" s="82">
        <v>33675</v>
      </c>
      <c r="L34" s="82">
        <v>33675</v>
      </c>
      <c r="M34" s="82">
        <v>33675</v>
      </c>
      <c r="N34" s="82">
        <v>33675</v>
      </c>
      <c r="O34" s="82">
        <v>33675</v>
      </c>
      <c r="P34" s="83">
        <v>33675</v>
      </c>
    </row>
    <row r="35" spans="1:16" x14ac:dyDescent="0.25">
      <c r="A35" s="80" t="s">
        <v>733</v>
      </c>
      <c r="B35" s="81" t="s">
        <v>734</v>
      </c>
      <c r="C35" s="81" t="s">
        <v>670</v>
      </c>
      <c r="D35" s="6">
        <v>90200</v>
      </c>
      <c r="E35" s="82">
        <v>73372.972972972973</v>
      </c>
      <c r="F35" s="82">
        <v>73372.972972972973</v>
      </c>
      <c r="G35" s="82">
        <v>73372.972972972973</v>
      </c>
      <c r="H35" s="82">
        <v>73372.972972972973</v>
      </c>
      <c r="I35" s="82">
        <v>73372.972972972973</v>
      </c>
      <c r="J35" s="82">
        <v>73372.972972972973</v>
      </c>
      <c r="K35" s="82">
        <v>73372.972972972973</v>
      </c>
      <c r="L35" s="82">
        <v>73372.972972972973</v>
      </c>
      <c r="M35" s="82">
        <v>73372.972972972973</v>
      </c>
      <c r="N35" s="82">
        <v>73372.972972972973</v>
      </c>
      <c r="O35" s="82">
        <v>73372.972972972973</v>
      </c>
      <c r="P35" s="83">
        <v>73372.972972972973</v>
      </c>
    </row>
    <row r="36" spans="1:16" x14ac:dyDescent="0.25">
      <c r="A36" s="80" t="s">
        <v>735</v>
      </c>
      <c r="B36" s="81" t="s">
        <v>736</v>
      </c>
      <c r="C36" s="81" t="s">
        <v>670</v>
      </c>
      <c r="D36" s="6">
        <v>105800</v>
      </c>
      <c r="E36" s="82">
        <v>105800</v>
      </c>
      <c r="F36" s="82">
        <v>105800</v>
      </c>
      <c r="G36" s="82">
        <v>105800</v>
      </c>
      <c r="H36" s="82">
        <v>105800</v>
      </c>
      <c r="I36" s="82">
        <v>105800</v>
      </c>
      <c r="J36" s="82">
        <v>105800</v>
      </c>
      <c r="K36" s="82">
        <v>105800</v>
      </c>
      <c r="L36" s="82">
        <v>105800</v>
      </c>
      <c r="M36" s="82">
        <v>105800</v>
      </c>
      <c r="N36" s="82">
        <v>105800</v>
      </c>
      <c r="O36" s="82">
        <v>105800</v>
      </c>
      <c r="P36" s="83">
        <v>105800</v>
      </c>
    </row>
    <row r="37" spans="1:16" x14ac:dyDescent="0.25">
      <c r="A37" s="80" t="s">
        <v>737</v>
      </c>
      <c r="B37" s="81" t="s">
        <v>738</v>
      </c>
      <c r="C37" s="81" t="s">
        <v>670</v>
      </c>
      <c r="D37" s="6">
        <v>112300</v>
      </c>
      <c r="E37" s="82">
        <v>112300</v>
      </c>
      <c r="F37" s="82">
        <v>112300</v>
      </c>
      <c r="G37" s="82">
        <v>112300</v>
      </c>
      <c r="H37" s="82">
        <v>112300</v>
      </c>
      <c r="I37" s="82">
        <v>112300</v>
      </c>
      <c r="J37" s="82">
        <v>112300</v>
      </c>
      <c r="K37" s="82">
        <v>112300</v>
      </c>
      <c r="L37" s="82">
        <v>112300</v>
      </c>
      <c r="M37" s="82">
        <v>112300</v>
      </c>
      <c r="N37" s="82">
        <v>112300</v>
      </c>
      <c r="O37" s="82">
        <v>112300</v>
      </c>
      <c r="P37" s="83">
        <v>112300</v>
      </c>
    </row>
    <row r="38" spans="1:16" x14ac:dyDescent="0.25">
      <c r="A38" s="80" t="s">
        <v>739</v>
      </c>
      <c r="B38" s="81" t="s">
        <v>740</v>
      </c>
      <c r="C38" s="81" t="s">
        <v>670</v>
      </c>
      <c r="D38" s="6">
        <v>130700</v>
      </c>
      <c r="E38" s="82">
        <v>130700</v>
      </c>
      <c r="F38" s="82">
        <v>130700</v>
      </c>
      <c r="G38" s="82">
        <v>130700</v>
      </c>
      <c r="H38" s="82">
        <v>130700</v>
      </c>
      <c r="I38" s="82">
        <v>130700</v>
      </c>
      <c r="J38" s="82">
        <v>130700</v>
      </c>
      <c r="K38" s="82">
        <v>130700</v>
      </c>
      <c r="L38" s="82">
        <v>130700</v>
      </c>
      <c r="M38" s="82">
        <v>130700</v>
      </c>
      <c r="N38" s="82">
        <v>130700</v>
      </c>
      <c r="O38" s="82">
        <v>130700</v>
      </c>
      <c r="P38" s="83">
        <v>130700</v>
      </c>
    </row>
    <row r="39" spans="1:16" x14ac:dyDescent="0.25">
      <c r="A39" s="80" t="s">
        <v>741</v>
      </c>
      <c r="B39" s="81" t="s">
        <v>742</v>
      </c>
      <c r="C39" s="81" t="s">
        <v>670</v>
      </c>
      <c r="D39" s="6">
        <v>23600</v>
      </c>
      <c r="E39" s="82">
        <v>23600</v>
      </c>
      <c r="F39" s="82">
        <v>23600</v>
      </c>
      <c r="G39" s="82">
        <v>23600</v>
      </c>
      <c r="H39" s="82">
        <v>23600</v>
      </c>
      <c r="I39" s="82">
        <v>23600</v>
      </c>
      <c r="J39" s="82">
        <v>23600</v>
      </c>
      <c r="K39" s="82">
        <v>23600</v>
      </c>
      <c r="L39" s="82">
        <v>23600</v>
      </c>
      <c r="M39" s="82">
        <v>23600</v>
      </c>
      <c r="N39" s="82">
        <v>23600</v>
      </c>
      <c r="O39" s="82">
        <v>23600</v>
      </c>
      <c r="P39" s="83">
        <v>23600</v>
      </c>
    </row>
    <row r="40" spans="1:16" x14ac:dyDescent="0.25">
      <c r="A40" s="80" t="s">
        <v>743</v>
      </c>
      <c r="B40" s="81" t="s">
        <v>744</v>
      </c>
      <c r="C40" s="81" t="s">
        <v>670</v>
      </c>
      <c r="D40" s="6">
        <v>24500</v>
      </c>
      <c r="E40" s="82">
        <v>24500</v>
      </c>
      <c r="F40" s="82">
        <v>24500</v>
      </c>
      <c r="G40" s="82">
        <v>24500</v>
      </c>
      <c r="H40" s="82">
        <v>24500</v>
      </c>
      <c r="I40" s="82">
        <v>24500</v>
      </c>
      <c r="J40" s="82">
        <v>24500</v>
      </c>
      <c r="K40" s="82">
        <v>24500</v>
      </c>
      <c r="L40" s="82">
        <v>24500</v>
      </c>
      <c r="M40" s="82">
        <v>24500</v>
      </c>
      <c r="N40" s="82">
        <v>24500</v>
      </c>
      <c r="O40" s="82">
        <v>24500</v>
      </c>
      <c r="P40" s="83">
        <v>24500</v>
      </c>
    </row>
    <row r="41" spans="1:16" x14ac:dyDescent="0.25">
      <c r="A41" s="80" t="s">
        <v>745</v>
      </c>
      <c r="B41" s="81" t="s">
        <v>746</v>
      </c>
      <c r="C41" s="81" t="s">
        <v>670</v>
      </c>
      <c r="D41" s="6">
        <v>25100</v>
      </c>
      <c r="E41" s="82">
        <v>25100</v>
      </c>
      <c r="F41" s="82">
        <v>25100</v>
      </c>
      <c r="G41" s="82">
        <v>25100</v>
      </c>
      <c r="H41" s="82">
        <v>25100</v>
      </c>
      <c r="I41" s="82">
        <v>25100</v>
      </c>
      <c r="J41" s="82">
        <v>25100</v>
      </c>
      <c r="K41" s="82">
        <v>25100</v>
      </c>
      <c r="L41" s="82">
        <v>25100</v>
      </c>
      <c r="M41" s="82">
        <v>25100</v>
      </c>
      <c r="N41" s="82">
        <v>25100</v>
      </c>
      <c r="O41" s="82">
        <v>25100</v>
      </c>
      <c r="P41" s="83">
        <v>25100</v>
      </c>
    </row>
    <row r="42" spans="1:16" x14ac:dyDescent="0.25">
      <c r="A42" s="80" t="s">
        <v>747</v>
      </c>
      <c r="B42" s="81" t="s">
        <v>748</v>
      </c>
      <c r="C42" s="81" t="s">
        <v>670</v>
      </c>
      <c r="D42" s="6">
        <v>27300</v>
      </c>
      <c r="E42" s="82">
        <v>27300</v>
      </c>
      <c r="F42" s="82">
        <v>27300</v>
      </c>
      <c r="G42" s="82">
        <v>27300</v>
      </c>
      <c r="H42" s="82">
        <v>27300</v>
      </c>
      <c r="I42" s="82">
        <v>27300</v>
      </c>
      <c r="J42" s="82">
        <v>27300</v>
      </c>
      <c r="K42" s="82">
        <v>27300</v>
      </c>
      <c r="L42" s="82">
        <v>27300</v>
      </c>
      <c r="M42" s="82">
        <v>27300</v>
      </c>
      <c r="N42" s="82">
        <v>27300</v>
      </c>
      <c r="O42" s="82">
        <v>27300</v>
      </c>
      <c r="P42" s="83">
        <v>27300</v>
      </c>
    </row>
    <row r="43" spans="1:16" x14ac:dyDescent="0.25">
      <c r="A43" s="80" t="s">
        <v>749</v>
      </c>
      <c r="B43" s="81" t="s">
        <v>750</v>
      </c>
      <c r="C43" s="81" t="s">
        <v>670</v>
      </c>
      <c r="D43" s="6">
        <v>28800</v>
      </c>
      <c r="E43" s="82">
        <v>28800</v>
      </c>
      <c r="F43" s="82">
        <v>28800</v>
      </c>
      <c r="G43" s="82">
        <v>28800</v>
      </c>
      <c r="H43" s="82">
        <v>28800</v>
      </c>
      <c r="I43" s="82">
        <v>28800</v>
      </c>
      <c r="J43" s="82">
        <v>28800</v>
      </c>
      <c r="K43" s="82">
        <v>28800</v>
      </c>
      <c r="L43" s="82">
        <v>28800</v>
      </c>
      <c r="M43" s="82">
        <v>28800</v>
      </c>
      <c r="N43" s="82">
        <v>28800</v>
      </c>
      <c r="O43" s="82">
        <v>28800</v>
      </c>
      <c r="P43" s="83">
        <v>28800</v>
      </c>
    </row>
    <row r="44" spans="1:16" x14ac:dyDescent="0.25">
      <c r="A44" s="80" t="s">
        <v>751</v>
      </c>
      <c r="B44" s="81" t="s">
        <v>752</v>
      </c>
      <c r="C44" s="81" t="s">
        <v>670</v>
      </c>
      <c r="D44" s="6">
        <v>29900</v>
      </c>
      <c r="E44" s="82">
        <v>29900</v>
      </c>
      <c r="F44" s="82">
        <v>29900</v>
      </c>
      <c r="G44" s="82">
        <v>29900</v>
      </c>
      <c r="H44" s="82">
        <v>29900</v>
      </c>
      <c r="I44" s="82">
        <v>29900</v>
      </c>
      <c r="J44" s="82">
        <v>29900</v>
      </c>
      <c r="K44" s="82">
        <v>29900</v>
      </c>
      <c r="L44" s="82">
        <v>29900</v>
      </c>
      <c r="M44" s="82">
        <v>29900</v>
      </c>
      <c r="N44" s="82">
        <v>29900</v>
      </c>
      <c r="O44" s="82">
        <v>29900</v>
      </c>
      <c r="P44" s="83">
        <v>29900</v>
      </c>
    </row>
    <row r="45" spans="1:16" x14ac:dyDescent="0.25">
      <c r="A45" s="80" t="s">
        <v>753</v>
      </c>
      <c r="B45" s="81" t="s">
        <v>754</v>
      </c>
      <c r="C45" s="81" t="s">
        <v>670</v>
      </c>
      <c r="D45" s="6">
        <v>30900</v>
      </c>
      <c r="E45" s="82">
        <v>30900</v>
      </c>
      <c r="F45" s="82">
        <v>30900</v>
      </c>
      <c r="G45" s="82">
        <v>30900</v>
      </c>
      <c r="H45" s="82">
        <v>30900</v>
      </c>
      <c r="I45" s="82">
        <v>30900</v>
      </c>
      <c r="J45" s="82">
        <v>30900</v>
      </c>
      <c r="K45" s="82">
        <v>30900</v>
      </c>
      <c r="L45" s="82">
        <v>30900</v>
      </c>
      <c r="M45" s="82">
        <v>30900</v>
      </c>
      <c r="N45" s="82">
        <v>30900</v>
      </c>
      <c r="O45" s="82">
        <v>30900</v>
      </c>
      <c r="P45" s="83">
        <v>30900</v>
      </c>
    </row>
    <row r="46" spans="1:16" x14ac:dyDescent="0.25">
      <c r="A46" s="80" t="s">
        <v>757</v>
      </c>
      <c r="B46" s="81" t="s">
        <v>758</v>
      </c>
      <c r="C46" s="81" t="s">
        <v>670</v>
      </c>
      <c r="D46" s="6">
        <v>33200</v>
      </c>
      <c r="E46" s="82">
        <v>33200</v>
      </c>
      <c r="F46" s="82">
        <v>33200</v>
      </c>
      <c r="G46" s="82">
        <v>33200</v>
      </c>
      <c r="H46" s="82">
        <v>33200</v>
      </c>
      <c r="I46" s="82">
        <v>33200</v>
      </c>
      <c r="J46" s="82">
        <v>33200</v>
      </c>
      <c r="K46" s="82">
        <v>33200</v>
      </c>
      <c r="L46" s="82">
        <v>33200</v>
      </c>
      <c r="M46" s="82">
        <v>33200</v>
      </c>
      <c r="N46" s="82">
        <v>33200</v>
      </c>
      <c r="O46" s="82">
        <v>33200</v>
      </c>
      <c r="P46" s="83">
        <v>33200</v>
      </c>
    </row>
    <row r="47" spans="1:16" x14ac:dyDescent="0.25">
      <c r="A47" s="80" t="s">
        <v>759</v>
      </c>
      <c r="B47" s="81" t="s">
        <v>760</v>
      </c>
      <c r="C47" s="81" t="s">
        <v>670</v>
      </c>
      <c r="D47" s="6">
        <v>33700</v>
      </c>
      <c r="E47" s="82">
        <v>33700</v>
      </c>
      <c r="F47" s="82">
        <v>33700</v>
      </c>
      <c r="G47" s="82">
        <v>33700</v>
      </c>
      <c r="H47" s="82">
        <v>33700</v>
      </c>
      <c r="I47" s="82">
        <v>33700</v>
      </c>
      <c r="J47" s="82">
        <v>33700</v>
      </c>
      <c r="K47" s="82">
        <v>33700</v>
      </c>
      <c r="L47" s="82">
        <v>33700</v>
      </c>
      <c r="M47" s="82">
        <v>33700</v>
      </c>
      <c r="N47" s="82">
        <v>33700</v>
      </c>
      <c r="O47" s="82">
        <v>33700</v>
      </c>
      <c r="P47" s="83">
        <v>33700</v>
      </c>
    </row>
    <row r="48" spans="1:16" x14ac:dyDescent="0.25">
      <c r="A48" s="80" t="s">
        <v>755</v>
      </c>
      <c r="B48" s="81" t="s">
        <v>756</v>
      </c>
      <c r="C48" s="81" t="s">
        <v>690</v>
      </c>
      <c r="D48" s="6">
        <v>94700</v>
      </c>
      <c r="E48" s="82">
        <v>155476.41509433961</v>
      </c>
      <c r="F48" s="82">
        <v>428363.63636363635</v>
      </c>
      <c r="G48" s="82">
        <v>428363.63636363635</v>
      </c>
      <c r="H48" s="82">
        <v>428363.63636363635</v>
      </c>
      <c r="I48" s="82">
        <v>428363.63636363635</v>
      </c>
      <c r="J48" s="82">
        <v>428363.63636363635</v>
      </c>
      <c r="K48" s="82">
        <v>428363.63636363635</v>
      </c>
      <c r="L48" s="82">
        <v>428363.63636363635</v>
      </c>
      <c r="M48" s="82">
        <v>428363.63636363635</v>
      </c>
      <c r="N48" s="82">
        <v>428363.63636363635</v>
      </c>
      <c r="O48" s="82">
        <v>428363.63636363635</v>
      </c>
      <c r="P48" s="83">
        <v>428363.63636363635</v>
      </c>
    </row>
    <row r="49" spans="1:16" x14ac:dyDescent="0.25">
      <c r="A49" s="80" t="s">
        <v>761</v>
      </c>
      <c r="B49" s="81" t="s">
        <v>762</v>
      </c>
      <c r="C49" s="81" t="s">
        <v>670</v>
      </c>
      <c r="D49" s="6">
        <v>35900</v>
      </c>
      <c r="E49" s="82">
        <v>35900</v>
      </c>
      <c r="F49" s="82">
        <v>35900</v>
      </c>
      <c r="G49" s="82">
        <v>35900</v>
      </c>
      <c r="H49" s="82">
        <v>35900</v>
      </c>
      <c r="I49" s="82">
        <v>35900</v>
      </c>
      <c r="J49" s="82">
        <v>35900</v>
      </c>
      <c r="K49" s="82">
        <v>35900</v>
      </c>
      <c r="L49" s="82">
        <v>35900</v>
      </c>
      <c r="M49" s="82">
        <v>35900</v>
      </c>
      <c r="N49" s="82">
        <v>35900</v>
      </c>
      <c r="O49" s="82">
        <v>35900</v>
      </c>
      <c r="P49" s="83">
        <v>35900</v>
      </c>
    </row>
    <row r="50" spans="1:16" x14ac:dyDescent="0.25">
      <c r="A50" s="80" t="s">
        <v>763</v>
      </c>
      <c r="B50" s="81" t="s">
        <v>764</v>
      </c>
      <c r="C50" s="81" t="s">
        <v>670</v>
      </c>
      <c r="D50" s="6">
        <v>38300</v>
      </c>
      <c r="E50" s="82">
        <v>38300</v>
      </c>
      <c r="F50" s="82">
        <v>38300</v>
      </c>
      <c r="G50" s="82">
        <v>38300</v>
      </c>
      <c r="H50" s="82">
        <v>38300</v>
      </c>
      <c r="I50" s="82">
        <v>38300</v>
      </c>
      <c r="J50" s="82">
        <v>38300</v>
      </c>
      <c r="K50" s="82">
        <v>38300</v>
      </c>
      <c r="L50" s="82">
        <v>38300</v>
      </c>
      <c r="M50" s="82">
        <v>38300</v>
      </c>
      <c r="N50" s="82">
        <v>38300</v>
      </c>
      <c r="O50" s="82">
        <v>38300</v>
      </c>
      <c r="P50" s="83">
        <v>38300</v>
      </c>
    </row>
    <row r="51" spans="1:16" x14ac:dyDescent="0.25">
      <c r="A51" s="80" t="s">
        <v>768</v>
      </c>
      <c r="B51" s="81" t="s">
        <v>769</v>
      </c>
      <c r="C51" s="81" t="s">
        <v>670</v>
      </c>
      <c r="D51" s="6">
        <v>39400</v>
      </c>
      <c r="E51" s="82">
        <v>39400</v>
      </c>
      <c r="F51" s="82">
        <v>39400</v>
      </c>
      <c r="G51" s="82">
        <v>39400</v>
      </c>
      <c r="H51" s="82">
        <v>39400</v>
      </c>
      <c r="I51" s="82">
        <v>39400</v>
      </c>
      <c r="J51" s="82">
        <v>39400</v>
      </c>
      <c r="K51" s="82">
        <v>39400</v>
      </c>
      <c r="L51" s="82">
        <v>39400</v>
      </c>
      <c r="M51" s="82">
        <v>39400</v>
      </c>
      <c r="N51" s="82">
        <v>39400</v>
      </c>
      <c r="O51" s="82">
        <v>39400</v>
      </c>
      <c r="P51" s="83">
        <v>39400</v>
      </c>
    </row>
    <row r="52" spans="1:16" x14ac:dyDescent="0.25">
      <c r="A52" s="80" t="s">
        <v>770</v>
      </c>
      <c r="B52" s="81" t="s">
        <v>771</v>
      </c>
      <c r="C52" s="81" t="s">
        <v>670</v>
      </c>
      <c r="D52" s="6">
        <v>41800</v>
      </c>
      <c r="E52" s="82">
        <v>41800</v>
      </c>
      <c r="F52" s="82">
        <v>41800</v>
      </c>
      <c r="G52" s="82">
        <v>41800</v>
      </c>
      <c r="H52" s="82">
        <v>41800</v>
      </c>
      <c r="I52" s="82">
        <v>41800</v>
      </c>
      <c r="J52" s="82">
        <v>41800</v>
      </c>
      <c r="K52" s="82">
        <v>41800</v>
      </c>
      <c r="L52" s="82">
        <v>41800</v>
      </c>
      <c r="M52" s="82">
        <v>41800</v>
      </c>
      <c r="N52" s="82">
        <v>41800</v>
      </c>
      <c r="O52" s="82">
        <v>41800</v>
      </c>
      <c r="P52" s="83">
        <v>41800</v>
      </c>
    </row>
    <row r="53" spans="1:16" x14ac:dyDescent="0.25">
      <c r="A53" s="80" t="s">
        <v>765</v>
      </c>
      <c r="B53" s="81" t="s">
        <v>766</v>
      </c>
      <c r="C53" s="81" t="s">
        <v>767</v>
      </c>
      <c r="D53" s="6">
        <v>8111000</v>
      </c>
      <c r="E53" s="82">
        <v>4448361.9047619049</v>
      </c>
      <c r="F53" s="82">
        <v>-502436900</v>
      </c>
      <c r="G53" s="82">
        <v>-502436900</v>
      </c>
      <c r="H53" s="82">
        <v>-502436900</v>
      </c>
      <c r="I53" s="82">
        <v>-502436900</v>
      </c>
      <c r="J53" s="82">
        <v>-502436900</v>
      </c>
      <c r="K53" s="82">
        <v>-502436900</v>
      </c>
      <c r="L53" s="82">
        <v>-502436900</v>
      </c>
      <c r="M53" s="82">
        <v>-502436900</v>
      </c>
      <c r="N53" s="82">
        <v>-502436900</v>
      </c>
      <c r="O53" s="82">
        <v>-502436900</v>
      </c>
      <c r="P53" s="83">
        <v>-502436900</v>
      </c>
    </row>
    <row r="54" spans="1:16" x14ac:dyDescent="0.25">
      <c r="A54" s="80" t="s">
        <v>772</v>
      </c>
      <c r="B54" s="81" t="s">
        <v>773</v>
      </c>
      <c r="C54" s="81" t="s">
        <v>670</v>
      </c>
      <c r="D54" s="6">
        <v>45900</v>
      </c>
      <c r="E54" s="82">
        <v>45900</v>
      </c>
      <c r="F54" s="82">
        <v>45900</v>
      </c>
      <c r="G54" s="82">
        <v>45900</v>
      </c>
      <c r="H54" s="82">
        <v>45900</v>
      </c>
      <c r="I54" s="82">
        <v>45900</v>
      </c>
      <c r="J54" s="82">
        <v>45900</v>
      </c>
      <c r="K54" s="82">
        <v>45900</v>
      </c>
      <c r="L54" s="82">
        <v>45900</v>
      </c>
      <c r="M54" s="82">
        <v>45900</v>
      </c>
      <c r="N54" s="82">
        <v>45900</v>
      </c>
      <c r="O54" s="82">
        <v>45900</v>
      </c>
      <c r="P54" s="83">
        <v>45900</v>
      </c>
    </row>
    <row r="55" spans="1:16" x14ac:dyDescent="0.25">
      <c r="A55" s="80" t="s">
        <v>776</v>
      </c>
      <c r="B55" s="81" t="s">
        <v>777</v>
      </c>
      <c r="C55" s="81" t="s">
        <v>670</v>
      </c>
      <c r="D55" s="6">
        <v>52700</v>
      </c>
      <c r="E55" s="82">
        <v>52700</v>
      </c>
      <c r="F55" s="82">
        <v>52700</v>
      </c>
      <c r="G55" s="82">
        <v>52700</v>
      </c>
      <c r="H55" s="82">
        <v>52700</v>
      </c>
      <c r="I55" s="82">
        <v>52700</v>
      </c>
      <c r="J55" s="82">
        <v>52700</v>
      </c>
      <c r="K55" s="82">
        <v>52700</v>
      </c>
      <c r="L55" s="82">
        <v>52700</v>
      </c>
      <c r="M55" s="82">
        <v>52700</v>
      </c>
      <c r="N55" s="82">
        <v>52700</v>
      </c>
      <c r="O55" s="82">
        <v>52700</v>
      </c>
      <c r="P55" s="83">
        <v>52700</v>
      </c>
    </row>
    <row r="56" spans="1:16" x14ac:dyDescent="0.25">
      <c r="A56" s="80" t="s">
        <v>780</v>
      </c>
      <c r="B56" s="81" t="s">
        <v>781</v>
      </c>
      <c r="C56" s="81" t="s">
        <v>670</v>
      </c>
      <c r="D56" s="6">
        <v>66400</v>
      </c>
      <c r="E56" s="82">
        <v>66400</v>
      </c>
      <c r="F56" s="82">
        <v>66400</v>
      </c>
      <c r="G56" s="82">
        <v>66400</v>
      </c>
      <c r="H56" s="82">
        <v>66400</v>
      </c>
      <c r="I56" s="82">
        <v>66400</v>
      </c>
      <c r="J56" s="82">
        <v>66400</v>
      </c>
      <c r="K56" s="82">
        <v>66400</v>
      </c>
      <c r="L56" s="82">
        <v>66400</v>
      </c>
      <c r="M56" s="82">
        <v>66400</v>
      </c>
      <c r="N56" s="82">
        <v>66400</v>
      </c>
      <c r="O56" s="82">
        <v>66400</v>
      </c>
      <c r="P56" s="83">
        <v>66400</v>
      </c>
    </row>
    <row r="57" spans="1:16" x14ac:dyDescent="0.25">
      <c r="A57" s="80" t="s">
        <v>774</v>
      </c>
      <c r="B57" s="81" t="s">
        <v>775</v>
      </c>
      <c r="C57" s="81" t="s">
        <v>690</v>
      </c>
      <c r="D57" s="6">
        <v>1770900</v>
      </c>
      <c r="E57" s="82">
        <v>-1669683.6734693877</v>
      </c>
      <c r="F57" s="82">
        <v>-1669683.6734693877</v>
      </c>
      <c r="G57" s="82">
        <v>-1986928.8461538462</v>
      </c>
      <c r="H57" s="82">
        <v>-1986928.8461538462</v>
      </c>
      <c r="I57" s="82">
        <v>-1986928.8461538462</v>
      </c>
      <c r="J57" s="82">
        <v>-1986928.8461538462</v>
      </c>
      <c r="K57" s="82">
        <v>-1986928.8461538462</v>
      </c>
      <c r="L57" s="82">
        <v>-1986928.8461538462</v>
      </c>
      <c r="M57" s="82">
        <v>-1986928.8461538462</v>
      </c>
      <c r="N57" s="82">
        <v>-1986928.8461538462</v>
      </c>
      <c r="O57" s="82">
        <v>-1986928.8461538462</v>
      </c>
      <c r="P57" s="83">
        <v>-1986928.8461538462</v>
      </c>
    </row>
    <row r="58" spans="1:16" x14ac:dyDescent="0.25">
      <c r="A58" s="80" t="s">
        <v>784</v>
      </c>
      <c r="B58" s="81" t="s">
        <v>785</v>
      </c>
      <c r="C58" s="81" t="s">
        <v>670</v>
      </c>
      <c r="D58" s="6">
        <v>73000</v>
      </c>
      <c r="E58" s="82">
        <v>73000</v>
      </c>
      <c r="F58" s="82">
        <v>73000</v>
      </c>
      <c r="G58" s="82">
        <v>73000</v>
      </c>
      <c r="H58" s="82">
        <v>73000</v>
      </c>
      <c r="I58" s="82">
        <v>73000</v>
      </c>
      <c r="J58" s="82">
        <v>73000</v>
      </c>
      <c r="K58" s="82">
        <v>73000</v>
      </c>
      <c r="L58" s="82">
        <v>73000</v>
      </c>
      <c r="M58" s="82">
        <v>73000</v>
      </c>
      <c r="N58" s="82">
        <v>73000</v>
      </c>
      <c r="O58" s="82">
        <v>73000</v>
      </c>
      <c r="P58" s="83">
        <v>73000</v>
      </c>
    </row>
    <row r="59" spans="1:16" x14ac:dyDescent="0.25">
      <c r="A59" s="80" t="s">
        <v>778</v>
      </c>
      <c r="B59" s="81" t="s">
        <v>779</v>
      </c>
      <c r="C59" s="81" t="s">
        <v>767</v>
      </c>
      <c r="D59" s="6">
        <v>82900</v>
      </c>
      <c r="E59" s="82">
        <v>131035.48387096774</v>
      </c>
      <c r="F59" s="82">
        <v>132540.50632911394</v>
      </c>
      <c r="G59" s="82">
        <v>130637.5</v>
      </c>
      <c r="H59" s="82">
        <v>130637.5</v>
      </c>
      <c r="I59" s="82">
        <v>130637.5</v>
      </c>
      <c r="J59" s="82">
        <v>130637.5</v>
      </c>
      <c r="K59" s="82">
        <v>130637.5</v>
      </c>
      <c r="L59" s="82">
        <v>130637.5</v>
      </c>
      <c r="M59" s="82">
        <v>130637.5</v>
      </c>
      <c r="N59" s="82">
        <v>130637.5</v>
      </c>
      <c r="O59" s="82">
        <v>130637.5</v>
      </c>
      <c r="P59" s="83">
        <v>130637.5</v>
      </c>
    </row>
    <row r="60" spans="1:16" x14ac:dyDescent="0.25">
      <c r="A60" s="80" t="s">
        <v>788</v>
      </c>
      <c r="B60" s="81" t="s">
        <v>789</v>
      </c>
      <c r="C60" s="81" t="s">
        <v>670</v>
      </c>
      <c r="D60" s="6">
        <v>85300</v>
      </c>
      <c r="E60" s="82">
        <v>85300</v>
      </c>
      <c r="F60" s="82">
        <v>85300</v>
      </c>
      <c r="G60" s="82">
        <v>85300</v>
      </c>
      <c r="H60" s="82">
        <v>85300</v>
      </c>
      <c r="I60" s="82">
        <v>85300</v>
      </c>
      <c r="J60" s="82">
        <v>85300</v>
      </c>
      <c r="K60" s="82">
        <v>85300</v>
      </c>
      <c r="L60" s="82">
        <v>85300</v>
      </c>
      <c r="M60" s="82">
        <v>85300</v>
      </c>
      <c r="N60" s="82">
        <v>85300</v>
      </c>
      <c r="O60" s="82">
        <v>85300</v>
      </c>
      <c r="P60" s="83">
        <v>85300</v>
      </c>
    </row>
    <row r="61" spans="1:16" x14ac:dyDescent="0.25">
      <c r="A61" s="80" t="s">
        <v>782</v>
      </c>
      <c r="B61" s="81" t="s">
        <v>783</v>
      </c>
      <c r="C61" s="81" t="s">
        <v>767</v>
      </c>
      <c r="D61" s="6">
        <v>8378000</v>
      </c>
      <c r="E61" s="82">
        <v>-10554325</v>
      </c>
      <c r="F61" s="82">
        <v>-11368325</v>
      </c>
      <c r="G61" s="82">
        <v>-79026900</v>
      </c>
      <c r="H61" s="82">
        <v>-79026900</v>
      </c>
      <c r="I61" s="82">
        <v>-79026900</v>
      </c>
      <c r="J61" s="82">
        <v>-79026900</v>
      </c>
      <c r="K61" s="82">
        <v>-79026900</v>
      </c>
      <c r="L61" s="82">
        <v>-79026900</v>
      </c>
      <c r="M61" s="82">
        <v>-79026900</v>
      </c>
      <c r="N61" s="82">
        <v>-79026900</v>
      </c>
      <c r="O61" s="82">
        <v>-79026900</v>
      </c>
      <c r="P61" s="83">
        <v>-79026900</v>
      </c>
    </row>
    <row r="62" spans="1:16" x14ac:dyDescent="0.25">
      <c r="A62" s="80" t="s">
        <v>792</v>
      </c>
      <c r="B62" s="81" t="s">
        <v>793</v>
      </c>
      <c r="C62" s="81" t="s">
        <v>670</v>
      </c>
      <c r="D62" s="6">
        <v>96400</v>
      </c>
      <c r="E62" s="82">
        <v>96400</v>
      </c>
      <c r="F62" s="82">
        <v>96400</v>
      </c>
      <c r="G62" s="82">
        <v>96400</v>
      </c>
      <c r="H62" s="82">
        <v>96400</v>
      </c>
      <c r="I62" s="82">
        <v>96400</v>
      </c>
      <c r="J62" s="82">
        <v>96400</v>
      </c>
      <c r="K62" s="82">
        <v>96400</v>
      </c>
      <c r="L62" s="82">
        <v>96400</v>
      </c>
      <c r="M62" s="82">
        <v>96400</v>
      </c>
      <c r="N62" s="82">
        <v>96400</v>
      </c>
      <c r="O62" s="82">
        <v>96400</v>
      </c>
      <c r="P62" s="83">
        <v>96400</v>
      </c>
    </row>
    <row r="63" spans="1:16" x14ac:dyDescent="0.25">
      <c r="A63" s="80" t="s">
        <v>786</v>
      </c>
      <c r="B63" s="81" t="s">
        <v>787</v>
      </c>
      <c r="C63" s="81" t="s">
        <v>767</v>
      </c>
      <c r="D63" s="6">
        <v>1594900</v>
      </c>
      <c r="E63" s="82">
        <v>67542.857142857145</v>
      </c>
      <c r="F63" s="82">
        <v>-21000</v>
      </c>
      <c r="G63" s="82">
        <v>-1633500</v>
      </c>
      <c r="H63" s="82">
        <v>-1633500</v>
      </c>
      <c r="I63" s="82">
        <v>-1633500</v>
      </c>
      <c r="J63" s="82">
        <v>-1633500</v>
      </c>
      <c r="K63" s="82">
        <v>-1633500</v>
      </c>
      <c r="L63" s="82">
        <v>-1633500</v>
      </c>
      <c r="M63" s="82">
        <v>-1633500</v>
      </c>
      <c r="N63" s="82">
        <v>-1633500</v>
      </c>
      <c r="O63" s="82">
        <v>-1633500</v>
      </c>
      <c r="P63" s="83">
        <v>-1633500</v>
      </c>
    </row>
    <row r="64" spans="1:16" x14ac:dyDescent="0.25">
      <c r="A64" s="80" t="s">
        <v>794</v>
      </c>
      <c r="B64" s="81" t="s">
        <v>795</v>
      </c>
      <c r="C64" s="81" t="s">
        <v>670</v>
      </c>
      <c r="D64" s="6">
        <v>128500</v>
      </c>
      <c r="E64" s="82">
        <v>128500</v>
      </c>
      <c r="F64" s="82">
        <v>128500</v>
      </c>
      <c r="G64" s="82">
        <v>128500</v>
      </c>
      <c r="H64" s="82">
        <v>128500</v>
      </c>
      <c r="I64" s="82">
        <v>128500</v>
      </c>
      <c r="J64" s="82">
        <v>128500</v>
      </c>
      <c r="K64" s="82">
        <v>128500</v>
      </c>
      <c r="L64" s="82">
        <v>128500</v>
      </c>
      <c r="M64" s="82">
        <v>128500</v>
      </c>
      <c r="N64" s="82">
        <v>128500</v>
      </c>
      <c r="O64" s="82">
        <v>128500</v>
      </c>
      <c r="P64" s="83">
        <v>128500</v>
      </c>
    </row>
    <row r="65" spans="1:16" x14ac:dyDescent="0.25">
      <c r="A65" s="80" t="s">
        <v>790</v>
      </c>
      <c r="B65" s="81" t="s">
        <v>791</v>
      </c>
      <c r="C65" s="81" t="s">
        <v>767</v>
      </c>
      <c r="D65" s="6">
        <v>1261800</v>
      </c>
      <c r="E65" s="82">
        <v>2168055.8139534886</v>
      </c>
      <c r="F65" s="82">
        <v>54814900</v>
      </c>
      <c r="G65" s="82">
        <v>112640900</v>
      </c>
      <c r="H65" s="82">
        <v>112640900</v>
      </c>
      <c r="I65" s="82">
        <v>112640900</v>
      </c>
      <c r="J65" s="82">
        <v>112640900</v>
      </c>
      <c r="K65" s="82">
        <v>112640900</v>
      </c>
      <c r="L65" s="82">
        <v>112640900</v>
      </c>
      <c r="M65" s="82">
        <v>112640900</v>
      </c>
      <c r="N65" s="82">
        <v>112640900</v>
      </c>
      <c r="O65" s="82">
        <v>112640900</v>
      </c>
      <c r="P65" s="83">
        <v>112640900</v>
      </c>
    </row>
    <row r="66" spans="1:16" x14ac:dyDescent="0.25">
      <c r="A66" s="80" t="s">
        <v>796</v>
      </c>
      <c r="B66" s="81" t="s">
        <v>797</v>
      </c>
      <c r="C66" s="81" t="s">
        <v>670</v>
      </c>
      <c r="D66" s="6">
        <v>144600</v>
      </c>
      <c r="E66" s="82">
        <v>144600</v>
      </c>
      <c r="F66" s="82">
        <v>144600</v>
      </c>
      <c r="G66" s="82">
        <v>144600</v>
      </c>
      <c r="H66" s="82">
        <v>144600</v>
      </c>
      <c r="I66" s="82">
        <v>144600</v>
      </c>
      <c r="J66" s="82">
        <v>144600</v>
      </c>
      <c r="K66" s="82">
        <v>144600</v>
      </c>
      <c r="L66" s="82">
        <v>144600</v>
      </c>
      <c r="M66" s="82">
        <v>144600</v>
      </c>
      <c r="N66" s="82">
        <v>144600</v>
      </c>
      <c r="O66" s="82">
        <v>144600</v>
      </c>
      <c r="P66" s="83">
        <v>144600</v>
      </c>
    </row>
    <row r="67" spans="1:16" x14ac:dyDescent="0.25">
      <c r="A67" s="80" t="s">
        <v>798</v>
      </c>
      <c r="B67" s="81" t="s">
        <v>799</v>
      </c>
      <c r="C67" s="81">
        <v>0</v>
      </c>
      <c r="D67" s="6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3">
        <v>0</v>
      </c>
    </row>
    <row r="68" spans="1:16" x14ac:dyDescent="0.25">
      <c r="A68" s="80" t="s">
        <v>800</v>
      </c>
      <c r="B68" s="81" t="s">
        <v>801</v>
      </c>
      <c r="C68" s="81" t="s">
        <v>690</v>
      </c>
      <c r="D68" s="6">
        <v>23767400</v>
      </c>
      <c r="E68" s="82">
        <v>23767400</v>
      </c>
      <c r="F68" s="82">
        <v>23767400</v>
      </c>
      <c r="G68" s="82">
        <v>23767400</v>
      </c>
      <c r="H68" s="82">
        <v>23767400</v>
      </c>
      <c r="I68" s="82">
        <v>23767400</v>
      </c>
      <c r="J68" s="82">
        <v>23767400</v>
      </c>
      <c r="K68" s="82">
        <v>23767400</v>
      </c>
      <c r="L68" s="82">
        <v>23767400</v>
      </c>
      <c r="M68" s="82">
        <v>23767400</v>
      </c>
      <c r="N68" s="82">
        <v>23767400</v>
      </c>
      <c r="O68" s="82">
        <v>23767400</v>
      </c>
      <c r="P68" s="83">
        <v>23767400</v>
      </c>
    </row>
    <row r="69" spans="1:16" x14ac:dyDescent="0.25">
      <c r="A69" s="80" t="s">
        <v>802</v>
      </c>
      <c r="B69" s="81" t="s">
        <v>803</v>
      </c>
      <c r="C69" s="81" t="s">
        <v>690</v>
      </c>
      <c r="D69" s="6">
        <v>49763400</v>
      </c>
      <c r="E69" s="82">
        <v>49763400</v>
      </c>
      <c r="F69" s="82">
        <v>49763400</v>
      </c>
      <c r="G69" s="82">
        <v>49763400</v>
      </c>
      <c r="H69" s="82">
        <v>49763400</v>
      </c>
      <c r="I69" s="82">
        <v>49763400</v>
      </c>
      <c r="J69" s="82">
        <v>49763400</v>
      </c>
      <c r="K69" s="82">
        <v>49763400</v>
      </c>
      <c r="L69" s="82">
        <v>49763400</v>
      </c>
      <c r="M69" s="82">
        <v>49763400</v>
      </c>
      <c r="N69" s="82">
        <v>49763400</v>
      </c>
      <c r="O69" s="82">
        <v>49763400</v>
      </c>
      <c r="P69" s="83">
        <v>49763400</v>
      </c>
    </row>
    <row r="70" spans="1:16" x14ac:dyDescent="0.25">
      <c r="A70" s="80" t="s">
        <v>806</v>
      </c>
      <c r="B70" s="81" t="s">
        <v>807</v>
      </c>
      <c r="C70" s="81" t="s">
        <v>767</v>
      </c>
      <c r="D70" s="6">
        <v>27458700</v>
      </c>
      <c r="E70" s="82">
        <v>27458700</v>
      </c>
      <c r="F70" s="82">
        <v>27458700</v>
      </c>
      <c r="G70" s="82">
        <v>27458700</v>
      </c>
      <c r="H70" s="82">
        <v>27458700</v>
      </c>
      <c r="I70" s="82">
        <v>27458700</v>
      </c>
      <c r="J70" s="82">
        <v>27458700</v>
      </c>
      <c r="K70" s="82">
        <v>27458700</v>
      </c>
      <c r="L70" s="82">
        <v>27458700</v>
      </c>
      <c r="M70" s="82">
        <v>27458700</v>
      </c>
      <c r="N70" s="82">
        <v>27458700</v>
      </c>
      <c r="O70" s="82">
        <v>27458700</v>
      </c>
      <c r="P70" s="83">
        <v>27458700</v>
      </c>
    </row>
    <row r="71" spans="1:16" x14ac:dyDescent="0.25">
      <c r="A71" s="80" t="s">
        <v>810</v>
      </c>
      <c r="B71" s="81" t="s">
        <v>811</v>
      </c>
      <c r="C71" s="81" t="s">
        <v>767</v>
      </c>
      <c r="D71" s="6">
        <v>29840900</v>
      </c>
      <c r="E71" s="82">
        <v>29840900</v>
      </c>
      <c r="F71" s="82">
        <v>29840900</v>
      </c>
      <c r="G71" s="82">
        <v>29840900</v>
      </c>
      <c r="H71" s="82">
        <v>29840900</v>
      </c>
      <c r="I71" s="82">
        <v>29840900</v>
      </c>
      <c r="J71" s="82">
        <v>29840900</v>
      </c>
      <c r="K71" s="82">
        <v>29840900</v>
      </c>
      <c r="L71" s="82">
        <v>29840900</v>
      </c>
      <c r="M71" s="82">
        <v>29840900</v>
      </c>
      <c r="N71" s="82">
        <v>29840900</v>
      </c>
      <c r="O71" s="82">
        <v>29840900</v>
      </c>
      <c r="P71" s="83">
        <v>29840900</v>
      </c>
    </row>
    <row r="72" spans="1:16" x14ac:dyDescent="0.25">
      <c r="A72" s="80" t="s">
        <v>804</v>
      </c>
      <c r="B72" s="81" t="s">
        <v>805</v>
      </c>
      <c r="C72" s="81" t="s">
        <v>767</v>
      </c>
      <c r="D72" s="6">
        <v>13828800</v>
      </c>
      <c r="E72" s="82">
        <v>13828800</v>
      </c>
      <c r="F72" s="82">
        <v>13828800</v>
      </c>
      <c r="G72" s="82">
        <v>13828800</v>
      </c>
      <c r="H72" s="82">
        <v>13828800</v>
      </c>
      <c r="I72" s="82">
        <v>13828800</v>
      </c>
      <c r="J72" s="82">
        <v>13828800</v>
      </c>
      <c r="K72" s="82">
        <v>13828800</v>
      </c>
      <c r="L72" s="82">
        <v>13828800</v>
      </c>
      <c r="M72" s="82">
        <v>13828800</v>
      </c>
      <c r="N72" s="82">
        <v>13828800</v>
      </c>
      <c r="O72" s="82">
        <v>13828800</v>
      </c>
      <c r="P72" s="83">
        <v>13828800</v>
      </c>
    </row>
    <row r="73" spans="1:16" x14ac:dyDescent="0.25">
      <c r="A73" s="80" t="s">
        <v>812</v>
      </c>
      <c r="B73" s="81" t="s">
        <v>813</v>
      </c>
      <c r="C73" s="81" t="s">
        <v>767</v>
      </c>
      <c r="D73" s="6">
        <v>30821000</v>
      </c>
      <c r="E73" s="82">
        <v>30821000</v>
      </c>
      <c r="F73" s="82">
        <v>30821000</v>
      </c>
      <c r="G73" s="82">
        <v>30821000</v>
      </c>
      <c r="H73" s="82">
        <v>30821000</v>
      </c>
      <c r="I73" s="82">
        <v>30821000</v>
      </c>
      <c r="J73" s="82">
        <v>30821000</v>
      </c>
      <c r="K73" s="82">
        <v>30821000</v>
      </c>
      <c r="L73" s="82">
        <v>30821000</v>
      </c>
      <c r="M73" s="82">
        <v>30821000</v>
      </c>
      <c r="N73" s="82">
        <v>30821000</v>
      </c>
      <c r="O73" s="82">
        <v>30821000</v>
      </c>
      <c r="P73" s="83">
        <v>30821000</v>
      </c>
    </row>
    <row r="74" spans="1:16" x14ac:dyDescent="0.25">
      <c r="A74" s="80" t="s">
        <v>808</v>
      </c>
      <c r="B74" s="81" t="s">
        <v>809</v>
      </c>
      <c r="C74" s="81" t="s">
        <v>767</v>
      </c>
      <c r="D74" s="6">
        <v>1564600</v>
      </c>
      <c r="E74" s="82">
        <v>1564600</v>
      </c>
      <c r="F74" s="82">
        <v>1564600</v>
      </c>
      <c r="G74" s="82">
        <v>1564600</v>
      </c>
      <c r="H74" s="82">
        <v>1564600</v>
      </c>
      <c r="I74" s="82">
        <v>1564600</v>
      </c>
      <c r="J74" s="82">
        <v>1564600</v>
      </c>
      <c r="K74" s="82">
        <v>1564600</v>
      </c>
      <c r="L74" s="82">
        <v>1564600</v>
      </c>
      <c r="M74" s="82">
        <v>1564600</v>
      </c>
      <c r="N74" s="82">
        <v>1564600</v>
      </c>
      <c r="O74" s="82">
        <v>1564600</v>
      </c>
      <c r="P74" s="83">
        <v>1564600</v>
      </c>
    </row>
    <row r="75" spans="1:16" x14ac:dyDescent="0.25">
      <c r="A75" s="80" t="s">
        <v>814</v>
      </c>
      <c r="B75" s="81" t="s">
        <v>815</v>
      </c>
      <c r="C75" s="81" t="s">
        <v>767</v>
      </c>
      <c r="D75" s="6">
        <v>32334100</v>
      </c>
      <c r="E75" s="82">
        <v>32334100</v>
      </c>
      <c r="F75" s="82">
        <v>32334100</v>
      </c>
      <c r="G75" s="82">
        <v>32334100</v>
      </c>
      <c r="H75" s="82">
        <v>32334100</v>
      </c>
      <c r="I75" s="82">
        <v>32334100</v>
      </c>
      <c r="J75" s="82">
        <v>32334100</v>
      </c>
      <c r="K75" s="82">
        <v>32334100</v>
      </c>
      <c r="L75" s="82">
        <v>32334100</v>
      </c>
      <c r="M75" s="82">
        <v>32334100</v>
      </c>
      <c r="N75" s="82">
        <v>32334100</v>
      </c>
      <c r="O75" s="82">
        <v>32334100</v>
      </c>
      <c r="P75" s="83">
        <v>32334100</v>
      </c>
    </row>
    <row r="76" spans="1:16" x14ac:dyDescent="0.25">
      <c r="A76" s="80" t="s">
        <v>816</v>
      </c>
      <c r="B76" s="81" t="s">
        <v>817</v>
      </c>
      <c r="C76" s="81" t="s">
        <v>767</v>
      </c>
      <c r="D76" s="6">
        <v>34183300</v>
      </c>
      <c r="E76" s="82">
        <v>34183300</v>
      </c>
      <c r="F76" s="82">
        <v>34183300</v>
      </c>
      <c r="G76" s="82">
        <v>34183300</v>
      </c>
      <c r="H76" s="82">
        <v>34183300</v>
      </c>
      <c r="I76" s="82">
        <v>34183300</v>
      </c>
      <c r="J76" s="82">
        <v>34183300</v>
      </c>
      <c r="K76" s="82">
        <v>34183300</v>
      </c>
      <c r="L76" s="82">
        <v>34183300</v>
      </c>
      <c r="M76" s="82">
        <v>34183300</v>
      </c>
      <c r="N76" s="82">
        <v>34183300</v>
      </c>
      <c r="O76" s="82">
        <v>34183300</v>
      </c>
      <c r="P76" s="83">
        <v>34183300</v>
      </c>
    </row>
    <row r="77" spans="1:16" x14ac:dyDescent="0.25">
      <c r="A77" s="80" t="s">
        <v>818</v>
      </c>
      <c r="B77" s="81" t="s">
        <v>819</v>
      </c>
      <c r="C77" s="81" t="s">
        <v>767</v>
      </c>
      <c r="D77" s="6">
        <v>35865000</v>
      </c>
      <c r="E77" s="82">
        <v>35865000</v>
      </c>
      <c r="F77" s="82">
        <v>35865000</v>
      </c>
      <c r="G77" s="82">
        <v>35865000</v>
      </c>
      <c r="H77" s="82">
        <v>35865000</v>
      </c>
      <c r="I77" s="82">
        <v>35865000</v>
      </c>
      <c r="J77" s="82">
        <v>35865000</v>
      </c>
      <c r="K77" s="82">
        <v>35865000</v>
      </c>
      <c r="L77" s="82">
        <v>35865000</v>
      </c>
      <c r="M77" s="82">
        <v>35865000</v>
      </c>
      <c r="N77" s="82">
        <v>35865000</v>
      </c>
      <c r="O77" s="82">
        <v>35865000</v>
      </c>
      <c r="P77" s="83">
        <v>35865000</v>
      </c>
    </row>
    <row r="78" spans="1:16" x14ac:dyDescent="0.25">
      <c r="A78" s="80" t="s">
        <v>820</v>
      </c>
      <c r="B78" s="81" t="s">
        <v>821</v>
      </c>
      <c r="C78" s="81" t="s">
        <v>767</v>
      </c>
      <c r="D78" s="6">
        <v>27403200</v>
      </c>
      <c r="E78" s="82">
        <v>27403200</v>
      </c>
      <c r="F78" s="82">
        <v>27403200</v>
      </c>
      <c r="G78" s="82">
        <v>27403200</v>
      </c>
      <c r="H78" s="82">
        <v>27403200</v>
      </c>
      <c r="I78" s="82">
        <v>27403200</v>
      </c>
      <c r="J78" s="82">
        <v>27403200</v>
      </c>
      <c r="K78" s="82">
        <v>27403200</v>
      </c>
      <c r="L78" s="82">
        <v>27403200</v>
      </c>
      <c r="M78" s="82">
        <v>27403200</v>
      </c>
      <c r="N78" s="82">
        <v>27403200</v>
      </c>
      <c r="O78" s="82">
        <v>27403200</v>
      </c>
      <c r="P78" s="83">
        <v>27403200</v>
      </c>
    </row>
    <row r="79" spans="1:16" x14ac:dyDescent="0.25">
      <c r="A79" s="80" t="s">
        <v>822</v>
      </c>
      <c r="B79" s="81" t="s">
        <v>823</v>
      </c>
      <c r="C79" s="81" t="s">
        <v>767</v>
      </c>
      <c r="D79" s="6">
        <v>30036800</v>
      </c>
      <c r="E79" s="82">
        <v>30036800</v>
      </c>
      <c r="F79" s="82">
        <v>30036800</v>
      </c>
      <c r="G79" s="82">
        <v>30036800</v>
      </c>
      <c r="H79" s="82">
        <v>30036800</v>
      </c>
      <c r="I79" s="82">
        <v>30036800</v>
      </c>
      <c r="J79" s="82">
        <v>30036800</v>
      </c>
      <c r="K79" s="82">
        <v>30036800</v>
      </c>
      <c r="L79" s="82">
        <v>30036800</v>
      </c>
      <c r="M79" s="82">
        <v>30036800</v>
      </c>
      <c r="N79" s="82">
        <v>30036800</v>
      </c>
      <c r="O79" s="82">
        <v>30036800</v>
      </c>
      <c r="P79" s="83">
        <v>30036800</v>
      </c>
    </row>
    <row r="80" spans="1:16" x14ac:dyDescent="0.25">
      <c r="A80" s="80" t="s">
        <v>824</v>
      </c>
      <c r="B80" s="81" t="s">
        <v>825</v>
      </c>
      <c r="C80" s="81" t="s">
        <v>767</v>
      </c>
      <c r="D80" s="6">
        <v>32278600</v>
      </c>
      <c r="E80" s="82">
        <v>32278600</v>
      </c>
      <c r="F80" s="82">
        <v>32278600</v>
      </c>
      <c r="G80" s="82">
        <v>32278600</v>
      </c>
      <c r="H80" s="82">
        <v>32278600</v>
      </c>
      <c r="I80" s="82">
        <v>32278600</v>
      </c>
      <c r="J80" s="82">
        <v>32278600</v>
      </c>
      <c r="K80" s="82">
        <v>32278600</v>
      </c>
      <c r="L80" s="82">
        <v>32278600</v>
      </c>
      <c r="M80" s="82">
        <v>32278600</v>
      </c>
      <c r="N80" s="82">
        <v>32278600</v>
      </c>
      <c r="O80" s="82">
        <v>32278600</v>
      </c>
      <c r="P80" s="83">
        <v>32278600</v>
      </c>
    </row>
    <row r="81" spans="1:16" x14ac:dyDescent="0.25">
      <c r="A81" s="80" t="s">
        <v>830</v>
      </c>
      <c r="B81" s="81" t="s">
        <v>831</v>
      </c>
      <c r="C81" s="81">
        <v>0</v>
      </c>
      <c r="D81" s="6">
        <v>0</v>
      </c>
      <c r="E81" s="82">
        <v>0</v>
      </c>
      <c r="F81" s="82">
        <v>0</v>
      </c>
      <c r="G81" s="82">
        <v>0</v>
      </c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3">
        <v>0</v>
      </c>
    </row>
    <row r="82" spans="1:16" x14ac:dyDescent="0.25">
      <c r="A82" s="80" t="s">
        <v>832</v>
      </c>
      <c r="B82" s="81" t="s">
        <v>833</v>
      </c>
      <c r="C82" s="81" t="s">
        <v>690</v>
      </c>
      <c r="D82" s="6">
        <v>1010200</v>
      </c>
      <c r="E82" s="82">
        <v>1010200</v>
      </c>
      <c r="F82" s="82">
        <v>1010200</v>
      </c>
      <c r="G82" s="82">
        <v>1010200</v>
      </c>
      <c r="H82" s="82">
        <v>1010200</v>
      </c>
      <c r="I82" s="82">
        <v>1010200</v>
      </c>
      <c r="J82" s="82">
        <v>1010200</v>
      </c>
      <c r="K82" s="82">
        <v>1010200</v>
      </c>
      <c r="L82" s="82">
        <v>1010200</v>
      </c>
      <c r="M82" s="82">
        <v>1010200</v>
      </c>
      <c r="N82" s="82">
        <v>1010200</v>
      </c>
      <c r="O82" s="82">
        <v>1010200</v>
      </c>
      <c r="P82" s="83">
        <v>1010200</v>
      </c>
    </row>
    <row r="83" spans="1:16" x14ac:dyDescent="0.25">
      <c r="A83" s="80" t="s">
        <v>828</v>
      </c>
      <c r="B83" s="81" t="s">
        <v>829</v>
      </c>
      <c r="C83" s="81" t="s">
        <v>683</v>
      </c>
      <c r="D83" s="6">
        <v>1400800</v>
      </c>
      <c r="E83" s="82">
        <v>1276235.5611111112</v>
      </c>
      <c r="F83" s="82">
        <v>862227.16666666663</v>
      </c>
      <c r="G83" s="82">
        <v>507429.58450704225</v>
      </c>
      <c r="H83" s="82">
        <v>507429.58450704225</v>
      </c>
      <c r="I83" s="82">
        <v>507429.58450704225</v>
      </c>
      <c r="J83" s="82">
        <v>507429.58450704225</v>
      </c>
      <c r="K83" s="82">
        <v>507429.58450704225</v>
      </c>
      <c r="L83" s="82">
        <v>507429.58450704225</v>
      </c>
      <c r="M83" s="82">
        <v>507429.58450704225</v>
      </c>
      <c r="N83" s="82">
        <v>507429.58450704225</v>
      </c>
      <c r="O83" s="82">
        <v>507429.58450704225</v>
      </c>
      <c r="P83" s="83">
        <v>507429.58450704225</v>
      </c>
    </row>
    <row r="84" spans="1:16" x14ac:dyDescent="0.25">
      <c r="A84" s="80" t="s">
        <v>826</v>
      </c>
      <c r="B84" s="81" t="s">
        <v>827</v>
      </c>
      <c r="C84" s="81" t="s">
        <v>690</v>
      </c>
      <c r="D84" s="6">
        <v>504700</v>
      </c>
      <c r="E84" s="82">
        <v>504700</v>
      </c>
      <c r="F84" s="82">
        <v>504700</v>
      </c>
      <c r="G84" s="82">
        <v>504700</v>
      </c>
      <c r="H84" s="82">
        <v>504700</v>
      </c>
      <c r="I84" s="82">
        <v>504700</v>
      </c>
      <c r="J84" s="82">
        <v>504700</v>
      </c>
      <c r="K84" s="82">
        <v>504700</v>
      </c>
      <c r="L84" s="82">
        <v>504700</v>
      </c>
      <c r="M84" s="82">
        <v>504700</v>
      </c>
      <c r="N84" s="82">
        <v>504700</v>
      </c>
      <c r="O84" s="82">
        <v>504700</v>
      </c>
      <c r="P84" s="83">
        <v>504700</v>
      </c>
    </row>
    <row r="85" spans="1:16" x14ac:dyDescent="0.25">
      <c r="A85" s="80" t="s">
        <v>834</v>
      </c>
      <c r="B85" s="81" t="s">
        <v>835</v>
      </c>
      <c r="C85" s="81" t="s">
        <v>690</v>
      </c>
      <c r="D85" s="6">
        <v>998700</v>
      </c>
      <c r="E85" s="82">
        <v>2548171.653543307</v>
      </c>
      <c r="F85" s="82">
        <v>-51440966.666666664</v>
      </c>
      <c r="G85" s="82">
        <v>-51440966.666666664</v>
      </c>
      <c r="H85" s="82">
        <v>-51440966.666666664</v>
      </c>
      <c r="I85" s="82">
        <v>-51440966.666666664</v>
      </c>
      <c r="J85" s="82">
        <v>-51440966.666666664</v>
      </c>
      <c r="K85" s="82">
        <v>-51440966.666666664</v>
      </c>
      <c r="L85" s="82">
        <v>-51440966.666666664</v>
      </c>
      <c r="M85" s="82">
        <v>-51440966.666666664</v>
      </c>
      <c r="N85" s="82">
        <v>-51440966.666666664</v>
      </c>
      <c r="O85" s="82">
        <v>-51440966.666666664</v>
      </c>
      <c r="P85" s="83">
        <v>-51440966.666666664</v>
      </c>
    </row>
    <row r="86" spans="1:16" x14ac:dyDescent="0.25">
      <c r="A86" s="80" t="s">
        <v>836</v>
      </c>
      <c r="B86" s="81" t="s">
        <v>837</v>
      </c>
      <c r="C86" s="81" t="s">
        <v>690</v>
      </c>
      <c r="D86" s="6">
        <v>1111600</v>
      </c>
      <c r="E86" s="82">
        <v>25000200</v>
      </c>
      <c r="F86" s="82">
        <v>-10081350</v>
      </c>
      <c r="G86" s="82">
        <v>-10081350</v>
      </c>
      <c r="H86" s="82">
        <v>-10081350</v>
      </c>
      <c r="I86" s="82">
        <v>-10081350</v>
      </c>
      <c r="J86" s="82">
        <v>-10081350</v>
      </c>
      <c r="K86" s="82">
        <v>-10081350</v>
      </c>
      <c r="L86" s="82">
        <v>-10081350</v>
      </c>
      <c r="M86" s="82">
        <v>-10081350</v>
      </c>
      <c r="N86" s="82">
        <v>-10081350</v>
      </c>
      <c r="O86" s="82">
        <v>-10081350</v>
      </c>
      <c r="P86" s="83">
        <v>-10081350</v>
      </c>
    </row>
    <row r="87" spans="1:16" x14ac:dyDescent="0.25">
      <c r="A87" s="80" t="s">
        <v>838</v>
      </c>
      <c r="B87" s="81" t="s">
        <v>839</v>
      </c>
      <c r="C87" s="81" t="s">
        <v>690</v>
      </c>
      <c r="D87" s="6">
        <v>1162300</v>
      </c>
      <c r="E87" s="82">
        <v>1162300</v>
      </c>
      <c r="F87" s="82">
        <v>1162300</v>
      </c>
      <c r="G87" s="82">
        <v>1162300</v>
      </c>
      <c r="H87" s="82">
        <v>1162300</v>
      </c>
      <c r="I87" s="82">
        <v>1162300</v>
      </c>
      <c r="J87" s="82">
        <v>1162300</v>
      </c>
      <c r="K87" s="82">
        <v>1162300</v>
      </c>
      <c r="L87" s="82">
        <v>1162300</v>
      </c>
      <c r="M87" s="82">
        <v>1162300</v>
      </c>
      <c r="N87" s="82">
        <v>1162300</v>
      </c>
      <c r="O87" s="82">
        <v>1162300</v>
      </c>
      <c r="P87" s="83">
        <v>1162300</v>
      </c>
    </row>
    <row r="88" spans="1:16" x14ac:dyDescent="0.25">
      <c r="A88" s="80" t="s">
        <v>840</v>
      </c>
      <c r="B88" s="81" t="s">
        <v>841</v>
      </c>
      <c r="C88" s="81" t="s">
        <v>690</v>
      </c>
      <c r="D88" s="6">
        <v>1225700</v>
      </c>
      <c r="E88" s="82">
        <v>1225700</v>
      </c>
      <c r="F88" s="82">
        <v>1225700</v>
      </c>
      <c r="G88" s="82">
        <v>1225700</v>
      </c>
      <c r="H88" s="82">
        <v>1225700</v>
      </c>
      <c r="I88" s="82">
        <v>1225700</v>
      </c>
      <c r="J88" s="82">
        <v>1225700</v>
      </c>
      <c r="K88" s="82">
        <v>1225700</v>
      </c>
      <c r="L88" s="82">
        <v>1225700</v>
      </c>
      <c r="M88" s="82">
        <v>1225700</v>
      </c>
      <c r="N88" s="82">
        <v>1225700</v>
      </c>
      <c r="O88" s="82">
        <v>1225700</v>
      </c>
      <c r="P88" s="83">
        <v>1225700</v>
      </c>
    </row>
    <row r="89" spans="1:16" x14ac:dyDescent="0.25">
      <c r="A89" s="80" t="s">
        <v>842</v>
      </c>
      <c r="B89" s="81" t="s">
        <v>843</v>
      </c>
      <c r="C89" s="81" t="s">
        <v>690</v>
      </c>
      <c r="D89" s="6">
        <v>1318700</v>
      </c>
      <c r="E89" s="82">
        <v>1318700</v>
      </c>
      <c r="F89" s="82">
        <v>1318700</v>
      </c>
      <c r="G89" s="82">
        <v>1318700</v>
      </c>
      <c r="H89" s="82">
        <v>1318700</v>
      </c>
      <c r="I89" s="82">
        <v>1318700</v>
      </c>
      <c r="J89" s="82">
        <v>1318700</v>
      </c>
      <c r="K89" s="82">
        <v>1318700</v>
      </c>
      <c r="L89" s="82">
        <v>1318700</v>
      </c>
      <c r="M89" s="82">
        <v>1318700</v>
      </c>
      <c r="N89" s="82">
        <v>1318700</v>
      </c>
      <c r="O89" s="82">
        <v>1318700</v>
      </c>
      <c r="P89" s="83">
        <v>1318700</v>
      </c>
    </row>
    <row r="90" spans="1:16" x14ac:dyDescent="0.25">
      <c r="A90" s="80" t="s">
        <v>848</v>
      </c>
      <c r="B90" s="81" t="s">
        <v>849</v>
      </c>
      <c r="C90" s="81" t="s">
        <v>690</v>
      </c>
      <c r="D90" s="6">
        <v>1297800</v>
      </c>
      <c r="E90" s="82">
        <v>9175950</v>
      </c>
      <c r="F90" s="82">
        <v>-2651550</v>
      </c>
      <c r="G90" s="82">
        <v>-2942560</v>
      </c>
      <c r="H90" s="82">
        <v>-2942560</v>
      </c>
      <c r="I90" s="82">
        <v>-2942560</v>
      </c>
      <c r="J90" s="82">
        <v>-2942560</v>
      </c>
      <c r="K90" s="82">
        <v>-2942560</v>
      </c>
      <c r="L90" s="82">
        <v>-2942560</v>
      </c>
      <c r="M90" s="82">
        <v>-2942560</v>
      </c>
      <c r="N90" s="82">
        <v>-2942560</v>
      </c>
      <c r="O90" s="82">
        <v>-2942560</v>
      </c>
      <c r="P90" s="83">
        <v>-2942560</v>
      </c>
    </row>
    <row r="91" spans="1:16" x14ac:dyDescent="0.25">
      <c r="A91" s="80" t="s">
        <v>852</v>
      </c>
      <c r="B91" s="81" t="s">
        <v>853</v>
      </c>
      <c r="C91" s="81" t="s">
        <v>690</v>
      </c>
      <c r="D91" s="6">
        <v>1372800</v>
      </c>
      <c r="E91" s="82">
        <v>184914900</v>
      </c>
      <c r="F91" s="82">
        <v>-86731500</v>
      </c>
      <c r="G91" s="82">
        <v>-86731500</v>
      </c>
      <c r="H91" s="82">
        <v>-86731500</v>
      </c>
      <c r="I91" s="82">
        <v>-86731500</v>
      </c>
      <c r="J91" s="82">
        <v>-86731500</v>
      </c>
      <c r="K91" s="82">
        <v>-86731500</v>
      </c>
      <c r="L91" s="82">
        <v>-86731500</v>
      </c>
      <c r="M91" s="82">
        <v>-86731500</v>
      </c>
      <c r="N91" s="82">
        <v>-86731500</v>
      </c>
      <c r="O91" s="82">
        <v>-86731500</v>
      </c>
      <c r="P91" s="83">
        <v>-86731500</v>
      </c>
    </row>
    <row r="92" spans="1:16" x14ac:dyDescent="0.25">
      <c r="A92" s="80" t="s">
        <v>846</v>
      </c>
      <c r="B92" s="81" t="s">
        <v>847</v>
      </c>
      <c r="C92" s="81" t="s">
        <v>690</v>
      </c>
      <c r="D92" s="6">
        <v>1120600</v>
      </c>
      <c r="E92" s="82">
        <v>1120600</v>
      </c>
      <c r="F92" s="82">
        <v>720128.57142857148</v>
      </c>
      <c r="G92" s="82">
        <v>-3791400</v>
      </c>
      <c r="H92" s="82">
        <v>-3791400</v>
      </c>
      <c r="I92" s="82">
        <v>-3791400</v>
      </c>
      <c r="J92" s="82">
        <v>-3791400</v>
      </c>
      <c r="K92" s="82">
        <v>-3791400</v>
      </c>
      <c r="L92" s="82">
        <v>-3791400</v>
      </c>
      <c r="M92" s="82">
        <v>-3791400</v>
      </c>
      <c r="N92" s="82">
        <v>-3791400</v>
      </c>
      <c r="O92" s="82">
        <v>-3791400</v>
      </c>
      <c r="P92" s="83">
        <v>-3791400</v>
      </c>
    </row>
    <row r="93" spans="1:16" x14ac:dyDescent="0.25">
      <c r="A93" s="80" t="s">
        <v>844</v>
      </c>
      <c r="B93" s="81" t="s">
        <v>845</v>
      </c>
      <c r="C93" s="81" t="s">
        <v>767</v>
      </c>
      <c r="D93" s="6">
        <v>1968300</v>
      </c>
      <c r="E93" s="82">
        <v>-325850</v>
      </c>
      <c r="F93" s="82">
        <v>-325850</v>
      </c>
      <c r="G93" s="82">
        <v>-325850</v>
      </c>
      <c r="H93" s="82">
        <v>-325850</v>
      </c>
      <c r="I93" s="82">
        <v>-325850</v>
      </c>
      <c r="J93" s="82">
        <v>-325850</v>
      </c>
      <c r="K93" s="82">
        <v>-325850</v>
      </c>
      <c r="L93" s="82">
        <v>-325850</v>
      </c>
      <c r="M93" s="82">
        <v>-325850</v>
      </c>
      <c r="N93" s="82">
        <v>-325850</v>
      </c>
      <c r="O93" s="82">
        <v>-325850</v>
      </c>
      <c r="P93" s="83">
        <v>-325850</v>
      </c>
    </row>
    <row r="94" spans="1:16" x14ac:dyDescent="0.25">
      <c r="A94" s="80" t="s">
        <v>850</v>
      </c>
      <c r="B94" s="81" t="s">
        <v>851</v>
      </c>
      <c r="C94" s="81" t="s">
        <v>690</v>
      </c>
      <c r="D94" s="6">
        <v>1473700</v>
      </c>
      <c r="E94" s="82">
        <v>1223300</v>
      </c>
      <c r="F94" s="82">
        <v>434900</v>
      </c>
      <c r="G94" s="82">
        <v>434900</v>
      </c>
      <c r="H94" s="82">
        <v>434900</v>
      </c>
      <c r="I94" s="82">
        <v>434900</v>
      </c>
      <c r="J94" s="82">
        <v>434900</v>
      </c>
      <c r="K94" s="82">
        <v>434900</v>
      </c>
      <c r="L94" s="82">
        <v>434900</v>
      </c>
      <c r="M94" s="82">
        <v>434900</v>
      </c>
      <c r="N94" s="82">
        <v>434900</v>
      </c>
      <c r="O94" s="82">
        <v>434900</v>
      </c>
      <c r="P94" s="83">
        <v>434900</v>
      </c>
    </row>
    <row r="95" spans="1:16" x14ac:dyDescent="0.25">
      <c r="A95" s="80" t="s">
        <v>856</v>
      </c>
      <c r="B95" s="81" t="s">
        <v>857</v>
      </c>
      <c r="C95" s="81" t="s">
        <v>683</v>
      </c>
      <c r="D95" s="6">
        <v>1059900</v>
      </c>
      <c r="E95" s="82">
        <v>1059900</v>
      </c>
      <c r="F95" s="82">
        <v>1059900</v>
      </c>
      <c r="G95" s="82">
        <v>-17516633.333333332</v>
      </c>
      <c r="H95" s="82">
        <v>-17516633.333333332</v>
      </c>
      <c r="I95" s="82">
        <v>-17516633.333333332</v>
      </c>
      <c r="J95" s="82">
        <v>-17516633.333333332</v>
      </c>
      <c r="K95" s="82">
        <v>-17516633.333333332</v>
      </c>
      <c r="L95" s="82">
        <v>-17516633.333333332</v>
      </c>
      <c r="M95" s="82">
        <v>-17516633.333333332</v>
      </c>
      <c r="N95" s="82">
        <v>-17516633.333333332</v>
      </c>
      <c r="O95" s="82">
        <v>-17516633.333333332</v>
      </c>
      <c r="P95" s="83">
        <v>-17516633.333333332</v>
      </c>
    </row>
    <row r="96" spans="1:16" x14ac:dyDescent="0.25">
      <c r="A96" s="80" t="s">
        <v>854</v>
      </c>
      <c r="B96" s="81" t="s">
        <v>855</v>
      </c>
      <c r="C96" s="81" t="s">
        <v>690</v>
      </c>
      <c r="D96" s="6">
        <v>221000</v>
      </c>
      <c r="E96" s="82">
        <v>108350</v>
      </c>
      <c r="F96" s="82">
        <v>108350</v>
      </c>
      <c r="G96" s="82">
        <v>108350</v>
      </c>
      <c r="H96" s="82">
        <v>108350</v>
      </c>
      <c r="I96" s="82">
        <v>108350</v>
      </c>
      <c r="J96" s="82">
        <v>108350</v>
      </c>
      <c r="K96" s="82">
        <v>108350</v>
      </c>
      <c r="L96" s="82">
        <v>108350</v>
      </c>
      <c r="M96" s="82">
        <v>108350</v>
      </c>
      <c r="N96" s="82">
        <v>108350</v>
      </c>
      <c r="O96" s="82">
        <v>108350</v>
      </c>
      <c r="P96" s="83">
        <v>108350</v>
      </c>
    </row>
    <row r="97" spans="1:16" x14ac:dyDescent="0.25">
      <c r="A97" s="80" t="s">
        <v>858</v>
      </c>
      <c r="B97" s="81" t="s">
        <v>859</v>
      </c>
      <c r="C97" s="81" t="s">
        <v>690</v>
      </c>
      <c r="D97" s="6">
        <v>527300</v>
      </c>
      <c r="E97" s="82">
        <v>322166.66666666669</v>
      </c>
      <c r="F97" s="82">
        <v>242660</v>
      </c>
      <c r="G97" s="82">
        <v>168083.33333333334</v>
      </c>
      <c r="H97" s="82">
        <v>168083.33333333334</v>
      </c>
      <c r="I97" s="82">
        <v>168083.33333333334</v>
      </c>
      <c r="J97" s="82">
        <v>168083.33333333334</v>
      </c>
      <c r="K97" s="82">
        <v>168083.33333333334</v>
      </c>
      <c r="L97" s="82">
        <v>168083.33333333334</v>
      </c>
      <c r="M97" s="82">
        <v>168083.33333333334</v>
      </c>
      <c r="N97" s="82">
        <v>168083.33333333334</v>
      </c>
      <c r="O97" s="82">
        <v>168083.33333333334</v>
      </c>
      <c r="P97" s="83">
        <v>168083.33333333334</v>
      </c>
    </row>
    <row r="98" spans="1:16" x14ac:dyDescent="0.25">
      <c r="A98" s="80" t="s">
        <v>860</v>
      </c>
      <c r="B98" s="81" t="s">
        <v>861</v>
      </c>
      <c r="C98" s="81" t="s">
        <v>690</v>
      </c>
      <c r="D98" s="6">
        <v>633600</v>
      </c>
      <c r="E98" s="82">
        <v>356900</v>
      </c>
      <c r="F98" s="82">
        <v>356900</v>
      </c>
      <c r="G98" s="82">
        <v>113400</v>
      </c>
      <c r="H98" s="82">
        <v>113400</v>
      </c>
      <c r="I98" s="82">
        <v>113400</v>
      </c>
      <c r="J98" s="82">
        <v>113400</v>
      </c>
      <c r="K98" s="82">
        <v>113400</v>
      </c>
      <c r="L98" s="82">
        <v>113400</v>
      </c>
      <c r="M98" s="82">
        <v>113400</v>
      </c>
      <c r="N98" s="82">
        <v>113400</v>
      </c>
      <c r="O98" s="82">
        <v>113400</v>
      </c>
      <c r="P98" s="83">
        <v>113400</v>
      </c>
    </row>
    <row r="99" spans="1:16" x14ac:dyDescent="0.25">
      <c r="A99" s="80" t="s">
        <v>862</v>
      </c>
      <c r="B99" s="81" t="s">
        <v>863</v>
      </c>
      <c r="C99" s="81" t="s">
        <v>690</v>
      </c>
      <c r="D99" s="6">
        <v>620400</v>
      </c>
      <c r="E99" s="82">
        <v>620400</v>
      </c>
      <c r="F99" s="82">
        <v>620400</v>
      </c>
      <c r="G99" s="82">
        <v>620400</v>
      </c>
      <c r="H99" s="82">
        <v>620400</v>
      </c>
      <c r="I99" s="82">
        <v>620400</v>
      </c>
      <c r="J99" s="82">
        <v>620400</v>
      </c>
      <c r="K99" s="82">
        <v>620400</v>
      </c>
      <c r="L99" s="82">
        <v>620400</v>
      </c>
      <c r="M99" s="82">
        <v>620400</v>
      </c>
      <c r="N99" s="82">
        <v>620400</v>
      </c>
      <c r="O99" s="82">
        <v>620400</v>
      </c>
      <c r="P99" s="83">
        <v>620400</v>
      </c>
    </row>
    <row r="100" spans="1:16" x14ac:dyDescent="0.25">
      <c r="A100" s="80" t="s">
        <v>864</v>
      </c>
      <c r="B100" s="81" t="s">
        <v>865</v>
      </c>
      <c r="C100" s="81" t="s">
        <v>690</v>
      </c>
      <c r="D100" s="6">
        <v>798500</v>
      </c>
      <c r="E100" s="82">
        <v>798500</v>
      </c>
      <c r="F100" s="82">
        <v>798500</v>
      </c>
      <c r="G100" s="82">
        <v>798500</v>
      </c>
      <c r="H100" s="82">
        <v>798500</v>
      </c>
      <c r="I100" s="82">
        <v>798500</v>
      </c>
      <c r="J100" s="82">
        <v>798500</v>
      </c>
      <c r="K100" s="82">
        <v>798500</v>
      </c>
      <c r="L100" s="82">
        <v>798500</v>
      </c>
      <c r="M100" s="82">
        <v>798500</v>
      </c>
      <c r="N100" s="82">
        <v>798500</v>
      </c>
      <c r="O100" s="82">
        <v>798500</v>
      </c>
      <c r="P100" s="83">
        <v>798500</v>
      </c>
    </row>
    <row r="101" spans="1:16" x14ac:dyDescent="0.25">
      <c r="A101" s="80" t="s">
        <v>866</v>
      </c>
      <c r="B101" s="81" t="s">
        <v>867</v>
      </c>
      <c r="C101" s="81" t="s">
        <v>690</v>
      </c>
      <c r="D101" s="6">
        <v>857800</v>
      </c>
      <c r="E101" s="82">
        <v>857800</v>
      </c>
      <c r="F101" s="82">
        <v>857800</v>
      </c>
      <c r="G101" s="82">
        <v>857800</v>
      </c>
      <c r="H101" s="82">
        <v>857800</v>
      </c>
      <c r="I101" s="82">
        <v>857800</v>
      </c>
      <c r="J101" s="82">
        <v>857800</v>
      </c>
      <c r="K101" s="82">
        <v>857800</v>
      </c>
      <c r="L101" s="82">
        <v>857800</v>
      </c>
      <c r="M101" s="82">
        <v>857800</v>
      </c>
      <c r="N101" s="82">
        <v>857800</v>
      </c>
      <c r="O101" s="82">
        <v>857800</v>
      </c>
      <c r="P101" s="83">
        <v>857800</v>
      </c>
    </row>
    <row r="102" spans="1:16" x14ac:dyDescent="0.25">
      <c r="A102" s="80" t="s">
        <v>868</v>
      </c>
      <c r="B102" s="81" t="s">
        <v>869</v>
      </c>
      <c r="C102" s="81" t="s">
        <v>690</v>
      </c>
      <c r="D102" s="6">
        <v>1819300</v>
      </c>
      <c r="E102" s="82">
        <v>1819300</v>
      </c>
      <c r="F102" s="82">
        <v>1819300</v>
      </c>
      <c r="G102" s="82">
        <v>1819300</v>
      </c>
      <c r="H102" s="82">
        <v>1819300</v>
      </c>
      <c r="I102" s="82">
        <v>1819300</v>
      </c>
      <c r="J102" s="82">
        <v>1819300</v>
      </c>
      <c r="K102" s="82">
        <v>1819300</v>
      </c>
      <c r="L102" s="82">
        <v>1819300</v>
      </c>
      <c r="M102" s="82">
        <v>1819300</v>
      </c>
      <c r="N102" s="82">
        <v>1819300</v>
      </c>
      <c r="O102" s="82">
        <v>1819300</v>
      </c>
      <c r="P102" s="83">
        <v>1819300</v>
      </c>
    </row>
    <row r="103" spans="1:16" x14ac:dyDescent="0.25">
      <c r="A103" s="80" t="s">
        <v>870</v>
      </c>
      <c r="B103" s="81" t="s">
        <v>871</v>
      </c>
      <c r="C103" s="81" t="s">
        <v>690</v>
      </c>
      <c r="D103" s="6">
        <v>2016200</v>
      </c>
      <c r="E103" s="82">
        <v>2016200</v>
      </c>
      <c r="F103" s="82">
        <v>2016200</v>
      </c>
      <c r="G103" s="82">
        <v>2016200</v>
      </c>
      <c r="H103" s="82">
        <v>2016200</v>
      </c>
      <c r="I103" s="82">
        <v>2016200</v>
      </c>
      <c r="J103" s="82">
        <v>2016200</v>
      </c>
      <c r="K103" s="82">
        <v>2016200</v>
      </c>
      <c r="L103" s="82">
        <v>2016200</v>
      </c>
      <c r="M103" s="82">
        <v>2016200</v>
      </c>
      <c r="N103" s="82">
        <v>2016200</v>
      </c>
      <c r="O103" s="82">
        <v>2016200</v>
      </c>
      <c r="P103" s="83">
        <v>2016200</v>
      </c>
    </row>
    <row r="104" spans="1:16" x14ac:dyDescent="0.25">
      <c r="A104" s="80" t="s">
        <v>872</v>
      </c>
      <c r="B104" s="81" t="s">
        <v>873</v>
      </c>
      <c r="C104" s="81" t="s">
        <v>690</v>
      </c>
      <c r="D104" s="6">
        <v>0</v>
      </c>
      <c r="E104" s="82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  <c r="P104" s="83">
        <v>0</v>
      </c>
    </row>
    <row r="105" spans="1:16" x14ac:dyDescent="0.25">
      <c r="A105" s="80" t="s">
        <v>874</v>
      </c>
      <c r="B105" s="81" t="s">
        <v>875</v>
      </c>
      <c r="C105" s="81" t="s">
        <v>690</v>
      </c>
      <c r="D105" s="6">
        <v>888800</v>
      </c>
      <c r="E105" s="82">
        <v>719546.66666666663</v>
      </c>
      <c r="F105" s="82">
        <v>405377.77777777775</v>
      </c>
      <c r="G105" s="82">
        <v>47166.666666666664</v>
      </c>
      <c r="H105" s="82">
        <v>47166.666666666664</v>
      </c>
      <c r="I105" s="82">
        <v>47166.666666666664</v>
      </c>
      <c r="J105" s="82">
        <v>47166.666666666664</v>
      </c>
      <c r="K105" s="82">
        <v>47166.666666666664</v>
      </c>
      <c r="L105" s="82">
        <v>47166.666666666664</v>
      </c>
      <c r="M105" s="82">
        <v>47166.666666666664</v>
      </c>
      <c r="N105" s="82">
        <v>47166.666666666664</v>
      </c>
      <c r="O105" s="82">
        <v>47166.666666666664</v>
      </c>
      <c r="P105" s="83">
        <v>47166.666666666664</v>
      </c>
    </row>
    <row r="106" spans="1:16" x14ac:dyDescent="0.25">
      <c r="A106" s="80" t="s">
        <v>876</v>
      </c>
      <c r="B106" s="81" t="s">
        <v>877</v>
      </c>
      <c r="C106" s="81" t="s">
        <v>690</v>
      </c>
      <c r="D106" s="6">
        <v>1555400</v>
      </c>
      <c r="E106" s="82">
        <v>1555400</v>
      </c>
      <c r="F106" s="82">
        <v>1555400</v>
      </c>
      <c r="G106" s="82">
        <v>1555400</v>
      </c>
      <c r="H106" s="82">
        <v>1555400</v>
      </c>
      <c r="I106" s="82">
        <v>1555400</v>
      </c>
      <c r="J106" s="82">
        <v>1555400</v>
      </c>
      <c r="K106" s="82">
        <v>1555400</v>
      </c>
      <c r="L106" s="82">
        <v>1555400</v>
      </c>
      <c r="M106" s="82">
        <v>1555400</v>
      </c>
      <c r="N106" s="82">
        <v>1555400</v>
      </c>
      <c r="O106" s="82">
        <v>1555400</v>
      </c>
      <c r="P106" s="83">
        <v>1555400</v>
      </c>
    </row>
    <row r="107" spans="1:16" x14ac:dyDescent="0.25">
      <c r="A107" s="80" t="s">
        <v>878</v>
      </c>
      <c r="B107" s="81" t="s">
        <v>879</v>
      </c>
      <c r="C107" s="81" t="s">
        <v>690</v>
      </c>
      <c r="D107" s="6">
        <v>17200</v>
      </c>
      <c r="E107" s="82">
        <v>17200</v>
      </c>
      <c r="F107" s="82">
        <v>17200</v>
      </c>
      <c r="G107" s="82">
        <v>17200</v>
      </c>
      <c r="H107" s="82">
        <v>17200</v>
      </c>
      <c r="I107" s="82">
        <v>17200</v>
      </c>
      <c r="J107" s="82">
        <v>17200</v>
      </c>
      <c r="K107" s="82">
        <v>17200</v>
      </c>
      <c r="L107" s="82">
        <v>17200</v>
      </c>
      <c r="M107" s="82">
        <v>17200</v>
      </c>
      <c r="N107" s="82">
        <v>17200</v>
      </c>
      <c r="O107" s="82">
        <v>17200</v>
      </c>
      <c r="P107" s="83">
        <v>17200</v>
      </c>
    </row>
    <row r="108" spans="1:16" x14ac:dyDescent="0.25">
      <c r="A108" s="80" t="s">
        <v>880</v>
      </c>
      <c r="B108" s="81" t="s">
        <v>881</v>
      </c>
      <c r="C108" s="81">
        <v>0</v>
      </c>
      <c r="D108" s="6">
        <v>0</v>
      </c>
      <c r="E108" s="82">
        <v>0</v>
      </c>
      <c r="F108" s="82">
        <v>0</v>
      </c>
      <c r="G108" s="82">
        <v>0</v>
      </c>
      <c r="H108" s="82">
        <v>0</v>
      </c>
      <c r="I108" s="82">
        <v>0</v>
      </c>
      <c r="J108" s="82">
        <v>0</v>
      </c>
      <c r="K108" s="82">
        <v>0</v>
      </c>
      <c r="L108" s="82">
        <v>0</v>
      </c>
      <c r="M108" s="82">
        <v>0</v>
      </c>
      <c r="N108" s="82">
        <v>0</v>
      </c>
      <c r="O108" s="82">
        <v>0</v>
      </c>
      <c r="P108" s="83">
        <v>0</v>
      </c>
    </row>
    <row r="109" spans="1:16" x14ac:dyDescent="0.25">
      <c r="A109" s="80" t="s">
        <v>882</v>
      </c>
      <c r="B109" s="81" t="s">
        <v>883</v>
      </c>
      <c r="C109" s="81" t="s">
        <v>690</v>
      </c>
      <c r="D109" s="6">
        <v>546700</v>
      </c>
      <c r="E109" s="82">
        <v>546700</v>
      </c>
      <c r="F109" s="82">
        <v>546700</v>
      </c>
      <c r="G109" s="82">
        <v>546700</v>
      </c>
      <c r="H109" s="82">
        <v>546700</v>
      </c>
      <c r="I109" s="82">
        <v>546700</v>
      </c>
      <c r="J109" s="82">
        <v>546700</v>
      </c>
      <c r="K109" s="82">
        <v>546700</v>
      </c>
      <c r="L109" s="82">
        <v>546700</v>
      </c>
      <c r="M109" s="82">
        <v>546700</v>
      </c>
      <c r="N109" s="82">
        <v>546700</v>
      </c>
      <c r="O109" s="82">
        <v>546700</v>
      </c>
      <c r="P109" s="83">
        <v>546700</v>
      </c>
    </row>
    <row r="110" spans="1:16" x14ac:dyDescent="0.25">
      <c r="A110" s="80" t="s">
        <v>884</v>
      </c>
      <c r="B110" s="81" t="s">
        <v>885</v>
      </c>
      <c r="C110" s="81" t="s">
        <v>690</v>
      </c>
      <c r="D110" s="6">
        <v>2597400</v>
      </c>
      <c r="E110" s="82">
        <v>6647400</v>
      </c>
      <c r="F110" s="82">
        <v>-25806600</v>
      </c>
      <c r="G110" s="82">
        <v>-25806600</v>
      </c>
      <c r="H110" s="82">
        <v>-25806600</v>
      </c>
      <c r="I110" s="82">
        <v>-25806600</v>
      </c>
      <c r="J110" s="82">
        <v>-25806600</v>
      </c>
      <c r="K110" s="82">
        <v>-25806600</v>
      </c>
      <c r="L110" s="82">
        <v>-25806600</v>
      </c>
      <c r="M110" s="82">
        <v>-25806600</v>
      </c>
      <c r="N110" s="82">
        <v>-25806600</v>
      </c>
      <c r="O110" s="82">
        <v>-25806600</v>
      </c>
      <c r="P110" s="83">
        <v>-25806600</v>
      </c>
    </row>
    <row r="111" spans="1:16" x14ac:dyDescent="0.25">
      <c r="A111" s="80" t="s">
        <v>886</v>
      </c>
      <c r="B111" s="81" t="s">
        <v>887</v>
      </c>
      <c r="C111" s="81" t="s">
        <v>690</v>
      </c>
      <c r="D111" s="6">
        <v>3449500</v>
      </c>
      <c r="E111" s="82">
        <v>3449500</v>
      </c>
      <c r="F111" s="82">
        <v>3449500</v>
      </c>
      <c r="G111" s="82">
        <v>3449500</v>
      </c>
      <c r="H111" s="82">
        <v>3449500</v>
      </c>
      <c r="I111" s="82">
        <v>3449500</v>
      </c>
      <c r="J111" s="82">
        <v>3449500</v>
      </c>
      <c r="K111" s="82">
        <v>3449500</v>
      </c>
      <c r="L111" s="82">
        <v>3449500</v>
      </c>
      <c r="M111" s="82">
        <v>3449500</v>
      </c>
      <c r="N111" s="82">
        <v>3449500</v>
      </c>
      <c r="O111" s="82">
        <v>3449500</v>
      </c>
      <c r="P111" s="83">
        <v>3449500</v>
      </c>
    </row>
    <row r="112" spans="1:16" x14ac:dyDescent="0.25">
      <c r="A112" s="80" t="s">
        <v>888</v>
      </c>
      <c r="B112" s="81" t="s">
        <v>889</v>
      </c>
      <c r="C112" s="81" t="s">
        <v>690</v>
      </c>
      <c r="D112" s="6">
        <v>2836400</v>
      </c>
      <c r="E112" s="82">
        <v>2836400</v>
      </c>
      <c r="F112" s="82">
        <v>2836400</v>
      </c>
      <c r="G112" s="82">
        <v>2836400</v>
      </c>
      <c r="H112" s="82">
        <v>2836400</v>
      </c>
      <c r="I112" s="82">
        <v>2836400</v>
      </c>
      <c r="J112" s="82">
        <v>2836400</v>
      </c>
      <c r="K112" s="82">
        <v>2836400</v>
      </c>
      <c r="L112" s="82">
        <v>2836400</v>
      </c>
      <c r="M112" s="82">
        <v>2836400</v>
      </c>
      <c r="N112" s="82">
        <v>2836400</v>
      </c>
      <c r="O112" s="82">
        <v>2836400</v>
      </c>
      <c r="P112" s="83">
        <v>2836400</v>
      </c>
    </row>
    <row r="113" spans="1:16" x14ac:dyDescent="0.25">
      <c r="A113" s="80" t="s">
        <v>890</v>
      </c>
      <c r="B113" s="81" t="s">
        <v>891</v>
      </c>
      <c r="C113" s="81" t="s">
        <v>690</v>
      </c>
      <c r="D113" s="6">
        <v>2677200</v>
      </c>
      <c r="E113" s="82">
        <v>2677200</v>
      </c>
      <c r="F113" s="82">
        <v>2677200</v>
      </c>
      <c r="G113" s="82">
        <v>2677200</v>
      </c>
      <c r="H113" s="82">
        <v>2677200</v>
      </c>
      <c r="I113" s="82">
        <v>2677200</v>
      </c>
      <c r="J113" s="82">
        <v>2677200</v>
      </c>
      <c r="K113" s="82">
        <v>2677200</v>
      </c>
      <c r="L113" s="82">
        <v>2677200</v>
      </c>
      <c r="M113" s="82">
        <v>2677200</v>
      </c>
      <c r="N113" s="82">
        <v>2677200</v>
      </c>
      <c r="O113" s="82">
        <v>2677200</v>
      </c>
      <c r="P113" s="83">
        <v>2677200</v>
      </c>
    </row>
    <row r="114" spans="1:16" x14ac:dyDescent="0.25">
      <c r="A114" s="80" t="s">
        <v>892</v>
      </c>
      <c r="B114" s="81" t="s">
        <v>893</v>
      </c>
      <c r="C114" s="81" t="s">
        <v>690</v>
      </c>
      <c r="D114" s="6">
        <v>2574000</v>
      </c>
      <c r="E114" s="82">
        <v>2574000</v>
      </c>
      <c r="F114" s="82">
        <v>2574000</v>
      </c>
      <c r="G114" s="82">
        <v>2574000</v>
      </c>
      <c r="H114" s="82">
        <v>2574000</v>
      </c>
      <c r="I114" s="82">
        <v>2574000</v>
      </c>
      <c r="J114" s="82">
        <v>2574000</v>
      </c>
      <c r="K114" s="82">
        <v>2574000</v>
      </c>
      <c r="L114" s="82">
        <v>2574000</v>
      </c>
      <c r="M114" s="82">
        <v>2574000</v>
      </c>
      <c r="N114" s="82">
        <v>2574000</v>
      </c>
      <c r="O114" s="82">
        <v>2574000</v>
      </c>
      <c r="P114" s="83">
        <v>2574000</v>
      </c>
    </row>
    <row r="115" spans="1:16" x14ac:dyDescent="0.25">
      <c r="A115" s="80" t="s">
        <v>894</v>
      </c>
      <c r="B115" s="81" t="s">
        <v>895</v>
      </c>
      <c r="C115" s="81" t="s">
        <v>690</v>
      </c>
      <c r="D115" s="6">
        <v>3262400</v>
      </c>
      <c r="E115" s="82">
        <v>3262400</v>
      </c>
      <c r="F115" s="82">
        <v>3262400</v>
      </c>
      <c r="G115" s="82">
        <v>3262400</v>
      </c>
      <c r="H115" s="82">
        <v>3262400</v>
      </c>
      <c r="I115" s="82">
        <v>3262400</v>
      </c>
      <c r="J115" s="82">
        <v>3262400</v>
      </c>
      <c r="K115" s="82">
        <v>3262400</v>
      </c>
      <c r="L115" s="82">
        <v>3262400</v>
      </c>
      <c r="M115" s="82">
        <v>3262400</v>
      </c>
      <c r="N115" s="82">
        <v>3262400</v>
      </c>
      <c r="O115" s="82">
        <v>3262400</v>
      </c>
      <c r="P115" s="83">
        <v>3262400</v>
      </c>
    </row>
    <row r="116" spans="1:16" x14ac:dyDescent="0.25">
      <c r="A116" s="80" t="s">
        <v>896</v>
      </c>
      <c r="B116" s="81" t="s">
        <v>897</v>
      </c>
      <c r="C116" s="81" t="s">
        <v>690</v>
      </c>
      <c r="D116" s="6">
        <v>121100</v>
      </c>
      <c r="E116" s="82">
        <v>121100</v>
      </c>
      <c r="F116" s="82">
        <v>121100</v>
      </c>
      <c r="G116" s="82">
        <v>121100</v>
      </c>
      <c r="H116" s="82">
        <v>121100</v>
      </c>
      <c r="I116" s="82">
        <v>121100</v>
      </c>
      <c r="J116" s="82">
        <v>121100</v>
      </c>
      <c r="K116" s="82">
        <v>121100</v>
      </c>
      <c r="L116" s="82">
        <v>121100</v>
      </c>
      <c r="M116" s="82">
        <v>121100</v>
      </c>
      <c r="N116" s="82">
        <v>121100</v>
      </c>
      <c r="O116" s="82">
        <v>121100</v>
      </c>
      <c r="P116" s="83">
        <v>121100</v>
      </c>
    </row>
    <row r="117" spans="1:16" x14ac:dyDescent="0.25">
      <c r="A117" s="80" t="s">
        <v>898</v>
      </c>
      <c r="B117" s="81" t="s">
        <v>899</v>
      </c>
      <c r="C117" s="81" t="s">
        <v>767</v>
      </c>
      <c r="D117" s="6">
        <v>145600</v>
      </c>
      <c r="E117" s="82">
        <v>145600</v>
      </c>
      <c r="F117" s="82">
        <v>145600</v>
      </c>
      <c r="G117" s="82">
        <v>145600</v>
      </c>
      <c r="H117" s="82">
        <v>145600</v>
      </c>
      <c r="I117" s="82">
        <v>145600</v>
      </c>
      <c r="J117" s="82">
        <v>145600</v>
      </c>
      <c r="K117" s="82">
        <v>145600</v>
      </c>
      <c r="L117" s="82">
        <v>145600</v>
      </c>
      <c r="M117" s="82">
        <v>145600</v>
      </c>
      <c r="N117" s="82">
        <v>145600</v>
      </c>
      <c r="O117" s="82">
        <v>145600</v>
      </c>
      <c r="P117" s="83">
        <v>145600</v>
      </c>
    </row>
    <row r="118" spans="1:16" x14ac:dyDescent="0.25">
      <c r="A118" s="80" t="s">
        <v>900</v>
      </c>
      <c r="B118" s="81" t="s">
        <v>901</v>
      </c>
      <c r="C118" s="81" t="s">
        <v>767</v>
      </c>
      <c r="D118" s="6">
        <v>57100</v>
      </c>
      <c r="E118" s="82">
        <v>57100</v>
      </c>
      <c r="F118" s="82">
        <v>57100</v>
      </c>
      <c r="G118" s="82">
        <v>55021.428571428572</v>
      </c>
      <c r="H118" s="82">
        <v>55021.428571428572</v>
      </c>
      <c r="I118" s="82">
        <v>55021.428571428572</v>
      </c>
      <c r="J118" s="82">
        <v>55021.428571428572</v>
      </c>
      <c r="K118" s="82">
        <v>55021.428571428572</v>
      </c>
      <c r="L118" s="82">
        <v>55021.428571428572</v>
      </c>
      <c r="M118" s="82">
        <v>55021.428571428572</v>
      </c>
      <c r="N118" s="82">
        <v>55021.428571428572</v>
      </c>
      <c r="O118" s="82">
        <v>55021.428571428572</v>
      </c>
      <c r="P118" s="83">
        <v>55021.428571428572</v>
      </c>
    </row>
    <row r="119" spans="1:16" x14ac:dyDescent="0.25">
      <c r="A119" s="80" t="s">
        <v>902</v>
      </c>
      <c r="B119" s="81" t="s">
        <v>903</v>
      </c>
      <c r="C119" s="81">
        <v>0</v>
      </c>
      <c r="D119" s="6">
        <v>0</v>
      </c>
      <c r="E119" s="82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  <c r="P119" s="83">
        <v>0</v>
      </c>
    </row>
    <row r="120" spans="1:16" x14ac:dyDescent="0.25">
      <c r="A120" s="80" t="s">
        <v>904</v>
      </c>
      <c r="B120" s="81" t="s">
        <v>905</v>
      </c>
      <c r="C120" s="81" t="s">
        <v>767</v>
      </c>
      <c r="D120" s="6">
        <v>9566900</v>
      </c>
      <c r="E120" s="82">
        <v>9566900</v>
      </c>
      <c r="F120" s="82">
        <v>9566900</v>
      </c>
      <c r="G120" s="82">
        <v>9566900</v>
      </c>
      <c r="H120" s="82">
        <v>9566900</v>
      </c>
      <c r="I120" s="82">
        <v>9566900</v>
      </c>
      <c r="J120" s="82">
        <v>9566900</v>
      </c>
      <c r="K120" s="82">
        <v>9566900</v>
      </c>
      <c r="L120" s="82">
        <v>9566900</v>
      </c>
      <c r="M120" s="82">
        <v>9566900</v>
      </c>
      <c r="N120" s="82">
        <v>9566900</v>
      </c>
      <c r="O120" s="82">
        <v>9566900</v>
      </c>
      <c r="P120" s="83">
        <v>9566900</v>
      </c>
    </row>
    <row r="121" spans="1:16" x14ac:dyDescent="0.25">
      <c r="A121" s="80" t="s">
        <v>906</v>
      </c>
      <c r="B121" s="81" t="s">
        <v>907</v>
      </c>
      <c r="C121" s="81" t="s">
        <v>767</v>
      </c>
      <c r="D121" s="6">
        <v>10294900</v>
      </c>
      <c r="E121" s="82">
        <v>10294900</v>
      </c>
      <c r="F121" s="82">
        <v>10294900</v>
      </c>
      <c r="G121" s="82">
        <v>10294900</v>
      </c>
      <c r="H121" s="82">
        <v>10294900</v>
      </c>
      <c r="I121" s="82">
        <v>10294900</v>
      </c>
      <c r="J121" s="82">
        <v>10294900</v>
      </c>
      <c r="K121" s="82">
        <v>10294900</v>
      </c>
      <c r="L121" s="82">
        <v>10294900</v>
      </c>
      <c r="M121" s="82">
        <v>10294900</v>
      </c>
      <c r="N121" s="82">
        <v>10294900</v>
      </c>
      <c r="O121" s="82">
        <v>10294900</v>
      </c>
      <c r="P121" s="83">
        <v>10294900</v>
      </c>
    </row>
    <row r="122" spans="1:16" x14ac:dyDescent="0.25">
      <c r="A122" s="80" t="s">
        <v>908</v>
      </c>
      <c r="B122" s="81" t="s">
        <v>909</v>
      </c>
      <c r="C122" s="81" t="s">
        <v>767</v>
      </c>
      <c r="D122" s="6">
        <v>10502800</v>
      </c>
      <c r="E122" s="82">
        <v>10502800</v>
      </c>
      <c r="F122" s="82">
        <v>10502800</v>
      </c>
      <c r="G122" s="82">
        <v>10502800</v>
      </c>
      <c r="H122" s="82">
        <v>10502800</v>
      </c>
      <c r="I122" s="82">
        <v>10502800</v>
      </c>
      <c r="J122" s="82">
        <v>10502800</v>
      </c>
      <c r="K122" s="82">
        <v>10502800</v>
      </c>
      <c r="L122" s="82">
        <v>10502800</v>
      </c>
      <c r="M122" s="82">
        <v>10502800</v>
      </c>
      <c r="N122" s="82">
        <v>10502800</v>
      </c>
      <c r="O122" s="82">
        <v>10502800</v>
      </c>
      <c r="P122" s="83">
        <v>10502800</v>
      </c>
    </row>
    <row r="123" spans="1:16" x14ac:dyDescent="0.25">
      <c r="A123" s="80" t="s">
        <v>910</v>
      </c>
      <c r="B123" s="81" t="s">
        <v>911</v>
      </c>
      <c r="C123" s="81" t="s">
        <v>767</v>
      </c>
      <c r="D123" s="6">
        <v>10554800</v>
      </c>
      <c r="E123" s="82">
        <v>10554800</v>
      </c>
      <c r="F123" s="82">
        <v>10554800</v>
      </c>
      <c r="G123" s="82">
        <v>10554800</v>
      </c>
      <c r="H123" s="82">
        <v>10554800</v>
      </c>
      <c r="I123" s="82">
        <v>10554800</v>
      </c>
      <c r="J123" s="82">
        <v>10554800</v>
      </c>
      <c r="K123" s="82">
        <v>10554800</v>
      </c>
      <c r="L123" s="82">
        <v>10554800</v>
      </c>
      <c r="M123" s="82">
        <v>10554800</v>
      </c>
      <c r="N123" s="82">
        <v>10554800</v>
      </c>
      <c r="O123" s="82">
        <v>10554800</v>
      </c>
      <c r="P123" s="83">
        <v>10554800</v>
      </c>
    </row>
    <row r="124" spans="1:16" x14ac:dyDescent="0.25">
      <c r="A124" s="80" t="s">
        <v>912</v>
      </c>
      <c r="B124" s="81" t="s">
        <v>913</v>
      </c>
      <c r="C124" s="81" t="s">
        <v>767</v>
      </c>
      <c r="D124" s="6">
        <v>10866800</v>
      </c>
      <c r="E124" s="82">
        <v>10866800</v>
      </c>
      <c r="F124" s="82">
        <v>10866800</v>
      </c>
      <c r="G124" s="82">
        <v>10866800</v>
      </c>
      <c r="H124" s="82">
        <v>10866800</v>
      </c>
      <c r="I124" s="82">
        <v>10866800</v>
      </c>
      <c r="J124" s="82">
        <v>10866800</v>
      </c>
      <c r="K124" s="82">
        <v>10866800</v>
      </c>
      <c r="L124" s="82">
        <v>10866800</v>
      </c>
      <c r="M124" s="82">
        <v>10866800</v>
      </c>
      <c r="N124" s="82">
        <v>10866800</v>
      </c>
      <c r="O124" s="82">
        <v>10866800</v>
      </c>
      <c r="P124" s="83">
        <v>10866800</v>
      </c>
    </row>
    <row r="125" spans="1:16" x14ac:dyDescent="0.25">
      <c r="A125" s="80" t="s">
        <v>914</v>
      </c>
      <c r="B125" s="81" t="s">
        <v>915</v>
      </c>
      <c r="C125" s="81" t="s">
        <v>767</v>
      </c>
      <c r="D125" s="6">
        <v>11126800</v>
      </c>
      <c r="E125" s="82">
        <v>11126800</v>
      </c>
      <c r="F125" s="82">
        <v>11126800</v>
      </c>
      <c r="G125" s="82">
        <v>11126800</v>
      </c>
      <c r="H125" s="82">
        <v>11126800</v>
      </c>
      <c r="I125" s="82">
        <v>11126800</v>
      </c>
      <c r="J125" s="82">
        <v>11126800</v>
      </c>
      <c r="K125" s="82">
        <v>11126800</v>
      </c>
      <c r="L125" s="82">
        <v>11126800</v>
      </c>
      <c r="M125" s="82">
        <v>11126800</v>
      </c>
      <c r="N125" s="82">
        <v>11126800</v>
      </c>
      <c r="O125" s="82">
        <v>11126800</v>
      </c>
      <c r="P125" s="83">
        <v>11126800</v>
      </c>
    </row>
    <row r="126" spans="1:16" x14ac:dyDescent="0.25">
      <c r="A126" s="80" t="s">
        <v>916</v>
      </c>
      <c r="B126" s="81" t="s">
        <v>917</v>
      </c>
      <c r="C126" s="81" t="s">
        <v>767</v>
      </c>
      <c r="D126" s="6">
        <v>12112800</v>
      </c>
      <c r="E126" s="82">
        <v>12112800</v>
      </c>
      <c r="F126" s="82">
        <v>12112800</v>
      </c>
      <c r="G126" s="82">
        <v>12112800</v>
      </c>
      <c r="H126" s="82">
        <v>12112800</v>
      </c>
      <c r="I126" s="82">
        <v>12112800</v>
      </c>
      <c r="J126" s="82">
        <v>12112800</v>
      </c>
      <c r="K126" s="82">
        <v>12112800</v>
      </c>
      <c r="L126" s="82">
        <v>12112800</v>
      </c>
      <c r="M126" s="82">
        <v>12112800</v>
      </c>
      <c r="N126" s="82">
        <v>12112800</v>
      </c>
      <c r="O126" s="82">
        <v>12112800</v>
      </c>
      <c r="P126" s="83">
        <v>12112800</v>
      </c>
    </row>
    <row r="127" spans="1:16" x14ac:dyDescent="0.25">
      <c r="A127" s="80" t="s">
        <v>918</v>
      </c>
      <c r="B127" s="81" t="s">
        <v>919</v>
      </c>
      <c r="C127" s="81" t="s">
        <v>767</v>
      </c>
      <c r="D127" s="6">
        <v>9084600</v>
      </c>
      <c r="E127" s="82">
        <v>9084600</v>
      </c>
      <c r="F127" s="82">
        <v>9084600</v>
      </c>
      <c r="G127" s="82">
        <v>9084600</v>
      </c>
      <c r="H127" s="82">
        <v>9084600</v>
      </c>
      <c r="I127" s="82">
        <v>9084600</v>
      </c>
      <c r="J127" s="82">
        <v>9084600</v>
      </c>
      <c r="K127" s="82">
        <v>9084600</v>
      </c>
      <c r="L127" s="82">
        <v>9084600</v>
      </c>
      <c r="M127" s="82">
        <v>9084600</v>
      </c>
      <c r="N127" s="82">
        <v>9084600</v>
      </c>
      <c r="O127" s="82">
        <v>9084600</v>
      </c>
      <c r="P127" s="83">
        <v>9084600</v>
      </c>
    </row>
    <row r="128" spans="1:16" x14ac:dyDescent="0.25">
      <c r="A128" s="80" t="s">
        <v>922</v>
      </c>
      <c r="B128" s="81" t="s">
        <v>923</v>
      </c>
      <c r="C128" s="81" t="s">
        <v>767</v>
      </c>
      <c r="D128" s="6">
        <v>9104800</v>
      </c>
      <c r="E128" s="82">
        <v>9104800</v>
      </c>
      <c r="F128" s="82">
        <v>9104800</v>
      </c>
      <c r="G128" s="82">
        <v>9104800</v>
      </c>
      <c r="H128" s="82">
        <v>9104800</v>
      </c>
      <c r="I128" s="82">
        <v>9104800</v>
      </c>
      <c r="J128" s="82">
        <v>9104800</v>
      </c>
      <c r="K128" s="82">
        <v>9104800</v>
      </c>
      <c r="L128" s="82">
        <v>9104800</v>
      </c>
      <c r="M128" s="82">
        <v>9104800</v>
      </c>
      <c r="N128" s="82">
        <v>9104800</v>
      </c>
      <c r="O128" s="82">
        <v>9104800</v>
      </c>
      <c r="P128" s="83">
        <v>9104800</v>
      </c>
    </row>
    <row r="129" spans="1:16" x14ac:dyDescent="0.25">
      <c r="A129" s="80" t="s">
        <v>920</v>
      </c>
      <c r="B129" s="81" t="s">
        <v>921</v>
      </c>
      <c r="C129" s="81" t="s">
        <v>690</v>
      </c>
      <c r="D129" s="6">
        <v>236900</v>
      </c>
      <c r="E129" s="82">
        <v>101961.78343949045</v>
      </c>
      <c r="F129" s="82">
        <v>1289.7196261682243</v>
      </c>
      <c r="G129" s="82">
        <v>-110749.3670886076</v>
      </c>
      <c r="H129" s="82">
        <v>-110749.3670886076</v>
      </c>
      <c r="I129" s="82">
        <v>-110749.3670886076</v>
      </c>
      <c r="J129" s="82">
        <v>-110749.3670886076</v>
      </c>
      <c r="K129" s="82">
        <v>-110749.3670886076</v>
      </c>
      <c r="L129" s="82">
        <v>-110749.3670886076</v>
      </c>
      <c r="M129" s="82">
        <v>-110749.3670886076</v>
      </c>
      <c r="N129" s="82">
        <v>-110749.3670886076</v>
      </c>
      <c r="O129" s="82">
        <v>-110749.3670886076</v>
      </c>
      <c r="P129" s="83">
        <v>-110749.3670886076</v>
      </c>
    </row>
    <row r="130" spans="1:16" x14ac:dyDescent="0.25">
      <c r="A130" s="80" t="s">
        <v>924</v>
      </c>
      <c r="B130" s="81" t="s">
        <v>925</v>
      </c>
      <c r="C130" s="81" t="s">
        <v>767</v>
      </c>
      <c r="D130" s="6">
        <v>9135100</v>
      </c>
      <c r="E130" s="82">
        <v>9135100</v>
      </c>
      <c r="F130" s="82">
        <v>9135100</v>
      </c>
      <c r="G130" s="82">
        <v>9135100</v>
      </c>
      <c r="H130" s="82">
        <v>9135100</v>
      </c>
      <c r="I130" s="82">
        <v>9135100</v>
      </c>
      <c r="J130" s="82">
        <v>9135100</v>
      </c>
      <c r="K130" s="82">
        <v>9135100</v>
      </c>
      <c r="L130" s="82">
        <v>9135100</v>
      </c>
      <c r="M130" s="82">
        <v>9135100</v>
      </c>
      <c r="N130" s="82">
        <v>9135100</v>
      </c>
      <c r="O130" s="82">
        <v>9135100</v>
      </c>
      <c r="P130" s="83">
        <v>9135100</v>
      </c>
    </row>
    <row r="131" spans="1:16" x14ac:dyDescent="0.25">
      <c r="A131" s="80" t="s">
        <v>926</v>
      </c>
      <c r="B131" s="81" t="s">
        <v>927</v>
      </c>
      <c r="C131" s="81" t="s">
        <v>767</v>
      </c>
      <c r="D131" s="6">
        <v>10901500</v>
      </c>
      <c r="E131" s="82">
        <v>10901500</v>
      </c>
      <c r="F131" s="82">
        <v>10901500</v>
      </c>
      <c r="G131" s="82">
        <v>10901500</v>
      </c>
      <c r="H131" s="82">
        <v>10901500</v>
      </c>
      <c r="I131" s="82">
        <v>10901500</v>
      </c>
      <c r="J131" s="82">
        <v>10901500</v>
      </c>
      <c r="K131" s="82">
        <v>10901500</v>
      </c>
      <c r="L131" s="82">
        <v>10901500</v>
      </c>
      <c r="M131" s="82">
        <v>10901500</v>
      </c>
      <c r="N131" s="82">
        <v>10901500</v>
      </c>
      <c r="O131" s="82">
        <v>10901500</v>
      </c>
      <c r="P131" s="83">
        <v>10901500</v>
      </c>
    </row>
    <row r="132" spans="1:16" x14ac:dyDescent="0.25">
      <c r="A132" s="80" t="s">
        <v>928</v>
      </c>
      <c r="B132" s="81" t="s">
        <v>929</v>
      </c>
      <c r="C132" s="81" t="s">
        <v>767</v>
      </c>
      <c r="D132" s="6">
        <v>11608100</v>
      </c>
      <c r="E132" s="82">
        <v>11608100</v>
      </c>
      <c r="F132" s="82">
        <v>11608100</v>
      </c>
      <c r="G132" s="82">
        <v>11608100</v>
      </c>
      <c r="H132" s="82">
        <v>11608100</v>
      </c>
      <c r="I132" s="82">
        <v>11608100</v>
      </c>
      <c r="J132" s="82">
        <v>11608100</v>
      </c>
      <c r="K132" s="82">
        <v>11608100</v>
      </c>
      <c r="L132" s="82">
        <v>11608100</v>
      </c>
      <c r="M132" s="82">
        <v>11608100</v>
      </c>
      <c r="N132" s="82">
        <v>11608100</v>
      </c>
      <c r="O132" s="82">
        <v>11608100</v>
      </c>
      <c r="P132" s="83">
        <v>11608100</v>
      </c>
    </row>
    <row r="133" spans="1:16" x14ac:dyDescent="0.25">
      <c r="A133" s="80" t="s">
        <v>930</v>
      </c>
      <c r="B133" s="81" t="s">
        <v>931</v>
      </c>
      <c r="C133" s="81" t="s">
        <v>767</v>
      </c>
      <c r="D133" s="6">
        <v>13122200</v>
      </c>
      <c r="E133" s="82">
        <v>13122200</v>
      </c>
      <c r="F133" s="82">
        <v>13122200</v>
      </c>
      <c r="G133" s="82">
        <v>13122200</v>
      </c>
      <c r="H133" s="82">
        <v>13122200</v>
      </c>
      <c r="I133" s="82">
        <v>13122200</v>
      </c>
      <c r="J133" s="82">
        <v>13122200</v>
      </c>
      <c r="K133" s="82">
        <v>13122200</v>
      </c>
      <c r="L133" s="82">
        <v>13122200</v>
      </c>
      <c r="M133" s="82">
        <v>13122200</v>
      </c>
      <c r="N133" s="82">
        <v>13122200</v>
      </c>
      <c r="O133" s="82">
        <v>13122200</v>
      </c>
      <c r="P133" s="83">
        <v>13122200</v>
      </c>
    </row>
    <row r="134" spans="1:16" x14ac:dyDescent="0.25">
      <c r="A134" s="80" t="s">
        <v>932</v>
      </c>
      <c r="B134" s="81" t="s">
        <v>933</v>
      </c>
      <c r="C134" s="81" t="s">
        <v>767</v>
      </c>
      <c r="D134" s="6">
        <v>10901500</v>
      </c>
      <c r="E134" s="82">
        <v>10901500</v>
      </c>
      <c r="F134" s="82">
        <v>10901500</v>
      </c>
      <c r="G134" s="82">
        <v>10901500</v>
      </c>
      <c r="H134" s="82">
        <v>10901500</v>
      </c>
      <c r="I134" s="82">
        <v>10901500</v>
      </c>
      <c r="J134" s="82">
        <v>10901500</v>
      </c>
      <c r="K134" s="82">
        <v>10901500</v>
      </c>
      <c r="L134" s="82">
        <v>10901500</v>
      </c>
      <c r="M134" s="82">
        <v>10901500</v>
      </c>
      <c r="N134" s="82">
        <v>10901500</v>
      </c>
      <c r="O134" s="82">
        <v>10901500</v>
      </c>
      <c r="P134" s="83">
        <v>10901500</v>
      </c>
    </row>
    <row r="135" spans="1:16" x14ac:dyDescent="0.25">
      <c r="A135" s="80" t="s">
        <v>934</v>
      </c>
      <c r="B135" s="81" t="s">
        <v>935</v>
      </c>
      <c r="C135" s="81" t="s">
        <v>690</v>
      </c>
      <c r="D135" s="6">
        <v>3119000</v>
      </c>
      <c r="E135" s="82">
        <v>3119000</v>
      </c>
      <c r="F135" s="82">
        <v>3119000</v>
      </c>
      <c r="G135" s="82">
        <v>3119000</v>
      </c>
      <c r="H135" s="82">
        <v>3119000</v>
      </c>
      <c r="I135" s="82">
        <v>3119000</v>
      </c>
      <c r="J135" s="82">
        <v>3119000</v>
      </c>
      <c r="K135" s="82">
        <v>3119000</v>
      </c>
      <c r="L135" s="82">
        <v>3119000</v>
      </c>
      <c r="M135" s="82">
        <v>3119000</v>
      </c>
      <c r="N135" s="82">
        <v>3119000</v>
      </c>
      <c r="O135" s="82">
        <v>3119000</v>
      </c>
      <c r="P135" s="83">
        <v>3119000</v>
      </c>
    </row>
    <row r="136" spans="1:16" x14ac:dyDescent="0.25">
      <c r="A136" s="80" t="s">
        <v>936</v>
      </c>
      <c r="B136" s="81" t="s">
        <v>937</v>
      </c>
      <c r="C136" s="81" t="s">
        <v>690</v>
      </c>
      <c r="D136" s="6">
        <v>3535000</v>
      </c>
      <c r="E136" s="82">
        <v>3535000</v>
      </c>
      <c r="F136" s="82">
        <v>3535000</v>
      </c>
      <c r="G136" s="82">
        <v>3535000</v>
      </c>
      <c r="H136" s="82">
        <v>3535000</v>
      </c>
      <c r="I136" s="82">
        <v>3535000</v>
      </c>
      <c r="J136" s="82">
        <v>3535000</v>
      </c>
      <c r="K136" s="82">
        <v>3535000</v>
      </c>
      <c r="L136" s="82">
        <v>3535000</v>
      </c>
      <c r="M136" s="82">
        <v>3535000</v>
      </c>
      <c r="N136" s="82">
        <v>3535000</v>
      </c>
      <c r="O136" s="82">
        <v>3535000</v>
      </c>
      <c r="P136" s="83">
        <v>3535000</v>
      </c>
    </row>
    <row r="137" spans="1:16" x14ac:dyDescent="0.25">
      <c r="A137" s="80" t="s">
        <v>938</v>
      </c>
      <c r="B137" s="81" t="s">
        <v>939</v>
      </c>
      <c r="C137" s="81" t="s">
        <v>767</v>
      </c>
      <c r="D137" s="6">
        <v>10094000</v>
      </c>
      <c r="E137" s="82">
        <v>10094000</v>
      </c>
      <c r="F137" s="82">
        <v>10094000</v>
      </c>
      <c r="G137" s="82">
        <v>10094000</v>
      </c>
      <c r="H137" s="82">
        <v>10094000</v>
      </c>
      <c r="I137" s="82">
        <v>10094000</v>
      </c>
      <c r="J137" s="82">
        <v>10094000</v>
      </c>
      <c r="K137" s="82">
        <v>10094000</v>
      </c>
      <c r="L137" s="82">
        <v>10094000</v>
      </c>
      <c r="M137" s="82">
        <v>10094000</v>
      </c>
      <c r="N137" s="82">
        <v>10094000</v>
      </c>
      <c r="O137" s="82">
        <v>10094000</v>
      </c>
      <c r="P137" s="83">
        <v>10094000</v>
      </c>
    </row>
    <row r="138" spans="1:16" x14ac:dyDescent="0.25">
      <c r="A138" s="80" t="s">
        <v>940</v>
      </c>
      <c r="B138" s="81" t="s">
        <v>941</v>
      </c>
      <c r="C138" s="81" t="s">
        <v>767</v>
      </c>
      <c r="D138" s="6">
        <v>11608100</v>
      </c>
      <c r="E138" s="82">
        <v>11608100</v>
      </c>
      <c r="F138" s="82">
        <v>11608100</v>
      </c>
      <c r="G138" s="82">
        <v>11608100</v>
      </c>
      <c r="H138" s="82">
        <v>11608100</v>
      </c>
      <c r="I138" s="82">
        <v>11608100</v>
      </c>
      <c r="J138" s="82">
        <v>11608100</v>
      </c>
      <c r="K138" s="82">
        <v>11608100</v>
      </c>
      <c r="L138" s="82">
        <v>11608100</v>
      </c>
      <c r="M138" s="82">
        <v>11608100</v>
      </c>
      <c r="N138" s="82">
        <v>11608100</v>
      </c>
      <c r="O138" s="82">
        <v>11608100</v>
      </c>
      <c r="P138" s="83">
        <v>11608100</v>
      </c>
    </row>
    <row r="139" spans="1:16" x14ac:dyDescent="0.25">
      <c r="A139" s="80" t="s">
        <v>942</v>
      </c>
      <c r="B139" s="81" t="s">
        <v>943</v>
      </c>
      <c r="C139" s="81" t="s">
        <v>767</v>
      </c>
      <c r="D139" s="6">
        <v>1211300</v>
      </c>
      <c r="E139" s="82">
        <v>1211300</v>
      </c>
      <c r="F139" s="82">
        <v>1211300</v>
      </c>
      <c r="G139" s="82">
        <v>1211300</v>
      </c>
      <c r="H139" s="82">
        <v>1211300</v>
      </c>
      <c r="I139" s="82">
        <v>1211300</v>
      </c>
      <c r="J139" s="82">
        <v>1211300</v>
      </c>
      <c r="K139" s="82">
        <v>1211300</v>
      </c>
      <c r="L139" s="82">
        <v>1211300</v>
      </c>
      <c r="M139" s="82">
        <v>1211300</v>
      </c>
      <c r="N139" s="82">
        <v>1211300</v>
      </c>
      <c r="O139" s="82">
        <v>1211300</v>
      </c>
      <c r="P139" s="83">
        <v>1211300</v>
      </c>
    </row>
    <row r="140" spans="1:16" x14ac:dyDescent="0.25">
      <c r="A140" s="80" t="s">
        <v>944</v>
      </c>
      <c r="B140" s="81" t="s">
        <v>945</v>
      </c>
      <c r="C140" s="81" t="s">
        <v>767</v>
      </c>
      <c r="D140" s="6">
        <v>1130500</v>
      </c>
      <c r="E140" s="82">
        <v>1130500</v>
      </c>
      <c r="F140" s="82">
        <v>1130500</v>
      </c>
      <c r="G140" s="82">
        <v>1130500</v>
      </c>
      <c r="H140" s="82">
        <v>1130500</v>
      </c>
      <c r="I140" s="82">
        <v>1130500</v>
      </c>
      <c r="J140" s="82">
        <v>1130500</v>
      </c>
      <c r="K140" s="82">
        <v>1130500</v>
      </c>
      <c r="L140" s="82">
        <v>1130500</v>
      </c>
      <c r="M140" s="82">
        <v>1130500</v>
      </c>
      <c r="N140" s="82">
        <v>1130500</v>
      </c>
      <c r="O140" s="82">
        <v>1130500</v>
      </c>
      <c r="P140" s="83">
        <v>1130500</v>
      </c>
    </row>
    <row r="141" spans="1:16" x14ac:dyDescent="0.25">
      <c r="A141" s="80" t="s">
        <v>946</v>
      </c>
      <c r="B141" s="81" t="s">
        <v>947</v>
      </c>
      <c r="C141" s="81" t="s">
        <v>767</v>
      </c>
      <c r="D141" s="6">
        <v>1413200</v>
      </c>
      <c r="E141" s="82">
        <v>1413200</v>
      </c>
      <c r="F141" s="82">
        <v>1413200</v>
      </c>
      <c r="G141" s="82">
        <v>1413200</v>
      </c>
      <c r="H141" s="82">
        <v>1413200</v>
      </c>
      <c r="I141" s="82">
        <v>1413200</v>
      </c>
      <c r="J141" s="82">
        <v>1413200</v>
      </c>
      <c r="K141" s="82">
        <v>1413200</v>
      </c>
      <c r="L141" s="82">
        <v>1413200</v>
      </c>
      <c r="M141" s="82">
        <v>1413200</v>
      </c>
      <c r="N141" s="82">
        <v>1413200</v>
      </c>
      <c r="O141" s="82">
        <v>1413200</v>
      </c>
      <c r="P141" s="83">
        <v>1413200</v>
      </c>
    </row>
    <row r="142" spans="1:16" x14ac:dyDescent="0.25">
      <c r="A142" s="80" t="s">
        <v>948</v>
      </c>
      <c r="B142" s="81" t="s">
        <v>949</v>
      </c>
      <c r="C142" s="81" t="s">
        <v>767</v>
      </c>
      <c r="D142" s="6">
        <v>1615000</v>
      </c>
      <c r="E142" s="82">
        <v>1615000</v>
      </c>
      <c r="F142" s="82">
        <v>1615000</v>
      </c>
      <c r="G142" s="82">
        <v>1615000</v>
      </c>
      <c r="H142" s="82">
        <v>1615000</v>
      </c>
      <c r="I142" s="82">
        <v>1615000</v>
      </c>
      <c r="J142" s="82">
        <v>1615000</v>
      </c>
      <c r="K142" s="82">
        <v>1615000</v>
      </c>
      <c r="L142" s="82">
        <v>1615000</v>
      </c>
      <c r="M142" s="82">
        <v>1615000</v>
      </c>
      <c r="N142" s="82">
        <v>1615000</v>
      </c>
      <c r="O142" s="82">
        <v>1615000</v>
      </c>
      <c r="P142" s="83">
        <v>1615000</v>
      </c>
    </row>
    <row r="143" spans="1:16" x14ac:dyDescent="0.25">
      <c r="A143" s="80" t="s">
        <v>950</v>
      </c>
      <c r="B143" s="81" t="s">
        <v>951</v>
      </c>
      <c r="C143" s="81" t="s">
        <v>767</v>
      </c>
      <c r="D143" s="6">
        <v>1998600</v>
      </c>
      <c r="E143" s="82">
        <v>1998600</v>
      </c>
      <c r="F143" s="82">
        <v>1998600</v>
      </c>
      <c r="G143" s="82">
        <v>1998600</v>
      </c>
      <c r="H143" s="82">
        <v>1998600</v>
      </c>
      <c r="I143" s="82">
        <v>1998600</v>
      </c>
      <c r="J143" s="82">
        <v>1998600</v>
      </c>
      <c r="K143" s="82">
        <v>1998600</v>
      </c>
      <c r="L143" s="82">
        <v>1998600</v>
      </c>
      <c r="M143" s="82">
        <v>1998600</v>
      </c>
      <c r="N143" s="82">
        <v>1998600</v>
      </c>
      <c r="O143" s="82">
        <v>1998600</v>
      </c>
      <c r="P143" s="83">
        <v>1998600</v>
      </c>
    </row>
    <row r="144" spans="1:16" x14ac:dyDescent="0.25">
      <c r="A144" s="80" t="s">
        <v>952</v>
      </c>
      <c r="B144" s="81" t="s">
        <v>953</v>
      </c>
      <c r="C144" s="81" t="s">
        <v>767</v>
      </c>
      <c r="D144" s="6">
        <v>605600</v>
      </c>
      <c r="E144" s="82">
        <v>605600</v>
      </c>
      <c r="F144" s="82">
        <v>605600</v>
      </c>
      <c r="G144" s="82">
        <v>605600</v>
      </c>
      <c r="H144" s="82">
        <v>605600</v>
      </c>
      <c r="I144" s="82">
        <v>605600</v>
      </c>
      <c r="J144" s="82">
        <v>605600</v>
      </c>
      <c r="K144" s="82">
        <v>605600</v>
      </c>
      <c r="L144" s="82">
        <v>605600</v>
      </c>
      <c r="M144" s="82">
        <v>605600</v>
      </c>
      <c r="N144" s="82">
        <v>605600</v>
      </c>
      <c r="O144" s="82">
        <v>605600</v>
      </c>
      <c r="P144" s="83">
        <v>605600</v>
      </c>
    </row>
    <row r="145" spans="1:16" x14ac:dyDescent="0.25">
      <c r="A145" s="80" t="s">
        <v>954</v>
      </c>
      <c r="B145" s="81" t="s">
        <v>955</v>
      </c>
      <c r="C145" s="81" t="s">
        <v>767</v>
      </c>
      <c r="D145" s="6">
        <v>1110300</v>
      </c>
      <c r="E145" s="82">
        <v>1110300</v>
      </c>
      <c r="F145" s="82">
        <v>1110300</v>
      </c>
      <c r="G145" s="82">
        <v>1110300</v>
      </c>
      <c r="H145" s="82">
        <v>1110300</v>
      </c>
      <c r="I145" s="82">
        <v>1110300</v>
      </c>
      <c r="J145" s="82">
        <v>1110300</v>
      </c>
      <c r="K145" s="82">
        <v>1110300</v>
      </c>
      <c r="L145" s="82">
        <v>1110300</v>
      </c>
      <c r="M145" s="82">
        <v>1110300</v>
      </c>
      <c r="N145" s="82">
        <v>1110300</v>
      </c>
      <c r="O145" s="82">
        <v>1110300</v>
      </c>
      <c r="P145" s="83">
        <v>1110300</v>
      </c>
    </row>
    <row r="146" spans="1:16" x14ac:dyDescent="0.25">
      <c r="A146" s="80" t="s">
        <v>956</v>
      </c>
      <c r="B146" s="81" t="s">
        <v>957</v>
      </c>
      <c r="C146" s="81" t="s">
        <v>690</v>
      </c>
      <c r="D146" s="6">
        <v>84800</v>
      </c>
      <c r="E146" s="82">
        <v>84800</v>
      </c>
      <c r="F146" s="82">
        <v>84800</v>
      </c>
      <c r="G146" s="82">
        <v>84800</v>
      </c>
      <c r="H146" s="82">
        <v>84800</v>
      </c>
      <c r="I146" s="82">
        <v>84800</v>
      </c>
      <c r="J146" s="82">
        <v>84800</v>
      </c>
      <c r="K146" s="82">
        <v>84800</v>
      </c>
      <c r="L146" s="82">
        <v>84800</v>
      </c>
      <c r="M146" s="82">
        <v>84800</v>
      </c>
      <c r="N146" s="82">
        <v>84800</v>
      </c>
      <c r="O146" s="82">
        <v>84800</v>
      </c>
      <c r="P146" s="83">
        <v>84800</v>
      </c>
    </row>
    <row r="147" spans="1:16" x14ac:dyDescent="0.25">
      <c r="A147" s="80" t="s">
        <v>958</v>
      </c>
      <c r="B147" s="81" t="s">
        <v>959</v>
      </c>
      <c r="C147" s="81" t="s">
        <v>767</v>
      </c>
      <c r="D147" s="6">
        <v>360900</v>
      </c>
      <c r="E147" s="82">
        <v>360900</v>
      </c>
      <c r="F147" s="82">
        <v>360900</v>
      </c>
      <c r="G147" s="82">
        <v>360900</v>
      </c>
      <c r="H147" s="82">
        <v>360900</v>
      </c>
      <c r="I147" s="82">
        <v>360900</v>
      </c>
      <c r="J147" s="82">
        <v>360900</v>
      </c>
      <c r="K147" s="82">
        <v>360900</v>
      </c>
      <c r="L147" s="82">
        <v>360900</v>
      </c>
      <c r="M147" s="82">
        <v>360900</v>
      </c>
      <c r="N147" s="82">
        <v>360900</v>
      </c>
      <c r="O147" s="82">
        <v>360900</v>
      </c>
      <c r="P147" s="83">
        <v>360900</v>
      </c>
    </row>
    <row r="148" spans="1:16" x14ac:dyDescent="0.25">
      <c r="A148" s="80" t="s">
        <v>960</v>
      </c>
      <c r="B148" s="81" t="s">
        <v>961</v>
      </c>
      <c r="C148" s="81" t="s">
        <v>767</v>
      </c>
      <c r="D148" s="6">
        <v>666200</v>
      </c>
      <c r="E148" s="82">
        <v>666200</v>
      </c>
      <c r="F148" s="82">
        <v>666200</v>
      </c>
      <c r="G148" s="82">
        <v>666200</v>
      </c>
      <c r="H148" s="82">
        <v>666200</v>
      </c>
      <c r="I148" s="82">
        <v>666200</v>
      </c>
      <c r="J148" s="82">
        <v>666200</v>
      </c>
      <c r="K148" s="82">
        <v>666200</v>
      </c>
      <c r="L148" s="82">
        <v>666200</v>
      </c>
      <c r="M148" s="82">
        <v>666200</v>
      </c>
      <c r="N148" s="82">
        <v>666200</v>
      </c>
      <c r="O148" s="82">
        <v>666200</v>
      </c>
      <c r="P148" s="83">
        <v>666200</v>
      </c>
    </row>
    <row r="149" spans="1:16" x14ac:dyDescent="0.25">
      <c r="A149" s="80" t="s">
        <v>962</v>
      </c>
      <c r="B149" s="81" t="s">
        <v>963</v>
      </c>
      <c r="C149" s="81">
        <v>0</v>
      </c>
      <c r="D149" s="6">
        <v>0</v>
      </c>
      <c r="E149" s="82">
        <v>0</v>
      </c>
      <c r="F149" s="82">
        <v>0</v>
      </c>
      <c r="G149" s="82">
        <v>0</v>
      </c>
      <c r="H149" s="82">
        <v>0</v>
      </c>
      <c r="I149" s="82">
        <v>0</v>
      </c>
      <c r="J149" s="82">
        <v>0</v>
      </c>
      <c r="K149" s="82">
        <v>0</v>
      </c>
      <c r="L149" s="82">
        <v>0</v>
      </c>
      <c r="M149" s="82">
        <v>0</v>
      </c>
      <c r="N149" s="82">
        <v>0</v>
      </c>
      <c r="O149" s="82">
        <v>0</v>
      </c>
      <c r="P149" s="83">
        <v>0</v>
      </c>
    </row>
    <row r="150" spans="1:16" x14ac:dyDescent="0.25">
      <c r="A150" s="80" t="s">
        <v>964</v>
      </c>
      <c r="B150" s="81" t="s">
        <v>965</v>
      </c>
      <c r="C150" s="81" t="s">
        <v>767</v>
      </c>
      <c r="D150" s="6">
        <v>5753600</v>
      </c>
      <c r="E150" s="82">
        <v>5753600</v>
      </c>
      <c r="F150" s="82">
        <v>5753600</v>
      </c>
      <c r="G150" s="82">
        <v>5753600</v>
      </c>
      <c r="H150" s="82">
        <v>5753600</v>
      </c>
      <c r="I150" s="82">
        <v>5753600</v>
      </c>
      <c r="J150" s="82">
        <v>5753600</v>
      </c>
      <c r="K150" s="82">
        <v>5753600</v>
      </c>
      <c r="L150" s="82">
        <v>5753600</v>
      </c>
      <c r="M150" s="82">
        <v>5753600</v>
      </c>
      <c r="N150" s="82">
        <v>5753600</v>
      </c>
      <c r="O150" s="82">
        <v>5753600</v>
      </c>
      <c r="P150" s="83">
        <v>5753600</v>
      </c>
    </row>
    <row r="151" spans="1:16" x14ac:dyDescent="0.25">
      <c r="A151" s="80" t="s">
        <v>966</v>
      </c>
      <c r="B151" s="81" t="s">
        <v>967</v>
      </c>
      <c r="C151" s="81" t="s">
        <v>767</v>
      </c>
      <c r="D151" s="6">
        <v>9092800</v>
      </c>
      <c r="E151" s="82">
        <v>9092800</v>
      </c>
      <c r="F151" s="82">
        <v>9092800</v>
      </c>
      <c r="G151" s="82">
        <v>9092800</v>
      </c>
      <c r="H151" s="82">
        <v>9092800</v>
      </c>
      <c r="I151" s="82">
        <v>9092800</v>
      </c>
      <c r="J151" s="82">
        <v>9092800</v>
      </c>
      <c r="K151" s="82">
        <v>9092800</v>
      </c>
      <c r="L151" s="82">
        <v>9092800</v>
      </c>
      <c r="M151" s="82">
        <v>9092800</v>
      </c>
      <c r="N151" s="82">
        <v>9092800</v>
      </c>
      <c r="O151" s="82">
        <v>9092800</v>
      </c>
      <c r="P151" s="83">
        <v>9092800</v>
      </c>
    </row>
    <row r="152" spans="1:16" x14ac:dyDescent="0.25">
      <c r="A152" s="80" t="s">
        <v>968</v>
      </c>
      <c r="B152" s="81" t="s">
        <v>969</v>
      </c>
      <c r="C152" s="81" t="s">
        <v>767</v>
      </c>
      <c r="D152" s="6">
        <v>10203200</v>
      </c>
      <c r="E152" s="82">
        <v>10203200</v>
      </c>
      <c r="F152" s="82">
        <v>10203200</v>
      </c>
      <c r="G152" s="82">
        <v>10203200</v>
      </c>
      <c r="H152" s="82">
        <v>10203200</v>
      </c>
      <c r="I152" s="82">
        <v>10203200</v>
      </c>
      <c r="J152" s="82">
        <v>10203200</v>
      </c>
      <c r="K152" s="82">
        <v>10203200</v>
      </c>
      <c r="L152" s="82">
        <v>10203200</v>
      </c>
      <c r="M152" s="82">
        <v>10203200</v>
      </c>
      <c r="N152" s="82">
        <v>10203200</v>
      </c>
      <c r="O152" s="82">
        <v>10203200</v>
      </c>
      <c r="P152" s="83">
        <v>10203200</v>
      </c>
    </row>
    <row r="153" spans="1:16" x14ac:dyDescent="0.25">
      <c r="A153" s="80" t="s">
        <v>970</v>
      </c>
      <c r="B153" s="81" t="s">
        <v>971</v>
      </c>
      <c r="C153" s="81" t="s">
        <v>767</v>
      </c>
      <c r="D153" s="6">
        <v>353300</v>
      </c>
      <c r="E153" s="82">
        <v>353300</v>
      </c>
      <c r="F153" s="82">
        <v>353300</v>
      </c>
      <c r="G153" s="82">
        <v>353300</v>
      </c>
      <c r="H153" s="82">
        <v>353300</v>
      </c>
      <c r="I153" s="82">
        <v>353300</v>
      </c>
      <c r="J153" s="82">
        <v>353300</v>
      </c>
      <c r="K153" s="82">
        <v>353300</v>
      </c>
      <c r="L153" s="82">
        <v>353300</v>
      </c>
      <c r="M153" s="82">
        <v>353300</v>
      </c>
      <c r="N153" s="82">
        <v>353300</v>
      </c>
      <c r="O153" s="82">
        <v>353300</v>
      </c>
      <c r="P153" s="83">
        <v>353300</v>
      </c>
    </row>
    <row r="154" spans="1:16" x14ac:dyDescent="0.25">
      <c r="A154" s="80" t="s">
        <v>972</v>
      </c>
      <c r="B154" s="81" t="s">
        <v>973</v>
      </c>
      <c r="C154" s="81" t="s">
        <v>767</v>
      </c>
      <c r="D154" s="6">
        <v>358300</v>
      </c>
      <c r="E154" s="82">
        <v>358300</v>
      </c>
      <c r="F154" s="82">
        <v>358300</v>
      </c>
      <c r="G154" s="82">
        <v>358300</v>
      </c>
      <c r="H154" s="82">
        <v>358300</v>
      </c>
      <c r="I154" s="82">
        <v>358300</v>
      </c>
      <c r="J154" s="82">
        <v>358300</v>
      </c>
      <c r="K154" s="82">
        <v>358300</v>
      </c>
      <c r="L154" s="82">
        <v>358300</v>
      </c>
      <c r="M154" s="82">
        <v>358300</v>
      </c>
      <c r="N154" s="82">
        <v>358300</v>
      </c>
      <c r="O154" s="82">
        <v>358300</v>
      </c>
      <c r="P154" s="83">
        <v>358300</v>
      </c>
    </row>
    <row r="155" spans="1:16" x14ac:dyDescent="0.25">
      <c r="A155" s="80" t="s">
        <v>974</v>
      </c>
      <c r="B155" s="81" t="s">
        <v>975</v>
      </c>
      <c r="C155" s="81" t="s">
        <v>767</v>
      </c>
      <c r="D155" s="6">
        <v>264100</v>
      </c>
      <c r="E155" s="82">
        <v>264100</v>
      </c>
      <c r="F155" s="82">
        <v>264100</v>
      </c>
      <c r="G155" s="82">
        <v>264100</v>
      </c>
      <c r="H155" s="82">
        <v>264100</v>
      </c>
      <c r="I155" s="82">
        <v>264100</v>
      </c>
      <c r="J155" s="82">
        <v>264100</v>
      </c>
      <c r="K155" s="82">
        <v>264100</v>
      </c>
      <c r="L155" s="82">
        <v>264100</v>
      </c>
      <c r="M155" s="82">
        <v>264100</v>
      </c>
      <c r="N155" s="82">
        <v>264100</v>
      </c>
      <c r="O155" s="82">
        <v>264100</v>
      </c>
      <c r="P155" s="83">
        <v>264100</v>
      </c>
    </row>
    <row r="156" spans="1:16" x14ac:dyDescent="0.25">
      <c r="A156" s="80" t="s">
        <v>976</v>
      </c>
      <c r="B156" s="81" t="s">
        <v>977</v>
      </c>
      <c r="C156" s="81" t="s">
        <v>767</v>
      </c>
      <c r="D156" s="6">
        <v>327500</v>
      </c>
      <c r="E156" s="82">
        <v>327500</v>
      </c>
      <c r="F156" s="82">
        <v>327500</v>
      </c>
      <c r="G156" s="82">
        <v>327500</v>
      </c>
      <c r="H156" s="82">
        <v>327500</v>
      </c>
      <c r="I156" s="82">
        <v>327500</v>
      </c>
      <c r="J156" s="82">
        <v>327500</v>
      </c>
      <c r="K156" s="82">
        <v>327500</v>
      </c>
      <c r="L156" s="82">
        <v>327500</v>
      </c>
      <c r="M156" s="82">
        <v>327500</v>
      </c>
      <c r="N156" s="82">
        <v>327500</v>
      </c>
      <c r="O156" s="82">
        <v>327500</v>
      </c>
      <c r="P156" s="83">
        <v>327500</v>
      </c>
    </row>
    <row r="157" spans="1:16" x14ac:dyDescent="0.25">
      <c r="A157" s="80" t="s">
        <v>978</v>
      </c>
      <c r="B157" s="81" t="s">
        <v>979</v>
      </c>
      <c r="C157" s="81" t="s">
        <v>767</v>
      </c>
      <c r="D157" s="6">
        <v>444100</v>
      </c>
      <c r="E157" s="82">
        <v>444100</v>
      </c>
      <c r="F157" s="82">
        <v>444100</v>
      </c>
      <c r="G157" s="82">
        <v>444100</v>
      </c>
      <c r="H157" s="82">
        <v>444100</v>
      </c>
      <c r="I157" s="82">
        <v>444100</v>
      </c>
      <c r="J157" s="82">
        <v>444100</v>
      </c>
      <c r="K157" s="82">
        <v>444100</v>
      </c>
      <c r="L157" s="82">
        <v>444100</v>
      </c>
      <c r="M157" s="82">
        <v>444100</v>
      </c>
      <c r="N157" s="82">
        <v>444100</v>
      </c>
      <c r="O157" s="82">
        <v>444100</v>
      </c>
      <c r="P157" s="83">
        <v>444100</v>
      </c>
    </row>
    <row r="158" spans="1:16" x14ac:dyDescent="0.25">
      <c r="A158" s="80" t="s">
        <v>980</v>
      </c>
      <c r="B158" s="81" t="s">
        <v>981</v>
      </c>
      <c r="C158" s="81" t="s">
        <v>767</v>
      </c>
      <c r="D158" s="6">
        <v>504700</v>
      </c>
      <c r="E158" s="82">
        <v>504700</v>
      </c>
      <c r="F158" s="82">
        <v>504700</v>
      </c>
      <c r="G158" s="82">
        <v>504700</v>
      </c>
      <c r="H158" s="82">
        <v>504700</v>
      </c>
      <c r="I158" s="82">
        <v>504700</v>
      </c>
      <c r="J158" s="82">
        <v>504700</v>
      </c>
      <c r="K158" s="82">
        <v>504700</v>
      </c>
      <c r="L158" s="82">
        <v>504700</v>
      </c>
      <c r="M158" s="82">
        <v>504700</v>
      </c>
      <c r="N158" s="82">
        <v>504700</v>
      </c>
      <c r="O158" s="82">
        <v>504700</v>
      </c>
      <c r="P158" s="83">
        <v>504700</v>
      </c>
    </row>
    <row r="159" spans="1:16" x14ac:dyDescent="0.25">
      <c r="A159" s="80" t="s">
        <v>982</v>
      </c>
      <c r="B159" s="81" t="s">
        <v>983</v>
      </c>
      <c r="C159" s="81">
        <v>0</v>
      </c>
      <c r="D159" s="6">
        <v>0</v>
      </c>
      <c r="E159" s="82">
        <v>0</v>
      </c>
      <c r="F159" s="82">
        <v>0</v>
      </c>
      <c r="G159" s="82">
        <v>0</v>
      </c>
      <c r="H159" s="82">
        <v>0</v>
      </c>
      <c r="I159" s="82">
        <v>0</v>
      </c>
      <c r="J159" s="82">
        <v>0</v>
      </c>
      <c r="K159" s="82">
        <v>0</v>
      </c>
      <c r="L159" s="82">
        <v>0</v>
      </c>
      <c r="M159" s="82">
        <v>0</v>
      </c>
      <c r="N159" s="82">
        <v>0</v>
      </c>
      <c r="O159" s="82">
        <v>0</v>
      </c>
      <c r="P159" s="83">
        <v>0</v>
      </c>
    </row>
    <row r="160" spans="1:16" x14ac:dyDescent="0.25">
      <c r="A160" s="80" t="s">
        <v>984</v>
      </c>
      <c r="B160" s="81" t="s">
        <v>985</v>
      </c>
      <c r="C160" s="81" t="s">
        <v>767</v>
      </c>
      <c r="D160" s="6">
        <v>11507200</v>
      </c>
      <c r="E160" s="82">
        <v>11507200</v>
      </c>
      <c r="F160" s="82">
        <v>11507200</v>
      </c>
      <c r="G160" s="82">
        <v>11507200</v>
      </c>
      <c r="H160" s="82">
        <v>11507200</v>
      </c>
      <c r="I160" s="82">
        <v>11507200</v>
      </c>
      <c r="J160" s="82">
        <v>11507200</v>
      </c>
      <c r="K160" s="82">
        <v>11507200</v>
      </c>
      <c r="L160" s="82">
        <v>11507200</v>
      </c>
      <c r="M160" s="82">
        <v>11507200</v>
      </c>
      <c r="N160" s="82">
        <v>11507200</v>
      </c>
      <c r="O160" s="82">
        <v>11507200</v>
      </c>
      <c r="P160" s="83">
        <v>11507200</v>
      </c>
    </row>
    <row r="161" spans="1:16" x14ac:dyDescent="0.25">
      <c r="A161" s="80" t="s">
        <v>986</v>
      </c>
      <c r="B161" s="81" t="s">
        <v>987</v>
      </c>
      <c r="C161" s="81" t="s">
        <v>767</v>
      </c>
      <c r="D161" s="6">
        <v>11608100</v>
      </c>
      <c r="E161" s="82">
        <v>11608100</v>
      </c>
      <c r="F161" s="82">
        <v>11608100</v>
      </c>
      <c r="G161" s="82">
        <v>11608100</v>
      </c>
      <c r="H161" s="82">
        <v>11608100</v>
      </c>
      <c r="I161" s="82">
        <v>11608100</v>
      </c>
      <c r="J161" s="82">
        <v>11608100</v>
      </c>
      <c r="K161" s="82">
        <v>11608100</v>
      </c>
      <c r="L161" s="82">
        <v>11608100</v>
      </c>
      <c r="M161" s="82">
        <v>11608100</v>
      </c>
      <c r="N161" s="82">
        <v>11608100</v>
      </c>
      <c r="O161" s="82">
        <v>11608100</v>
      </c>
      <c r="P161" s="83">
        <v>11608100</v>
      </c>
    </row>
    <row r="162" spans="1:16" x14ac:dyDescent="0.25">
      <c r="A162" s="80" t="s">
        <v>988</v>
      </c>
      <c r="B162" s="81" t="s">
        <v>989</v>
      </c>
      <c r="C162" s="81" t="s">
        <v>767</v>
      </c>
      <c r="D162" s="6">
        <v>19683300</v>
      </c>
      <c r="E162" s="82">
        <v>19683300</v>
      </c>
      <c r="F162" s="82">
        <v>19683300</v>
      </c>
      <c r="G162" s="82">
        <v>19683300</v>
      </c>
      <c r="H162" s="82">
        <v>19683300</v>
      </c>
      <c r="I162" s="82">
        <v>19683300</v>
      </c>
      <c r="J162" s="82">
        <v>19683300</v>
      </c>
      <c r="K162" s="82">
        <v>19683300</v>
      </c>
      <c r="L162" s="82">
        <v>19683300</v>
      </c>
      <c r="M162" s="82">
        <v>19683300</v>
      </c>
      <c r="N162" s="82">
        <v>19683300</v>
      </c>
      <c r="O162" s="82">
        <v>19683300</v>
      </c>
      <c r="P162" s="83">
        <v>19683300</v>
      </c>
    </row>
    <row r="163" spans="1:16" x14ac:dyDescent="0.25">
      <c r="A163" s="80" t="s">
        <v>990</v>
      </c>
      <c r="B163" s="81" t="s">
        <v>991</v>
      </c>
      <c r="C163" s="81" t="s">
        <v>767</v>
      </c>
      <c r="D163" s="6">
        <v>898400</v>
      </c>
      <c r="E163" s="82">
        <v>898400</v>
      </c>
      <c r="F163" s="82">
        <v>898400</v>
      </c>
      <c r="G163" s="82">
        <v>898400</v>
      </c>
      <c r="H163" s="82">
        <v>898400</v>
      </c>
      <c r="I163" s="82">
        <v>898400</v>
      </c>
      <c r="J163" s="82">
        <v>898400</v>
      </c>
      <c r="K163" s="82">
        <v>898400</v>
      </c>
      <c r="L163" s="82">
        <v>898400</v>
      </c>
      <c r="M163" s="82">
        <v>898400</v>
      </c>
      <c r="N163" s="82">
        <v>898400</v>
      </c>
      <c r="O163" s="82">
        <v>898400</v>
      </c>
      <c r="P163" s="83">
        <v>898400</v>
      </c>
    </row>
    <row r="164" spans="1:16" x14ac:dyDescent="0.25">
      <c r="A164" s="80" t="s">
        <v>992</v>
      </c>
      <c r="B164" s="81" t="s">
        <v>993</v>
      </c>
      <c r="C164" s="81" t="s">
        <v>767</v>
      </c>
      <c r="D164" s="6">
        <v>706600</v>
      </c>
      <c r="E164" s="82">
        <v>706600</v>
      </c>
      <c r="F164" s="82">
        <v>706600</v>
      </c>
      <c r="G164" s="82">
        <v>706600</v>
      </c>
      <c r="H164" s="82">
        <v>706600</v>
      </c>
      <c r="I164" s="82">
        <v>706600</v>
      </c>
      <c r="J164" s="82">
        <v>706600</v>
      </c>
      <c r="K164" s="82">
        <v>706600</v>
      </c>
      <c r="L164" s="82">
        <v>706600</v>
      </c>
      <c r="M164" s="82">
        <v>706600</v>
      </c>
      <c r="N164" s="82">
        <v>706600</v>
      </c>
      <c r="O164" s="82">
        <v>706600</v>
      </c>
      <c r="P164" s="83">
        <v>706600</v>
      </c>
    </row>
    <row r="165" spans="1:16" x14ac:dyDescent="0.25">
      <c r="A165" s="80" t="s">
        <v>994</v>
      </c>
      <c r="B165" s="81" t="s">
        <v>995</v>
      </c>
      <c r="C165" s="81" t="s">
        <v>767</v>
      </c>
      <c r="D165" s="6">
        <v>908500</v>
      </c>
      <c r="E165" s="82">
        <v>908500</v>
      </c>
      <c r="F165" s="82">
        <v>908500</v>
      </c>
      <c r="G165" s="82">
        <v>908500</v>
      </c>
      <c r="H165" s="82">
        <v>908500</v>
      </c>
      <c r="I165" s="82">
        <v>908500</v>
      </c>
      <c r="J165" s="82">
        <v>908500</v>
      </c>
      <c r="K165" s="82">
        <v>908500</v>
      </c>
      <c r="L165" s="82">
        <v>908500</v>
      </c>
      <c r="M165" s="82">
        <v>908500</v>
      </c>
      <c r="N165" s="82">
        <v>908500</v>
      </c>
      <c r="O165" s="82">
        <v>908500</v>
      </c>
      <c r="P165" s="83">
        <v>908500</v>
      </c>
    </row>
    <row r="166" spans="1:16" x14ac:dyDescent="0.25">
      <c r="A166" s="80" t="s">
        <v>996</v>
      </c>
      <c r="B166" s="81" t="s">
        <v>997</v>
      </c>
      <c r="C166" s="81" t="s">
        <v>767</v>
      </c>
      <c r="D166" s="6">
        <v>928600</v>
      </c>
      <c r="E166" s="82">
        <v>928600</v>
      </c>
      <c r="F166" s="82">
        <v>928600</v>
      </c>
      <c r="G166" s="82">
        <v>928600</v>
      </c>
      <c r="H166" s="82">
        <v>928600</v>
      </c>
      <c r="I166" s="82">
        <v>928600</v>
      </c>
      <c r="J166" s="82">
        <v>928600</v>
      </c>
      <c r="K166" s="82">
        <v>928600</v>
      </c>
      <c r="L166" s="82">
        <v>928600</v>
      </c>
      <c r="M166" s="82">
        <v>928600</v>
      </c>
      <c r="N166" s="82">
        <v>928600</v>
      </c>
      <c r="O166" s="82">
        <v>928600</v>
      </c>
      <c r="P166" s="83">
        <v>928600</v>
      </c>
    </row>
    <row r="167" spans="1:16" x14ac:dyDescent="0.25">
      <c r="A167" s="80" t="s">
        <v>998</v>
      </c>
      <c r="B167" s="81" t="s">
        <v>999</v>
      </c>
      <c r="C167" s="81" t="s">
        <v>767</v>
      </c>
      <c r="D167" s="6">
        <v>973000</v>
      </c>
      <c r="E167" s="82">
        <v>973000</v>
      </c>
      <c r="F167" s="82">
        <v>973000</v>
      </c>
      <c r="G167" s="82">
        <v>973000</v>
      </c>
      <c r="H167" s="82">
        <v>973000</v>
      </c>
      <c r="I167" s="82">
        <v>973000</v>
      </c>
      <c r="J167" s="82">
        <v>973000</v>
      </c>
      <c r="K167" s="82">
        <v>973000</v>
      </c>
      <c r="L167" s="82">
        <v>973000</v>
      </c>
      <c r="M167" s="82">
        <v>973000</v>
      </c>
      <c r="N167" s="82">
        <v>973000</v>
      </c>
      <c r="O167" s="82">
        <v>973000</v>
      </c>
      <c r="P167" s="83">
        <v>973000</v>
      </c>
    </row>
    <row r="168" spans="1:16" x14ac:dyDescent="0.25">
      <c r="A168" s="80" t="s">
        <v>1000</v>
      </c>
      <c r="B168" s="81" t="s">
        <v>1001</v>
      </c>
      <c r="C168" s="81" t="s">
        <v>767</v>
      </c>
      <c r="D168" s="6">
        <v>393700</v>
      </c>
      <c r="E168" s="82">
        <v>393700</v>
      </c>
      <c r="F168" s="82">
        <v>393700</v>
      </c>
      <c r="G168" s="82">
        <v>393700</v>
      </c>
      <c r="H168" s="82">
        <v>393700</v>
      </c>
      <c r="I168" s="82">
        <v>393700</v>
      </c>
      <c r="J168" s="82">
        <v>393700</v>
      </c>
      <c r="K168" s="82">
        <v>393700</v>
      </c>
      <c r="L168" s="82">
        <v>393700</v>
      </c>
      <c r="M168" s="82">
        <v>393700</v>
      </c>
      <c r="N168" s="82">
        <v>393700</v>
      </c>
      <c r="O168" s="82">
        <v>393700</v>
      </c>
      <c r="P168" s="83">
        <v>393700</v>
      </c>
    </row>
    <row r="169" spans="1:16" x14ac:dyDescent="0.25">
      <c r="A169" s="80" t="s">
        <v>1002</v>
      </c>
      <c r="B169" s="81" t="s">
        <v>1003</v>
      </c>
      <c r="C169" s="81" t="s">
        <v>767</v>
      </c>
      <c r="D169" s="6">
        <v>1130500</v>
      </c>
      <c r="E169" s="82">
        <v>1130500</v>
      </c>
      <c r="F169" s="82">
        <v>1130500</v>
      </c>
      <c r="G169" s="82">
        <v>1130500</v>
      </c>
      <c r="H169" s="82">
        <v>1130500</v>
      </c>
      <c r="I169" s="82">
        <v>1130500</v>
      </c>
      <c r="J169" s="82">
        <v>1130500</v>
      </c>
      <c r="K169" s="82">
        <v>1130500</v>
      </c>
      <c r="L169" s="82">
        <v>1130500</v>
      </c>
      <c r="M169" s="82">
        <v>1130500</v>
      </c>
      <c r="N169" s="82">
        <v>1130500</v>
      </c>
      <c r="O169" s="82">
        <v>1130500</v>
      </c>
      <c r="P169" s="83">
        <v>1130500</v>
      </c>
    </row>
    <row r="170" spans="1:16" x14ac:dyDescent="0.25">
      <c r="A170" s="80" t="s">
        <v>1004</v>
      </c>
      <c r="B170" s="81" t="s">
        <v>1005</v>
      </c>
      <c r="C170" s="81" t="s">
        <v>767</v>
      </c>
      <c r="D170" s="6">
        <v>1029600</v>
      </c>
      <c r="E170" s="82">
        <v>1029600</v>
      </c>
      <c r="F170" s="82">
        <v>1029600</v>
      </c>
      <c r="G170" s="82">
        <v>1029600</v>
      </c>
      <c r="H170" s="82">
        <v>1029600</v>
      </c>
      <c r="I170" s="82">
        <v>1029600</v>
      </c>
      <c r="J170" s="82">
        <v>1029600</v>
      </c>
      <c r="K170" s="82">
        <v>1029600</v>
      </c>
      <c r="L170" s="82">
        <v>1029600</v>
      </c>
      <c r="M170" s="82">
        <v>1029600</v>
      </c>
      <c r="N170" s="82">
        <v>1029600</v>
      </c>
      <c r="O170" s="82">
        <v>1029600</v>
      </c>
      <c r="P170" s="83">
        <v>1029600</v>
      </c>
    </row>
    <row r="171" spans="1:16" x14ac:dyDescent="0.25">
      <c r="A171" s="80" t="s">
        <v>1006</v>
      </c>
      <c r="B171" s="81" t="s">
        <v>1007</v>
      </c>
      <c r="C171" s="81">
        <v>0</v>
      </c>
      <c r="D171" s="6">
        <v>0</v>
      </c>
      <c r="E171" s="82">
        <v>0</v>
      </c>
      <c r="F171" s="82">
        <v>0</v>
      </c>
      <c r="G171" s="82">
        <v>0</v>
      </c>
      <c r="H171" s="82">
        <v>0</v>
      </c>
      <c r="I171" s="82">
        <v>0</v>
      </c>
      <c r="J171" s="82">
        <v>0</v>
      </c>
      <c r="K171" s="82">
        <v>0</v>
      </c>
      <c r="L171" s="82">
        <v>0</v>
      </c>
      <c r="M171" s="82">
        <v>0</v>
      </c>
      <c r="N171" s="82">
        <v>0</v>
      </c>
      <c r="O171" s="82">
        <v>0</v>
      </c>
      <c r="P171" s="83">
        <v>0</v>
      </c>
    </row>
    <row r="172" spans="1:16" x14ac:dyDescent="0.25">
      <c r="A172" s="80" t="s">
        <v>1008</v>
      </c>
      <c r="B172" s="81" t="s">
        <v>1009</v>
      </c>
      <c r="C172" s="81" t="s">
        <v>690</v>
      </c>
      <c r="D172" s="6">
        <v>64600</v>
      </c>
      <c r="E172" s="82">
        <v>64600</v>
      </c>
      <c r="F172" s="82">
        <v>64600</v>
      </c>
      <c r="G172" s="82">
        <v>64600</v>
      </c>
      <c r="H172" s="82">
        <v>64600</v>
      </c>
      <c r="I172" s="82">
        <v>64600</v>
      </c>
      <c r="J172" s="82">
        <v>64600</v>
      </c>
      <c r="K172" s="82">
        <v>64600</v>
      </c>
      <c r="L172" s="82">
        <v>64600</v>
      </c>
      <c r="M172" s="82">
        <v>64600</v>
      </c>
      <c r="N172" s="82">
        <v>64600</v>
      </c>
      <c r="O172" s="82">
        <v>64600</v>
      </c>
      <c r="P172" s="83">
        <v>64600</v>
      </c>
    </row>
    <row r="173" spans="1:16" x14ac:dyDescent="0.25">
      <c r="A173" s="80" t="s">
        <v>1010</v>
      </c>
      <c r="B173" s="81" t="s">
        <v>1011</v>
      </c>
      <c r="C173" s="81" t="s">
        <v>690</v>
      </c>
      <c r="D173" s="6">
        <v>524900</v>
      </c>
      <c r="E173" s="82">
        <v>524900</v>
      </c>
      <c r="F173" s="82">
        <v>524900</v>
      </c>
      <c r="G173" s="82">
        <v>524900</v>
      </c>
      <c r="H173" s="82">
        <v>524900</v>
      </c>
      <c r="I173" s="82">
        <v>524900</v>
      </c>
      <c r="J173" s="82">
        <v>524900</v>
      </c>
      <c r="K173" s="82">
        <v>524900</v>
      </c>
      <c r="L173" s="82">
        <v>524900</v>
      </c>
      <c r="M173" s="82">
        <v>524900</v>
      </c>
      <c r="N173" s="82">
        <v>524900</v>
      </c>
      <c r="O173" s="82">
        <v>524900</v>
      </c>
      <c r="P173" s="83">
        <v>524900</v>
      </c>
    </row>
    <row r="174" spans="1:16" x14ac:dyDescent="0.25">
      <c r="A174" s="80" t="s">
        <v>1012</v>
      </c>
      <c r="B174" s="81" t="s">
        <v>1013</v>
      </c>
      <c r="C174" s="81" t="s">
        <v>690</v>
      </c>
      <c r="D174" s="6">
        <v>625800</v>
      </c>
      <c r="E174" s="82">
        <v>625800</v>
      </c>
      <c r="F174" s="82">
        <v>625800</v>
      </c>
      <c r="G174" s="82">
        <v>625800</v>
      </c>
      <c r="H174" s="82">
        <v>625800</v>
      </c>
      <c r="I174" s="82">
        <v>625800</v>
      </c>
      <c r="J174" s="82">
        <v>625800</v>
      </c>
      <c r="K174" s="82">
        <v>625800</v>
      </c>
      <c r="L174" s="82">
        <v>625800</v>
      </c>
      <c r="M174" s="82">
        <v>625800</v>
      </c>
      <c r="N174" s="82">
        <v>625800</v>
      </c>
      <c r="O174" s="82">
        <v>625800</v>
      </c>
      <c r="P174" s="83">
        <v>625800</v>
      </c>
    </row>
    <row r="175" spans="1:16" x14ac:dyDescent="0.25">
      <c r="A175" s="80" t="s">
        <v>1014</v>
      </c>
      <c r="B175" s="81" t="s">
        <v>1015</v>
      </c>
      <c r="C175" s="81" t="s">
        <v>690</v>
      </c>
      <c r="D175" s="6">
        <v>288400</v>
      </c>
      <c r="E175" s="82">
        <v>288400</v>
      </c>
      <c r="F175" s="82">
        <v>288400</v>
      </c>
      <c r="G175" s="82">
        <v>288400</v>
      </c>
      <c r="H175" s="82">
        <v>288400</v>
      </c>
      <c r="I175" s="82">
        <v>288400</v>
      </c>
      <c r="J175" s="82">
        <v>288400</v>
      </c>
      <c r="K175" s="82">
        <v>288400</v>
      </c>
      <c r="L175" s="82">
        <v>288400</v>
      </c>
      <c r="M175" s="82">
        <v>288400</v>
      </c>
      <c r="N175" s="82">
        <v>288400</v>
      </c>
      <c r="O175" s="82">
        <v>288400</v>
      </c>
      <c r="P175" s="83">
        <v>288400</v>
      </c>
    </row>
    <row r="176" spans="1:16" x14ac:dyDescent="0.25">
      <c r="A176" s="80" t="s">
        <v>1016</v>
      </c>
      <c r="B176" s="81" t="s">
        <v>1017</v>
      </c>
      <c r="C176" s="81" t="s">
        <v>690</v>
      </c>
      <c r="D176" s="6">
        <v>0</v>
      </c>
      <c r="E176" s="82">
        <v>0</v>
      </c>
      <c r="F176" s="82">
        <v>0</v>
      </c>
      <c r="G176" s="82">
        <v>0</v>
      </c>
      <c r="H176" s="82">
        <v>0</v>
      </c>
      <c r="I176" s="82">
        <v>0</v>
      </c>
      <c r="J176" s="82">
        <v>0</v>
      </c>
      <c r="K176" s="82">
        <v>0</v>
      </c>
      <c r="L176" s="82">
        <v>0</v>
      </c>
      <c r="M176" s="82">
        <v>0</v>
      </c>
      <c r="N176" s="82">
        <v>0</v>
      </c>
      <c r="O176" s="82">
        <v>0</v>
      </c>
      <c r="P176" s="83">
        <v>0</v>
      </c>
    </row>
    <row r="177" spans="1:16" x14ac:dyDescent="0.25">
      <c r="A177" s="80" t="s">
        <v>1018</v>
      </c>
      <c r="B177" s="81" t="s">
        <v>1019</v>
      </c>
      <c r="C177" s="81" t="s">
        <v>690</v>
      </c>
      <c r="D177" s="6">
        <v>262400</v>
      </c>
      <c r="E177" s="82">
        <v>262400</v>
      </c>
      <c r="F177" s="82">
        <v>262400</v>
      </c>
      <c r="G177" s="82">
        <v>262400</v>
      </c>
      <c r="H177" s="82">
        <v>262400</v>
      </c>
      <c r="I177" s="82">
        <v>262400</v>
      </c>
      <c r="J177" s="82">
        <v>262400</v>
      </c>
      <c r="K177" s="82">
        <v>262400</v>
      </c>
      <c r="L177" s="82">
        <v>262400</v>
      </c>
      <c r="M177" s="82">
        <v>262400</v>
      </c>
      <c r="N177" s="82">
        <v>262400</v>
      </c>
      <c r="O177" s="82">
        <v>262400</v>
      </c>
      <c r="P177" s="83">
        <v>262400</v>
      </c>
    </row>
    <row r="178" spans="1:16" x14ac:dyDescent="0.25">
      <c r="A178" s="80" t="s">
        <v>1020</v>
      </c>
      <c r="B178" s="81" t="s">
        <v>1021</v>
      </c>
      <c r="C178" s="81" t="s">
        <v>690</v>
      </c>
      <c r="D178" s="6">
        <v>292700</v>
      </c>
      <c r="E178" s="82">
        <v>292700</v>
      </c>
      <c r="F178" s="82">
        <v>292700</v>
      </c>
      <c r="G178" s="82">
        <v>292700</v>
      </c>
      <c r="H178" s="82">
        <v>292700</v>
      </c>
      <c r="I178" s="82">
        <v>292700</v>
      </c>
      <c r="J178" s="82">
        <v>292700</v>
      </c>
      <c r="K178" s="82">
        <v>292700</v>
      </c>
      <c r="L178" s="82">
        <v>292700</v>
      </c>
      <c r="M178" s="82">
        <v>292700</v>
      </c>
      <c r="N178" s="82">
        <v>292700</v>
      </c>
      <c r="O178" s="82">
        <v>292700</v>
      </c>
      <c r="P178" s="83">
        <v>292700</v>
      </c>
    </row>
    <row r="179" spans="1:16" x14ac:dyDescent="0.25">
      <c r="A179" s="80" t="s">
        <v>1022</v>
      </c>
      <c r="B179" s="81" t="s">
        <v>1023</v>
      </c>
      <c r="C179" s="81" t="s">
        <v>690</v>
      </c>
      <c r="D179" s="6">
        <v>257400</v>
      </c>
      <c r="E179" s="82">
        <v>257400</v>
      </c>
      <c r="F179" s="82">
        <v>257400</v>
      </c>
      <c r="G179" s="82">
        <v>257400</v>
      </c>
      <c r="H179" s="82">
        <v>257400</v>
      </c>
      <c r="I179" s="82">
        <v>257400</v>
      </c>
      <c r="J179" s="82">
        <v>257400</v>
      </c>
      <c r="K179" s="82">
        <v>257400</v>
      </c>
      <c r="L179" s="82">
        <v>257400</v>
      </c>
      <c r="M179" s="82">
        <v>257400</v>
      </c>
      <c r="N179" s="82">
        <v>257400</v>
      </c>
      <c r="O179" s="82">
        <v>257400</v>
      </c>
      <c r="P179" s="83">
        <v>257400</v>
      </c>
    </row>
    <row r="180" spans="1:16" x14ac:dyDescent="0.25">
      <c r="A180" s="80" t="s">
        <v>1024</v>
      </c>
      <c r="B180" s="81" t="s">
        <v>1025</v>
      </c>
      <c r="C180" s="81" t="s">
        <v>690</v>
      </c>
      <c r="D180" s="6">
        <v>328300</v>
      </c>
      <c r="E180" s="82">
        <v>328300</v>
      </c>
      <c r="F180" s="82">
        <v>328300</v>
      </c>
      <c r="G180" s="82">
        <v>325433.33333333331</v>
      </c>
      <c r="H180" s="82">
        <v>325433.33333333331</v>
      </c>
      <c r="I180" s="82">
        <v>325433.33333333331</v>
      </c>
      <c r="J180" s="82">
        <v>325433.33333333331</v>
      </c>
      <c r="K180" s="82">
        <v>325433.33333333331</v>
      </c>
      <c r="L180" s="82">
        <v>325433.33333333331</v>
      </c>
      <c r="M180" s="82">
        <v>325433.33333333331</v>
      </c>
      <c r="N180" s="82">
        <v>325433.33333333331</v>
      </c>
      <c r="O180" s="82">
        <v>325433.33333333331</v>
      </c>
      <c r="P180" s="83">
        <v>325433.33333333331</v>
      </c>
    </row>
    <row r="181" spans="1:16" x14ac:dyDescent="0.25">
      <c r="A181" s="80" t="s">
        <v>1026</v>
      </c>
      <c r="B181" s="81" t="s">
        <v>1027</v>
      </c>
      <c r="C181" s="81" t="s">
        <v>690</v>
      </c>
      <c r="D181" s="6">
        <v>193800</v>
      </c>
      <c r="E181" s="82">
        <v>193800</v>
      </c>
      <c r="F181" s="82">
        <v>193800</v>
      </c>
      <c r="G181" s="82">
        <v>193800</v>
      </c>
      <c r="H181" s="82">
        <v>193800</v>
      </c>
      <c r="I181" s="82">
        <v>193800</v>
      </c>
      <c r="J181" s="82">
        <v>193800</v>
      </c>
      <c r="K181" s="82">
        <v>193800</v>
      </c>
      <c r="L181" s="82">
        <v>193800</v>
      </c>
      <c r="M181" s="82">
        <v>193800</v>
      </c>
      <c r="N181" s="82">
        <v>193800</v>
      </c>
      <c r="O181" s="82">
        <v>193800</v>
      </c>
      <c r="P181" s="83">
        <v>193800</v>
      </c>
    </row>
    <row r="182" spans="1:16" x14ac:dyDescent="0.25">
      <c r="A182" s="80" t="s">
        <v>1028</v>
      </c>
      <c r="B182" s="81" t="s">
        <v>1029</v>
      </c>
      <c r="C182" s="81" t="s">
        <v>690</v>
      </c>
      <c r="D182" s="6">
        <v>42200</v>
      </c>
      <c r="E182" s="82">
        <v>42200</v>
      </c>
      <c r="F182" s="82">
        <v>42200</v>
      </c>
      <c r="G182" s="82">
        <v>42200</v>
      </c>
      <c r="H182" s="82">
        <v>42200</v>
      </c>
      <c r="I182" s="82">
        <v>42200</v>
      </c>
      <c r="J182" s="82">
        <v>42200</v>
      </c>
      <c r="K182" s="82">
        <v>42200</v>
      </c>
      <c r="L182" s="82">
        <v>42200</v>
      </c>
      <c r="M182" s="82">
        <v>42200</v>
      </c>
      <c r="N182" s="82">
        <v>42200</v>
      </c>
      <c r="O182" s="82">
        <v>42200</v>
      </c>
      <c r="P182" s="83">
        <v>42200</v>
      </c>
    </row>
    <row r="183" spans="1:16" x14ac:dyDescent="0.25">
      <c r="A183" s="80" t="s">
        <v>1030</v>
      </c>
      <c r="B183" s="81" t="s">
        <v>1031</v>
      </c>
      <c r="C183" s="81" t="s">
        <v>690</v>
      </c>
      <c r="D183" s="6">
        <v>46400</v>
      </c>
      <c r="E183" s="82">
        <v>46400</v>
      </c>
      <c r="F183" s="82">
        <v>46400</v>
      </c>
      <c r="G183" s="82">
        <v>46400</v>
      </c>
      <c r="H183" s="82">
        <v>46400</v>
      </c>
      <c r="I183" s="82">
        <v>46400</v>
      </c>
      <c r="J183" s="82">
        <v>46400</v>
      </c>
      <c r="K183" s="82">
        <v>46400</v>
      </c>
      <c r="L183" s="82">
        <v>46400</v>
      </c>
      <c r="M183" s="82">
        <v>46400</v>
      </c>
      <c r="N183" s="82">
        <v>46400</v>
      </c>
      <c r="O183" s="82">
        <v>46400</v>
      </c>
      <c r="P183" s="83">
        <v>46400</v>
      </c>
    </row>
    <row r="184" spans="1:16" x14ac:dyDescent="0.25">
      <c r="A184" s="80" t="s">
        <v>1032</v>
      </c>
      <c r="B184" s="81" t="s">
        <v>1033</v>
      </c>
      <c r="C184" s="81" t="s">
        <v>690</v>
      </c>
      <c r="D184" s="6">
        <v>48900</v>
      </c>
      <c r="E184" s="82">
        <v>48900</v>
      </c>
      <c r="F184" s="82">
        <v>48900</v>
      </c>
      <c r="G184" s="82">
        <v>48900</v>
      </c>
      <c r="H184" s="82">
        <v>48900</v>
      </c>
      <c r="I184" s="82">
        <v>48900</v>
      </c>
      <c r="J184" s="82">
        <v>48900</v>
      </c>
      <c r="K184" s="82">
        <v>48900</v>
      </c>
      <c r="L184" s="82">
        <v>48900</v>
      </c>
      <c r="M184" s="82">
        <v>48900</v>
      </c>
      <c r="N184" s="82">
        <v>48900</v>
      </c>
      <c r="O184" s="82">
        <v>48900</v>
      </c>
      <c r="P184" s="83">
        <v>48900</v>
      </c>
    </row>
    <row r="185" spans="1:16" x14ac:dyDescent="0.25">
      <c r="A185" s="80" t="s">
        <v>1034</v>
      </c>
      <c r="B185" s="81" t="s">
        <v>1035</v>
      </c>
      <c r="C185" s="81" t="s">
        <v>690</v>
      </c>
      <c r="D185" s="6">
        <v>35800</v>
      </c>
      <c r="E185" s="82">
        <v>35800</v>
      </c>
      <c r="F185" s="82">
        <v>35800</v>
      </c>
      <c r="G185" s="82">
        <v>35800</v>
      </c>
      <c r="H185" s="82">
        <v>35800</v>
      </c>
      <c r="I185" s="82">
        <v>35800</v>
      </c>
      <c r="J185" s="82">
        <v>35800</v>
      </c>
      <c r="K185" s="82">
        <v>35800</v>
      </c>
      <c r="L185" s="82">
        <v>35800</v>
      </c>
      <c r="M185" s="82">
        <v>35800</v>
      </c>
      <c r="N185" s="82">
        <v>35800</v>
      </c>
      <c r="O185" s="82">
        <v>35800</v>
      </c>
      <c r="P185" s="83">
        <v>35800</v>
      </c>
    </row>
    <row r="186" spans="1:16" x14ac:dyDescent="0.25">
      <c r="A186" s="80" t="s">
        <v>1036</v>
      </c>
      <c r="B186" s="81" t="s">
        <v>1037</v>
      </c>
      <c r="C186" s="81" t="s">
        <v>690</v>
      </c>
      <c r="D186" s="6">
        <v>71700</v>
      </c>
      <c r="E186" s="82">
        <v>71700</v>
      </c>
      <c r="F186" s="82">
        <v>71700</v>
      </c>
      <c r="G186" s="82">
        <v>71700</v>
      </c>
      <c r="H186" s="82">
        <v>71700</v>
      </c>
      <c r="I186" s="82">
        <v>71700</v>
      </c>
      <c r="J186" s="82">
        <v>71700</v>
      </c>
      <c r="K186" s="82">
        <v>71700</v>
      </c>
      <c r="L186" s="82">
        <v>71700</v>
      </c>
      <c r="M186" s="82">
        <v>71700</v>
      </c>
      <c r="N186" s="82">
        <v>71700</v>
      </c>
      <c r="O186" s="82">
        <v>71700</v>
      </c>
      <c r="P186" s="83">
        <v>71700</v>
      </c>
    </row>
    <row r="187" spans="1:16" x14ac:dyDescent="0.25">
      <c r="A187" s="80" t="s">
        <v>1038</v>
      </c>
      <c r="B187" s="81" t="s">
        <v>1039</v>
      </c>
      <c r="C187" s="81" t="s">
        <v>690</v>
      </c>
      <c r="D187" s="6">
        <v>72700</v>
      </c>
      <c r="E187" s="82">
        <v>72700</v>
      </c>
      <c r="F187" s="82">
        <v>72700</v>
      </c>
      <c r="G187" s="82">
        <v>72700</v>
      </c>
      <c r="H187" s="82">
        <v>72700</v>
      </c>
      <c r="I187" s="82">
        <v>72700</v>
      </c>
      <c r="J187" s="82">
        <v>72700</v>
      </c>
      <c r="K187" s="82">
        <v>72700</v>
      </c>
      <c r="L187" s="82">
        <v>72700</v>
      </c>
      <c r="M187" s="82">
        <v>72700</v>
      </c>
      <c r="N187" s="82">
        <v>72700</v>
      </c>
      <c r="O187" s="82">
        <v>72700</v>
      </c>
      <c r="P187" s="83">
        <v>72700</v>
      </c>
    </row>
    <row r="188" spans="1:16" x14ac:dyDescent="0.25">
      <c r="A188" s="80" t="s">
        <v>1040</v>
      </c>
      <c r="B188" s="81" t="s">
        <v>1041</v>
      </c>
      <c r="C188" s="81" t="s">
        <v>690</v>
      </c>
      <c r="D188" s="6">
        <v>262400</v>
      </c>
      <c r="E188" s="82">
        <v>224166.66666666666</v>
      </c>
      <c r="F188" s="82">
        <v>224166.66666666666</v>
      </c>
      <c r="G188" s="82">
        <v>205080</v>
      </c>
      <c r="H188" s="82">
        <v>205080</v>
      </c>
      <c r="I188" s="82">
        <v>205080</v>
      </c>
      <c r="J188" s="82">
        <v>205080</v>
      </c>
      <c r="K188" s="82">
        <v>205080</v>
      </c>
      <c r="L188" s="82">
        <v>205080</v>
      </c>
      <c r="M188" s="82">
        <v>205080</v>
      </c>
      <c r="N188" s="82">
        <v>205080</v>
      </c>
      <c r="O188" s="82">
        <v>205080</v>
      </c>
      <c r="P188" s="83">
        <v>205080</v>
      </c>
    </row>
    <row r="189" spans="1:16" x14ac:dyDescent="0.25">
      <c r="A189" s="80" t="s">
        <v>1042</v>
      </c>
      <c r="B189" s="81" t="s">
        <v>1043</v>
      </c>
      <c r="C189" s="81" t="s">
        <v>690</v>
      </c>
      <c r="D189" s="6">
        <v>191800</v>
      </c>
      <c r="E189" s="82">
        <v>191800</v>
      </c>
      <c r="F189" s="82">
        <v>191800</v>
      </c>
      <c r="G189" s="82">
        <v>191800</v>
      </c>
      <c r="H189" s="82">
        <v>191800</v>
      </c>
      <c r="I189" s="82">
        <v>191800</v>
      </c>
      <c r="J189" s="82">
        <v>191800</v>
      </c>
      <c r="K189" s="82">
        <v>191800</v>
      </c>
      <c r="L189" s="82">
        <v>191800</v>
      </c>
      <c r="M189" s="82">
        <v>191800</v>
      </c>
      <c r="N189" s="82">
        <v>191800</v>
      </c>
      <c r="O189" s="82">
        <v>191800</v>
      </c>
      <c r="P189" s="83">
        <v>191800</v>
      </c>
    </row>
    <row r="190" spans="1:16" x14ac:dyDescent="0.25">
      <c r="A190" s="80" t="s">
        <v>1044</v>
      </c>
      <c r="B190" s="81" t="s">
        <v>1045</v>
      </c>
      <c r="C190" s="81" t="s">
        <v>767</v>
      </c>
      <c r="D190" s="6">
        <v>338100</v>
      </c>
      <c r="E190" s="82">
        <v>338100</v>
      </c>
      <c r="F190" s="82">
        <v>338100</v>
      </c>
      <c r="G190" s="82">
        <v>338100</v>
      </c>
      <c r="H190" s="82">
        <v>338100</v>
      </c>
      <c r="I190" s="82">
        <v>338100</v>
      </c>
      <c r="J190" s="82">
        <v>338100</v>
      </c>
      <c r="K190" s="82">
        <v>338100</v>
      </c>
      <c r="L190" s="82">
        <v>338100</v>
      </c>
      <c r="M190" s="82">
        <v>338100</v>
      </c>
      <c r="N190" s="82">
        <v>338100</v>
      </c>
      <c r="O190" s="82">
        <v>338100</v>
      </c>
      <c r="P190" s="83">
        <v>338100</v>
      </c>
    </row>
    <row r="191" spans="1:16" x14ac:dyDescent="0.25">
      <c r="A191" s="80" t="s">
        <v>1046</v>
      </c>
      <c r="B191" s="81" t="s">
        <v>1047</v>
      </c>
      <c r="C191" s="81" t="s">
        <v>690</v>
      </c>
      <c r="D191" s="6">
        <v>86800</v>
      </c>
      <c r="E191" s="82">
        <v>86800</v>
      </c>
      <c r="F191" s="82">
        <v>86800</v>
      </c>
      <c r="G191" s="82">
        <v>86800</v>
      </c>
      <c r="H191" s="82">
        <v>86800</v>
      </c>
      <c r="I191" s="82">
        <v>86800</v>
      </c>
      <c r="J191" s="82">
        <v>86800</v>
      </c>
      <c r="K191" s="82">
        <v>86800</v>
      </c>
      <c r="L191" s="82">
        <v>86800</v>
      </c>
      <c r="M191" s="82">
        <v>86800</v>
      </c>
      <c r="N191" s="82">
        <v>86800</v>
      </c>
      <c r="O191" s="82">
        <v>86800</v>
      </c>
      <c r="P191" s="83">
        <v>86800</v>
      </c>
    </row>
    <row r="192" spans="1:16" x14ac:dyDescent="0.25">
      <c r="A192" s="80" t="s">
        <v>1048</v>
      </c>
      <c r="B192" s="81" t="s">
        <v>1049</v>
      </c>
      <c r="C192" s="81" t="s">
        <v>690</v>
      </c>
      <c r="D192" s="6">
        <v>11600</v>
      </c>
      <c r="E192" s="82">
        <v>11600</v>
      </c>
      <c r="F192" s="82">
        <v>11600</v>
      </c>
      <c r="G192" s="82">
        <v>11600</v>
      </c>
      <c r="H192" s="82">
        <v>11600</v>
      </c>
      <c r="I192" s="82">
        <v>11600</v>
      </c>
      <c r="J192" s="82">
        <v>11600</v>
      </c>
      <c r="K192" s="82">
        <v>11600</v>
      </c>
      <c r="L192" s="82">
        <v>11600</v>
      </c>
      <c r="M192" s="82">
        <v>11600</v>
      </c>
      <c r="N192" s="82">
        <v>11600</v>
      </c>
      <c r="O192" s="82">
        <v>11600</v>
      </c>
      <c r="P192" s="83">
        <v>11600</v>
      </c>
    </row>
    <row r="193" spans="1:16" x14ac:dyDescent="0.25">
      <c r="A193" s="80" t="s">
        <v>1050</v>
      </c>
      <c r="B193" s="81" t="s">
        <v>1051</v>
      </c>
      <c r="C193" s="81">
        <v>0</v>
      </c>
      <c r="D193" s="6">
        <v>0</v>
      </c>
      <c r="E193" s="82">
        <v>0</v>
      </c>
      <c r="F193" s="82">
        <v>0</v>
      </c>
      <c r="G193" s="82">
        <v>0</v>
      </c>
      <c r="H193" s="82">
        <v>0</v>
      </c>
      <c r="I193" s="82">
        <v>0</v>
      </c>
      <c r="J193" s="82">
        <v>0</v>
      </c>
      <c r="K193" s="82">
        <v>0</v>
      </c>
      <c r="L193" s="82">
        <v>0</v>
      </c>
      <c r="M193" s="82">
        <v>0</v>
      </c>
      <c r="N193" s="82">
        <v>0</v>
      </c>
      <c r="O193" s="82">
        <v>0</v>
      </c>
      <c r="P193" s="83">
        <v>0</v>
      </c>
    </row>
    <row r="194" spans="1:16" x14ac:dyDescent="0.25">
      <c r="A194" s="80" t="s">
        <v>1052</v>
      </c>
      <c r="B194" s="81" t="s">
        <v>1053</v>
      </c>
      <c r="C194" s="81" t="s">
        <v>690</v>
      </c>
      <c r="D194" s="6">
        <v>7233600</v>
      </c>
      <c r="E194" s="82">
        <v>7233600</v>
      </c>
      <c r="F194" s="82">
        <v>7233600</v>
      </c>
      <c r="G194" s="82">
        <v>7233600</v>
      </c>
      <c r="H194" s="82">
        <v>7233600</v>
      </c>
      <c r="I194" s="82">
        <v>7233600</v>
      </c>
      <c r="J194" s="82">
        <v>7233600</v>
      </c>
      <c r="K194" s="82">
        <v>7233600</v>
      </c>
      <c r="L194" s="82">
        <v>7233600</v>
      </c>
      <c r="M194" s="82">
        <v>7233600</v>
      </c>
      <c r="N194" s="82">
        <v>7233600</v>
      </c>
      <c r="O194" s="82">
        <v>7233600</v>
      </c>
      <c r="P194" s="83">
        <v>7233600</v>
      </c>
    </row>
    <row r="195" spans="1:16" x14ac:dyDescent="0.25">
      <c r="A195" s="80" t="s">
        <v>1054</v>
      </c>
      <c r="B195" s="81" t="s">
        <v>1055</v>
      </c>
      <c r="C195" s="81" t="s">
        <v>690</v>
      </c>
      <c r="D195" s="6">
        <v>7233600</v>
      </c>
      <c r="E195" s="82">
        <v>7233600</v>
      </c>
      <c r="F195" s="82">
        <v>7233600</v>
      </c>
      <c r="G195" s="82">
        <v>7233600</v>
      </c>
      <c r="H195" s="82">
        <v>7233600</v>
      </c>
      <c r="I195" s="82">
        <v>7233600</v>
      </c>
      <c r="J195" s="82">
        <v>7233600</v>
      </c>
      <c r="K195" s="82">
        <v>7233600</v>
      </c>
      <c r="L195" s="82">
        <v>7233600</v>
      </c>
      <c r="M195" s="82">
        <v>7233600</v>
      </c>
      <c r="N195" s="82">
        <v>7233600</v>
      </c>
      <c r="O195" s="82">
        <v>7233600</v>
      </c>
      <c r="P195" s="83">
        <v>7233600</v>
      </c>
    </row>
    <row r="196" spans="1:16" x14ac:dyDescent="0.25">
      <c r="A196" s="80" t="s">
        <v>1056</v>
      </c>
      <c r="B196" s="81" t="s">
        <v>1057</v>
      </c>
      <c r="C196" s="81" t="s">
        <v>690</v>
      </c>
      <c r="D196" s="6">
        <v>7233600</v>
      </c>
      <c r="E196" s="82">
        <v>7233600</v>
      </c>
      <c r="F196" s="82">
        <v>7233600</v>
      </c>
      <c r="G196" s="82">
        <v>7233600</v>
      </c>
      <c r="H196" s="82">
        <v>7233600</v>
      </c>
      <c r="I196" s="82">
        <v>7233600</v>
      </c>
      <c r="J196" s="82">
        <v>7233600</v>
      </c>
      <c r="K196" s="82">
        <v>7233600</v>
      </c>
      <c r="L196" s="82">
        <v>7233600</v>
      </c>
      <c r="M196" s="82">
        <v>7233600</v>
      </c>
      <c r="N196" s="82">
        <v>7233600</v>
      </c>
      <c r="O196" s="82">
        <v>7233600</v>
      </c>
      <c r="P196" s="83">
        <v>7233600</v>
      </c>
    </row>
    <row r="197" spans="1:16" x14ac:dyDescent="0.25">
      <c r="A197" s="80" t="s">
        <v>1058</v>
      </c>
      <c r="B197" s="81" t="s">
        <v>1059</v>
      </c>
      <c r="C197" s="81" t="s">
        <v>690</v>
      </c>
      <c r="D197" s="6">
        <v>7233600</v>
      </c>
      <c r="E197" s="82">
        <v>7233600</v>
      </c>
      <c r="F197" s="82">
        <v>7233600</v>
      </c>
      <c r="G197" s="82">
        <v>7233600</v>
      </c>
      <c r="H197" s="82">
        <v>7233600</v>
      </c>
      <c r="I197" s="82">
        <v>7233600</v>
      </c>
      <c r="J197" s="82">
        <v>7233600</v>
      </c>
      <c r="K197" s="82">
        <v>7233600</v>
      </c>
      <c r="L197" s="82">
        <v>7233600</v>
      </c>
      <c r="M197" s="82">
        <v>7233600</v>
      </c>
      <c r="N197" s="82">
        <v>7233600</v>
      </c>
      <c r="O197" s="82">
        <v>7233600</v>
      </c>
      <c r="P197" s="83">
        <v>7233600</v>
      </c>
    </row>
    <row r="198" spans="1:16" x14ac:dyDescent="0.25">
      <c r="A198" s="80" t="s">
        <v>1060</v>
      </c>
      <c r="B198" s="81" t="s">
        <v>1061</v>
      </c>
      <c r="C198" s="81" t="s">
        <v>690</v>
      </c>
      <c r="D198" s="6">
        <v>7233600</v>
      </c>
      <c r="E198" s="82">
        <v>7233600</v>
      </c>
      <c r="F198" s="82">
        <v>7233600</v>
      </c>
      <c r="G198" s="82">
        <v>7233600</v>
      </c>
      <c r="H198" s="82">
        <v>7233600</v>
      </c>
      <c r="I198" s="82">
        <v>7233600</v>
      </c>
      <c r="J198" s="82">
        <v>7233600</v>
      </c>
      <c r="K198" s="82">
        <v>7233600</v>
      </c>
      <c r="L198" s="82">
        <v>7233600</v>
      </c>
      <c r="M198" s="82">
        <v>7233600</v>
      </c>
      <c r="N198" s="82">
        <v>7233600</v>
      </c>
      <c r="O198" s="82">
        <v>7233600</v>
      </c>
      <c r="P198" s="83">
        <v>7233600</v>
      </c>
    </row>
    <row r="199" spans="1:16" x14ac:dyDescent="0.25">
      <c r="A199" s="80" t="s">
        <v>1062</v>
      </c>
      <c r="B199" s="81" t="s">
        <v>1063</v>
      </c>
      <c r="C199" s="81" t="s">
        <v>690</v>
      </c>
      <c r="D199" s="6">
        <v>7233600</v>
      </c>
      <c r="E199" s="82">
        <v>7233600</v>
      </c>
      <c r="F199" s="82">
        <v>7233600</v>
      </c>
      <c r="G199" s="82">
        <v>7233600</v>
      </c>
      <c r="H199" s="82">
        <v>7233600</v>
      </c>
      <c r="I199" s="82">
        <v>7233600</v>
      </c>
      <c r="J199" s="82">
        <v>7233600</v>
      </c>
      <c r="K199" s="82">
        <v>7233600</v>
      </c>
      <c r="L199" s="82">
        <v>7233600</v>
      </c>
      <c r="M199" s="82">
        <v>7233600</v>
      </c>
      <c r="N199" s="82">
        <v>7233600</v>
      </c>
      <c r="O199" s="82">
        <v>7233600</v>
      </c>
      <c r="P199" s="83">
        <v>7233600</v>
      </c>
    </row>
    <row r="200" spans="1:16" x14ac:dyDescent="0.25">
      <c r="A200" s="80" t="s">
        <v>1064</v>
      </c>
      <c r="B200" s="81" t="s">
        <v>1065</v>
      </c>
      <c r="C200" s="81" t="s">
        <v>690</v>
      </c>
      <c r="D200" s="6">
        <v>7233600</v>
      </c>
      <c r="E200" s="82">
        <v>7233600</v>
      </c>
      <c r="F200" s="82">
        <v>7233600</v>
      </c>
      <c r="G200" s="82">
        <v>7233600</v>
      </c>
      <c r="H200" s="82">
        <v>7233600</v>
      </c>
      <c r="I200" s="82">
        <v>7233600</v>
      </c>
      <c r="J200" s="82">
        <v>7233600</v>
      </c>
      <c r="K200" s="82">
        <v>7233600</v>
      </c>
      <c r="L200" s="82">
        <v>7233600</v>
      </c>
      <c r="M200" s="82">
        <v>7233600</v>
      </c>
      <c r="N200" s="82">
        <v>7233600</v>
      </c>
      <c r="O200" s="82">
        <v>7233600</v>
      </c>
      <c r="P200" s="83">
        <v>7233600</v>
      </c>
    </row>
    <row r="201" spans="1:16" x14ac:dyDescent="0.25">
      <c r="A201" s="80" t="s">
        <v>1066</v>
      </c>
      <c r="B201" s="81" t="s">
        <v>1067</v>
      </c>
      <c r="C201" s="81" t="s">
        <v>690</v>
      </c>
      <c r="D201" s="6">
        <v>7233600</v>
      </c>
      <c r="E201" s="82">
        <v>7233600</v>
      </c>
      <c r="F201" s="82">
        <v>7233600</v>
      </c>
      <c r="G201" s="82">
        <v>7233600</v>
      </c>
      <c r="H201" s="82">
        <v>7233600</v>
      </c>
      <c r="I201" s="82">
        <v>7233600</v>
      </c>
      <c r="J201" s="82">
        <v>7233600</v>
      </c>
      <c r="K201" s="82">
        <v>7233600</v>
      </c>
      <c r="L201" s="82">
        <v>7233600</v>
      </c>
      <c r="M201" s="82">
        <v>7233600</v>
      </c>
      <c r="N201" s="82">
        <v>7233600</v>
      </c>
      <c r="O201" s="82">
        <v>7233600</v>
      </c>
      <c r="P201" s="83">
        <v>7233600</v>
      </c>
    </row>
    <row r="202" spans="1:16" x14ac:dyDescent="0.25">
      <c r="A202" s="80" t="s">
        <v>1068</v>
      </c>
      <c r="B202" s="81" t="s">
        <v>1069</v>
      </c>
      <c r="C202" s="81" t="s">
        <v>690</v>
      </c>
      <c r="D202" s="6">
        <v>7233600</v>
      </c>
      <c r="E202" s="82">
        <v>7233600</v>
      </c>
      <c r="F202" s="82">
        <v>7233600</v>
      </c>
      <c r="G202" s="82">
        <v>7233600</v>
      </c>
      <c r="H202" s="82">
        <v>7233600</v>
      </c>
      <c r="I202" s="82">
        <v>7233600</v>
      </c>
      <c r="J202" s="82">
        <v>7233600</v>
      </c>
      <c r="K202" s="82">
        <v>7233600</v>
      </c>
      <c r="L202" s="82">
        <v>7233600</v>
      </c>
      <c r="M202" s="82">
        <v>7233600</v>
      </c>
      <c r="N202" s="82">
        <v>7233600</v>
      </c>
      <c r="O202" s="82">
        <v>7233600</v>
      </c>
      <c r="P202" s="83">
        <v>7233600</v>
      </c>
    </row>
    <row r="203" spans="1:16" x14ac:dyDescent="0.25">
      <c r="A203" s="80" t="s">
        <v>1070</v>
      </c>
      <c r="B203" s="81" t="s">
        <v>1071</v>
      </c>
      <c r="C203" s="81" t="s">
        <v>690</v>
      </c>
      <c r="D203" s="6">
        <v>7233600</v>
      </c>
      <c r="E203" s="82">
        <v>7233600</v>
      </c>
      <c r="F203" s="82">
        <v>7233600</v>
      </c>
      <c r="G203" s="82">
        <v>7233600</v>
      </c>
      <c r="H203" s="82">
        <v>7233600</v>
      </c>
      <c r="I203" s="82">
        <v>7233600</v>
      </c>
      <c r="J203" s="82">
        <v>7233600</v>
      </c>
      <c r="K203" s="82">
        <v>7233600</v>
      </c>
      <c r="L203" s="82">
        <v>7233600</v>
      </c>
      <c r="M203" s="82">
        <v>7233600</v>
      </c>
      <c r="N203" s="82">
        <v>7233600</v>
      </c>
      <c r="O203" s="82">
        <v>7233600</v>
      </c>
      <c r="P203" s="83">
        <v>7233600</v>
      </c>
    </row>
    <row r="204" spans="1:16" x14ac:dyDescent="0.25">
      <c r="A204" s="80" t="s">
        <v>1072</v>
      </c>
      <c r="B204" s="81" t="s">
        <v>1073</v>
      </c>
      <c r="C204" s="81" t="s">
        <v>690</v>
      </c>
      <c r="D204" s="6">
        <v>7233600</v>
      </c>
      <c r="E204" s="82">
        <v>7233600</v>
      </c>
      <c r="F204" s="82">
        <v>7233600</v>
      </c>
      <c r="G204" s="82">
        <v>7233600</v>
      </c>
      <c r="H204" s="82">
        <v>7233600</v>
      </c>
      <c r="I204" s="82">
        <v>7233600</v>
      </c>
      <c r="J204" s="82">
        <v>7233600</v>
      </c>
      <c r="K204" s="82">
        <v>7233600</v>
      </c>
      <c r="L204" s="82">
        <v>7233600</v>
      </c>
      <c r="M204" s="82">
        <v>7233600</v>
      </c>
      <c r="N204" s="82">
        <v>7233600</v>
      </c>
      <c r="O204" s="82">
        <v>7233600</v>
      </c>
      <c r="P204" s="83">
        <v>7233600</v>
      </c>
    </row>
    <row r="205" spans="1:16" x14ac:dyDescent="0.25">
      <c r="A205" s="80" t="s">
        <v>1074</v>
      </c>
      <c r="B205" s="81" t="s">
        <v>1075</v>
      </c>
      <c r="C205" s="81" t="s">
        <v>690</v>
      </c>
      <c r="D205" s="6">
        <v>7233600</v>
      </c>
      <c r="E205" s="82">
        <v>7233600</v>
      </c>
      <c r="F205" s="82">
        <v>7233600</v>
      </c>
      <c r="G205" s="82">
        <v>7233600</v>
      </c>
      <c r="H205" s="82">
        <v>7233600</v>
      </c>
      <c r="I205" s="82">
        <v>7233600</v>
      </c>
      <c r="J205" s="82">
        <v>7233600</v>
      </c>
      <c r="K205" s="82">
        <v>7233600</v>
      </c>
      <c r="L205" s="82">
        <v>7233600</v>
      </c>
      <c r="M205" s="82">
        <v>7233600</v>
      </c>
      <c r="N205" s="82">
        <v>7233600</v>
      </c>
      <c r="O205" s="82">
        <v>7233600</v>
      </c>
      <c r="P205" s="83">
        <v>7233600</v>
      </c>
    </row>
    <row r="206" spans="1:16" x14ac:dyDescent="0.25">
      <c r="A206" s="80" t="s">
        <v>1076</v>
      </c>
      <c r="B206" s="81" t="s">
        <v>1077</v>
      </c>
      <c r="C206" s="81" t="s">
        <v>690</v>
      </c>
      <c r="D206" s="6">
        <v>7233600</v>
      </c>
      <c r="E206" s="82">
        <v>7233600</v>
      </c>
      <c r="F206" s="82">
        <v>7233600</v>
      </c>
      <c r="G206" s="82">
        <v>7233600</v>
      </c>
      <c r="H206" s="82">
        <v>7233600</v>
      </c>
      <c r="I206" s="82">
        <v>7233600</v>
      </c>
      <c r="J206" s="82">
        <v>7233600</v>
      </c>
      <c r="K206" s="82">
        <v>7233600</v>
      </c>
      <c r="L206" s="82">
        <v>7233600</v>
      </c>
      <c r="M206" s="82">
        <v>7233600</v>
      </c>
      <c r="N206" s="82">
        <v>7233600</v>
      </c>
      <c r="O206" s="82">
        <v>7233600</v>
      </c>
      <c r="P206" s="83">
        <v>7233600</v>
      </c>
    </row>
    <row r="207" spans="1:16" x14ac:dyDescent="0.25">
      <c r="A207" s="80" t="s">
        <v>1319</v>
      </c>
      <c r="B207" s="81" t="s">
        <v>1320</v>
      </c>
      <c r="C207" s="81" t="s">
        <v>1321</v>
      </c>
      <c r="D207" s="6">
        <v>35300</v>
      </c>
      <c r="E207" s="82">
        <v>4526.4150943396226</v>
      </c>
      <c r="F207" s="82">
        <v>-4890</v>
      </c>
      <c r="G207" s="82">
        <v>-8863.7931034482754</v>
      </c>
      <c r="H207" s="82">
        <v>-8863.7931034482754</v>
      </c>
      <c r="I207" s="82">
        <v>-8863.7931034482754</v>
      </c>
      <c r="J207" s="82">
        <v>-8863.7931034482754</v>
      </c>
      <c r="K207" s="82">
        <v>-8863.7931034482754</v>
      </c>
      <c r="L207" s="82">
        <v>-8863.7931034482754</v>
      </c>
      <c r="M207" s="82">
        <v>-8863.7931034482754</v>
      </c>
      <c r="N207" s="82">
        <v>-8863.7931034482754</v>
      </c>
      <c r="O207" s="82">
        <v>-8863.7931034482754</v>
      </c>
      <c r="P207" s="83">
        <v>-8863.7931034482754</v>
      </c>
    </row>
    <row r="208" spans="1:16" x14ac:dyDescent="0.25">
      <c r="A208" s="80" t="s">
        <v>1078</v>
      </c>
      <c r="B208" s="81" t="s">
        <v>1079</v>
      </c>
      <c r="C208" s="81" t="s">
        <v>690</v>
      </c>
      <c r="D208" s="6">
        <v>7233600</v>
      </c>
      <c r="E208" s="82">
        <v>7233600</v>
      </c>
      <c r="F208" s="82">
        <v>7233600</v>
      </c>
      <c r="G208" s="82">
        <v>7233600</v>
      </c>
      <c r="H208" s="82">
        <v>7233600</v>
      </c>
      <c r="I208" s="82">
        <v>7233600</v>
      </c>
      <c r="J208" s="82">
        <v>7233600</v>
      </c>
      <c r="K208" s="82">
        <v>7233600</v>
      </c>
      <c r="L208" s="82">
        <v>7233600</v>
      </c>
      <c r="M208" s="82">
        <v>7233600</v>
      </c>
      <c r="N208" s="82">
        <v>7233600</v>
      </c>
      <c r="O208" s="82">
        <v>7233600</v>
      </c>
      <c r="P208" s="83">
        <v>7233600</v>
      </c>
    </row>
    <row r="209" spans="1:16" x14ac:dyDescent="0.25">
      <c r="A209" s="80" t="s">
        <v>1080</v>
      </c>
      <c r="B209" s="81" t="s">
        <v>1081</v>
      </c>
      <c r="C209" s="81" t="s">
        <v>690</v>
      </c>
      <c r="D209" s="6">
        <v>7233600</v>
      </c>
      <c r="E209" s="82">
        <v>7233600</v>
      </c>
      <c r="F209" s="82">
        <v>7233600</v>
      </c>
      <c r="G209" s="82">
        <v>7233600</v>
      </c>
      <c r="H209" s="82">
        <v>7233600</v>
      </c>
      <c r="I209" s="82">
        <v>7233600</v>
      </c>
      <c r="J209" s="82">
        <v>7233600</v>
      </c>
      <c r="K209" s="82">
        <v>7233600</v>
      </c>
      <c r="L209" s="82">
        <v>7233600</v>
      </c>
      <c r="M209" s="82">
        <v>7233600</v>
      </c>
      <c r="N209" s="82">
        <v>7233600</v>
      </c>
      <c r="O209" s="82">
        <v>7233600</v>
      </c>
      <c r="P209" s="83">
        <v>7233600</v>
      </c>
    </row>
    <row r="210" spans="1:16" x14ac:dyDescent="0.25">
      <c r="A210" s="80" t="s">
        <v>1082</v>
      </c>
      <c r="B210" s="81" t="s">
        <v>1083</v>
      </c>
      <c r="C210" s="81" t="s">
        <v>690</v>
      </c>
      <c r="D210" s="6">
        <v>7233600</v>
      </c>
      <c r="E210" s="82">
        <v>7233600</v>
      </c>
      <c r="F210" s="82">
        <v>7233600</v>
      </c>
      <c r="G210" s="82">
        <v>7233600</v>
      </c>
      <c r="H210" s="82">
        <v>7233600</v>
      </c>
      <c r="I210" s="82">
        <v>7233600</v>
      </c>
      <c r="J210" s="82">
        <v>7233600</v>
      </c>
      <c r="K210" s="82">
        <v>7233600</v>
      </c>
      <c r="L210" s="82">
        <v>7233600</v>
      </c>
      <c r="M210" s="82">
        <v>7233600</v>
      </c>
      <c r="N210" s="82">
        <v>7233600</v>
      </c>
      <c r="O210" s="82">
        <v>7233600</v>
      </c>
      <c r="P210" s="83">
        <v>7233600</v>
      </c>
    </row>
    <row r="211" spans="1:16" x14ac:dyDescent="0.25">
      <c r="A211" s="80" t="s">
        <v>1084</v>
      </c>
      <c r="B211" s="81" t="s">
        <v>1085</v>
      </c>
      <c r="C211" s="81" t="s">
        <v>690</v>
      </c>
      <c r="D211" s="6">
        <v>7233600</v>
      </c>
      <c r="E211" s="82">
        <v>7233600</v>
      </c>
      <c r="F211" s="82">
        <v>7233600</v>
      </c>
      <c r="G211" s="82">
        <v>7233600</v>
      </c>
      <c r="H211" s="82">
        <v>7233600</v>
      </c>
      <c r="I211" s="82">
        <v>7233600</v>
      </c>
      <c r="J211" s="82">
        <v>7233600</v>
      </c>
      <c r="K211" s="82">
        <v>7233600</v>
      </c>
      <c r="L211" s="82">
        <v>7233600</v>
      </c>
      <c r="M211" s="82">
        <v>7233600</v>
      </c>
      <c r="N211" s="82">
        <v>7233600</v>
      </c>
      <c r="O211" s="82">
        <v>7233600</v>
      </c>
      <c r="P211" s="83">
        <v>7233600</v>
      </c>
    </row>
    <row r="212" spans="1:16" x14ac:dyDescent="0.25">
      <c r="A212" s="80" t="s">
        <v>1086</v>
      </c>
      <c r="B212" s="81" t="s">
        <v>1087</v>
      </c>
      <c r="C212" s="81" t="s">
        <v>690</v>
      </c>
      <c r="D212" s="6">
        <v>7233600</v>
      </c>
      <c r="E212" s="82">
        <v>7233600</v>
      </c>
      <c r="F212" s="82">
        <v>7233600</v>
      </c>
      <c r="G212" s="82">
        <v>7233600</v>
      </c>
      <c r="H212" s="82">
        <v>7233600</v>
      </c>
      <c r="I212" s="82">
        <v>7233600</v>
      </c>
      <c r="J212" s="82">
        <v>7233600</v>
      </c>
      <c r="K212" s="82">
        <v>7233600</v>
      </c>
      <c r="L212" s="82">
        <v>7233600</v>
      </c>
      <c r="M212" s="82">
        <v>7233600</v>
      </c>
      <c r="N212" s="82">
        <v>7233600</v>
      </c>
      <c r="O212" s="82">
        <v>7233600</v>
      </c>
      <c r="P212" s="83">
        <v>7233600</v>
      </c>
    </row>
    <row r="213" spans="1:16" x14ac:dyDescent="0.25">
      <c r="A213" s="80" t="s">
        <v>1088</v>
      </c>
      <c r="B213" s="81" t="s">
        <v>1089</v>
      </c>
      <c r="C213" s="81" t="s">
        <v>690</v>
      </c>
      <c r="D213" s="6">
        <v>7233600</v>
      </c>
      <c r="E213" s="82">
        <v>7233600</v>
      </c>
      <c r="F213" s="82">
        <v>7233600</v>
      </c>
      <c r="G213" s="82">
        <v>7233600</v>
      </c>
      <c r="H213" s="82">
        <v>7233600</v>
      </c>
      <c r="I213" s="82">
        <v>7233600</v>
      </c>
      <c r="J213" s="82">
        <v>7233600</v>
      </c>
      <c r="K213" s="82">
        <v>7233600</v>
      </c>
      <c r="L213" s="82">
        <v>7233600</v>
      </c>
      <c r="M213" s="82">
        <v>7233600</v>
      </c>
      <c r="N213" s="82">
        <v>7233600</v>
      </c>
      <c r="O213" s="82">
        <v>7233600</v>
      </c>
      <c r="P213" s="83">
        <v>7233600</v>
      </c>
    </row>
    <row r="214" spans="1:16" x14ac:dyDescent="0.25">
      <c r="A214" s="80" t="s">
        <v>1090</v>
      </c>
      <c r="B214" s="81" t="s">
        <v>1091</v>
      </c>
      <c r="C214" s="81" t="s">
        <v>690</v>
      </c>
      <c r="D214" s="6">
        <v>7344900</v>
      </c>
      <c r="E214" s="82">
        <v>7344900</v>
      </c>
      <c r="F214" s="82">
        <v>7344900</v>
      </c>
      <c r="G214" s="82">
        <v>7344900</v>
      </c>
      <c r="H214" s="82">
        <v>7344900</v>
      </c>
      <c r="I214" s="82">
        <v>7344900</v>
      </c>
      <c r="J214" s="82">
        <v>7344900</v>
      </c>
      <c r="K214" s="82">
        <v>7344900</v>
      </c>
      <c r="L214" s="82">
        <v>7344900</v>
      </c>
      <c r="M214" s="82">
        <v>7344900</v>
      </c>
      <c r="N214" s="82">
        <v>7344900</v>
      </c>
      <c r="O214" s="82">
        <v>7344900</v>
      </c>
      <c r="P214" s="83">
        <v>7344900</v>
      </c>
    </row>
    <row r="215" spans="1:16" x14ac:dyDescent="0.25">
      <c r="A215" s="80" t="s">
        <v>1092</v>
      </c>
      <c r="B215" s="81" t="s">
        <v>1093</v>
      </c>
      <c r="C215" s="81" t="s">
        <v>690</v>
      </c>
      <c r="D215" s="6">
        <v>7344900</v>
      </c>
      <c r="E215" s="82">
        <v>7344900</v>
      </c>
      <c r="F215" s="82">
        <v>7344900</v>
      </c>
      <c r="G215" s="82">
        <v>7344900</v>
      </c>
      <c r="H215" s="82">
        <v>7344900</v>
      </c>
      <c r="I215" s="82">
        <v>7344900</v>
      </c>
      <c r="J215" s="82">
        <v>7344900</v>
      </c>
      <c r="K215" s="82">
        <v>7344900</v>
      </c>
      <c r="L215" s="82">
        <v>7344900</v>
      </c>
      <c r="M215" s="82">
        <v>7344900</v>
      </c>
      <c r="N215" s="82">
        <v>7344900</v>
      </c>
      <c r="O215" s="82">
        <v>7344900</v>
      </c>
      <c r="P215" s="83">
        <v>7344900</v>
      </c>
    </row>
    <row r="216" spans="1:16" x14ac:dyDescent="0.25">
      <c r="A216" s="80" t="s">
        <v>1094</v>
      </c>
      <c r="B216" s="81" t="s">
        <v>1095</v>
      </c>
      <c r="C216" s="81" t="s">
        <v>690</v>
      </c>
      <c r="D216" s="6">
        <v>7344900</v>
      </c>
      <c r="E216" s="82">
        <v>7344900</v>
      </c>
      <c r="F216" s="82">
        <v>7344900</v>
      </c>
      <c r="G216" s="82">
        <v>7344900</v>
      </c>
      <c r="H216" s="82">
        <v>7344900</v>
      </c>
      <c r="I216" s="82">
        <v>7344900</v>
      </c>
      <c r="J216" s="82">
        <v>7344900</v>
      </c>
      <c r="K216" s="82">
        <v>7344900</v>
      </c>
      <c r="L216" s="82">
        <v>7344900</v>
      </c>
      <c r="M216" s="82">
        <v>7344900</v>
      </c>
      <c r="N216" s="82">
        <v>7344900</v>
      </c>
      <c r="O216" s="82">
        <v>7344900</v>
      </c>
      <c r="P216" s="83">
        <v>7344900</v>
      </c>
    </row>
    <row r="217" spans="1:16" x14ac:dyDescent="0.25">
      <c r="A217" s="80" t="s">
        <v>1096</v>
      </c>
      <c r="B217" s="81" t="s">
        <v>1097</v>
      </c>
      <c r="C217" s="81" t="s">
        <v>690</v>
      </c>
      <c r="D217" s="6">
        <v>8012600</v>
      </c>
      <c r="E217" s="82">
        <v>8012600</v>
      </c>
      <c r="F217" s="82">
        <v>8012600</v>
      </c>
      <c r="G217" s="82">
        <v>8012600</v>
      </c>
      <c r="H217" s="82">
        <v>8012600</v>
      </c>
      <c r="I217" s="82">
        <v>8012600</v>
      </c>
      <c r="J217" s="82">
        <v>8012600</v>
      </c>
      <c r="K217" s="82">
        <v>8012600</v>
      </c>
      <c r="L217" s="82">
        <v>8012600</v>
      </c>
      <c r="M217" s="82">
        <v>8012600</v>
      </c>
      <c r="N217" s="82">
        <v>8012600</v>
      </c>
      <c r="O217" s="82">
        <v>8012600</v>
      </c>
      <c r="P217" s="83">
        <v>8012600</v>
      </c>
    </row>
    <row r="218" spans="1:16" x14ac:dyDescent="0.25">
      <c r="A218" s="80" t="s">
        <v>1098</v>
      </c>
      <c r="B218" s="81" t="s">
        <v>1099</v>
      </c>
      <c r="C218" s="81" t="s">
        <v>690</v>
      </c>
      <c r="D218" s="6">
        <v>8457700</v>
      </c>
      <c r="E218" s="82">
        <v>8457700</v>
      </c>
      <c r="F218" s="82">
        <v>8457700</v>
      </c>
      <c r="G218" s="82">
        <v>8457700</v>
      </c>
      <c r="H218" s="82">
        <v>8457700</v>
      </c>
      <c r="I218" s="82">
        <v>8457700</v>
      </c>
      <c r="J218" s="82">
        <v>8457700</v>
      </c>
      <c r="K218" s="82">
        <v>8457700</v>
      </c>
      <c r="L218" s="82">
        <v>8457700</v>
      </c>
      <c r="M218" s="82">
        <v>8457700</v>
      </c>
      <c r="N218" s="82">
        <v>8457700</v>
      </c>
      <c r="O218" s="82">
        <v>8457700</v>
      </c>
      <c r="P218" s="83">
        <v>8457700</v>
      </c>
    </row>
    <row r="219" spans="1:16" x14ac:dyDescent="0.25">
      <c r="A219" s="80" t="s">
        <v>1100</v>
      </c>
      <c r="B219" s="81" t="s">
        <v>1101</v>
      </c>
      <c r="C219" s="81" t="s">
        <v>690</v>
      </c>
      <c r="D219" s="6">
        <v>8457700</v>
      </c>
      <c r="E219" s="82">
        <v>8457700</v>
      </c>
      <c r="F219" s="82">
        <v>8457700</v>
      </c>
      <c r="G219" s="82">
        <v>8457700</v>
      </c>
      <c r="H219" s="82">
        <v>8457700</v>
      </c>
      <c r="I219" s="82">
        <v>8457700</v>
      </c>
      <c r="J219" s="82">
        <v>8457700</v>
      </c>
      <c r="K219" s="82">
        <v>8457700</v>
      </c>
      <c r="L219" s="82">
        <v>8457700</v>
      </c>
      <c r="M219" s="82">
        <v>8457700</v>
      </c>
      <c r="N219" s="82">
        <v>8457700</v>
      </c>
      <c r="O219" s="82">
        <v>8457700</v>
      </c>
      <c r="P219" s="83">
        <v>8457700</v>
      </c>
    </row>
    <row r="220" spans="1:16" x14ac:dyDescent="0.25">
      <c r="A220" s="80" t="s">
        <v>1102</v>
      </c>
      <c r="B220" s="81" t="s">
        <v>1103</v>
      </c>
      <c r="C220" s="81" t="s">
        <v>690</v>
      </c>
      <c r="D220" s="6">
        <v>8791700</v>
      </c>
      <c r="E220" s="82">
        <v>8791700</v>
      </c>
      <c r="F220" s="82">
        <v>8791700</v>
      </c>
      <c r="G220" s="82">
        <v>8791700</v>
      </c>
      <c r="H220" s="82">
        <v>8791700</v>
      </c>
      <c r="I220" s="82">
        <v>8791700</v>
      </c>
      <c r="J220" s="82">
        <v>8791700</v>
      </c>
      <c r="K220" s="82">
        <v>8791700</v>
      </c>
      <c r="L220" s="82">
        <v>8791700</v>
      </c>
      <c r="M220" s="82">
        <v>8791700</v>
      </c>
      <c r="N220" s="82">
        <v>8791700</v>
      </c>
      <c r="O220" s="82">
        <v>8791700</v>
      </c>
      <c r="P220" s="83">
        <v>8791700</v>
      </c>
    </row>
    <row r="221" spans="1:16" x14ac:dyDescent="0.25">
      <c r="A221" s="80" t="s">
        <v>1104</v>
      </c>
      <c r="B221" s="81" t="s">
        <v>1105</v>
      </c>
      <c r="C221" s="81">
        <v>0</v>
      </c>
      <c r="D221" s="6">
        <v>0</v>
      </c>
      <c r="E221" s="82">
        <v>0</v>
      </c>
      <c r="F221" s="82">
        <v>0</v>
      </c>
      <c r="G221" s="82">
        <v>0</v>
      </c>
      <c r="H221" s="82">
        <v>0</v>
      </c>
      <c r="I221" s="82">
        <v>0</v>
      </c>
      <c r="J221" s="82">
        <v>0</v>
      </c>
      <c r="K221" s="82">
        <v>0</v>
      </c>
      <c r="L221" s="82">
        <v>0</v>
      </c>
      <c r="M221" s="82">
        <v>0</v>
      </c>
      <c r="N221" s="82">
        <v>0</v>
      </c>
      <c r="O221" s="82">
        <v>0</v>
      </c>
      <c r="P221" s="83">
        <v>0</v>
      </c>
    </row>
    <row r="222" spans="1:16" x14ac:dyDescent="0.25">
      <c r="A222" s="80" t="s">
        <v>1106</v>
      </c>
      <c r="B222" s="81" t="s">
        <v>1107</v>
      </c>
      <c r="C222" s="81" t="s">
        <v>1108</v>
      </c>
      <c r="D222" s="6">
        <v>8161000</v>
      </c>
      <c r="E222" s="82">
        <v>8161000</v>
      </c>
      <c r="F222" s="82">
        <v>8161000</v>
      </c>
      <c r="G222" s="82">
        <v>8161000</v>
      </c>
      <c r="H222" s="82">
        <v>8161000</v>
      </c>
      <c r="I222" s="82">
        <v>8161000</v>
      </c>
      <c r="J222" s="82">
        <v>8161000</v>
      </c>
      <c r="K222" s="82">
        <v>8161000</v>
      </c>
      <c r="L222" s="82">
        <v>8161000</v>
      </c>
      <c r="M222" s="82">
        <v>8161000</v>
      </c>
      <c r="N222" s="82">
        <v>8161000</v>
      </c>
      <c r="O222" s="82">
        <v>8161000</v>
      </c>
      <c r="P222" s="83">
        <v>8161000</v>
      </c>
    </row>
    <row r="223" spans="1:16" x14ac:dyDescent="0.25">
      <c r="A223" s="80" t="s">
        <v>1109</v>
      </c>
      <c r="B223" s="81" t="s">
        <v>1110</v>
      </c>
      <c r="C223" s="81" t="s">
        <v>1108</v>
      </c>
      <c r="D223" s="6">
        <v>8487400</v>
      </c>
      <c r="E223" s="82">
        <v>8487400</v>
      </c>
      <c r="F223" s="82">
        <v>8487400</v>
      </c>
      <c r="G223" s="82">
        <v>8487400</v>
      </c>
      <c r="H223" s="82">
        <v>8487400</v>
      </c>
      <c r="I223" s="82">
        <v>8487400</v>
      </c>
      <c r="J223" s="82">
        <v>8487400</v>
      </c>
      <c r="K223" s="82">
        <v>8487400</v>
      </c>
      <c r="L223" s="82">
        <v>8487400</v>
      </c>
      <c r="M223" s="82">
        <v>8487400</v>
      </c>
      <c r="N223" s="82">
        <v>8487400</v>
      </c>
      <c r="O223" s="82">
        <v>8487400</v>
      </c>
      <c r="P223" s="83">
        <v>8487400</v>
      </c>
    </row>
    <row r="224" spans="1:16" x14ac:dyDescent="0.25">
      <c r="A224" s="80" t="s">
        <v>1111</v>
      </c>
      <c r="B224" s="81" t="s">
        <v>1112</v>
      </c>
      <c r="C224" s="81" t="s">
        <v>1108</v>
      </c>
      <c r="D224" s="6">
        <v>8487400</v>
      </c>
      <c r="E224" s="82">
        <v>8487400</v>
      </c>
      <c r="F224" s="82">
        <v>8487400</v>
      </c>
      <c r="G224" s="82">
        <v>8487400</v>
      </c>
      <c r="H224" s="82">
        <v>8487400</v>
      </c>
      <c r="I224" s="82">
        <v>8487400</v>
      </c>
      <c r="J224" s="82">
        <v>8487400</v>
      </c>
      <c r="K224" s="82">
        <v>8487400</v>
      </c>
      <c r="L224" s="82">
        <v>8487400</v>
      </c>
      <c r="M224" s="82">
        <v>8487400</v>
      </c>
      <c r="N224" s="82">
        <v>8487400</v>
      </c>
      <c r="O224" s="82">
        <v>8487400</v>
      </c>
      <c r="P224" s="83">
        <v>8487400</v>
      </c>
    </row>
    <row r="225" spans="1:16" x14ac:dyDescent="0.25">
      <c r="A225" s="80" t="s">
        <v>1113</v>
      </c>
      <c r="B225" s="81" t="s">
        <v>1114</v>
      </c>
      <c r="C225" s="81" t="s">
        <v>1108</v>
      </c>
      <c r="D225" s="6">
        <v>8487400</v>
      </c>
      <c r="E225" s="82">
        <v>8487400</v>
      </c>
      <c r="F225" s="82">
        <v>8487400</v>
      </c>
      <c r="G225" s="82">
        <v>8487400</v>
      </c>
      <c r="H225" s="82">
        <v>8487400</v>
      </c>
      <c r="I225" s="82">
        <v>8487400</v>
      </c>
      <c r="J225" s="82">
        <v>8487400</v>
      </c>
      <c r="K225" s="82">
        <v>8487400</v>
      </c>
      <c r="L225" s="82">
        <v>8487400</v>
      </c>
      <c r="M225" s="82">
        <v>8487400</v>
      </c>
      <c r="N225" s="82">
        <v>8487400</v>
      </c>
      <c r="O225" s="82">
        <v>8487400</v>
      </c>
      <c r="P225" s="83">
        <v>8487400</v>
      </c>
    </row>
    <row r="226" spans="1:16" x14ac:dyDescent="0.25">
      <c r="A226" s="80" t="s">
        <v>1115</v>
      </c>
      <c r="B226" s="81" t="s">
        <v>1116</v>
      </c>
      <c r="C226" s="81" t="s">
        <v>1108</v>
      </c>
      <c r="D226" s="6">
        <v>8487400</v>
      </c>
      <c r="E226" s="82">
        <v>8487400</v>
      </c>
      <c r="F226" s="82">
        <v>8487400</v>
      </c>
      <c r="G226" s="82">
        <v>8487400</v>
      </c>
      <c r="H226" s="82">
        <v>8487400</v>
      </c>
      <c r="I226" s="82">
        <v>8487400</v>
      </c>
      <c r="J226" s="82">
        <v>8487400</v>
      </c>
      <c r="K226" s="82">
        <v>8487400</v>
      </c>
      <c r="L226" s="82">
        <v>8487400</v>
      </c>
      <c r="M226" s="82">
        <v>8487400</v>
      </c>
      <c r="N226" s="82">
        <v>8487400</v>
      </c>
      <c r="O226" s="82">
        <v>8487400</v>
      </c>
      <c r="P226" s="83">
        <v>8487400</v>
      </c>
    </row>
    <row r="227" spans="1:16" x14ac:dyDescent="0.25">
      <c r="A227" s="80" t="s">
        <v>1117</v>
      </c>
      <c r="B227" s="81" t="s">
        <v>1118</v>
      </c>
      <c r="C227" s="81" t="s">
        <v>1108</v>
      </c>
      <c r="D227" s="6">
        <v>8487400</v>
      </c>
      <c r="E227" s="82">
        <v>8487400</v>
      </c>
      <c r="F227" s="82">
        <v>8487400</v>
      </c>
      <c r="G227" s="82">
        <v>8487400</v>
      </c>
      <c r="H227" s="82">
        <v>8487400</v>
      </c>
      <c r="I227" s="82">
        <v>8487400</v>
      </c>
      <c r="J227" s="82">
        <v>8487400</v>
      </c>
      <c r="K227" s="82">
        <v>8487400</v>
      </c>
      <c r="L227" s="82">
        <v>8487400</v>
      </c>
      <c r="M227" s="82">
        <v>8487400</v>
      </c>
      <c r="N227" s="82">
        <v>8487400</v>
      </c>
      <c r="O227" s="82">
        <v>8487400</v>
      </c>
      <c r="P227" s="83">
        <v>8487400</v>
      </c>
    </row>
    <row r="228" spans="1:16" x14ac:dyDescent="0.25">
      <c r="A228" s="80" t="s">
        <v>1119</v>
      </c>
      <c r="B228" s="81" t="s">
        <v>1120</v>
      </c>
      <c r="C228" s="81" t="s">
        <v>1108</v>
      </c>
      <c r="D228" s="6">
        <v>8487400</v>
      </c>
      <c r="E228" s="82">
        <v>8487400</v>
      </c>
      <c r="F228" s="82">
        <v>8487400</v>
      </c>
      <c r="G228" s="82">
        <v>8487400</v>
      </c>
      <c r="H228" s="82">
        <v>8487400</v>
      </c>
      <c r="I228" s="82">
        <v>8487400</v>
      </c>
      <c r="J228" s="82">
        <v>8487400</v>
      </c>
      <c r="K228" s="82">
        <v>8487400</v>
      </c>
      <c r="L228" s="82">
        <v>8487400</v>
      </c>
      <c r="M228" s="82">
        <v>8487400</v>
      </c>
      <c r="N228" s="82">
        <v>8487400</v>
      </c>
      <c r="O228" s="82">
        <v>8487400</v>
      </c>
      <c r="P228" s="83">
        <v>8487400</v>
      </c>
    </row>
    <row r="229" spans="1:16" x14ac:dyDescent="0.25">
      <c r="A229" s="80" t="s">
        <v>1121</v>
      </c>
      <c r="B229" s="81" t="s">
        <v>1122</v>
      </c>
      <c r="C229" s="81" t="s">
        <v>1108</v>
      </c>
      <c r="D229" s="6">
        <v>8487400</v>
      </c>
      <c r="E229" s="82">
        <v>8487400</v>
      </c>
      <c r="F229" s="82">
        <v>8487400</v>
      </c>
      <c r="G229" s="82">
        <v>8487400</v>
      </c>
      <c r="H229" s="82">
        <v>8487400</v>
      </c>
      <c r="I229" s="82">
        <v>8487400</v>
      </c>
      <c r="J229" s="82">
        <v>8487400</v>
      </c>
      <c r="K229" s="82">
        <v>8487400</v>
      </c>
      <c r="L229" s="82">
        <v>8487400</v>
      </c>
      <c r="M229" s="82">
        <v>8487400</v>
      </c>
      <c r="N229" s="82">
        <v>8487400</v>
      </c>
      <c r="O229" s="82">
        <v>8487400</v>
      </c>
      <c r="P229" s="83">
        <v>8487400</v>
      </c>
    </row>
    <row r="230" spans="1:16" x14ac:dyDescent="0.25">
      <c r="A230" s="80" t="s">
        <v>1123</v>
      </c>
      <c r="B230" s="81" t="s">
        <v>1124</v>
      </c>
      <c r="C230" s="81" t="s">
        <v>1108</v>
      </c>
      <c r="D230" s="6">
        <v>8487400</v>
      </c>
      <c r="E230" s="82">
        <v>8487400</v>
      </c>
      <c r="F230" s="82">
        <v>8487400</v>
      </c>
      <c r="G230" s="82">
        <v>8487400</v>
      </c>
      <c r="H230" s="82">
        <v>8487400</v>
      </c>
      <c r="I230" s="82">
        <v>8487400</v>
      </c>
      <c r="J230" s="82">
        <v>8487400</v>
      </c>
      <c r="K230" s="82">
        <v>8487400</v>
      </c>
      <c r="L230" s="82">
        <v>8487400</v>
      </c>
      <c r="M230" s="82">
        <v>8487400</v>
      </c>
      <c r="N230" s="82">
        <v>8487400</v>
      </c>
      <c r="O230" s="82">
        <v>8487400</v>
      </c>
      <c r="P230" s="83">
        <v>8487400</v>
      </c>
    </row>
    <row r="231" spans="1:16" x14ac:dyDescent="0.25">
      <c r="A231" s="80" t="s">
        <v>1125</v>
      </c>
      <c r="B231" s="81" t="s">
        <v>1126</v>
      </c>
      <c r="C231" s="81" t="s">
        <v>1108</v>
      </c>
      <c r="D231" s="6">
        <v>7772400</v>
      </c>
      <c r="E231" s="82">
        <v>7772400</v>
      </c>
      <c r="F231" s="82">
        <v>7772400</v>
      </c>
      <c r="G231" s="82">
        <v>7772400</v>
      </c>
      <c r="H231" s="82">
        <v>7772400</v>
      </c>
      <c r="I231" s="82">
        <v>7772400</v>
      </c>
      <c r="J231" s="82">
        <v>7772400</v>
      </c>
      <c r="K231" s="82">
        <v>7772400</v>
      </c>
      <c r="L231" s="82">
        <v>7772400</v>
      </c>
      <c r="M231" s="82">
        <v>7772400</v>
      </c>
      <c r="N231" s="82">
        <v>7772400</v>
      </c>
      <c r="O231" s="82">
        <v>7772400</v>
      </c>
      <c r="P231" s="83">
        <v>7772400</v>
      </c>
    </row>
    <row r="232" spans="1:16" x14ac:dyDescent="0.25">
      <c r="A232" s="80" t="s">
        <v>1127</v>
      </c>
      <c r="B232" s="81" t="s">
        <v>1128</v>
      </c>
      <c r="C232" s="81" t="s">
        <v>1108</v>
      </c>
      <c r="D232" s="6">
        <v>7772400</v>
      </c>
      <c r="E232" s="82">
        <v>7772400</v>
      </c>
      <c r="F232" s="82">
        <v>7772400</v>
      </c>
      <c r="G232" s="82">
        <v>7772400</v>
      </c>
      <c r="H232" s="82">
        <v>7772400</v>
      </c>
      <c r="I232" s="82">
        <v>7772400</v>
      </c>
      <c r="J232" s="82">
        <v>7772400</v>
      </c>
      <c r="K232" s="82">
        <v>7772400</v>
      </c>
      <c r="L232" s="82">
        <v>7772400</v>
      </c>
      <c r="M232" s="82">
        <v>7772400</v>
      </c>
      <c r="N232" s="82">
        <v>7772400</v>
      </c>
      <c r="O232" s="82">
        <v>7772400</v>
      </c>
      <c r="P232" s="83">
        <v>7772400</v>
      </c>
    </row>
    <row r="233" spans="1:16" x14ac:dyDescent="0.25">
      <c r="A233" s="80" t="s">
        <v>1129</v>
      </c>
      <c r="B233" s="81" t="s">
        <v>1130</v>
      </c>
      <c r="C233" s="81" t="s">
        <v>1108</v>
      </c>
      <c r="D233" s="6">
        <v>7772400</v>
      </c>
      <c r="E233" s="82">
        <v>7772400</v>
      </c>
      <c r="F233" s="82">
        <v>7772400</v>
      </c>
      <c r="G233" s="82">
        <v>7772400</v>
      </c>
      <c r="H233" s="82">
        <v>7772400</v>
      </c>
      <c r="I233" s="82">
        <v>7772400</v>
      </c>
      <c r="J233" s="82">
        <v>7772400</v>
      </c>
      <c r="K233" s="82">
        <v>7772400</v>
      </c>
      <c r="L233" s="82">
        <v>7772400</v>
      </c>
      <c r="M233" s="82">
        <v>7772400</v>
      </c>
      <c r="N233" s="82">
        <v>7772400</v>
      </c>
      <c r="O233" s="82">
        <v>7772400</v>
      </c>
      <c r="P233" s="83">
        <v>7772400</v>
      </c>
    </row>
    <row r="234" spans="1:16" x14ac:dyDescent="0.25">
      <c r="A234" s="80" t="s">
        <v>1131</v>
      </c>
      <c r="B234" s="81" t="s">
        <v>1132</v>
      </c>
      <c r="C234" s="81" t="s">
        <v>1108</v>
      </c>
      <c r="D234" s="6">
        <v>7772400</v>
      </c>
      <c r="E234" s="82">
        <v>7772400</v>
      </c>
      <c r="F234" s="82">
        <v>7772400</v>
      </c>
      <c r="G234" s="82">
        <v>7772400</v>
      </c>
      <c r="H234" s="82">
        <v>7772400</v>
      </c>
      <c r="I234" s="82">
        <v>7772400</v>
      </c>
      <c r="J234" s="82">
        <v>7772400</v>
      </c>
      <c r="K234" s="82">
        <v>7772400</v>
      </c>
      <c r="L234" s="82">
        <v>7772400</v>
      </c>
      <c r="M234" s="82">
        <v>7772400</v>
      </c>
      <c r="N234" s="82">
        <v>7772400</v>
      </c>
      <c r="O234" s="82">
        <v>7772400</v>
      </c>
      <c r="P234" s="83">
        <v>7772400</v>
      </c>
    </row>
    <row r="235" spans="1:16" x14ac:dyDescent="0.25">
      <c r="A235" s="80" t="s">
        <v>1133</v>
      </c>
      <c r="B235" s="81" t="s">
        <v>1134</v>
      </c>
      <c r="C235" s="81" t="s">
        <v>1108</v>
      </c>
      <c r="D235" s="6">
        <v>7772400</v>
      </c>
      <c r="E235" s="82">
        <v>7772400</v>
      </c>
      <c r="F235" s="82">
        <v>7772400</v>
      </c>
      <c r="G235" s="82">
        <v>7772400</v>
      </c>
      <c r="H235" s="82">
        <v>7772400</v>
      </c>
      <c r="I235" s="82">
        <v>7772400</v>
      </c>
      <c r="J235" s="82">
        <v>7772400</v>
      </c>
      <c r="K235" s="82">
        <v>7772400</v>
      </c>
      <c r="L235" s="82">
        <v>7772400</v>
      </c>
      <c r="M235" s="82">
        <v>7772400</v>
      </c>
      <c r="N235" s="82">
        <v>7772400</v>
      </c>
      <c r="O235" s="82">
        <v>7772400</v>
      </c>
      <c r="P235" s="83">
        <v>7772400</v>
      </c>
    </row>
    <row r="236" spans="1:16" x14ac:dyDescent="0.25">
      <c r="A236" s="80" t="s">
        <v>1135</v>
      </c>
      <c r="B236" s="81" t="s">
        <v>1136</v>
      </c>
      <c r="C236" s="81" t="s">
        <v>1108</v>
      </c>
      <c r="D236" s="6">
        <v>7772400</v>
      </c>
      <c r="E236" s="82">
        <v>7772400</v>
      </c>
      <c r="F236" s="82">
        <v>7772400</v>
      </c>
      <c r="G236" s="82">
        <v>7772400</v>
      </c>
      <c r="H236" s="82">
        <v>7772400</v>
      </c>
      <c r="I236" s="82">
        <v>7772400</v>
      </c>
      <c r="J236" s="82">
        <v>7772400</v>
      </c>
      <c r="K236" s="82">
        <v>7772400</v>
      </c>
      <c r="L236" s="82">
        <v>7772400</v>
      </c>
      <c r="M236" s="82">
        <v>7772400</v>
      </c>
      <c r="N236" s="82">
        <v>7772400</v>
      </c>
      <c r="O236" s="82">
        <v>7772400</v>
      </c>
      <c r="P236" s="83">
        <v>7772400</v>
      </c>
    </row>
    <row r="237" spans="1:16" x14ac:dyDescent="0.25">
      <c r="A237" s="80" t="s">
        <v>1137</v>
      </c>
      <c r="B237" s="81" t="s">
        <v>1138</v>
      </c>
      <c r="C237" s="81" t="s">
        <v>1108</v>
      </c>
      <c r="D237" s="6">
        <v>7772400</v>
      </c>
      <c r="E237" s="82">
        <v>7772400</v>
      </c>
      <c r="F237" s="82">
        <v>7772400</v>
      </c>
      <c r="G237" s="82">
        <v>7772400</v>
      </c>
      <c r="H237" s="82">
        <v>7772400</v>
      </c>
      <c r="I237" s="82">
        <v>7772400</v>
      </c>
      <c r="J237" s="82">
        <v>7772400</v>
      </c>
      <c r="K237" s="82">
        <v>7772400</v>
      </c>
      <c r="L237" s="82">
        <v>7772400</v>
      </c>
      <c r="M237" s="82">
        <v>7772400</v>
      </c>
      <c r="N237" s="82">
        <v>7772400</v>
      </c>
      <c r="O237" s="82">
        <v>7772400</v>
      </c>
      <c r="P237" s="83">
        <v>7772400</v>
      </c>
    </row>
    <row r="238" spans="1:16" x14ac:dyDescent="0.25">
      <c r="A238" s="80" t="s">
        <v>1139</v>
      </c>
      <c r="B238" s="81" t="s">
        <v>1140</v>
      </c>
      <c r="C238" s="81" t="s">
        <v>1108</v>
      </c>
      <c r="D238" s="6">
        <v>7772400</v>
      </c>
      <c r="E238" s="82">
        <v>7772400</v>
      </c>
      <c r="F238" s="82">
        <v>7772400</v>
      </c>
      <c r="G238" s="82">
        <v>7772400</v>
      </c>
      <c r="H238" s="82">
        <v>7772400</v>
      </c>
      <c r="I238" s="82">
        <v>7772400</v>
      </c>
      <c r="J238" s="82">
        <v>7772400</v>
      </c>
      <c r="K238" s="82">
        <v>7772400</v>
      </c>
      <c r="L238" s="82">
        <v>7772400</v>
      </c>
      <c r="M238" s="82">
        <v>7772400</v>
      </c>
      <c r="N238" s="82">
        <v>7772400</v>
      </c>
      <c r="O238" s="82">
        <v>7772400</v>
      </c>
      <c r="P238" s="83">
        <v>7772400</v>
      </c>
    </row>
    <row r="239" spans="1:16" x14ac:dyDescent="0.25">
      <c r="A239" s="80" t="s">
        <v>1141</v>
      </c>
      <c r="B239" s="81" t="s">
        <v>1142</v>
      </c>
      <c r="C239" s="81" t="s">
        <v>1108</v>
      </c>
      <c r="D239" s="6">
        <v>7772400</v>
      </c>
      <c r="E239" s="82">
        <v>7772400</v>
      </c>
      <c r="F239" s="82">
        <v>7772400</v>
      </c>
      <c r="G239" s="82">
        <v>7772400</v>
      </c>
      <c r="H239" s="82">
        <v>7772400</v>
      </c>
      <c r="I239" s="82">
        <v>7772400</v>
      </c>
      <c r="J239" s="82">
        <v>7772400</v>
      </c>
      <c r="K239" s="82">
        <v>7772400</v>
      </c>
      <c r="L239" s="82">
        <v>7772400</v>
      </c>
      <c r="M239" s="82">
        <v>7772400</v>
      </c>
      <c r="N239" s="82">
        <v>7772400</v>
      </c>
      <c r="O239" s="82">
        <v>7772400</v>
      </c>
      <c r="P239" s="83">
        <v>7772400</v>
      </c>
    </row>
    <row r="240" spans="1:16" x14ac:dyDescent="0.25">
      <c r="A240" s="80" t="s">
        <v>1143</v>
      </c>
      <c r="B240" s="81" t="s">
        <v>1144</v>
      </c>
      <c r="C240" s="81">
        <v>0</v>
      </c>
      <c r="D240" s="6">
        <v>0</v>
      </c>
      <c r="E240" s="82">
        <v>0</v>
      </c>
      <c r="F240" s="82">
        <v>0</v>
      </c>
      <c r="G240" s="82">
        <v>0</v>
      </c>
      <c r="H240" s="82">
        <v>0</v>
      </c>
      <c r="I240" s="82">
        <v>0</v>
      </c>
      <c r="J240" s="82">
        <v>0</v>
      </c>
      <c r="K240" s="82">
        <v>0</v>
      </c>
      <c r="L240" s="82">
        <v>0</v>
      </c>
      <c r="M240" s="82">
        <v>0</v>
      </c>
      <c r="N240" s="82">
        <v>0</v>
      </c>
      <c r="O240" s="82">
        <v>0</v>
      </c>
      <c r="P240" s="83">
        <v>0</v>
      </c>
    </row>
    <row r="241" spans="1:16" x14ac:dyDescent="0.25">
      <c r="A241" s="80" t="s">
        <v>1145</v>
      </c>
      <c r="B241" s="81" t="s">
        <v>1146</v>
      </c>
      <c r="C241" s="81" t="s">
        <v>1108</v>
      </c>
      <c r="D241" s="6">
        <v>8277100</v>
      </c>
      <c r="E241" s="82">
        <v>8277100</v>
      </c>
      <c r="F241" s="82">
        <v>8277100</v>
      </c>
      <c r="G241" s="82">
        <v>8277100</v>
      </c>
      <c r="H241" s="82">
        <v>8277100</v>
      </c>
      <c r="I241" s="82">
        <v>8277100</v>
      </c>
      <c r="J241" s="82">
        <v>8277100</v>
      </c>
      <c r="K241" s="82">
        <v>8277100</v>
      </c>
      <c r="L241" s="82">
        <v>8277100</v>
      </c>
      <c r="M241" s="82">
        <v>8277100</v>
      </c>
      <c r="N241" s="82">
        <v>8277100</v>
      </c>
      <c r="O241" s="82">
        <v>8277100</v>
      </c>
      <c r="P241" s="83">
        <v>8277100</v>
      </c>
    </row>
    <row r="242" spans="1:16" x14ac:dyDescent="0.25">
      <c r="A242" s="80" t="s">
        <v>1147</v>
      </c>
      <c r="B242" s="81" t="s">
        <v>1148</v>
      </c>
      <c r="C242" s="81" t="s">
        <v>1108</v>
      </c>
      <c r="D242" s="6">
        <v>8277100</v>
      </c>
      <c r="E242" s="82">
        <v>8277100</v>
      </c>
      <c r="F242" s="82">
        <v>8277100</v>
      </c>
      <c r="G242" s="82">
        <v>8277100</v>
      </c>
      <c r="H242" s="82">
        <v>8277100</v>
      </c>
      <c r="I242" s="82">
        <v>8277100</v>
      </c>
      <c r="J242" s="82">
        <v>8277100</v>
      </c>
      <c r="K242" s="82">
        <v>8277100</v>
      </c>
      <c r="L242" s="82">
        <v>8277100</v>
      </c>
      <c r="M242" s="82">
        <v>8277100</v>
      </c>
      <c r="N242" s="82">
        <v>8277100</v>
      </c>
      <c r="O242" s="82">
        <v>8277100</v>
      </c>
      <c r="P242" s="83">
        <v>8277100</v>
      </c>
    </row>
    <row r="243" spans="1:16" x14ac:dyDescent="0.25">
      <c r="A243" s="80" t="s">
        <v>1149</v>
      </c>
      <c r="B243" s="81" t="s">
        <v>1150</v>
      </c>
      <c r="C243" s="81" t="s">
        <v>1108</v>
      </c>
      <c r="D243" s="6">
        <v>8378000</v>
      </c>
      <c r="E243" s="82">
        <v>8378000</v>
      </c>
      <c r="F243" s="82">
        <v>8378000</v>
      </c>
      <c r="G243" s="82">
        <v>8378000</v>
      </c>
      <c r="H243" s="82">
        <v>8378000</v>
      </c>
      <c r="I243" s="82">
        <v>8378000</v>
      </c>
      <c r="J243" s="82">
        <v>8378000</v>
      </c>
      <c r="K243" s="82">
        <v>8378000</v>
      </c>
      <c r="L243" s="82">
        <v>8378000</v>
      </c>
      <c r="M243" s="82">
        <v>8378000</v>
      </c>
      <c r="N243" s="82">
        <v>8378000</v>
      </c>
      <c r="O243" s="82">
        <v>8378000</v>
      </c>
      <c r="P243" s="83">
        <v>8378000</v>
      </c>
    </row>
    <row r="244" spans="1:16" x14ac:dyDescent="0.25">
      <c r="A244" s="80" t="s">
        <v>1151</v>
      </c>
      <c r="B244" s="81" t="s">
        <v>1152</v>
      </c>
      <c r="C244" s="81" t="s">
        <v>1108</v>
      </c>
      <c r="D244" s="6">
        <v>8378000</v>
      </c>
      <c r="E244" s="82">
        <v>8378000</v>
      </c>
      <c r="F244" s="82">
        <v>8378000</v>
      </c>
      <c r="G244" s="82">
        <v>8378000</v>
      </c>
      <c r="H244" s="82">
        <v>8378000</v>
      </c>
      <c r="I244" s="82">
        <v>8378000</v>
      </c>
      <c r="J244" s="82">
        <v>8378000</v>
      </c>
      <c r="K244" s="82">
        <v>8378000</v>
      </c>
      <c r="L244" s="82">
        <v>8378000</v>
      </c>
      <c r="M244" s="82">
        <v>8378000</v>
      </c>
      <c r="N244" s="82">
        <v>8378000</v>
      </c>
      <c r="O244" s="82">
        <v>8378000</v>
      </c>
      <c r="P244" s="83">
        <v>8378000</v>
      </c>
    </row>
    <row r="245" spans="1:16" x14ac:dyDescent="0.25">
      <c r="A245" s="80" t="s">
        <v>1153</v>
      </c>
      <c r="B245" s="81" t="s">
        <v>1154</v>
      </c>
      <c r="C245" s="81">
        <v>0</v>
      </c>
      <c r="D245" s="6">
        <v>0</v>
      </c>
      <c r="E245" s="82">
        <v>0</v>
      </c>
      <c r="F245" s="82">
        <v>0</v>
      </c>
      <c r="G245" s="82">
        <v>0</v>
      </c>
      <c r="H245" s="82">
        <v>0</v>
      </c>
      <c r="I245" s="82">
        <v>0</v>
      </c>
      <c r="J245" s="82">
        <v>0</v>
      </c>
      <c r="K245" s="82">
        <v>0</v>
      </c>
      <c r="L245" s="82">
        <v>0</v>
      </c>
      <c r="M245" s="82">
        <v>0</v>
      </c>
      <c r="N245" s="82">
        <v>0</v>
      </c>
      <c r="O245" s="82">
        <v>0</v>
      </c>
      <c r="P245" s="83">
        <v>0</v>
      </c>
    </row>
    <row r="246" spans="1:16" x14ac:dyDescent="0.25">
      <c r="A246" s="80" t="s">
        <v>1155</v>
      </c>
      <c r="B246" s="81" t="s">
        <v>1156</v>
      </c>
      <c r="C246" s="81" t="s">
        <v>690</v>
      </c>
      <c r="D246" s="6">
        <v>267800</v>
      </c>
      <c r="E246" s="82">
        <v>267800</v>
      </c>
      <c r="F246" s="82">
        <v>267800</v>
      </c>
      <c r="G246" s="82">
        <v>267800</v>
      </c>
      <c r="H246" s="82">
        <v>267800</v>
      </c>
      <c r="I246" s="82">
        <v>267800</v>
      </c>
      <c r="J246" s="82">
        <v>267800</v>
      </c>
      <c r="K246" s="82">
        <v>267800</v>
      </c>
      <c r="L246" s="82">
        <v>267800</v>
      </c>
      <c r="M246" s="82">
        <v>267800</v>
      </c>
      <c r="N246" s="82">
        <v>267800</v>
      </c>
      <c r="O246" s="82">
        <v>267800</v>
      </c>
      <c r="P246" s="83">
        <v>267800</v>
      </c>
    </row>
    <row r="247" spans="1:16" x14ac:dyDescent="0.25">
      <c r="A247" s="80" t="s">
        <v>1157</v>
      </c>
      <c r="B247" s="81" t="s">
        <v>1158</v>
      </c>
      <c r="C247" s="81" t="s">
        <v>690</v>
      </c>
      <c r="D247" s="6">
        <v>267800</v>
      </c>
      <c r="E247" s="82">
        <v>267800</v>
      </c>
      <c r="F247" s="82">
        <v>267800</v>
      </c>
      <c r="G247" s="82">
        <v>267800</v>
      </c>
      <c r="H247" s="82">
        <v>267800</v>
      </c>
      <c r="I247" s="82">
        <v>267800</v>
      </c>
      <c r="J247" s="82">
        <v>267800</v>
      </c>
      <c r="K247" s="82">
        <v>267800</v>
      </c>
      <c r="L247" s="82">
        <v>267800</v>
      </c>
      <c r="M247" s="82">
        <v>267800</v>
      </c>
      <c r="N247" s="82">
        <v>267800</v>
      </c>
      <c r="O247" s="82">
        <v>267800</v>
      </c>
      <c r="P247" s="83">
        <v>267800</v>
      </c>
    </row>
    <row r="248" spans="1:16" x14ac:dyDescent="0.25">
      <c r="A248" s="80" t="s">
        <v>1159</v>
      </c>
      <c r="B248" s="81" t="s">
        <v>1160</v>
      </c>
      <c r="C248" s="81" t="s">
        <v>690</v>
      </c>
      <c r="D248" s="6">
        <v>267800</v>
      </c>
      <c r="E248" s="82">
        <v>267800</v>
      </c>
      <c r="F248" s="82">
        <v>267800</v>
      </c>
      <c r="G248" s="82">
        <v>267800</v>
      </c>
      <c r="H248" s="82">
        <v>267800</v>
      </c>
      <c r="I248" s="82">
        <v>267800</v>
      </c>
      <c r="J248" s="82">
        <v>267800</v>
      </c>
      <c r="K248" s="82">
        <v>267800</v>
      </c>
      <c r="L248" s="82">
        <v>267800</v>
      </c>
      <c r="M248" s="82">
        <v>267800</v>
      </c>
      <c r="N248" s="82">
        <v>267800</v>
      </c>
      <c r="O248" s="82">
        <v>267800</v>
      </c>
      <c r="P248" s="83">
        <v>267800</v>
      </c>
    </row>
    <row r="249" spans="1:16" x14ac:dyDescent="0.25">
      <c r="A249" s="80" t="s">
        <v>1161</v>
      </c>
      <c r="B249" s="81" t="s">
        <v>1162</v>
      </c>
      <c r="C249" s="81" t="s">
        <v>690</v>
      </c>
      <c r="D249" s="6">
        <v>267800</v>
      </c>
      <c r="E249" s="82">
        <v>267800</v>
      </c>
      <c r="F249" s="82">
        <v>267800</v>
      </c>
      <c r="G249" s="82">
        <v>267800</v>
      </c>
      <c r="H249" s="82">
        <v>267800</v>
      </c>
      <c r="I249" s="82">
        <v>267800</v>
      </c>
      <c r="J249" s="82">
        <v>267800</v>
      </c>
      <c r="K249" s="82">
        <v>267800</v>
      </c>
      <c r="L249" s="82">
        <v>267800</v>
      </c>
      <c r="M249" s="82">
        <v>267800</v>
      </c>
      <c r="N249" s="82">
        <v>267800</v>
      </c>
      <c r="O249" s="82">
        <v>267800</v>
      </c>
      <c r="P249" s="83">
        <v>267800</v>
      </c>
    </row>
    <row r="250" spans="1:16" x14ac:dyDescent="0.25">
      <c r="A250" s="80" t="s">
        <v>1163</v>
      </c>
      <c r="B250" s="81" t="s">
        <v>1164</v>
      </c>
      <c r="C250" s="81" t="s">
        <v>690</v>
      </c>
      <c r="D250" s="6">
        <v>267800</v>
      </c>
      <c r="E250" s="82">
        <v>267800</v>
      </c>
      <c r="F250" s="82">
        <v>267800</v>
      </c>
      <c r="G250" s="82">
        <v>267800</v>
      </c>
      <c r="H250" s="82">
        <v>267800</v>
      </c>
      <c r="I250" s="82">
        <v>267800</v>
      </c>
      <c r="J250" s="82">
        <v>267800</v>
      </c>
      <c r="K250" s="82">
        <v>267800</v>
      </c>
      <c r="L250" s="82">
        <v>267800</v>
      </c>
      <c r="M250" s="82">
        <v>267800</v>
      </c>
      <c r="N250" s="82">
        <v>267800</v>
      </c>
      <c r="O250" s="82">
        <v>267800</v>
      </c>
      <c r="P250" s="83">
        <v>267800</v>
      </c>
    </row>
    <row r="251" spans="1:16" x14ac:dyDescent="0.25">
      <c r="A251" s="80" t="s">
        <v>1165</v>
      </c>
      <c r="B251" s="81" t="s">
        <v>1166</v>
      </c>
      <c r="C251" s="81" t="s">
        <v>690</v>
      </c>
      <c r="D251" s="6">
        <v>267800</v>
      </c>
      <c r="E251" s="82">
        <v>267800</v>
      </c>
      <c r="F251" s="82">
        <v>267800</v>
      </c>
      <c r="G251" s="82">
        <v>267800</v>
      </c>
      <c r="H251" s="82">
        <v>267800</v>
      </c>
      <c r="I251" s="82">
        <v>267800</v>
      </c>
      <c r="J251" s="82">
        <v>267800</v>
      </c>
      <c r="K251" s="82">
        <v>267800</v>
      </c>
      <c r="L251" s="82">
        <v>267800</v>
      </c>
      <c r="M251" s="82">
        <v>267800</v>
      </c>
      <c r="N251" s="82">
        <v>267800</v>
      </c>
      <c r="O251" s="82">
        <v>267800</v>
      </c>
      <c r="P251" s="83">
        <v>267800</v>
      </c>
    </row>
    <row r="252" spans="1:16" x14ac:dyDescent="0.25">
      <c r="A252" s="80" t="s">
        <v>1167</v>
      </c>
      <c r="B252" s="81" t="s">
        <v>1168</v>
      </c>
      <c r="C252" s="81" t="s">
        <v>690</v>
      </c>
      <c r="D252" s="6">
        <v>267800</v>
      </c>
      <c r="E252" s="82">
        <v>267800</v>
      </c>
      <c r="F252" s="82">
        <v>267800</v>
      </c>
      <c r="G252" s="82">
        <v>267800</v>
      </c>
      <c r="H252" s="82">
        <v>267800</v>
      </c>
      <c r="I252" s="82">
        <v>267800</v>
      </c>
      <c r="J252" s="82">
        <v>267800</v>
      </c>
      <c r="K252" s="82">
        <v>267800</v>
      </c>
      <c r="L252" s="82">
        <v>267800</v>
      </c>
      <c r="M252" s="82">
        <v>267800</v>
      </c>
      <c r="N252" s="82">
        <v>267800</v>
      </c>
      <c r="O252" s="82">
        <v>267800</v>
      </c>
      <c r="P252" s="83">
        <v>267800</v>
      </c>
    </row>
    <row r="253" spans="1:16" x14ac:dyDescent="0.25">
      <c r="A253" s="80" t="s">
        <v>1169</v>
      </c>
      <c r="B253" s="81" t="s">
        <v>1170</v>
      </c>
      <c r="C253" s="81" t="s">
        <v>690</v>
      </c>
      <c r="D253" s="6">
        <v>267800</v>
      </c>
      <c r="E253" s="82">
        <v>267800</v>
      </c>
      <c r="F253" s="82">
        <v>267800</v>
      </c>
      <c r="G253" s="82">
        <v>267800</v>
      </c>
      <c r="H253" s="82">
        <v>267800</v>
      </c>
      <c r="I253" s="82">
        <v>267800</v>
      </c>
      <c r="J253" s="82">
        <v>267800</v>
      </c>
      <c r="K253" s="82">
        <v>267800</v>
      </c>
      <c r="L253" s="82">
        <v>267800</v>
      </c>
      <c r="M253" s="82">
        <v>267800</v>
      </c>
      <c r="N253" s="82">
        <v>267800</v>
      </c>
      <c r="O253" s="82">
        <v>267800</v>
      </c>
      <c r="P253" s="83">
        <v>267800</v>
      </c>
    </row>
    <row r="254" spans="1:16" x14ac:dyDescent="0.25">
      <c r="A254" s="80" t="s">
        <v>1171</v>
      </c>
      <c r="B254" s="81" t="s">
        <v>1172</v>
      </c>
      <c r="C254" s="81" t="s">
        <v>690</v>
      </c>
      <c r="D254" s="6">
        <v>267800</v>
      </c>
      <c r="E254" s="82">
        <v>267800</v>
      </c>
      <c r="F254" s="82">
        <v>267800</v>
      </c>
      <c r="G254" s="82">
        <v>267800</v>
      </c>
      <c r="H254" s="82">
        <v>267800</v>
      </c>
      <c r="I254" s="82">
        <v>267800</v>
      </c>
      <c r="J254" s="82">
        <v>267800</v>
      </c>
      <c r="K254" s="82">
        <v>267800</v>
      </c>
      <c r="L254" s="82">
        <v>267800</v>
      </c>
      <c r="M254" s="82">
        <v>267800</v>
      </c>
      <c r="N254" s="82">
        <v>267800</v>
      </c>
      <c r="O254" s="82">
        <v>267800</v>
      </c>
      <c r="P254" s="83">
        <v>267800</v>
      </c>
    </row>
    <row r="255" spans="1:16" x14ac:dyDescent="0.25">
      <c r="A255" s="80" t="s">
        <v>1173</v>
      </c>
      <c r="B255" s="81" t="s">
        <v>1174</v>
      </c>
      <c r="C255" s="81" t="s">
        <v>690</v>
      </c>
      <c r="D255" s="6">
        <v>267800</v>
      </c>
      <c r="E255" s="82">
        <v>267800</v>
      </c>
      <c r="F255" s="82">
        <v>267800</v>
      </c>
      <c r="G255" s="82">
        <v>267800</v>
      </c>
      <c r="H255" s="82">
        <v>267800</v>
      </c>
      <c r="I255" s="82">
        <v>267800</v>
      </c>
      <c r="J255" s="82">
        <v>267800</v>
      </c>
      <c r="K255" s="82">
        <v>267800</v>
      </c>
      <c r="L255" s="82">
        <v>267800</v>
      </c>
      <c r="M255" s="82">
        <v>267800</v>
      </c>
      <c r="N255" s="82">
        <v>267800</v>
      </c>
      <c r="O255" s="82">
        <v>267800</v>
      </c>
      <c r="P255" s="83">
        <v>267800</v>
      </c>
    </row>
    <row r="256" spans="1:16" x14ac:dyDescent="0.25">
      <c r="A256" s="80" t="s">
        <v>1175</v>
      </c>
      <c r="B256" s="81" t="s">
        <v>1176</v>
      </c>
      <c r="C256" s="81" t="s">
        <v>690</v>
      </c>
      <c r="D256" s="6">
        <v>283300</v>
      </c>
      <c r="E256" s="82">
        <v>283300</v>
      </c>
      <c r="F256" s="82">
        <v>283300</v>
      </c>
      <c r="G256" s="82">
        <v>283300</v>
      </c>
      <c r="H256" s="82">
        <v>283300</v>
      </c>
      <c r="I256" s="82">
        <v>283300</v>
      </c>
      <c r="J256" s="82">
        <v>283300</v>
      </c>
      <c r="K256" s="82">
        <v>283300</v>
      </c>
      <c r="L256" s="82">
        <v>283300</v>
      </c>
      <c r="M256" s="82">
        <v>283300</v>
      </c>
      <c r="N256" s="82">
        <v>283300</v>
      </c>
      <c r="O256" s="82">
        <v>283300</v>
      </c>
      <c r="P256" s="83">
        <v>283300</v>
      </c>
    </row>
    <row r="257" spans="1:16" x14ac:dyDescent="0.25">
      <c r="A257" s="80" t="s">
        <v>1177</v>
      </c>
      <c r="B257" s="81" t="s">
        <v>1178</v>
      </c>
      <c r="C257" s="81" t="s">
        <v>690</v>
      </c>
      <c r="D257" s="6">
        <v>300500</v>
      </c>
      <c r="E257" s="82">
        <v>300500</v>
      </c>
      <c r="F257" s="82">
        <v>300500</v>
      </c>
      <c r="G257" s="82">
        <v>300500</v>
      </c>
      <c r="H257" s="82">
        <v>300500</v>
      </c>
      <c r="I257" s="82">
        <v>300500</v>
      </c>
      <c r="J257" s="82">
        <v>300500</v>
      </c>
      <c r="K257" s="82">
        <v>300500</v>
      </c>
      <c r="L257" s="82">
        <v>300500</v>
      </c>
      <c r="M257" s="82">
        <v>300500</v>
      </c>
      <c r="N257" s="82">
        <v>300500</v>
      </c>
      <c r="O257" s="82">
        <v>300500</v>
      </c>
      <c r="P257" s="83">
        <v>300500</v>
      </c>
    </row>
    <row r="258" spans="1:16" x14ac:dyDescent="0.25">
      <c r="A258" s="80" t="s">
        <v>1179</v>
      </c>
      <c r="B258" s="81" t="s">
        <v>1180</v>
      </c>
      <c r="C258" s="81" t="s">
        <v>690</v>
      </c>
      <c r="D258" s="6">
        <v>311600</v>
      </c>
      <c r="E258" s="82">
        <v>311600</v>
      </c>
      <c r="F258" s="82">
        <v>311600</v>
      </c>
      <c r="G258" s="82">
        <v>311600</v>
      </c>
      <c r="H258" s="82">
        <v>311600</v>
      </c>
      <c r="I258" s="82">
        <v>311600</v>
      </c>
      <c r="J258" s="82">
        <v>311600</v>
      </c>
      <c r="K258" s="82">
        <v>311600</v>
      </c>
      <c r="L258" s="82">
        <v>311600</v>
      </c>
      <c r="M258" s="82">
        <v>311600</v>
      </c>
      <c r="N258" s="82">
        <v>311600</v>
      </c>
      <c r="O258" s="82">
        <v>311600</v>
      </c>
      <c r="P258" s="83">
        <v>311600</v>
      </c>
    </row>
    <row r="259" spans="1:16" x14ac:dyDescent="0.25">
      <c r="A259" s="80" t="s">
        <v>1181</v>
      </c>
      <c r="B259" s="81" t="s">
        <v>1182</v>
      </c>
      <c r="C259" s="81" t="s">
        <v>690</v>
      </c>
      <c r="D259" s="6">
        <v>327500</v>
      </c>
      <c r="E259" s="82">
        <v>327500</v>
      </c>
      <c r="F259" s="82">
        <v>327500</v>
      </c>
      <c r="G259" s="82">
        <v>327500</v>
      </c>
      <c r="H259" s="82">
        <v>327500</v>
      </c>
      <c r="I259" s="82">
        <v>327500</v>
      </c>
      <c r="J259" s="82">
        <v>327500</v>
      </c>
      <c r="K259" s="82">
        <v>327500</v>
      </c>
      <c r="L259" s="82">
        <v>327500</v>
      </c>
      <c r="M259" s="82">
        <v>327500</v>
      </c>
      <c r="N259" s="82">
        <v>327500</v>
      </c>
      <c r="O259" s="82">
        <v>327500</v>
      </c>
      <c r="P259" s="83">
        <v>327500</v>
      </c>
    </row>
    <row r="260" spans="1:16" x14ac:dyDescent="0.25">
      <c r="A260" s="80" t="s">
        <v>1183</v>
      </c>
      <c r="B260" s="81" t="s">
        <v>1184</v>
      </c>
      <c r="C260" s="81" t="s">
        <v>690</v>
      </c>
      <c r="D260" s="6">
        <v>337800</v>
      </c>
      <c r="E260" s="82">
        <v>337800</v>
      </c>
      <c r="F260" s="82">
        <v>337800</v>
      </c>
      <c r="G260" s="82">
        <v>337800</v>
      </c>
      <c r="H260" s="82">
        <v>337800</v>
      </c>
      <c r="I260" s="82">
        <v>337800</v>
      </c>
      <c r="J260" s="82">
        <v>337800</v>
      </c>
      <c r="K260" s="82">
        <v>337800</v>
      </c>
      <c r="L260" s="82">
        <v>337800</v>
      </c>
      <c r="M260" s="82">
        <v>337800</v>
      </c>
      <c r="N260" s="82">
        <v>337800</v>
      </c>
      <c r="O260" s="82">
        <v>337800</v>
      </c>
      <c r="P260" s="83">
        <v>337800</v>
      </c>
    </row>
    <row r="261" spans="1:16" x14ac:dyDescent="0.25">
      <c r="A261" s="80" t="s">
        <v>1185</v>
      </c>
      <c r="B261" s="81" t="s">
        <v>1186</v>
      </c>
      <c r="C261" s="81" t="s">
        <v>690</v>
      </c>
      <c r="D261" s="6">
        <v>346100</v>
      </c>
      <c r="E261" s="82">
        <v>346100</v>
      </c>
      <c r="F261" s="82">
        <v>346100</v>
      </c>
      <c r="G261" s="82">
        <v>346100</v>
      </c>
      <c r="H261" s="82">
        <v>346100</v>
      </c>
      <c r="I261" s="82">
        <v>346100</v>
      </c>
      <c r="J261" s="82">
        <v>346100</v>
      </c>
      <c r="K261" s="82">
        <v>346100</v>
      </c>
      <c r="L261" s="82">
        <v>346100</v>
      </c>
      <c r="M261" s="82">
        <v>346100</v>
      </c>
      <c r="N261" s="82">
        <v>346100</v>
      </c>
      <c r="O261" s="82">
        <v>346100</v>
      </c>
      <c r="P261" s="83">
        <v>346100</v>
      </c>
    </row>
    <row r="262" spans="1:16" x14ac:dyDescent="0.25">
      <c r="A262" s="80" t="s">
        <v>1187</v>
      </c>
      <c r="B262" s="81" t="s">
        <v>1188</v>
      </c>
      <c r="C262" s="81" t="s">
        <v>690</v>
      </c>
      <c r="D262" s="6">
        <v>370800</v>
      </c>
      <c r="E262" s="82">
        <v>370800</v>
      </c>
      <c r="F262" s="82">
        <v>370800</v>
      </c>
      <c r="G262" s="82">
        <v>370800</v>
      </c>
      <c r="H262" s="82">
        <v>370800</v>
      </c>
      <c r="I262" s="82">
        <v>370800</v>
      </c>
      <c r="J262" s="82">
        <v>370800</v>
      </c>
      <c r="K262" s="82">
        <v>370800</v>
      </c>
      <c r="L262" s="82">
        <v>370800</v>
      </c>
      <c r="M262" s="82">
        <v>370800</v>
      </c>
      <c r="N262" s="82">
        <v>370800</v>
      </c>
      <c r="O262" s="82">
        <v>370800</v>
      </c>
      <c r="P262" s="83">
        <v>370800</v>
      </c>
    </row>
    <row r="263" spans="1:16" x14ac:dyDescent="0.25">
      <c r="A263" s="80" t="s">
        <v>1189</v>
      </c>
      <c r="B263" s="81" t="s">
        <v>1190</v>
      </c>
      <c r="C263" s="81" t="s">
        <v>690</v>
      </c>
      <c r="D263" s="6">
        <v>381100</v>
      </c>
      <c r="E263" s="82">
        <v>381100</v>
      </c>
      <c r="F263" s="82">
        <v>381100</v>
      </c>
      <c r="G263" s="82">
        <v>381100</v>
      </c>
      <c r="H263" s="82">
        <v>381100</v>
      </c>
      <c r="I263" s="82">
        <v>381100</v>
      </c>
      <c r="J263" s="82">
        <v>381100</v>
      </c>
      <c r="K263" s="82">
        <v>381100</v>
      </c>
      <c r="L263" s="82">
        <v>381100</v>
      </c>
      <c r="M263" s="82">
        <v>381100</v>
      </c>
      <c r="N263" s="82">
        <v>381100</v>
      </c>
      <c r="O263" s="82">
        <v>381100</v>
      </c>
      <c r="P263" s="83">
        <v>381100</v>
      </c>
    </row>
    <row r="264" spans="1:16" x14ac:dyDescent="0.25">
      <c r="A264" s="80" t="s">
        <v>1191</v>
      </c>
      <c r="B264" s="81" t="s">
        <v>1192</v>
      </c>
      <c r="C264" s="81" t="s">
        <v>690</v>
      </c>
      <c r="D264" s="6">
        <v>381900</v>
      </c>
      <c r="E264" s="82">
        <v>381900</v>
      </c>
      <c r="F264" s="82">
        <v>381900</v>
      </c>
      <c r="G264" s="82">
        <v>381900</v>
      </c>
      <c r="H264" s="82">
        <v>381900</v>
      </c>
      <c r="I264" s="82">
        <v>381900</v>
      </c>
      <c r="J264" s="82">
        <v>381900</v>
      </c>
      <c r="K264" s="82">
        <v>381900</v>
      </c>
      <c r="L264" s="82">
        <v>381900</v>
      </c>
      <c r="M264" s="82">
        <v>381900</v>
      </c>
      <c r="N264" s="82">
        <v>381900</v>
      </c>
      <c r="O264" s="82">
        <v>381900</v>
      </c>
      <c r="P264" s="83">
        <v>381900</v>
      </c>
    </row>
    <row r="265" spans="1:16" x14ac:dyDescent="0.25">
      <c r="A265" s="80" t="s">
        <v>1193</v>
      </c>
      <c r="B265" s="81" t="s">
        <v>1194</v>
      </c>
      <c r="C265" s="81" t="s">
        <v>690</v>
      </c>
      <c r="D265" s="6">
        <v>384900</v>
      </c>
      <c r="E265" s="82">
        <v>384900</v>
      </c>
      <c r="F265" s="82">
        <v>384900</v>
      </c>
      <c r="G265" s="82">
        <v>384900</v>
      </c>
      <c r="H265" s="82">
        <v>384900</v>
      </c>
      <c r="I265" s="82">
        <v>384900</v>
      </c>
      <c r="J265" s="82">
        <v>384900</v>
      </c>
      <c r="K265" s="82">
        <v>384900</v>
      </c>
      <c r="L265" s="82">
        <v>384900</v>
      </c>
      <c r="M265" s="82">
        <v>384900</v>
      </c>
      <c r="N265" s="82">
        <v>384900</v>
      </c>
      <c r="O265" s="82">
        <v>384900</v>
      </c>
      <c r="P265" s="83">
        <v>384900</v>
      </c>
    </row>
    <row r="266" spans="1:16" x14ac:dyDescent="0.25">
      <c r="A266" s="80" t="s">
        <v>1195</v>
      </c>
      <c r="B266" s="81" t="s">
        <v>1196</v>
      </c>
      <c r="C266" s="81" t="s">
        <v>690</v>
      </c>
      <c r="D266" s="6">
        <v>294900</v>
      </c>
      <c r="E266" s="82">
        <v>294900</v>
      </c>
      <c r="F266" s="82">
        <v>294900</v>
      </c>
      <c r="G266" s="82">
        <v>294900</v>
      </c>
      <c r="H266" s="82">
        <v>294900</v>
      </c>
      <c r="I266" s="82">
        <v>294900</v>
      </c>
      <c r="J266" s="82">
        <v>294900</v>
      </c>
      <c r="K266" s="82">
        <v>294900</v>
      </c>
      <c r="L266" s="82">
        <v>294900</v>
      </c>
      <c r="M266" s="82">
        <v>294900</v>
      </c>
      <c r="N266" s="82">
        <v>294900</v>
      </c>
      <c r="O266" s="82">
        <v>294900</v>
      </c>
      <c r="P266" s="83">
        <v>294900</v>
      </c>
    </row>
    <row r="267" spans="1:16" x14ac:dyDescent="0.25">
      <c r="A267" s="80" t="s">
        <v>1197</v>
      </c>
      <c r="B267" s="81" t="s">
        <v>1198</v>
      </c>
      <c r="C267" s="81" t="s">
        <v>690</v>
      </c>
      <c r="D267" s="6">
        <v>298200</v>
      </c>
      <c r="E267" s="82">
        <v>298200</v>
      </c>
      <c r="F267" s="82">
        <v>298200</v>
      </c>
      <c r="G267" s="82">
        <v>298200</v>
      </c>
      <c r="H267" s="82">
        <v>298200</v>
      </c>
      <c r="I267" s="82">
        <v>298200</v>
      </c>
      <c r="J267" s="82">
        <v>298200</v>
      </c>
      <c r="K267" s="82">
        <v>298200</v>
      </c>
      <c r="L267" s="82">
        <v>298200</v>
      </c>
      <c r="M267" s="82">
        <v>298200</v>
      </c>
      <c r="N267" s="82">
        <v>298200</v>
      </c>
      <c r="O267" s="82">
        <v>298200</v>
      </c>
      <c r="P267" s="83">
        <v>298200</v>
      </c>
    </row>
    <row r="268" spans="1:16" x14ac:dyDescent="0.25">
      <c r="A268" s="80" t="s">
        <v>1199</v>
      </c>
      <c r="B268" s="81" t="s">
        <v>1200</v>
      </c>
      <c r="C268" s="81" t="s">
        <v>690</v>
      </c>
      <c r="D268" s="6">
        <v>300500</v>
      </c>
      <c r="E268" s="82">
        <v>300500</v>
      </c>
      <c r="F268" s="82">
        <v>300500</v>
      </c>
      <c r="G268" s="82">
        <v>300500</v>
      </c>
      <c r="H268" s="82">
        <v>300500</v>
      </c>
      <c r="I268" s="82">
        <v>300500</v>
      </c>
      <c r="J268" s="82">
        <v>300500</v>
      </c>
      <c r="K268" s="82">
        <v>300500</v>
      </c>
      <c r="L268" s="82">
        <v>300500</v>
      </c>
      <c r="M268" s="82">
        <v>300500</v>
      </c>
      <c r="N268" s="82">
        <v>300500</v>
      </c>
      <c r="O268" s="82">
        <v>300500</v>
      </c>
      <c r="P268" s="83">
        <v>300500</v>
      </c>
    </row>
    <row r="269" spans="1:16" x14ac:dyDescent="0.25">
      <c r="A269" s="80" t="s">
        <v>1201</v>
      </c>
      <c r="B269" s="81" t="s">
        <v>1202</v>
      </c>
      <c r="C269" s="81" t="s">
        <v>690</v>
      </c>
      <c r="D269" s="6">
        <v>302700</v>
      </c>
      <c r="E269" s="82">
        <v>302700</v>
      </c>
      <c r="F269" s="82">
        <v>302700</v>
      </c>
      <c r="G269" s="82">
        <v>302700</v>
      </c>
      <c r="H269" s="82">
        <v>302700</v>
      </c>
      <c r="I269" s="82">
        <v>302700</v>
      </c>
      <c r="J269" s="82">
        <v>302700</v>
      </c>
      <c r="K269" s="82">
        <v>302700</v>
      </c>
      <c r="L269" s="82">
        <v>302700</v>
      </c>
      <c r="M269" s="82">
        <v>302700</v>
      </c>
      <c r="N269" s="82">
        <v>302700</v>
      </c>
      <c r="O269" s="82">
        <v>302700</v>
      </c>
      <c r="P269" s="83">
        <v>302700</v>
      </c>
    </row>
    <row r="270" spans="1:16" x14ac:dyDescent="0.25">
      <c r="A270" s="80" t="s">
        <v>1203</v>
      </c>
      <c r="B270" s="81" t="s">
        <v>1204</v>
      </c>
      <c r="C270" s="81" t="s">
        <v>690</v>
      </c>
      <c r="D270" s="6">
        <v>306100</v>
      </c>
      <c r="E270" s="82">
        <v>306100</v>
      </c>
      <c r="F270" s="82">
        <v>306100</v>
      </c>
      <c r="G270" s="82">
        <v>306100</v>
      </c>
      <c r="H270" s="82">
        <v>306100</v>
      </c>
      <c r="I270" s="82">
        <v>306100</v>
      </c>
      <c r="J270" s="82">
        <v>306100</v>
      </c>
      <c r="K270" s="82">
        <v>306100</v>
      </c>
      <c r="L270" s="82">
        <v>306100</v>
      </c>
      <c r="M270" s="82">
        <v>306100</v>
      </c>
      <c r="N270" s="82">
        <v>306100</v>
      </c>
      <c r="O270" s="82">
        <v>306100</v>
      </c>
      <c r="P270" s="83">
        <v>306100</v>
      </c>
    </row>
    <row r="271" spans="1:16" x14ac:dyDescent="0.25">
      <c r="A271" s="80" t="s">
        <v>1205</v>
      </c>
      <c r="B271" s="81" t="s">
        <v>1206</v>
      </c>
      <c r="C271" s="81" t="s">
        <v>690</v>
      </c>
      <c r="D271" s="6">
        <v>311600</v>
      </c>
      <c r="E271" s="82">
        <v>311600</v>
      </c>
      <c r="F271" s="82">
        <v>311600</v>
      </c>
      <c r="G271" s="82">
        <v>311600</v>
      </c>
      <c r="H271" s="82">
        <v>311600</v>
      </c>
      <c r="I271" s="82">
        <v>311600</v>
      </c>
      <c r="J271" s="82">
        <v>311600</v>
      </c>
      <c r="K271" s="82">
        <v>311600</v>
      </c>
      <c r="L271" s="82">
        <v>311600</v>
      </c>
      <c r="M271" s="82">
        <v>311600</v>
      </c>
      <c r="N271" s="82">
        <v>311600</v>
      </c>
      <c r="O271" s="82">
        <v>311600</v>
      </c>
      <c r="P271" s="83">
        <v>311600</v>
      </c>
    </row>
    <row r="272" spans="1:16" x14ac:dyDescent="0.25">
      <c r="A272" s="80" t="s">
        <v>1207</v>
      </c>
      <c r="B272" s="81" t="s">
        <v>1208</v>
      </c>
      <c r="C272" s="81" t="s">
        <v>690</v>
      </c>
      <c r="D272" s="6">
        <v>333800</v>
      </c>
      <c r="E272" s="82">
        <v>333800</v>
      </c>
      <c r="F272" s="82">
        <v>333800</v>
      </c>
      <c r="G272" s="82">
        <v>333800</v>
      </c>
      <c r="H272" s="82">
        <v>333800</v>
      </c>
      <c r="I272" s="82">
        <v>333800</v>
      </c>
      <c r="J272" s="82">
        <v>333800</v>
      </c>
      <c r="K272" s="82">
        <v>333800</v>
      </c>
      <c r="L272" s="82">
        <v>333800</v>
      </c>
      <c r="M272" s="82">
        <v>333800</v>
      </c>
      <c r="N272" s="82">
        <v>333800</v>
      </c>
      <c r="O272" s="82">
        <v>333800</v>
      </c>
      <c r="P272" s="83">
        <v>333800</v>
      </c>
    </row>
    <row r="273" spans="1:16" x14ac:dyDescent="0.25">
      <c r="A273" s="80" t="s">
        <v>1209</v>
      </c>
      <c r="B273" s="81" t="s">
        <v>1210</v>
      </c>
      <c r="C273" s="81" t="s">
        <v>690</v>
      </c>
      <c r="D273" s="6">
        <v>345100</v>
      </c>
      <c r="E273" s="82">
        <v>345100</v>
      </c>
      <c r="F273" s="82">
        <v>345100</v>
      </c>
      <c r="G273" s="82">
        <v>345100</v>
      </c>
      <c r="H273" s="82">
        <v>345100</v>
      </c>
      <c r="I273" s="82">
        <v>345100</v>
      </c>
      <c r="J273" s="82">
        <v>345100</v>
      </c>
      <c r="K273" s="82">
        <v>345100</v>
      </c>
      <c r="L273" s="82">
        <v>345100</v>
      </c>
      <c r="M273" s="82">
        <v>345100</v>
      </c>
      <c r="N273" s="82">
        <v>345100</v>
      </c>
      <c r="O273" s="82">
        <v>345100</v>
      </c>
      <c r="P273" s="83">
        <v>345100</v>
      </c>
    </row>
    <row r="274" spans="1:16" x14ac:dyDescent="0.25">
      <c r="A274" s="80" t="s">
        <v>1211</v>
      </c>
      <c r="B274" s="81" t="s">
        <v>1212</v>
      </c>
      <c r="C274" s="81" t="s">
        <v>690</v>
      </c>
      <c r="D274" s="6">
        <v>356200</v>
      </c>
      <c r="E274" s="82">
        <v>356200</v>
      </c>
      <c r="F274" s="82">
        <v>356200</v>
      </c>
      <c r="G274" s="82">
        <v>356200</v>
      </c>
      <c r="H274" s="82">
        <v>356200</v>
      </c>
      <c r="I274" s="82">
        <v>356200</v>
      </c>
      <c r="J274" s="82">
        <v>356200</v>
      </c>
      <c r="K274" s="82">
        <v>356200</v>
      </c>
      <c r="L274" s="82">
        <v>356200</v>
      </c>
      <c r="M274" s="82">
        <v>356200</v>
      </c>
      <c r="N274" s="82">
        <v>356200</v>
      </c>
      <c r="O274" s="82">
        <v>356200</v>
      </c>
      <c r="P274" s="83">
        <v>356200</v>
      </c>
    </row>
    <row r="275" spans="1:16" x14ac:dyDescent="0.25">
      <c r="A275" s="80" t="s">
        <v>1213</v>
      </c>
      <c r="B275" s="81" t="s">
        <v>1214</v>
      </c>
      <c r="C275" s="81" t="s">
        <v>690</v>
      </c>
      <c r="D275" s="6">
        <v>367300</v>
      </c>
      <c r="E275" s="82">
        <v>367300</v>
      </c>
      <c r="F275" s="82">
        <v>367300</v>
      </c>
      <c r="G275" s="82">
        <v>367300</v>
      </c>
      <c r="H275" s="82">
        <v>367300</v>
      </c>
      <c r="I275" s="82">
        <v>367300</v>
      </c>
      <c r="J275" s="82">
        <v>367300</v>
      </c>
      <c r="K275" s="82">
        <v>367300</v>
      </c>
      <c r="L275" s="82">
        <v>367300</v>
      </c>
      <c r="M275" s="82">
        <v>367300</v>
      </c>
      <c r="N275" s="82">
        <v>367300</v>
      </c>
      <c r="O275" s="82">
        <v>367300</v>
      </c>
      <c r="P275" s="83">
        <v>367300</v>
      </c>
    </row>
    <row r="276" spans="1:16" x14ac:dyDescent="0.25">
      <c r="A276" s="80" t="s">
        <v>1215</v>
      </c>
      <c r="B276" s="81" t="s">
        <v>1216</v>
      </c>
      <c r="C276" s="81" t="s">
        <v>690</v>
      </c>
      <c r="D276" s="6">
        <v>378400</v>
      </c>
      <c r="E276" s="82">
        <v>378400</v>
      </c>
      <c r="F276" s="82">
        <v>378400</v>
      </c>
      <c r="G276" s="82">
        <v>378400</v>
      </c>
      <c r="H276" s="82">
        <v>378400</v>
      </c>
      <c r="I276" s="82">
        <v>378400</v>
      </c>
      <c r="J276" s="82">
        <v>378400</v>
      </c>
      <c r="K276" s="82">
        <v>378400</v>
      </c>
      <c r="L276" s="82">
        <v>378400</v>
      </c>
      <c r="M276" s="82">
        <v>378400</v>
      </c>
      <c r="N276" s="82">
        <v>378400</v>
      </c>
      <c r="O276" s="82">
        <v>378400</v>
      </c>
      <c r="P276" s="83">
        <v>378400</v>
      </c>
    </row>
    <row r="277" spans="1:16" x14ac:dyDescent="0.25">
      <c r="A277" s="80" t="s">
        <v>1217</v>
      </c>
      <c r="B277" s="81" t="s">
        <v>1218</v>
      </c>
      <c r="C277" s="81" t="s">
        <v>690</v>
      </c>
      <c r="D277" s="6">
        <v>400600</v>
      </c>
      <c r="E277" s="82">
        <v>400600</v>
      </c>
      <c r="F277" s="82">
        <v>400600</v>
      </c>
      <c r="G277" s="82">
        <v>400600</v>
      </c>
      <c r="H277" s="82">
        <v>400600</v>
      </c>
      <c r="I277" s="82">
        <v>400600</v>
      </c>
      <c r="J277" s="82">
        <v>400600</v>
      </c>
      <c r="K277" s="82">
        <v>400600</v>
      </c>
      <c r="L277" s="82">
        <v>400600</v>
      </c>
      <c r="M277" s="82">
        <v>400600</v>
      </c>
      <c r="N277" s="82">
        <v>400600</v>
      </c>
      <c r="O277" s="82">
        <v>400600</v>
      </c>
      <c r="P277" s="83">
        <v>400600</v>
      </c>
    </row>
    <row r="278" spans="1:16" x14ac:dyDescent="0.25">
      <c r="A278" s="80" t="s">
        <v>1219</v>
      </c>
      <c r="B278" s="81" t="s">
        <v>1220</v>
      </c>
      <c r="C278" s="81" t="s">
        <v>690</v>
      </c>
      <c r="D278" s="6">
        <v>411700</v>
      </c>
      <c r="E278" s="82">
        <v>411700</v>
      </c>
      <c r="F278" s="82">
        <v>411700</v>
      </c>
      <c r="G278" s="82">
        <v>411700</v>
      </c>
      <c r="H278" s="82">
        <v>411700</v>
      </c>
      <c r="I278" s="82">
        <v>411700</v>
      </c>
      <c r="J278" s="82">
        <v>411700</v>
      </c>
      <c r="K278" s="82">
        <v>411700</v>
      </c>
      <c r="L278" s="82">
        <v>411700</v>
      </c>
      <c r="M278" s="82">
        <v>411700</v>
      </c>
      <c r="N278" s="82">
        <v>411700</v>
      </c>
      <c r="O278" s="82">
        <v>411700</v>
      </c>
      <c r="P278" s="83">
        <v>411700</v>
      </c>
    </row>
    <row r="279" spans="1:16" x14ac:dyDescent="0.25">
      <c r="A279" s="80" t="s">
        <v>1221</v>
      </c>
      <c r="B279" s="81" t="s">
        <v>1222</v>
      </c>
      <c r="C279" s="81" t="s">
        <v>690</v>
      </c>
      <c r="D279" s="6">
        <v>278300</v>
      </c>
      <c r="E279" s="82">
        <v>278300</v>
      </c>
      <c r="F279" s="82">
        <v>278300</v>
      </c>
      <c r="G279" s="82">
        <v>278300</v>
      </c>
      <c r="H279" s="82">
        <v>278300</v>
      </c>
      <c r="I279" s="82">
        <v>278300</v>
      </c>
      <c r="J279" s="82">
        <v>278300</v>
      </c>
      <c r="K279" s="82">
        <v>278300</v>
      </c>
      <c r="L279" s="82">
        <v>278300</v>
      </c>
      <c r="M279" s="82">
        <v>278300</v>
      </c>
      <c r="N279" s="82">
        <v>278300</v>
      </c>
      <c r="O279" s="82">
        <v>278300</v>
      </c>
      <c r="P279" s="83">
        <v>278300</v>
      </c>
    </row>
    <row r="280" spans="1:16" x14ac:dyDescent="0.25">
      <c r="A280" s="80" t="s">
        <v>1223</v>
      </c>
      <c r="B280" s="81" t="s">
        <v>1224</v>
      </c>
      <c r="C280" s="81" t="s">
        <v>690</v>
      </c>
      <c r="D280" s="6">
        <v>278300</v>
      </c>
      <c r="E280" s="82">
        <v>278300</v>
      </c>
      <c r="F280" s="82">
        <v>278300</v>
      </c>
      <c r="G280" s="82">
        <v>278300</v>
      </c>
      <c r="H280" s="82">
        <v>278300</v>
      </c>
      <c r="I280" s="82">
        <v>278300</v>
      </c>
      <c r="J280" s="82">
        <v>278300</v>
      </c>
      <c r="K280" s="82">
        <v>278300</v>
      </c>
      <c r="L280" s="82">
        <v>278300</v>
      </c>
      <c r="M280" s="82">
        <v>278300</v>
      </c>
      <c r="N280" s="82">
        <v>278300</v>
      </c>
      <c r="O280" s="82">
        <v>278300</v>
      </c>
      <c r="P280" s="83">
        <v>278300</v>
      </c>
    </row>
    <row r="281" spans="1:16" x14ac:dyDescent="0.25">
      <c r="A281" s="80" t="s">
        <v>1225</v>
      </c>
      <c r="B281" s="81" t="s">
        <v>1226</v>
      </c>
      <c r="C281" s="81" t="s">
        <v>690</v>
      </c>
      <c r="D281" s="6">
        <v>328400</v>
      </c>
      <c r="E281" s="82">
        <v>328400</v>
      </c>
      <c r="F281" s="82">
        <v>328400</v>
      </c>
      <c r="G281" s="82">
        <v>328400</v>
      </c>
      <c r="H281" s="82">
        <v>328400</v>
      </c>
      <c r="I281" s="82">
        <v>328400</v>
      </c>
      <c r="J281" s="82">
        <v>328400</v>
      </c>
      <c r="K281" s="82">
        <v>328400</v>
      </c>
      <c r="L281" s="82">
        <v>328400</v>
      </c>
      <c r="M281" s="82">
        <v>328400</v>
      </c>
      <c r="N281" s="82">
        <v>328400</v>
      </c>
      <c r="O281" s="82">
        <v>328400</v>
      </c>
      <c r="P281" s="83">
        <v>328400</v>
      </c>
    </row>
    <row r="282" spans="1:16" x14ac:dyDescent="0.25">
      <c r="A282" s="80" t="s">
        <v>1227</v>
      </c>
      <c r="B282" s="81" t="s">
        <v>1228</v>
      </c>
      <c r="C282" s="81" t="s">
        <v>690</v>
      </c>
      <c r="D282" s="6">
        <v>345100</v>
      </c>
      <c r="E282" s="82">
        <v>345100</v>
      </c>
      <c r="F282" s="82">
        <v>345100</v>
      </c>
      <c r="G282" s="82">
        <v>345100</v>
      </c>
      <c r="H282" s="82">
        <v>345100</v>
      </c>
      <c r="I282" s="82">
        <v>345100</v>
      </c>
      <c r="J282" s="82">
        <v>345100</v>
      </c>
      <c r="K282" s="82">
        <v>345100</v>
      </c>
      <c r="L282" s="82">
        <v>345100</v>
      </c>
      <c r="M282" s="82">
        <v>345100</v>
      </c>
      <c r="N282" s="82">
        <v>345100</v>
      </c>
      <c r="O282" s="82">
        <v>345100</v>
      </c>
      <c r="P282" s="83">
        <v>345100</v>
      </c>
    </row>
    <row r="283" spans="1:16" x14ac:dyDescent="0.25">
      <c r="A283" s="80" t="s">
        <v>1229</v>
      </c>
      <c r="B283" s="81" t="s">
        <v>1230</v>
      </c>
      <c r="C283" s="81" t="s">
        <v>690</v>
      </c>
      <c r="D283" s="6">
        <v>367300</v>
      </c>
      <c r="E283" s="82">
        <v>367300</v>
      </c>
      <c r="F283" s="82">
        <v>367300</v>
      </c>
      <c r="G283" s="82">
        <v>367300</v>
      </c>
      <c r="H283" s="82">
        <v>367300</v>
      </c>
      <c r="I283" s="82">
        <v>367300</v>
      </c>
      <c r="J283" s="82">
        <v>367300</v>
      </c>
      <c r="K283" s="82">
        <v>367300</v>
      </c>
      <c r="L283" s="82">
        <v>367300</v>
      </c>
      <c r="M283" s="82">
        <v>367300</v>
      </c>
      <c r="N283" s="82">
        <v>367300</v>
      </c>
      <c r="O283" s="82">
        <v>367300</v>
      </c>
      <c r="P283" s="83">
        <v>367300</v>
      </c>
    </row>
    <row r="284" spans="1:16" x14ac:dyDescent="0.25">
      <c r="A284" s="80" t="s">
        <v>1231</v>
      </c>
      <c r="B284" s="81" t="s">
        <v>1232</v>
      </c>
      <c r="C284" s="81" t="s">
        <v>690</v>
      </c>
      <c r="D284" s="6">
        <v>378400</v>
      </c>
      <c r="E284" s="82">
        <v>378400</v>
      </c>
      <c r="F284" s="82">
        <v>378400</v>
      </c>
      <c r="G284" s="82">
        <v>378400</v>
      </c>
      <c r="H284" s="82">
        <v>378400</v>
      </c>
      <c r="I284" s="82">
        <v>378400</v>
      </c>
      <c r="J284" s="82">
        <v>378400</v>
      </c>
      <c r="K284" s="82">
        <v>378400</v>
      </c>
      <c r="L284" s="82">
        <v>378400</v>
      </c>
      <c r="M284" s="82">
        <v>378400</v>
      </c>
      <c r="N284" s="82">
        <v>378400</v>
      </c>
      <c r="O284" s="82">
        <v>378400</v>
      </c>
      <c r="P284" s="83">
        <v>378400</v>
      </c>
    </row>
    <row r="285" spans="1:16" x14ac:dyDescent="0.25">
      <c r="A285" s="80" t="s">
        <v>1233</v>
      </c>
      <c r="B285" s="81" t="s">
        <v>1234</v>
      </c>
      <c r="C285" s="81" t="s">
        <v>690</v>
      </c>
      <c r="D285" s="6">
        <v>395100</v>
      </c>
      <c r="E285" s="82">
        <v>395100</v>
      </c>
      <c r="F285" s="82">
        <v>395100</v>
      </c>
      <c r="G285" s="82">
        <v>395100</v>
      </c>
      <c r="H285" s="82">
        <v>395100</v>
      </c>
      <c r="I285" s="82">
        <v>395100</v>
      </c>
      <c r="J285" s="82">
        <v>395100</v>
      </c>
      <c r="K285" s="82">
        <v>395100</v>
      </c>
      <c r="L285" s="82">
        <v>395100</v>
      </c>
      <c r="M285" s="82">
        <v>395100</v>
      </c>
      <c r="N285" s="82">
        <v>395100</v>
      </c>
      <c r="O285" s="82">
        <v>395100</v>
      </c>
      <c r="P285" s="83">
        <v>395100</v>
      </c>
    </row>
    <row r="286" spans="1:16" x14ac:dyDescent="0.25">
      <c r="A286" s="80" t="s">
        <v>1235</v>
      </c>
      <c r="B286" s="81" t="s">
        <v>1236</v>
      </c>
      <c r="C286" s="81" t="s">
        <v>690</v>
      </c>
      <c r="D286" s="6">
        <v>400600</v>
      </c>
      <c r="E286" s="82">
        <v>400600</v>
      </c>
      <c r="F286" s="82">
        <v>400600</v>
      </c>
      <c r="G286" s="82">
        <v>400600</v>
      </c>
      <c r="H286" s="82">
        <v>400600</v>
      </c>
      <c r="I286" s="82">
        <v>400600</v>
      </c>
      <c r="J286" s="82">
        <v>400600</v>
      </c>
      <c r="K286" s="82">
        <v>400600</v>
      </c>
      <c r="L286" s="82">
        <v>400600</v>
      </c>
      <c r="M286" s="82">
        <v>400600</v>
      </c>
      <c r="N286" s="82">
        <v>400600</v>
      </c>
      <c r="O286" s="82">
        <v>400600</v>
      </c>
      <c r="P286" s="83">
        <v>400600</v>
      </c>
    </row>
    <row r="287" spans="1:16" x14ac:dyDescent="0.25">
      <c r="A287" s="80" t="s">
        <v>1237</v>
      </c>
      <c r="B287" s="81" t="s">
        <v>1238</v>
      </c>
      <c r="C287" s="81" t="s">
        <v>690</v>
      </c>
      <c r="D287" s="6">
        <v>411700</v>
      </c>
      <c r="E287" s="82">
        <v>411700</v>
      </c>
      <c r="F287" s="82">
        <v>411700</v>
      </c>
      <c r="G287" s="82">
        <v>411700</v>
      </c>
      <c r="H287" s="82">
        <v>411700</v>
      </c>
      <c r="I287" s="82">
        <v>411700</v>
      </c>
      <c r="J287" s="82">
        <v>411700</v>
      </c>
      <c r="K287" s="82">
        <v>411700</v>
      </c>
      <c r="L287" s="82">
        <v>411700</v>
      </c>
      <c r="M287" s="82">
        <v>411700</v>
      </c>
      <c r="N287" s="82">
        <v>411700</v>
      </c>
      <c r="O287" s="82">
        <v>411700</v>
      </c>
      <c r="P287" s="83">
        <v>411700</v>
      </c>
    </row>
    <row r="288" spans="1:16" x14ac:dyDescent="0.25">
      <c r="A288" s="80" t="s">
        <v>1239</v>
      </c>
      <c r="B288" s="81" t="s">
        <v>1240</v>
      </c>
      <c r="C288" s="81" t="s">
        <v>690</v>
      </c>
      <c r="D288" s="6">
        <v>434000</v>
      </c>
      <c r="E288" s="82">
        <v>434000</v>
      </c>
      <c r="F288" s="82">
        <v>434000</v>
      </c>
      <c r="G288" s="82">
        <v>434000</v>
      </c>
      <c r="H288" s="82">
        <v>434000</v>
      </c>
      <c r="I288" s="82">
        <v>434000</v>
      </c>
      <c r="J288" s="82">
        <v>434000</v>
      </c>
      <c r="K288" s="82">
        <v>434000</v>
      </c>
      <c r="L288" s="82">
        <v>434000</v>
      </c>
      <c r="M288" s="82">
        <v>434000</v>
      </c>
      <c r="N288" s="82">
        <v>434000</v>
      </c>
      <c r="O288" s="82">
        <v>434000</v>
      </c>
      <c r="P288" s="83">
        <v>434000</v>
      </c>
    </row>
    <row r="289" spans="1:16" x14ac:dyDescent="0.25">
      <c r="A289" s="80" t="s">
        <v>1241</v>
      </c>
      <c r="B289" s="81" t="s">
        <v>1242</v>
      </c>
      <c r="C289" s="81" t="s">
        <v>690</v>
      </c>
      <c r="D289" s="6">
        <v>450600</v>
      </c>
      <c r="E289" s="82">
        <v>450600</v>
      </c>
      <c r="F289" s="82">
        <v>450600</v>
      </c>
      <c r="G289" s="82">
        <v>450600</v>
      </c>
      <c r="H289" s="82">
        <v>450600</v>
      </c>
      <c r="I289" s="82">
        <v>450600</v>
      </c>
      <c r="J289" s="82">
        <v>450600</v>
      </c>
      <c r="K289" s="82">
        <v>450600</v>
      </c>
      <c r="L289" s="82">
        <v>450600</v>
      </c>
      <c r="M289" s="82">
        <v>450600</v>
      </c>
      <c r="N289" s="82">
        <v>450600</v>
      </c>
      <c r="O289" s="82">
        <v>450600</v>
      </c>
      <c r="P289" s="83">
        <v>450600</v>
      </c>
    </row>
    <row r="290" spans="1:16" x14ac:dyDescent="0.25">
      <c r="A290" s="80" t="s">
        <v>1243</v>
      </c>
      <c r="B290" s="81" t="s">
        <v>1244</v>
      </c>
      <c r="C290" s="81" t="s">
        <v>690</v>
      </c>
      <c r="D290" s="6">
        <v>534200</v>
      </c>
      <c r="E290" s="82">
        <v>534200</v>
      </c>
      <c r="F290" s="82">
        <v>534200</v>
      </c>
      <c r="G290" s="82">
        <v>534200</v>
      </c>
      <c r="H290" s="82">
        <v>534200</v>
      </c>
      <c r="I290" s="82">
        <v>534200</v>
      </c>
      <c r="J290" s="82">
        <v>534200</v>
      </c>
      <c r="K290" s="82">
        <v>534200</v>
      </c>
      <c r="L290" s="82">
        <v>534200</v>
      </c>
      <c r="M290" s="82">
        <v>534200</v>
      </c>
      <c r="N290" s="82">
        <v>534200</v>
      </c>
      <c r="O290" s="82">
        <v>534200</v>
      </c>
      <c r="P290" s="83">
        <v>534200</v>
      </c>
    </row>
    <row r="291" spans="1:16" x14ac:dyDescent="0.25">
      <c r="A291" s="80" t="s">
        <v>1245</v>
      </c>
      <c r="B291" s="81" t="s">
        <v>1246</v>
      </c>
      <c r="C291" s="81" t="s">
        <v>690</v>
      </c>
      <c r="D291" s="6">
        <v>545300</v>
      </c>
      <c r="E291" s="82">
        <v>545300</v>
      </c>
      <c r="F291" s="82">
        <v>545300</v>
      </c>
      <c r="G291" s="82">
        <v>545300</v>
      </c>
      <c r="H291" s="82">
        <v>545300</v>
      </c>
      <c r="I291" s="82">
        <v>545300</v>
      </c>
      <c r="J291" s="82">
        <v>545300</v>
      </c>
      <c r="K291" s="82">
        <v>545300</v>
      </c>
      <c r="L291" s="82">
        <v>545300</v>
      </c>
      <c r="M291" s="82">
        <v>545300</v>
      </c>
      <c r="N291" s="82">
        <v>545300</v>
      </c>
      <c r="O291" s="82">
        <v>545300</v>
      </c>
      <c r="P291" s="83">
        <v>545300</v>
      </c>
    </row>
    <row r="292" spans="1:16" x14ac:dyDescent="0.25">
      <c r="A292" s="80" t="s">
        <v>1247</v>
      </c>
      <c r="B292" s="81" t="s">
        <v>1248</v>
      </c>
      <c r="C292" s="81" t="s">
        <v>690</v>
      </c>
      <c r="D292" s="6">
        <v>556400</v>
      </c>
      <c r="E292" s="82">
        <v>556400</v>
      </c>
      <c r="F292" s="82">
        <v>556400</v>
      </c>
      <c r="G292" s="82">
        <v>556400</v>
      </c>
      <c r="H292" s="82">
        <v>556400</v>
      </c>
      <c r="I292" s="82">
        <v>556400</v>
      </c>
      <c r="J292" s="82">
        <v>556400</v>
      </c>
      <c r="K292" s="82">
        <v>556400</v>
      </c>
      <c r="L292" s="82">
        <v>556400</v>
      </c>
      <c r="M292" s="82">
        <v>556400</v>
      </c>
      <c r="N292" s="82">
        <v>556400</v>
      </c>
      <c r="O292" s="82">
        <v>556400</v>
      </c>
      <c r="P292" s="83">
        <v>556400</v>
      </c>
    </row>
    <row r="293" spans="1:16" x14ac:dyDescent="0.25">
      <c r="A293" s="80" t="s">
        <v>1249</v>
      </c>
      <c r="B293" s="81" t="s">
        <v>1250</v>
      </c>
      <c r="C293" s="81" t="s">
        <v>690</v>
      </c>
      <c r="D293" s="6">
        <v>556400</v>
      </c>
      <c r="E293" s="82">
        <v>556400</v>
      </c>
      <c r="F293" s="82">
        <v>556400</v>
      </c>
      <c r="G293" s="82">
        <v>556400</v>
      </c>
      <c r="H293" s="82">
        <v>556400</v>
      </c>
      <c r="I293" s="82">
        <v>556400</v>
      </c>
      <c r="J293" s="82">
        <v>556400</v>
      </c>
      <c r="K293" s="82">
        <v>556400</v>
      </c>
      <c r="L293" s="82">
        <v>556400</v>
      </c>
      <c r="M293" s="82">
        <v>556400</v>
      </c>
      <c r="N293" s="82">
        <v>556400</v>
      </c>
      <c r="O293" s="82">
        <v>556400</v>
      </c>
      <c r="P293" s="83">
        <v>556400</v>
      </c>
    </row>
    <row r="294" spans="1:16" x14ac:dyDescent="0.25">
      <c r="A294" s="80" t="s">
        <v>1251</v>
      </c>
      <c r="B294" s="81" t="s">
        <v>1252</v>
      </c>
      <c r="C294" s="81" t="s">
        <v>690</v>
      </c>
      <c r="D294" s="6">
        <v>567500</v>
      </c>
      <c r="E294" s="82">
        <v>567500</v>
      </c>
      <c r="F294" s="82">
        <v>567500</v>
      </c>
      <c r="G294" s="82">
        <v>567500</v>
      </c>
      <c r="H294" s="82">
        <v>567500</v>
      </c>
      <c r="I294" s="82">
        <v>567500</v>
      </c>
      <c r="J294" s="82">
        <v>567500</v>
      </c>
      <c r="K294" s="82">
        <v>567500</v>
      </c>
      <c r="L294" s="82">
        <v>567500</v>
      </c>
      <c r="M294" s="82">
        <v>567500</v>
      </c>
      <c r="N294" s="82">
        <v>567500</v>
      </c>
      <c r="O294" s="82">
        <v>567500</v>
      </c>
      <c r="P294" s="83">
        <v>567500</v>
      </c>
    </row>
    <row r="295" spans="1:16" x14ac:dyDescent="0.25">
      <c r="A295" s="80" t="s">
        <v>1253</v>
      </c>
      <c r="B295" s="81" t="s">
        <v>1254</v>
      </c>
      <c r="C295" s="81" t="s">
        <v>690</v>
      </c>
      <c r="D295" s="6">
        <v>578800</v>
      </c>
      <c r="E295" s="82">
        <v>578800</v>
      </c>
      <c r="F295" s="82">
        <v>578800</v>
      </c>
      <c r="G295" s="82">
        <v>578800</v>
      </c>
      <c r="H295" s="82">
        <v>578800</v>
      </c>
      <c r="I295" s="82">
        <v>578800</v>
      </c>
      <c r="J295" s="82">
        <v>578800</v>
      </c>
      <c r="K295" s="82">
        <v>578800</v>
      </c>
      <c r="L295" s="82">
        <v>578800</v>
      </c>
      <c r="M295" s="82">
        <v>578800</v>
      </c>
      <c r="N295" s="82">
        <v>578800</v>
      </c>
      <c r="O295" s="82">
        <v>578800</v>
      </c>
      <c r="P295" s="83">
        <v>578800</v>
      </c>
    </row>
    <row r="296" spans="1:16" x14ac:dyDescent="0.25">
      <c r="A296" s="80" t="s">
        <v>1255</v>
      </c>
      <c r="B296" s="81" t="s">
        <v>1256</v>
      </c>
      <c r="C296" s="81" t="s">
        <v>690</v>
      </c>
      <c r="D296" s="6">
        <v>584200</v>
      </c>
      <c r="E296" s="82">
        <v>584200</v>
      </c>
      <c r="F296" s="82">
        <v>584200</v>
      </c>
      <c r="G296" s="82">
        <v>584200</v>
      </c>
      <c r="H296" s="82">
        <v>584200</v>
      </c>
      <c r="I296" s="82">
        <v>584200</v>
      </c>
      <c r="J296" s="82">
        <v>584200</v>
      </c>
      <c r="K296" s="82">
        <v>584200</v>
      </c>
      <c r="L296" s="82">
        <v>584200</v>
      </c>
      <c r="M296" s="82">
        <v>584200</v>
      </c>
      <c r="N296" s="82">
        <v>584200</v>
      </c>
      <c r="O296" s="82">
        <v>584200</v>
      </c>
      <c r="P296" s="83">
        <v>584200</v>
      </c>
    </row>
    <row r="297" spans="1:16" x14ac:dyDescent="0.25">
      <c r="A297" s="80" t="s">
        <v>1257</v>
      </c>
      <c r="B297" s="81" t="s">
        <v>1258</v>
      </c>
      <c r="C297" s="81" t="s">
        <v>690</v>
      </c>
      <c r="D297" s="6">
        <v>584200</v>
      </c>
      <c r="E297" s="82">
        <v>584200</v>
      </c>
      <c r="F297" s="82">
        <v>584200</v>
      </c>
      <c r="G297" s="82">
        <v>584200</v>
      </c>
      <c r="H297" s="82">
        <v>584200</v>
      </c>
      <c r="I297" s="82">
        <v>584200</v>
      </c>
      <c r="J297" s="82">
        <v>584200</v>
      </c>
      <c r="K297" s="82">
        <v>584200</v>
      </c>
      <c r="L297" s="82">
        <v>584200</v>
      </c>
      <c r="M297" s="82">
        <v>584200</v>
      </c>
      <c r="N297" s="82">
        <v>584200</v>
      </c>
      <c r="O297" s="82">
        <v>584200</v>
      </c>
      <c r="P297" s="83">
        <v>584200</v>
      </c>
    </row>
    <row r="298" spans="1:16" x14ac:dyDescent="0.25">
      <c r="A298" s="80" t="s">
        <v>1259</v>
      </c>
      <c r="B298" s="81" t="s">
        <v>1260</v>
      </c>
      <c r="C298" s="81" t="s">
        <v>690</v>
      </c>
      <c r="D298" s="6">
        <v>556400</v>
      </c>
      <c r="E298" s="82">
        <v>556400</v>
      </c>
      <c r="F298" s="82">
        <v>556400</v>
      </c>
      <c r="G298" s="82">
        <v>556400</v>
      </c>
      <c r="H298" s="82">
        <v>556400</v>
      </c>
      <c r="I298" s="82">
        <v>556400</v>
      </c>
      <c r="J298" s="82">
        <v>556400</v>
      </c>
      <c r="K298" s="82">
        <v>556400</v>
      </c>
      <c r="L298" s="82">
        <v>556400</v>
      </c>
      <c r="M298" s="82">
        <v>556400</v>
      </c>
      <c r="N298" s="82">
        <v>556400</v>
      </c>
      <c r="O298" s="82">
        <v>556400</v>
      </c>
      <c r="P298" s="83">
        <v>556400</v>
      </c>
    </row>
    <row r="299" spans="1:16" x14ac:dyDescent="0.25">
      <c r="A299" s="80" t="s">
        <v>1261</v>
      </c>
      <c r="B299" s="81" t="s">
        <v>1262</v>
      </c>
      <c r="C299" s="81" t="s">
        <v>690</v>
      </c>
      <c r="D299" s="6">
        <v>556400</v>
      </c>
      <c r="E299" s="82">
        <v>556400</v>
      </c>
      <c r="F299" s="82">
        <v>556400</v>
      </c>
      <c r="G299" s="82">
        <v>556400</v>
      </c>
      <c r="H299" s="82">
        <v>556400</v>
      </c>
      <c r="I299" s="82">
        <v>556400</v>
      </c>
      <c r="J299" s="82">
        <v>556400</v>
      </c>
      <c r="K299" s="82">
        <v>556400</v>
      </c>
      <c r="L299" s="82">
        <v>556400</v>
      </c>
      <c r="M299" s="82">
        <v>556400</v>
      </c>
      <c r="N299" s="82">
        <v>556400</v>
      </c>
      <c r="O299" s="82">
        <v>556400</v>
      </c>
      <c r="P299" s="83">
        <v>556400</v>
      </c>
    </row>
    <row r="300" spans="1:16" x14ac:dyDescent="0.25">
      <c r="A300" s="80" t="s">
        <v>1263</v>
      </c>
      <c r="B300" s="81" t="s">
        <v>1264</v>
      </c>
      <c r="C300" s="81" t="s">
        <v>690</v>
      </c>
      <c r="D300" s="6">
        <v>556400</v>
      </c>
      <c r="E300" s="82">
        <v>556400</v>
      </c>
      <c r="F300" s="82">
        <v>556400</v>
      </c>
      <c r="G300" s="82">
        <v>556400</v>
      </c>
      <c r="H300" s="82">
        <v>556400</v>
      </c>
      <c r="I300" s="82">
        <v>556400</v>
      </c>
      <c r="J300" s="82">
        <v>556400</v>
      </c>
      <c r="K300" s="82">
        <v>556400</v>
      </c>
      <c r="L300" s="82">
        <v>556400</v>
      </c>
      <c r="M300" s="82">
        <v>556400</v>
      </c>
      <c r="N300" s="82">
        <v>556400</v>
      </c>
      <c r="O300" s="82">
        <v>556400</v>
      </c>
      <c r="P300" s="83">
        <v>556400</v>
      </c>
    </row>
    <row r="301" spans="1:16" x14ac:dyDescent="0.25">
      <c r="A301" s="80" t="s">
        <v>1265</v>
      </c>
      <c r="B301" s="81" t="s">
        <v>1266</v>
      </c>
      <c r="C301" s="81" t="s">
        <v>690</v>
      </c>
      <c r="D301" s="6">
        <v>556400</v>
      </c>
      <c r="E301" s="82">
        <v>556400</v>
      </c>
      <c r="F301" s="82">
        <v>556400</v>
      </c>
      <c r="G301" s="82">
        <v>556400</v>
      </c>
      <c r="H301" s="82">
        <v>556400</v>
      </c>
      <c r="I301" s="82">
        <v>556400</v>
      </c>
      <c r="J301" s="82">
        <v>556400</v>
      </c>
      <c r="K301" s="82">
        <v>556400</v>
      </c>
      <c r="L301" s="82">
        <v>556400</v>
      </c>
      <c r="M301" s="82">
        <v>556400</v>
      </c>
      <c r="N301" s="82">
        <v>556400</v>
      </c>
      <c r="O301" s="82">
        <v>556400</v>
      </c>
      <c r="P301" s="83">
        <v>556400</v>
      </c>
    </row>
    <row r="302" spans="1:16" x14ac:dyDescent="0.25">
      <c r="A302" s="80" t="s">
        <v>1267</v>
      </c>
      <c r="B302" s="81" t="s">
        <v>1268</v>
      </c>
      <c r="C302" s="81" t="s">
        <v>690</v>
      </c>
      <c r="D302" s="6">
        <v>556400</v>
      </c>
      <c r="E302" s="82">
        <v>556400</v>
      </c>
      <c r="F302" s="82">
        <v>556400</v>
      </c>
      <c r="G302" s="82">
        <v>556400</v>
      </c>
      <c r="H302" s="82">
        <v>556400</v>
      </c>
      <c r="I302" s="82">
        <v>556400</v>
      </c>
      <c r="J302" s="82">
        <v>556400</v>
      </c>
      <c r="K302" s="82">
        <v>556400</v>
      </c>
      <c r="L302" s="82">
        <v>556400</v>
      </c>
      <c r="M302" s="82">
        <v>556400</v>
      </c>
      <c r="N302" s="82">
        <v>556400</v>
      </c>
      <c r="O302" s="82">
        <v>556400</v>
      </c>
      <c r="P302" s="83">
        <v>556400</v>
      </c>
    </row>
    <row r="303" spans="1:16" x14ac:dyDescent="0.25">
      <c r="A303" s="80" t="s">
        <v>1269</v>
      </c>
      <c r="B303" s="81" t="s">
        <v>1270</v>
      </c>
      <c r="C303" s="81" t="s">
        <v>690</v>
      </c>
      <c r="D303" s="6">
        <v>378400</v>
      </c>
      <c r="E303" s="82">
        <v>378400</v>
      </c>
      <c r="F303" s="82">
        <v>378400</v>
      </c>
      <c r="G303" s="82">
        <v>378400</v>
      </c>
      <c r="H303" s="82">
        <v>378400</v>
      </c>
      <c r="I303" s="82">
        <v>378400</v>
      </c>
      <c r="J303" s="82">
        <v>378400</v>
      </c>
      <c r="K303" s="82">
        <v>378400</v>
      </c>
      <c r="L303" s="82">
        <v>378400</v>
      </c>
      <c r="M303" s="82">
        <v>378400</v>
      </c>
      <c r="N303" s="82">
        <v>378400</v>
      </c>
      <c r="O303" s="82">
        <v>378400</v>
      </c>
      <c r="P303" s="83">
        <v>378400</v>
      </c>
    </row>
    <row r="304" spans="1:16" x14ac:dyDescent="0.25">
      <c r="A304" s="80" t="s">
        <v>1271</v>
      </c>
      <c r="B304" s="81" t="s">
        <v>1272</v>
      </c>
      <c r="C304" s="81" t="s">
        <v>690</v>
      </c>
      <c r="D304" s="6">
        <v>378400</v>
      </c>
      <c r="E304" s="82">
        <v>378400</v>
      </c>
      <c r="F304" s="82">
        <v>378400</v>
      </c>
      <c r="G304" s="82">
        <v>378400</v>
      </c>
      <c r="H304" s="82">
        <v>378400</v>
      </c>
      <c r="I304" s="82">
        <v>378400</v>
      </c>
      <c r="J304" s="82">
        <v>378400</v>
      </c>
      <c r="K304" s="82">
        <v>378400</v>
      </c>
      <c r="L304" s="82">
        <v>378400</v>
      </c>
      <c r="M304" s="82">
        <v>378400</v>
      </c>
      <c r="N304" s="82">
        <v>378400</v>
      </c>
      <c r="O304" s="82">
        <v>378400</v>
      </c>
      <c r="P304" s="83">
        <v>378400</v>
      </c>
    </row>
    <row r="305" spans="1:16" x14ac:dyDescent="0.25">
      <c r="A305" s="80" t="s">
        <v>1273</v>
      </c>
      <c r="B305" s="81" t="s">
        <v>1274</v>
      </c>
      <c r="C305" s="81" t="s">
        <v>690</v>
      </c>
      <c r="D305" s="6">
        <v>378400</v>
      </c>
      <c r="E305" s="82">
        <v>378400</v>
      </c>
      <c r="F305" s="82">
        <v>378400</v>
      </c>
      <c r="G305" s="82">
        <v>378400</v>
      </c>
      <c r="H305" s="82">
        <v>378400</v>
      </c>
      <c r="I305" s="82">
        <v>378400</v>
      </c>
      <c r="J305" s="82">
        <v>378400</v>
      </c>
      <c r="K305" s="82">
        <v>378400</v>
      </c>
      <c r="L305" s="82">
        <v>378400</v>
      </c>
      <c r="M305" s="82">
        <v>378400</v>
      </c>
      <c r="N305" s="82">
        <v>378400</v>
      </c>
      <c r="O305" s="82">
        <v>378400</v>
      </c>
      <c r="P305" s="83">
        <v>378400</v>
      </c>
    </row>
    <row r="306" spans="1:16" x14ac:dyDescent="0.25">
      <c r="A306" s="80" t="s">
        <v>1275</v>
      </c>
      <c r="B306" s="81" t="s">
        <v>1276</v>
      </c>
      <c r="C306" s="81" t="s">
        <v>690</v>
      </c>
      <c r="D306" s="6">
        <v>384000</v>
      </c>
      <c r="E306" s="82">
        <v>384000</v>
      </c>
      <c r="F306" s="82">
        <v>384000</v>
      </c>
      <c r="G306" s="82">
        <v>384000</v>
      </c>
      <c r="H306" s="82">
        <v>384000</v>
      </c>
      <c r="I306" s="82">
        <v>384000</v>
      </c>
      <c r="J306" s="82">
        <v>384000</v>
      </c>
      <c r="K306" s="82">
        <v>384000</v>
      </c>
      <c r="L306" s="82">
        <v>384000</v>
      </c>
      <c r="M306" s="82">
        <v>384000</v>
      </c>
      <c r="N306" s="82">
        <v>384000</v>
      </c>
      <c r="O306" s="82">
        <v>384000</v>
      </c>
      <c r="P306" s="83">
        <v>384000</v>
      </c>
    </row>
    <row r="307" spans="1:16" x14ac:dyDescent="0.25">
      <c r="A307" s="80" t="s">
        <v>1277</v>
      </c>
      <c r="B307" s="81" t="s">
        <v>1278</v>
      </c>
      <c r="C307" s="81" t="s">
        <v>690</v>
      </c>
      <c r="D307" s="6">
        <v>411700</v>
      </c>
      <c r="E307" s="82">
        <v>411700</v>
      </c>
      <c r="F307" s="82">
        <v>411700</v>
      </c>
      <c r="G307" s="82">
        <v>411700</v>
      </c>
      <c r="H307" s="82">
        <v>411700</v>
      </c>
      <c r="I307" s="82">
        <v>411700</v>
      </c>
      <c r="J307" s="82">
        <v>411700</v>
      </c>
      <c r="K307" s="82">
        <v>411700</v>
      </c>
      <c r="L307" s="82">
        <v>411700</v>
      </c>
      <c r="M307" s="82">
        <v>411700</v>
      </c>
      <c r="N307" s="82">
        <v>411700</v>
      </c>
      <c r="O307" s="82">
        <v>411700</v>
      </c>
      <c r="P307" s="83">
        <v>411700</v>
      </c>
    </row>
    <row r="308" spans="1:16" x14ac:dyDescent="0.25">
      <c r="A308" s="80" t="s">
        <v>1279</v>
      </c>
      <c r="B308" s="81" t="s">
        <v>1280</v>
      </c>
      <c r="C308" s="81" t="s">
        <v>690</v>
      </c>
      <c r="D308" s="6">
        <v>411700</v>
      </c>
      <c r="E308" s="82">
        <v>411700</v>
      </c>
      <c r="F308" s="82">
        <v>411700</v>
      </c>
      <c r="G308" s="82">
        <v>411700</v>
      </c>
      <c r="H308" s="82">
        <v>411700</v>
      </c>
      <c r="I308" s="82">
        <v>411700</v>
      </c>
      <c r="J308" s="82">
        <v>411700</v>
      </c>
      <c r="K308" s="82">
        <v>411700</v>
      </c>
      <c r="L308" s="82">
        <v>411700</v>
      </c>
      <c r="M308" s="82">
        <v>411700</v>
      </c>
      <c r="N308" s="82">
        <v>411700</v>
      </c>
      <c r="O308" s="82">
        <v>411700</v>
      </c>
      <c r="P308" s="83">
        <v>411700</v>
      </c>
    </row>
    <row r="309" spans="1:16" x14ac:dyDescent="0.25">
      <c r="A309" s="80" t="s">
        <v>1281</v>
      </c>
      <c r="B309" s="81" t="s">
        <v>1282</v>
      </c>
      <c r="C309" s="81" t="s">
        <v>690</v>
      </c>
      <c r="D309" s="6">
        <v>417400</v>
      </c>
      <c r="E309" s="82">
        <v>417400</v>
      </c>
      <c r="F309" s="82">
        <v>417400</v>
      </c>
      <c r="G309" s="82">
        <v>417400</v>
      </c>
      <c r="H309" s="82">
        <v>417400</v>
      </c>
      <c r="I309" s="82">
        <v>417400</v>
      </c>
      <c r="J309" s="82">
        <v>417400</v>
      </c>
      <c r="K309" s="82">
        <v>417400</v>
      </c>
      <c r="L309" s="82">
        <v>417400</v>
      </c>
      <c r="M309" s="82">
        <v>417400</v>
      </c>
      <c r="N309" s="82">
        <v>417400</v>
      </c>
      <c r="O309" s="82">
        <v>417400</v>
      </c>
      <c r="P309" s="83">
        <v>417400</v>
      </c>
    </row>
    <row r="310" spans="1:16" x14ac:dyDescent="0.25">
      <c r="A310" s="80" t="s">
        <v>1283</v>
      </c>
      <c r="B310" s="81" t="s">
        <v>1284</v>
      </c>
      <c r="C310" s="81" t="s">
        <v>690</v>
      </c>
      <c r="D310" s="6">
        <v>422900</v>
      </c>
      <c r="E310" s="82">
        <v>422900</v>
      </c>
      <c r="F310" s="82">
        <v>422900</v>
      </c>
      <c r="G310" s="82">
        <v>422900</v>
      </c>
      <c r="H310" s="82">
        <v>422900</v>
      </c>
      <c r="I310" s="82">
        <v>422900</v>
      </c>
      <c r="J310" s="82">
        <v>422900</v>
      </c>
      <c r="K310" s="82">
        <v>422900</v>
      </c>
      <c r="L310" s="82">
        <v>422900</v>
      </c>
      <c r="M310" s="82">
        <v>422900</v>
      </c>
      <c r="N310" s="82">
        <v>422900</v>
      </c>
      <c r="O310" s="82">
        <v>422900</v>
      </c>
      <c r="P310" s="83">
        <v>422900</v>
      </c>
    </row>
    <row r="311" spans="1:16" x14ac:dyDescent="0.25">
      <c r="A311" s="80" t="s">
        <v>1285</v>
      </c>
      <c r="B311" s="81" t="s">
        <v>1286</v>
      </c>
      <c r="C311" s="81" t="s">
        <v>690</v>
      </c>
      <c r="D311" s="6">
        <v>422900</v>
      </c>
      <c r="E311" s="82">
        <v>422900</v>
      </c>
      <c r="F311" s="82">
        <v>422900</v>
      </c>
      <c r="G311" s="82">
        <v>422900</v>
      </c>
      <c r="H311" s="82">
        <v>422900</v>
      </c>
      <c r="I311" s="82">
        <v>422900</v>
      </c>
      <c r="J311" s="82">
        <v>422900</v>
      </c>
      <c r="K311" s="82">
        <v>422900</v>
      </c>
      <c r="L311" s="82">
        <v>422900</v>
      </c>
      <c r="M311" s="82">
        <v>422900</v>
      </c>
      <c r="N311" s="82">
        <v>422900</v>
      </c>
      <c r="O311" s="82">
        <v>422900</v>
      </c>
      <c r="P311" s="83">
        <v>422900</v>
      </c>
    </row>
    <row r="312" spans="1:16" x14ac:dyDescent="0.25">
      <c r="A312" s="80" t="s">
        <v>1287</v>
      </c>
      <c r="B312" s="81" t="s">
        <v>1288</v>
      </c>
      <c r="C312" s="81" t="s">
        <v>690</v>
      </c>
      <c r="D312" s="6">
        <v>422900</v>
      </c>
      <c r="E312" s="82">
        <v>422900</v>
      </c>
      <c r="F312" s="82">
        <v>422900</v>
      </c>
      <c r="G312" s="82">
        <v>422900</v>
      </c>
      <c r="H312" s="82">
        <v>422900</v>
      </c>
      <c r="I312" s="82">
        <v>422900</v>
      </c>
      <c r="J312" s="82">
        <v>422900</v>
      </c>
      <c r="K312" s="82">
        <v>422900</v>
      </c>
      <c r="L312" s="82">
        <v>422900</v>
      </c>
      <c r="M312" s="82">
        <v>422900</v>
      </c>
      <c r="N312" s="82">
        <v>422900</v>
      </c>
      <c r="O312" s="82">
        <v>422900</v>
      </c>
      <c r="P312" s="83">
        <v>422900</v>
      </c>
    </row>
    <row r="313" spans="1:16" x14ac:dyDescent="0.25">
      <c r="A313" s="80" t="s">
        <v>1289</v>
      </c>
      <c r="B313" s="81" t="s">
        <v>1290</v>
      </c>
      <c r="C313" s="81" t="s">
        <v>690</v>
      </c>
      <c r="D313" s="6">
        <v>422900</v>
      </c>
      <c r="E313" s="82">
        <v>422900</v>
      </c>
      <c r="F313" s="82">
        <v>422900</v>
      </c>
      <c r="G313" s="82">
        <v>422900</v>
      </c>
      <c r="H313" s="82">
        <v>422900</v>
      </c>
      <c r="I313" s="82">
        <v>422900</v>
      </c>
      <c r="J313" s="82">
        <v>422900</v>
      </c>
      <c r="K313" s="82">
        <v>422900</v>
      </c>
      <c r="L313" s="82">
        <v>422900</v>
      </c>
      <c r="M313" s="82">
        <v>422900</v>
      </c>
      <c r="N313" s="82">
        <v>422900</v>
      </c>
      <c r="O313" s="82">
        <v>422900</v>
      </c>
      <c r="P313" s="83">
        <v>422900</v>
      </c>
    </row>
    <row r="314" spans="1:16" x14ac:dyDescent="0.25">
      <c r="A314" s="80" t="s">
        <v>1291</v>
      </c>
      <c r="B314" s="81" t="s">
        <v>1292</v>
      </c>
      <c r="C314" s="81">
        <v>0</v>
      </c>
      <c r="D314" s="6">
        <v>0</v>
      </c>
      <c r="E314" s="82">
        <v>0</v>
      </c>
      <c r="F314" s="82">
        <v>0</v>
      </c>
      <c r="G314" s="82">
        <v>0</v>
      </c>
      <c r="H314" s="82">
        <v>0</v>
      </c>
      <c r="I314" s="82">
        <v>0</v>
      </c>
      <c r="J314" s="82">
        <v>0</v>
      </c>
      <c r="K314" s="82">
        <v>0</v>
      </c>
      <c r="L314" s="82">
        <v>0</v>
      </c>
      <c r="M314" s="82">
        <v>0</v>
      </c>
      <c r="N314" s="82">
        <v>0</v>
      </c>
      <c r="O314" s="82">
        <v>0</v>
      </c>
      <c r="P314" s="83">
        <v>0</v>
      </c>
    </row>
    <row r="315" spans="1:16" x14ac:dyDescent="0.25">
      <c r="A315" s="80" t="s">
        <v>1293</v>
      </c>
      <c r="B315" s="81" t="s">
        <v>1294</v>
      </c>
      <c r="C315" s="81" t="s">
        <v>690</v>
      </c>
      <c r="D315" s="6">
        <v>422200</v>
      </c>
      <c r="E315" s="82">
        <v>422200</v>
      </c>
      <c r="F315" s="82">
        <v>422200</v>
      </c>
      <c r="G315" s="82">
        <v>422200</v>
      </c>
      <c r="H315" s="82">
        <v>422200</v>
      </c>
      <c r="I315" s="82">
        <v>422200</v>
      </c>
      <c r="J315" s="82">
        <v>422200</v>
      </c>
      <c r="K315" s="82">
        <v>422200</v>
      </c>
      <c r="L315" s="82">
        <v>422200</v>
      </c>
      <c r="M315" s="82">
        <v>422200</v>
      </c>
      <c r="N315" s="82">
        <v>422200</v>
      </c>
      <c r="O315" s="82">
        <v>422200</v>
      </c>
      <c r="P315" s="83">
        <v>422200</v>
      </c>
    </row>
    <row r="316" spans="1:16" x14ac:dyDescent="0.25">
      <c r="A316" s="80" t="s">
        <v>1295</v>
      </c>
      <c r="B316" s="81" t="s">
        <v>1296</v>
      </c>
      <c r="C316" s="81" t="s">
        <v>690</v>
      </c>
      <c r="D316" s="6">
        <v>240300</v>
      </c>
      <c r="E316" s="82">
        <v>240300</v>
      </c>
      <c r="F316" s="82">
        <v>240300</v>
      </c>
      <c r="G316" s="82">
        <v>240300</v>
      </c>
      <c r="H316" s="82">
        <v>240300</v>
      </c>
      <c r="I316" s="82">
        <v>240300</v>
      </c>
      <c r="J316" s="82">
        <v>240300</v>
      </c>
      <c r="K316" s="82">
        <v>240300</v>
      </c>
      <c r="L316" s="82">
        <v>240300</v>
      </c>
      <c r="M316" s="82">
        <v>240300</v>
      </c>
      <c r="N316" s="82">
        <v>240300</v>
      </c>
      <c r="O316" s="82">
        <v>240300</v>
      </c>
      <c r="P316" s="83">
        <v>240300</v>
      </c>
    </row>
    <row r="317" spans="1:16" x14ac:dyDescent="0.25">
      <c r="A317" s="80" t="s">
        <v>1297</v>
      </c>
      <c r="B317" s="81" t="s">
        <v>1298</v>
      </c>
      <c r="C317" s="81" t="s">
        <v>690</v>
      </c>
      <c r="D317" s="6">
        <v>54384000</v>
      </c>
      <c r="E317" s="82">
        <v>54384000</v>
      </c>
      <c r="F317" s="82">
        <v>54384000</v>
      </c>
      <c r="G317" s="82">
        <v>54384000</v>
      </c>
      <c r="H317" s="82">
        <v>54384000</v>
      </c>
      <c r="I317" s="82">
        <v>54384000</v>
      </c>
      <c r="J317" s="82">
        <v>54384000</v>
      </c>
      <c r="K317" s="82">
        <v>54384000</v>
      </c>
      <c r="L317" s="82">
        <v>54384000</v>
      </c>
      <c r="M317" s="82">
        <v>54384000</v>
      </c>
      <c r="N317" s="82">
        <v>54384000</v>
      </c>
      <c r="O317" s="82">
        <v>54384000</v>
      </c>
      <c r="P317" s="83">
        <v>54384000</v>
      </c>
    </row>
    <row r="318" spans="1:16" x14ac:dyDescent="0.25">
      <c r="A318" s="80" t="s">
        <v>1299</v>
      </c>
      <c r="B318" s="81" t="s">
        <v>1300</v>
      </c>
      <c r="C318" s="81" t="s">
        <v>690</v>
      </c>
      <c r="D318" s="6">
        <v>102588000</v>
      </c>
      <c r="E318" s="82">
        <v>102588000</v>
      </c>
      <c r="F318" s="82">
        <v>102588000</v>
      </c>
      <c r="G318" s="82">
        <v>102588000</v>
      </c>
      <c r="H318" s="82">
        <v>102588000</v>
      </c>
      <c r="I318" s="82">
        <v>102588000</v>
      </c>
      <c r="J318" s="82">
        <v>102588000</v>
      </c>
      <c r="K318" s="82">
        <v>102588000</v>
      </c>
      <c r="L318" s="82">
        <v>102588000</v>
      </c>
      <c r="M318" s="82">
        <v>102588000</v>
      </c>
      <c r="N318" s="82">
        <v>102588000</v>
      </c>
      <c r="O318" s="82">
        <v>102588000</v>
      </c>
      <c r="P318" s="83">
        <v>102588000</v>
      </c>
    </row>
    <row r="319" spans="1:16" x14ac:dyDescent="0.25">
      <c r="A319" s="80" t="s">
        <v>1301</v>
      </c>
      <c r="B319" s="81" t="s">
        <v>1302</v>
      </c>
      <c r="C319" s="81" t="s">
        <v>690</v>
      </c>
      <c r="D319" s="6">
        <v>12360000</v>
      </c>
      <c r="E319" s="82">
        <v>12360000</v>
      </c>
      <c r="F319" s="82">
        <v>12360000</v>
      </c>
      <c r="G319" s="82">
        <v>12360000</v>
      </c>
      <c r="H319" s="82">
        <v>12360000</v>
      </c>
      <c r="I319" s="82">
        <v>12360000</v>
      </c>
      <c r="J319" s="82">
        <v>12360000</v>
      </c>
      <c r="K319" s="82">
        <v>12360000</v>
      </c>
      <c r="L319" s="82">
        <v>12360000</v>
      </c>
      <c r="M319" s="82">
        <v>12360000</v>
      </c>
      <c r="N319" s="82">
        <v>12360000</v>
      </c>
      <c r="O319" s="82">
        <v>12360000</v>
      </c>
      <c r="P319" s="83">
        <v>12360000</v>
      </c>
    </row>
    <row r="320" spans="1:16" x14ac:dyDescent="0.25">
      <c r="A320" s="80" t="s">
        <v>1303</v>
      </c>
      <c r="B320" s="81" t="s">
        <v>1304</v>
      </c>
      <c r="C320" s="81" t="s">
        <v>690</v>
      </c>
      <c r="D320" s="6">
        <v>146775000</v>
      </c>
      <c r="E320" s="82">
        <v>146775000</v>
      </c>
      <c r="F320" s="82">
        <v>146775000</v>
      </c>
      <c r="G320" s="82">
        <v>146775000</v>
      </c>
      <c r="H320" s="82">
        <v>146775000</v>
      </c>
      <c r="I320" s="82">
        <v>146775000</v>
      </c>
      <c r="J320" s="82">
        <v>146775000</v>
      </c>
      <c r="K320" s="82">
        <v>146775000</v>
      </c>
      <c r="L320" s="82">
        <v>146775000</v>
      </c>
      <c r="M320" s="82">
        <v>146775000</v>
      </c>
      <c r="N320" s="82">
        <v>146775000</v>
      </c>
      <c r="O320" s="82">
        <v>146775000</v>
      </c>
      <c r="P320" s="83">
        <v>146775000</v>
      </c>
    </row>
    <row r="321" spans="1:16" x14ac:dyDescent="0.25">
      <c r="A321" s="80" t="s">
        <v>1305</v>
      </c>
      <c r="B321" s="81" t="s">
        <v>1306</v>
      </c>
      <c r="C321" s="81" t="s">
        <v>690</v>
      </c>
      <c r="D321" s="6">
        <v>196730000</v>
      </c>
      <c r="E321" s="82">
        <v>196730000</v>
      </c>
      <c r="F321" s="82">
        <v>196730000</v>
      </c>
      <c r="G321" s="82">
        <v>196730000</v>
      </c>
      <c r="H321" s="82">
        <v>196730000</v>
      </c>
      <c r="I321" s="82">
        <v>196730000</v>
      </c>
      <c r="J321" s="82">
        <v>196730000</v>
      </c>
      <c r="K321" s="82">
        <v>196730000</v>
      </c>
      <c r="L321" s="82">
        <v>196730000</v>
      </c>
      <c r="M321" s="82">
        <v>196730000</v>
      </c>
      <c r="N321" s="82">
        <v>196730000</v>
      </c>
      <c r="O321" s="82">
        <v>196730000</v>
      </c>
      <c r="P321" s="83">
        <v>196730000</v>
      </c>
    </row>
    <row r="322" spans="1:16" x14ac:dyDescent="0.25">
      <c r="A322" s="80" t="s">
        <v>1307</v>
      </c>
      <c r="B322" s="81" t="s">
        <v>1308</v>
      </c>
      <c r="C322" s="81" t="s">
        <v>690</v>
      </c>
      <c r="D322" s="6">
        <v>0</v>
      </c>
      <c r="E322" s="82">
        <v>0</v>
      </c>
      <c r="F322" s="82">
        <v>0</v>
      </c>
      <c r="G322" s="82">
        <v>0</v>
      </c>
      <c r="H322" s="82">
        <v>0</v>
      </c>
      <c r="I322" s="82">
        <v>0</v>
      </c>
      <c r="J322" s="82">
        <v>0</v>
      </c>
      <c r="K322" s="82">
        <v>0</v>
      </c>
      <c r="L322" s="82">
        <v>0</v>
      </c>
      <c r="M322" s="82">
        <v>0</v>
      </c>
      <c r="N322" s="82">
        <v>0</v>
      </c>
      <c r="O322" s="82">
        <v>0</v>
      </c>
      <c r="P322" s="83">
        <v>0</v>
      </c>
    </row>
    <row r="323" spans="1:16" x14ac:dyDescent="0.25">
      <c r="A323" s="80" t="s">
        <v>1309</v>
      </c>
      <c r="B323" s="81" t="s">
        <v>1310</v>
      </c>
      <c r="C323" s="81" t="s">
        <v>690</v>
      </c>
      <c r="D323" s="6">
        <v>0</v>
      </c>
      <c r="E323" s="82">
        <v>0</v>
      </c>
      <c r="F323" s="82">
        <v>0</v>
      </c>
      <c r="G323" s="82">
        <v>0</v>
      </c>
      <c r="H323" s="82">
        <v>0</v>
      </c>
      <c r="I323" s="82">
        <v>0</v>
      </c>
      <c r="J323" s="82">
        <v>0</v>
      </c>
      <c r="K323" s="82">
        <v>0</v>
      </c>
      <c r="L323" s="82">
        <v>0</v>
      </c>
      <c r="M323" s="82">
        <v>0</v>
      </c>
      <c r="N323" s="82">
        <v>0</v>
      </c>
      <c r="O323" s="82">
        <v>0</v>
      </c>
      <c r="P323" s="83">
        <v>0</v>
      </c>
    </row>
    <row r="324" spans="1:16" x14ac:dyDescent="0.25">
      <c r="A324" s="80" t="s">
        <v>1311</v>
      </c>
      <c r="B324" s="81" t="s">
        <v>1312</v>
      </c>
      <c r="C324" s="81" t="s">
        <v>690</v>
      </c>
      <c r="D324" s="6">
        <v>0</v>
      </c>
      <c r="E324" s="82">
        <v>0</v>
      </c>
      <c r="F324" s="82">
        <v>0</v>
      </c>
      <c r="G324" s="82">
        <v>0</v>
      </c>
      <c r="H324" s="82">
        <v>0</v>
      </c>
      <c r="I324" s="82">
        <v>0</v>
      </c>
      <c r="J324" s="82">
        <v>0</v>
      </c>
      <c r="K324" s="82">
        <v>0</v>
      </c>
      <c r="L324" s="82">
        <v>0</v>
      </c>
      <c r="M324" s="82">
        <v>0</v>
      </c>
      <c r="N324" s="82">
        <v>0</v>
      </c>
      <c r="O324" s="82">
        <v>0</v>
      </c>
      <c r="P324" s="83">
        <v>0</v>
      </c>
    </row>
    <row r="325" spans="1:16" x14ac:dyDescent="0.25">
      <c r="A325" s="80" t="s">
        <v>1313</v>
      </c>
      <c r="B325" s="81" t="s">
        <v>1314</v>
      </c>
      <c r="C325" s="81" t="s">
        <v>690</v>
      </c>
      <c r="D325" s="6">
        <v>0</v>
      </c>
      <c r="E325" s="82">
        <v>0</v>
      </c>
      <c r="F325" s="82">
        <v>0</v>
      </c>
      <c r="G325" s="82">
        <v>0</v>
      </c>
      <c r="H325" s="82">
        <v>0</v>
      </c>
      <c r="I325" s="82">
        <v>0</v>
      </c>
      <c r="J325" s="82">
        <v>0</v>
      </c>
      <c r="K325" s="82">
        <v>0</v>
      </c>
      <c r="L325" s="82">
        <v>0</v>
      </c>
      <c r="M325" s="82">
        <v>0</v>
      </c>
      <c r="N325" s="82">
        <v>0</v>
      </c>
      <c r="O325" s="82">
        <v>0</v>
      </c>
      <c r="P325" s="83">
        <v>0</v>
      </c>
    </row>
    <row r="326" spans="1:16" x14ac:dyDescent="0.25">
      <c r="A326" s="80" t="s">
        <v>1315</v>
      </c>
      <c r="B326" s="81" t="s">
        <v>1316</v>
      </c>
      <c r="C326" s="81" t="s">
        <v>690</v>
      </c>
      <c r="D326" s="6">
        <v>212000</v>
      </c>
      <c r="E326" s="82">
        <v>212000</v>
      </c>
      <c r="F326" s="82">
        <v>212000</v>
      </c>
      <c r="G326" s="82">
        <v>212000</v>
      </c>
      <c r="H326" s="82">
        <v>212000</v>
      </c>
      <c r="I326" s="82">
        <v>212000</v>
      </c>
      <c r="J326" s="82">
        <v>212000</v>
      </c>
      <c r="K326" s="82">
        <v>212000</v>
      </c>
      <c r="L326" s="82">
        <v>212000</v>
      </c>
      <c r="M326" s="82">
        <v>212000</v>
      </c>
      <c r="N326" s="82">
        <v>212000</v>
      </c>
      <c r="O326" s="82">
        <v>212000</v>
      </c>
      <c r="P326" s="83">
        <v>212000</v>
      </c>
    </row>
    <row r="327" spans="1:16" x14ac:dyDescent="0.25">
      <c r="A327" s="80" t="s">
        <v>1317</v>
      </c>
      <c r="B327" s="81" t="s">
        <v>1318</v>
      </c>
      <c r="C327" s="81" t="s">
        <v>690</v>
      </c>
      <c r="D327" s="6">
        <v>237200</v>
      </c>
      <c r="E327" s="82">
        <v>237200</v>
      </c>
      <c r="F327" s="82">
        <v>237200</v>
      </c>
      <c r="G327" s="82">
        <v>237200</v>
      </c>
      <c r="H327" s="82">
        <v>237200</v>
      </c>
      <c r="I327" s="82">
        <v>237200</v>
      </c>
      <c r="J327" s="82">
        <v>237200</v>
      </c>
      <c r="K327" s="82">
        <v>237200</v>
      </c>
      <c r="L327" s="82">
        <v>237200</v>
      </c>
      <c r="M327" s="82">
        <v>237200</v>
      </c>
      <c r="N327" s="82">
        <v>237200</v>
      </c>
      <c r="O327" s="82">
        <v>237200</v>
      </c>
      <c r="P327" s="83">
        <v>237200</v>
      </c>
    </row>
    <row r="328" spans="1:16" x14ac:dyDescent="0.25">
      <c r="A328" s="80" t="s">
        <v>1322</v>
      </c>
      <c r="B328" s="81" t="s">
        <v>1323</v>
      </c>
      <c r="C328" s="81" t="s">
        <v>1324</v>
      </c>
      <c r="D328" s="6">
        <v>383600</v>
      </c>
      <c r="E328" s="82">
        <v>383600</v>
      </c>
      <c r="F328" s="82">
        <v>383600</v>
      </c>
      <c r="G328" s="82">
        <v>383600</v>
      </c>
      <c r="H328" s="82">
        <v>383600</v>
      </c>
      <c r="I328" s="82">
        <v>383600</v>
      </c>
      <c r="J328" s="82">
        <v>383600</v>
      </c>
      <c r="K328" s="82">
        <v>383600</v>
      </c>
      <c r="L328" s="82">
        <v>383600</v>
      </c>
      <c r="M328" s="82">
        <v>383600</v>
      </c>
      <c r="N328" s="82">
        <v>383600</v>
      </c>
      <c r="O328" s="82">
        <v>383600</v>
      </c>
      <c r="P328" s="83">
        <v>383600</v>
      </c>
    </row>
    <row r="329" spans="1:16" x14ac:dyDescent="0.25">
      <c r="A329" s="80" t="s">
        <v>1325</v>
      </c>
      <c r="B329" s="81" t="s">
        <v>1326</v>
      </c>
      <c r="C329" s="81">
        <v>0</v>
      </c>
      <c r="D329" s="6">
        <v>0</v>
      </c>
      <c r="E329" s="82">
        <v>0</v>
      </c>
      <c r="F329" s="82">
        <v>0</v>
      </c>
      <c r="G329" s="82">
        <v>0</v>
      </c>
      <c r="H329" s="82">
        <v>0</v>
      </c>
      <c r="I329" s="82">
        <v>0</v>
      </c>
      <c r="J329" s="82">
        <v>0</v>
      </c>
      <c r="K329" s="82">
        <v>0</v>
      </c>
      <c r="L329" s="82">
        <v>0</v>
      </c>
      <c r="M329" s="82">
        <v>0</v>
      </c>
      <c r="N329" s="82">
        <v>0</v>
      </c>
      <c r="O329" s="82">
        <v>0</v>
      </c>
      <c r="P329" s="83">
        <v>0</v>
      </c>
    </row>
    <row r="330" spans="1:16" x14ac:dyDescent="0.25">
      <c r="A330" s="80" t="s">
        <v>1327</v>
      </c>
      <c r="B330" s="81" t="s">
        <v>1328</v>
      </c>
      <c r="C330" s="81" t="s">
        <v>690</v>
      </c>
      <c r="D330" s="6">
        <v>56100</v>
      </c>
      <c r="E330" s="82">
        <v>56100</v>
      </c>
      <c r="F330" s="82">
        <v>56100</v>
      </c>
      <c r="G330" s="82">
        <v>56100</v>
      </c>
      <c r="H330" s="82">
        <v>56100</v>
      </c>
      <c r="I330" s="82">
        <v>56100</v>
      </c>
      <c r="J330" s="82">
        <v>56100</v>
      </c>
      <c r="K330" s="82">
        <v>56100</v>
      </c>
      <c r="L330" s="82">
        <v>56100</v>
      </c>
      <c r="M330" s="82">
        <v>56100</v>
      </c>
      <c r="N330" s="82">
        <v>56100</v>
      </c>
      <c r="O330" s="82">
        <v>56100</v>
      </c>
      <c r="P330" s="83">
        <v>56100</v>
      </c>
    </row>
    <row r="331" spans="1:16" x14ac:dyDescent="0.25">
      <c r="A331" s="80" t="s">
        <v>1329</v>
      </c>
      <c r="B331" s="81" t="s">
        <v>1330</v>
      </c>
      <c r="C331" s="81" t="s">
        <v>690</v>
      </c>
      <c r="D331" s="6">
        <v>56100</v>
      </c>
      <c r="E331" s="82">
        <v>56100</v>
      </c>
      <c r="F331" s="82">
        <v>56100</v>
      </c>
      <c r="G331" s="82">
        <v>56100</v>
      </c>
      <c r="H331" s="82">
        <v>56100</v>
      </c>
      <c r="I331" s="82">
        <v>56100</v>
      </c>
      <c r="J331" s="82">
        <v>56100</v>
      </c>
      <c r="K331" s="82">
        <v>56100</v>
      </c>
      <c r="L331" s="82">
        <v>56100</v>
      </c>
      <c r="M331" s="82">
        <v>56100</v>
      </c>
      <c r="N331" s="82">
        <v>56100</v>
      </c>
      <c r="O331" s="82">
        <v>56100</v>
      </c>
      <c r="P331" s="83">
        <v>56100</v>
      </c>
    </row>
    <row r="332" spans="1:16" x14ac:dyDescent="0.25">
      <c r="A332" s="80" t="s">
        <v>1331</v>
      </c>
      <c r="B332" s="81" t="s">
        <v>1332</v>
      </c>
      <c r="C332" s="81" t="s">
        <v>690</v>
      </c>
      <c r="D332" s="6">
        <v>56100</v>
      </c>
      <c r="E332" s="82">
        <v>56100</v>
      </c>
      <c r="F332" s="82">
        <v>56100</v>
      </c>
      <c r="G332" s="82">
        <v>56100</v>
      </c>
      <c r="H332" s="82">
        <v>56100</v>
      </c>
      <c r="I332" s="82">
        <v>56100</v>
      </c>
      <c r="J332" s="82">
        <v>56100</v>
      </c>
      <c r="K332" s="82">
        <v>56100</v>
      </c>
      <c r="L332" s="82">
        <v>56100</v>
      </c>
      <c r="M332" s="82">
        <v>56100</v>
      </c>
      <c r="N332" s="82">
        <v>56100</v>
      </c>
      <c r="O332" s="82">
        <v>56100</v>
      </c>
      <c r="P332" s="83">
        <v>56100</v>
      </c>
    </row>
    <row r="333" spans="1:16" x14ac:dyDescent="0.25">
      <c r="A333" s="80" t="s">
        <v>1333</v>
      </c>
      <c r="B333" s="81" t="s">
        <v>1334</v>
      </c>
      <c r="C333" s="81" t="s">
        <v>690</v>
      </c>
      <c r="D333" s="6">
        <v>56100</v>
      </c>
      <c r="E333" s="82">
        <v>56100</v>
      </c>
      <c r="F333" s="82">
        <v>56100</v>
      </c>
      <c r="G333" s="82">
        <v>56100</v>
      </c>
      <c r="H333" s="82">
        <v>56100</v>
      </c>
      <c r="I333" s="82">
        <v>56100</v>
      </c>
      <c r="J333" s="82">
        <v>56100</v>
      </c>
      <c r="K333" s="82">
        <v>56100</v>
      </c>
      <c r="L333" s="82">
        <v>56100</v>
      </c>
      <c r="M333" s="82">
        <v>56100</v>
      </c>
      <c r="N333" s="82">
        <v>56100</v>
      </c>
      <c r="O333" s="82">
        <v>56100</v>
      </c>
      <c r="P333" s="83">
        <v>56100</v>
      </c>
    </row>
    <row r="334" spans="1:16" x14ac:dyDescent="0.25">
      <c r="A334" s="80" t="s">
        <v>1335</v>
      </c>
      <c r="B334" s="81" t="s">
        <v>1336</v>
      </c>
      <c r="C334" s="81" t="s">
        <v>690</v>
      </c>
      <c r="D334" s="6">
        <v>56100</v>
      </c>
      <c r="E334" s="82">
        <v>56100</v>
      </c>
      <c r="F334" s="82">
        <v>56100</v>
      </c>
      <c r="G334" s="82">
        <v>56100</v>
      </c>
      <c r="H334" s="82">
        <v>56100</v>
      </c>
      <c r="I334" s="82">
        <v>56100</v>
      </c>
      <c r="J334" s="82">
        <v>56100</v>
      </c>
      <c r="K334" s="82">
        <v>56100</v>
      </c>
      <c r="L334" s="82">
        <v>56100</v>
      </c>
      <c r="M334" s="82">
        <v>56100</v>
      </c>
      <c r="N334" s="82">
        <v>56100</v>
      </c>
      <c r="O334" s="82">
        <v>56100</v>
      </c>
      <c r="P334" s="83">
        <v>56100</v>
      </c>
    </row>
    <row r="335" spans="1:16" x14ac:dyDescent="0.25">
      <c r="A335" s="80" t="s">
        <v>1337</v>
      </c>
      <c r="B335" s="81" t="s">
        <v>1338</v>
      </c>
      <c r="C335" s="81" t="s">
        <v>690</v>
      </c>
      <c r="D335" s="6">
        <v>58300</v>
      </c>
      <c r="E335" s="82">
        <v>58300</v>
      </c>
      <c r="F335" s="82">
        <v>58300</v>
      </c>
      <c r="G335" s="82">
        <v>58300</v>
      </c>
      <c r="H335" s="82">
        <v>58300</v>
      </c>
      <c r="I335" s="82">
        <v>58300</v>
      </c>
      <c r="J335" s="82">
        <v>58300</v>
      </c>
      <c r="K335" s="82">
        <v>58300</v>
      </c>
      <c r="L335" s="82">
        <v>58300</v>
      </c>
      <c r="M335" s="82">
        <v>58300</v>
      </c>
      <c r="N335" s="82">
        <v>58300</v>
      </c>
      <c r="O335" s="82">
        <v>58300</v>
      </c>
      <c r="P335" s="83">
        <v>58300</v>
      </c>
    </row>
    <row r="336" spans="1:16" x14ac:dyDescent="0.25">
      <c r="A336" s="80" t="s">
        <v>1339</v>
      </c>
      <c r="B336" s="81" t="s">
        <v>1340</v>
      </c>
      <c r="C336" s="81" t="s">
        <v>690</v>
      </c>
      <c r="D336" s="6">
        <v>67400</v>
      </c>
      <c r="E336" s="82">
        <v>67400</v>
      </c>
      <c r="F336" s="82">
        <v>67400</v>
      </c>
      <c r="G336" s="82">
        <v>67400</v>
      </c>
      <c r="H336" s="82">
        <v>67400</v>
      </c>
      <c r="I336" s="82">
        <v>67400</v>
      </c>
      <c r="J336" s="82">
        <v>67400</v>
      </c>
      <c r="K336" s="82">
        <v>67400</v>
      </c>
      <c r="L336" s="82">
        <v>67400</v>
      </c>
      <c r="M336" s="82">
        <v>67400</v>
      </c>
      <c r="N336" s="82">
        <v>67400</v>
      </c>
      <c r="O336" s="82">
        <v>67400</v>
      </c>
      <c r="P336" s="83">
        <v>67400</v>
      </c>
    </row>
    <row r="337" spans="1:16" x14ac:dyDescent="0.25">
      <c r="A337" s="80" t="s">
        <v>1341</v>
      </c>
      <c r="B337" s="81" t="s">
        <v>1342</v>
      </c>
      <c r="C337" s="81" t="s">
        <v>690</v>
      </c>
      <c r="D337" s="6">
        <v>67400</v>
      </c>
      <c r="E337" s="82">
        <v>67400</v>
      </c>
      <c r="F337" s="82">
        <v>67400</v>
      </c>
      <c r="G337" s="82">
        <v>67400</v>
      </c>
      <c r="H337" s="82">
        <v>67400</v>
      </c>
      <c r="I337" s="82">
        <v>67400</v>
      </c>
      <c r="J337" s="82">
        <v>67400</v>
      </c>
      <c r="K337" s="82">
        <v>67400</v>
      </c>
      <c r="L337" s="82">
        <v>67400</v>
      </c>
      <c r="M337" s="82">
        <v>67400</v>
      </c>
      <c r="N337" s="82">
        <v>67400</v>
      </c>
      <c r="O337" s="82">
        <v>67400</v>
      </c>
      <c r="P337" s="83">
        <v>67400</v>
      </c>
    </row>
    <row r="338" spans="1:16" x14ac:dyDescent="0.25">
      <c r="A338" s="80" t="s">
        <v>1343</v>
      </c>
      <c r="B338" s="81" t="s">
        <v>1344</v>
      </c>
      <c r="C338" s="81" t="s">
        <v>690</v>
      </c>
      <c r="D338" s="6">
        <v>80000</v>
      </c>
      <c r="E338" s="82">
        <v>80000</v>
      </c>
      <c r="F338" s="82">
        <v>80000</v>
      </c>
      <c r="G338" s="82">
        <v>80000</v>
      </c>
      <c r="H338" s="82">
        <v>80000</v>
      </c>
      <c r="I338" s="82">
        <v>80000</v>
      </c>
      <c r="J338" s="82">
        <v>80000</v>
      </c>
      <c r="K338" s="82">
        <v>80000</v>
      </c>
      <c r="L338" s="82">
        <v>80000</v>
      </c>
      <c r="M338" s="82">
        <v>80000</v>
      </c>
      <c r="N338" s="82">
        <v>80000</v>
      </c>
      <c r="O338" s="82">
        <v>80000</v>
      </c>
      <c r="P338" s="83">
        <v>80000</v>
      </c>
    </row>
    <row r="339" spans="1:16" x14ac:dyDescent="0.25">
      <c r="A339" s="80" t="s">
        <v>1345</v>
      </c>
      <c r="B339" s="81" t="s">
        <v>1346</v>
      </c>
      <c r="C339" s="81" t="s">
        <v>690</v>
      </c>
      <c r="D339" s="6">
        <v>80000</v>
      </c>
      <c r="E339" s="82">
        <v>80000</v>
      </c>
      <c r="F339" s="82">
        <v>80000</v>
      </c>
      <c r="G339" s="82">
        <v>80000</v>
      </c>
      <c r="H339" s="82">
        <v>80000</v>
      </c>
      <c r="I339" s="82">
        <v>80000</v>
      </c>
      <c r="J339" s="82">
        <v>80000</v>
      </c>
      <c r="K339" s="82">
        <v>80000</v>
      </c>
      <c r="L339" s="82">
        <v>80000</v>
      </c>
      <c r="M339" s="82">
        <v>80000</v>
      </c>
      <c r="N339" s="82">
        <v>80000</v>
      </c>
      <c r="O339" s="82">
        <v>80000</v>
      </c>
      <c r="P339" s="83">
        <v>80000</v>
      </c>
    </row>
    <row r="340" spans="1:16" x14ac:dyDescent="0.25">
      <c r="A340" s="80" t="s">
        <v>1347</v>
      </c>
      <c r="B340" s="81" t="s">
        <v>1348</v>
      </c>
      <c r="C340" s="81" t="s">
        <v>690</v>
      </c>
      <c r="D340" s="6">
        <v>80000</v>
      </c>
      <c r="E340" s="82">
        <v>80000</v>
      </c>
      <c r="F340" s="82">
        <v>80000</v>
      </c>
      <c r="G340" s="82">
        <v>80000</v>
      </c>
      <c r="H340" s="82">
        <v>80000</v>
      </c>
      <c r="I340" s="82">
        <v>80000</v>
      </c>
      <c r="J340" s="82">
        <v>80000</v>
      </c>
      <c r="K340" s="82">
        <v>80000</v>
      </c>
      <c r="L340" s="82">
        <v>80000</v>
      </c>
      <c r="M340" s="82">
        <v>80000</v>
      </c>
      <c r="N340" s="82">
        <v>80000</v>
      </c>
      <c r="O340" s="82">
        <v>80000</v>
      </c>
      <c r="P340" s="83">
        <v>80000</v>
      </c>
    </row>
    <row r="341" spans="1:16" x14ac:dyDescent="0.25">
      <c r="A341" s="80" t="s">
        <v>1349</v>
      </c>
      <c r="B341" s="81" t="s">
        <v>1350</v>
      </c>
      <c r="C341" s="81" t="s">
        <v>690</v>
      </c>
      <c r="D341" s="6">
        <v>80000</v>
      </c>
      <c r="E341" s="82">
        <v>80000</v>
      </c>
      <c r="F341" s="82">
        <v>80000</v>
      </c>
      <c r="G341" s="82">
        <v>80000</v>
      </c>
      <c r="H341" s="82">
        <v>80000</v>
      </c>
      <c r="I341" s="82">
        <v>80000</v>
      </c>
      <c r="J341" s="82">
        <v>80000</v>
      </c>
      <c r="K341" s="82">
        <v>80000</v>
      </c>
      <c r="L341" s="82">
        <v>80000</v>
      </c>
      <c r="M341" s="82">
        <v>80000</v>
      </c>
      <c r="N341" s="82">
        <v>80000</v>
      </c>
      <c r="O341" s="82">
        <v>80000</v>
      </c>
      <c r="P341" s="83">
        <v>80000</v>
      </c>
    </row>
    <row r="342" spans="1:16" x14ac:dyDescent="0.25">
      <c r="A342" s="80" t="s">
        <v>1351</v>
      </c>
      <c r="B342" s="81" t="s">
        <v>1352</v>
      </c>
      <c r="C342" s="81" t="s">
        <v>690</v>
      </c>
      <c r="D342" s="6">
        <v>81300</v>
      </c>
      <c r="E342" s="82">
        <v>81300</v>
      </c>
      <c r="F342" s="82">
        <v>81300</v>
      </c>
      <c r="G342" s="82">
        <v>81300</v>
      </c>
      <c r="H342" s="82">
        <v>81300</v>
      </c>
      <c r="I342" s="82">
        <v>81300</v>
      </c>
      <c r="J342" s="82">
        <v>81300</v>
      </c>
      <c r="K342" s="82">
        <v>81300</v>
      </c>
      <c r="L342" s="82">
        <v>81300</v>
      </c>
      <c r="M342" s="82">
        <v>81300</v>
      </c>
      <c r="N342" s="82">
        <v>81300</v>
      </c>
      <c r="O342" s="82">
        <v>81300</v>
      </c>
      <c r="P342" s="83">
        <v>81300</v>
      </c>
    </row>
    <row r="343" spans="1:16" x14ac:dyDescent="0.25">
      <c r="A343" s="80" t="s">
        <v>1353</v>
      </c>
      <c r="B343" s="81" t="s">
        <v>1354</v>
      </c>
      <c r="C343" s="81" t="s">
        <v>690</v>
      </c>
      <c r="D343" s="6">
        <v>83000</v>
      </c>
      <c r="E343" s="82">
        <v>83000</v>
      </c>
      <c r="F343" s="82">
        <v>83000</v>
      </c>
      <c r="G343" s="82">
        <v>83000</v>
      </c>
      <c r="H343" s="82">
        <v>83000</v>
      </c>
      <c r="I343" s="82">
        <v>83000</v>
      </c>
      <c r="J343" s="82">
        <v>83000</v>
      </c>
      <c r="K343" s="82">
        <v>83000</v>
      </c>
      <c r="L343" s="82">
        <v>83000</v>
      </c>
      <c r="M343" s="82">
        <v>83000</v>
      </c>
      <c r="N343" s="82">
        <v>83000</v>
      </c>
      <c r="O343" s="82">
        <v>83000</v>
      </c>
      <c r="P343" s="83">
        <v>83000</v>
      </c>
    </row>
    <row r="344" spans="1:16" x14ac:dyDescent="0.25">
      <c r="A344" s="80" t="s">
        <v>1355</v>
      </c>
      <c r="B344" s="81" t="s">
        <v>1356</v>
      </c>
      <c r="C344" s="81" t="s">
        <v>690</v>
      </c>
      <c r="D344" s="6">
        <v>92900</v>
      </c>
      <c r="E344" s="82">
        <v>92900</v>
      </c>
      <c r="F344" s="82">
        <v>92900</v>
      </c>
      <c r="G344" s="82">
        <v>92900</v>
      </c>
      <c r="H344" s="82">
        <v>92900</v>
      </c>
      <c r="I344" s="82">
        <v>92900</v>
      </c>
      <c r="J344" s="82">
        <v>92900</v>
      </c>
      <c r="K344" s="82">
        <v>92900</v>
      </c>
      <c r="L344" s="82">
        <v>92900</v>
      </c>
      <c r="M344" s="82">
        <v>92900</v>
      </c>
      <c r="N344" s="82">
        <v>92900</v>
      </c>
      <c r="O344" s="82">
        <v>92900</v>
      </c>
      <c r="P344" s="83">
        <v>92900</v>
      </c>
    </row>
    <row r="345" spans="1:16" x14ac:dyDescent="0.25">
      <c r="A345" s="80" t="s">
        <v>1357</v>
      </c>
      <c r="B345" s="81" t="s">
        <v>1358</v>
      </c>
      <c r="C345" s="81" t="s">
        <v>690</v>
      </c>
      <c r="D345" s="6">
        <v>115500</v>
      </c>
      <c r="E345" s="82">
        <v>115500</v>
      </c>
      <c r="F345" s="82">
        <v>115500</v>
      </c>
      <c r="G345" s="82">
        <v>115500</v>
      </c>
      <c r="H345" s="82">
        <v>115500</v>
      </c>
      <c r="I345" s="82">
        <v>115500</v>
      </c>
      <c r="J345" s="82">
        <v>115500</v>
      </c>
      <c r="K345" s="82">
        <v>115500</v>
      </c>
      <c r="L345" s="82">
        <v>115500</v>
      </c>
      <c r="M345" s="82">
        <v>115500</v>
      </c>
      <c r="N345" s="82">
        <v>115500</v>
      </c>
      <c r="O345" s="82">
        <v>115500</v>
      </c>
      <c r="P345" s="83">
        <v>115500</v>
      </c>
    </row>
    <row r="346" spans="1:16" x14ac:dyDescent="0.25">
      <c r="A346" s="80" t="s">
        <v>1359</v>
      </c>
      <c r="B346" s="81" t="s">
        <v>1360</v>
      </c>
      <c r="C346" s="81" t="s">
        <v>690</v>
      </c>
      <c r="D346" s="6">
        <v>212000</v>
      </c>
      <c r="E346" s="82">
        <v>212000</v>
      </c>
      <c r="F346" s="82">
        <v>212000</v>
      </c>
      <c r="G346" s="82">
        <v>212000</v>
      </c>
      <c r="H346" s="82">
        <v>212000</v>
      </c>
      <c r="I346" s="82">
        <v>212000</v>
      </c>
      <c r="J346" s="82">
        <v>212000</v>
      </c>
      <c r="K346" s="82">
        <v>212000</v>
      </c>
      <c r="L346" s="82">
        <v>212000</v>
      </c>
      <c r="M346" s="82">
        <v>212000</v>
      </c>
      <c r="N346" s="82">
        <v>212000</v>
      </c>
      <c r="O346" s="82">
        <v>212000</v>
      </c>
      <c r="P346" s="83">
        <v>212000</v>
      </c>
    </row>
    <row r="347" spans="1:16" x14ac:dyDescent="0.25">
      <c r="A347" s="80" t="s">
        <v>1361</v>
      </c>
      <c r="B347" s="81" t="s">
        <v>1362</v>
      </c>
      <c r="C347" s="81" t="s">
        <v>690</v>
      </c>
      <c r="D347" s="6">
        <v>3082200</v>
      </c>
      <c r="E347" s="82">
        <v>3082200</v>
      </c>
      <c r="F347" s="82">
        <v>3082200</v>
      </c>
      <c r="G347" s="82">
        <v>3082200</v>
      </c>
      <c r="H347" s="82">
        <v>3082200</v>
      </c>
      <c r="I347" s="82">
        <v>3082200</v>
      </c>
      <c r="J347" s="82">
        <v>3082200</v>
      </c>
      <c r="K347" s="82">
        <v>3082200</v>
      </c>
      <c r="L347" s="82">
        <v>3082200</v>
      </c>
      <c r="M347" s="82">
        <v>3082200</v>
      </c>
      <c r="N347" s="82">
        <v>3082200</v>
      </c>
      <c r="O347" s="82">
        <v>3082200</v>
      </c>
      <c r="P347" s="83">
        <v>3082200</v>
      </c>
    </row>
    <row r="348" spans="1:16" x14ac:dyDescent="0.25">
      <c r="A348" s="80" t="s">
        <v>1363</v>
      </c>
      <c r="B348" s="81" t="s">
        <v>1364</v>
      </c>
      <c r="C348" s="81" t="s">
        <v>690</v>
      </c>
      <c r="D348" s="6">
        <v>4258900</v>
      </c>
      <c r="E348" s="82">
        <v>4258900</v>
      </c>
      <c r="F348" s="82">
        <v>4258900</v>
      </c>
      <c r="G348" s="82">
        <v>4258900</v>
      </c>
      <c r="H348" s="82">
        <v>4258900</v>
      </c>
      <c r="I348" s="82">
        <v>4258900</v>
      </c>
      <c r="J348" s="82">
        <v>4258900</v>
      </c>
      <c r="K348" s="82">
        <v>4258900</v>
      </c>
      <c r="L348" s="82">
        <v>4258900</v>
      </c>
      <c r="M348" s="82">
        <v>4258900</v>
      </c>
      <c r="N348" s="82">
        <v>4258900</v>
      </c>
      <c r="O348" s="82">
        <v>4258900</v>
      </c>
      <c r="P348" s="83">
        <v>4258900</v>
      </c>
    </row>
    <row r="349" spans="1:16" x14ac:dyDescent="0.25">
      <c r="A349" s="80" t="s">
        <v>1365</v>
      </c>
      <c r="B349" s="81" t="s">
        <v>1366</v>
      </c>
      <c r="C349" s="81" t="s">
        <v>690</v>
      </c>
      <c r="D349" s="6">
        <v>8495500</v>
      </c>
      <c r="E349" s="82">
        <v>8495500</v>
      </c>
      <c r="F349" s="82">
        <v>8495500</v>
      </c>
      <c r="G349" s="82">
        <v>8495500</v>
      </c>
      <c r="H349" s="82">
        <v>8495500</v>
      </c>
      <c r="I349" s="82">
        <v>8495500</v>
      </c>
      <c r="J349" s="82">
        <v>8495500</v>
      </c>
      <c r="K349" s="82">
        <v>8495500</v>
      </c>
      <c r="L349" s="82">
        <v>8495500</v>
      </c>
      <c r="M349" s="82">
        <v>8495500</v>
      </c>
      <c r="N349" s="82">
        <v>8495500</v>
      </c>
      <c r="O349" s="82">
        <v>8495500</v>
      </c>
      <c r="P349" s="83">
        <v>8495500</v>
      </c>
    </row>
    <row r="350" spans="1:16" x14ac:dyDescent="0.25">
      <c r="A350" s="80" t="s">
        <v>1367</v>
      </c>
      <c r="B350" s="81" t="s">
        <v>1368</v>
      </c>
      <c r="C350" s="81" t="s">
        <v>690</v>
      </c>
      <c r="D350" s="6">
        <v>10459400</v>
      </c>
      <c r="E350" s="82">
        <v>10459400</v>
      </c>
      <c r="F350" s="82">
        <v>10459400</v>
      </c>
      <c r="G350" s="82">
        <v>10459400</v>
      </c>
      <c r="H350" s="82">
        <v>10459400</v>
      </c>
      <c r="I350" s="82">
        <v>10459400</v>
      </c>
      <c r="J350" s="82">
        <v>10459400</v>
      </c>
      <c r="K350" s="82">
        <v>10459400</v>
      </c>
      <c r="L350" s="82">
        <v>10459400</v>
      </c>
      <c r="M350" s="82">
        <v>10459400</v>
      </c>
      <c r="N350" s="82">
        <v>10459400</v>
      </c>
      <c r="O350" s="82">
        <v>10459400</v>
      </c>
      <c r="P350" s="83">
        <v>10459400</v>
      </c>
    </row>
    <row r="351" spans="1:16" x14ac:dyDescent="0.25">
      <c r="A351" s="80" t="s">
        <v>1369</v>
      </c>
      <c r="B351" s="81" t="s">
        <v>1370</v>
      </c>
      <c r="C351" s="81" t="s">
        <v>690</v>
      </c>
      <c r="D351" s="6">
        <v>14636300</v>
      </c>
      <c r="E351" s="82">
        <v>14636300</v>
      </c>
      <c r="F351" s="82">
        <v>14636300</v>
      </c>
      <c r="G351" s="82">
        <v>14636300</v>
      </c>
      <c r="H351" s="82">
        <v>14636300</v>
      </c>
      <c r="I351" s="82">
        <v>14636300</v>
      </c>
      <c r="J351" s="82">
        <v>14636300</v>
      </c>
      <c r="K351" s="82">
        <v>14636300</v>
      </c>
      <c r="L351" s="82">
        <v>14636300</v>
      </c>
      <c r="M351" s="82">
        <v>14636300</v>
      </c>
      <c r="N351" s="82">
        <v>14636300</v>
      </c>
      <c r="O351" s="82">
        <v>14636300</v>
      </c>
      <c r="P351" s="83">
        <v>14636300</v>
      </c>
    </row>
    <row r="352" spans="1:16" x14ac:dyDescent="0.25">
      <c r="A352" s="80" t="s">
        <v>1371</v>
      </c>
      <c r="B352" s="81" t="s">
        <v>1372</v>
      </c>
      <c r="C352" s="81" t="s">
        <v>690</v>
      </c>
      <c r="D352" s="6">
        <v>3866600</v>
      </c>
      <c r="E352" s="82">
        <v>3866600</v>
      </c>
      <c r="F352" s="82">
        <v>3866600</v>
      </c>
      <c r="G352" s="82">
        <v>3866600</v>
      </c>
      <c r="H352" s="82">
        <v>3866600</v>
      </c>
      <c r="I352" s="82">
        <v>3866600</v>
      </c>
      <c r="J352" s="82">
        <v>3866600</v>
      </c>
      <c r="K352" s="82">
        <v>3866600</v>
      </c>
      <c r="L352" s="82">
        <v>3866600</v>
      </c>
      <c r="M352" s="82">
        <v>3866600</v>
      </c>
      <c r="N352" s="82">
        <v>3866600</v>
      </c>
      <c r="O352" s="82">
        <v>3866600</v>
      </c>
      <c r="P352" s="83">
        <v>3866600</v>
      </c>
    </row>
    <row r="353" spans="1:16" x14ac:dyDescent="0.25">
      <c r="A353" s="80" t="s">
        <v>1373</v>
      </c>
      <c r="B353" s="81" t="s">
        <v>1374</v>
      </c>
      <c r="C353" s="81" t="s">
        <v>690</v>
      </c>
      <c r="D353" s="6">
        <v>5547900</v>
      </c>
      <c r="E353" s="82">
        <v>5547900</v>
      </c>
      <c r="F353" s="82">
        <v>5547900</v>
      </c>
      <c r="G353" s="82">
        <v>5547900</v>
      </c>
      <c r="H353" s="82">
        <v>5547900</v>
      </c>
      <c r="I353" s="82">
        <v>5547900</v>
      </c>
      <c r="J353" s="82">
        <v>5547900</v>
      </c>
      <c r="K353" s="82">
        <v>5547900</v>
      </c>
      <c r="L353" s="82">
        <v>5547900</v>
      </c>
      <c r="M353" s="82">
        <v>5547900</v>
      </c>
      <c r="N353" s="82">
        <v>5547900</v>
      </c>
      <c r="O353" s="82">
        <v>5547900</v>
      </c>
      <c r="P353" s="83">
        <v>5547900</v>
      </c>
    </row>
    <row r="354" spans="1:16" x14ac:dyDescent="0.25">
      <c r="A354" s="80" t="s">
        <v>1375</v>
      </c>
      <c r="B354" s="81" t="s">
        <v>1376</v>
      </c>
      <c r="C354" s="81" t="s">
        <v>690</v>
      </c>
      <c r="D354" s="6">
        <v>7733400</v>
      </c>
      <c r="E354" s="82">
        <v>7733400</v>
      </c>
      <c r="F354" s="82">
        <v>7733400</v>
      </c>
      <c r="G354" s="82">
        <v>7733400</v>
      </c>
      <c r="H354" s="82">
        <v>7733400</v>
      </c>
      <c r="I354" s="82">
        <v>7733400</v>
      </c>
      <c r="J354" s="82">
        <v>7733400</v>
      </c>
      <c r="K354" s="82">
        <v>7733400</v>
      </c>
      <c r="L354" s="82">
        <v>7733400</v>
      </c>
      <c r="M354" s="82">
        <v>7733400</v>
      </c>
      <c r="N354" s="82">
        <v>7733400</v>
      </c>
      <c r="O354" s="82">
        <v>7733400</v>
      </c>
      <c r="P354" s="83">
        <v>7733400</v>
      </c>
    </row>
    <row r="355" spans="1:16" x14ac:dyDescent="0.25">
      <c r="A355" s="80" t="s">
        <v>1377</v>
      </c>
      <c r="B355" s="81" t="s">
        <v>1378</v>
      </c>
      <c r="C355" s="81" t="s">
        <v>690</v>
      </c>
      <c r="D355" s="6">
        <v>9638600</v>
      </c>
      <c r="E355" s="82">
        <v>9638600</v>
      </c>
      <c r="F355" s="82">
        <v>9638600</v>
      </c>
      <c r="G355" s="82">
        <v>9638600</v>
      </c>
      <c r="H355" s="82">
        <v>9638600</v>
      </c>
      <c r="I355" s="82">
        <v>9638600</v>
      </c>
      <c r="J355" s="82">
        <v>9638600</v>
      </c>
      <c r="K355" s="82">
        <v>9638600</v>
      </c>
      <c r="L355" s="82">
        <v>9638600</v>
      </c>
      <c r="M355" s="82">
        <v>9638600</v>
      </c>
      <c r="N355" s="82">
        <v>9638600</v>
      </c>
      <c r="O355" s="82">
        <v>9638600</v>
      </c>
      <c r="P355" s="83">
        <v>9638600</v>
      </c>
    </row>
    <row r="356" spans="1:16" x14ac:dyDescent="0.25">
      <c r="A356" s="80" t="s">
        <v>1379</v>
      </c>
      <c r="B356" s="81" t="s">
        <v>1380</v>
      </c>
      <c r="C356" s="81">
        <v>0</v>
      </c>
      <c r="D356" s="6">
        <v>0</v>
      </c>
      <c r="E356" s="82">
        <v>0</v>
      </c>
      <c r="F356" s="82">
        <v>0</v>
      </c>
      <c r="G356" s="82">
        <v>0</v>
      </c>
      <c r="H356" s="82">
        <v>0</v>
      </c>
      <c r="I356" s="82">
        <v>0</v>
      </c>
      <c r="J356" s="82">
        <v>0</v>
      </c>
      <c r="K356" s="82">
        <v>0</v>
      </c>
      <c r="L356" s="82">
        <v>0</v>
      </c>
      <c r="M356" s="82">
        <v>0</v>
      </c>
      <c r="N356" s="82">
        <v>0</v>
      </c>
      <c r="O356" s="82">
        <v>0</v>
      </c>
      <c r="P356" s="83">
        <v>0</v>
      </c>
    </row>
    <row r="357" spans="1:16" x14ac:dyDescent="0.25">
      <c r="A357" s="80" t="s">
        <v>1381</v>
      </c>
      <c r="B357" s="81" t="s">
        <v>1382</v>
      </c>
      <c r="C357" s="81" t="s">
        <v>690</v>
      </c>
      <c r="D357" s="6">
        <v>21400</v>
      </c>
      <c r="E357" s="82">
        <v>21400</v>
      </c>
      <c r="F357" s="82">
        <v>21400</v>
      </c>
      <c r="G357" s="82">
        <v>21400</v>
      </c>
      <c r="H357" s="82">
        <v>21400</v>
      </c>
      <c r="I357" s="82">
        <v>21400</v>
      </c>
      <c r="J357" s="82">
        <v>21400</v>
      </c>
      <c r="K357" s="82">
        <v>21400</v>
      </c>
      <c r="L357" s="82">
        <v>21400</v>
      </c>
      <c r="M357" s="82">
        <v>21400</v>
      </c>
      <c r="N357" s="82">
        <v>21400</v>
      </c>
      <c r="O357" s="82">
        <v>21400</v>
      </c>
      <c r="P357" s="83">
        <v>21400</v>
      </c>
    </row>
    <row r="358" spans="1:16" x14ac:dyDescent="0.25">
      <c r="A358" s="80" t="s">
        <v>1383</v>
      </c>
      <c r="B358" s="81" t="s">
        <v>1384</v>
      </c>
      <c r="C358" s="81" t="s">
        <v>690</v>
      </c>
      <c r="D358" s="6">
        <v>21600</v>
      </c>
      <c r="E358" s="82">
        <v>21600</v>
      </c>
      <c r="F358" s="82">
        <v>21600</v>
      </c>
      <c r="G358" s="82">
        <v>21600</v>
      </c>
      <c r="H358" s="82">
        <v>21600</v>
      </c>
      <c r="I358" s="82">
        <v>21600</v>
      </c>
      <c r="J358" s="82">
        <v>21600</v>
      </c>
      <c r="K358" s="82">
        <v>21600</v>
      </c>
      <c r="L358" s="82">
        <v>21600</v>
      </c>
      <c r="M358" s="82">
        <v>21600</v>
      </c>
      <c r="N358" s="82">
        <v>21600</v>
      </c>
      <c r="O358" s="82">
        <v>21600</v>
      </c>
      <c r="P358" s="83">
        <v>21600</v>
      </c>
    </row>
    <row r="359" spans="1:16" x14ac:dyDescent="0.25">
      <c r="A359" s="80" t="s">
        <v>1385</v>
      </c>
      <c r="B359" s="81" t="s">
        <v>1386</v>
      </c>
      <c r="C359" s="81" t="s">
        <v>690</v>
      </c>
      <c r="D359" s="6">
        <v>22100</v>
      </c>
      <c r="E359" s="82">
        <v>22100</v>
      </c>
      <c r="F359" s="82">
        <v>22100</v>
      </c>
      <c r="G359" s="82">
        <v>22100</v>
      </c>
      <c r="H359" s="82">
        <v>22100</v>
      </c>
      <c r="I359" s="82">
        <v>22100</v>
      </c>
      <c r="J359" s="82">
        <v>22100</v>
      </c>
      <c r="K359" s="82">
        <v>22100</v>
      </c>
      <c r="L359" s="82">
        <v>22100</v>
      </c>
      <c r="M359" s="82">
        <v>22100</v>
      </c>
      <c r="N359" s="82">
        <v>22100</v>
      </c>
      <c r="O359" s="82">
        <v>22100</v>
      </c>
      <c r="P359" s="83">
        <v>22100</v>
      </c>
    </row>
    <row r="360" spans="1:16" x14ac:dyDescent="0.25">
      <c r="A360" s="80" t="s">
        <v>1387</v>
      </c>
      <c r="B360" s="81" t="s">
        <v>1388</v>
      </c>
      <c r="C360" s="81" t="s">
        <v>690</v>
      </c>
      <c r="D360" s="6">
        <v>23300</v>
      </c>
      <c r="E360" s="82">
        <v>-25152.785388127853</v>
      </c>
      <c r="F360" s="82">
        <v>17127.132053519486</v>
      </c>
      <c r="G360" s="82">
        <v>-89872.669683257918</v>
      </c>
      <c r="H360" s="82">
        <v>-89872.669683257918</v>
      </c>
      <c r="I360" s="82">
        <v>-89872.669683257918</v>
      </c>
      <c r="J360" s="82">
        <v>-89872.669683257918</v>
      </c>
      <c r="K360" s="82">
        <v>-89872.669683257918</v>
      </c>
      <c r="L360" s="82">
        <v>-89872.669683257918</v>
      </c>
      <c r="M360" s="82">
        <v>-89872.669683257918</v>
      </c>
      <c r="N360" s="82">
        <v>-89872.669683257918</v>
      </c>
      <c r="O360" s="82">
        <v>-89872.669683257918</v>
      </c>
      <c r="P360" s="83">
        <v>-89872.669683257918</v>
      </c>
    </row>
    <row r="361" spans="1:16" x14ac:dyDescent="0.25">
      <c r="A361" s="80" t="s">
        <v>1389</v>
      </c>
      <c r="B361" s="81" t="s">
        <v>1390</v>
      </c>
      <c r="C361" s="81" t="s">
        <v>690</v>
      </c>
      <c r="D361" s="6">
        <v>27100</v>
      </c>
      <c r="E361" s="82">
        <v>27100</v>
      </c>
      <c r="F361" s="82">
        <v>27100</v>
      </c>
      <c r="G361" s="82">
        <v>27100</v>
      </c>
      <c r="H361" s="82">
        <v>27100</v>
      </c>
      <c r="I361" s="82">
        <v>27100</v>
      </c>
      <c r="J361" s="82">
        <v>27100</v>
      </c>
      <c r="K361" s="82">
        <v>27100</v>
      </c>
      <c r="L361" s="82">
        <v>27100</v>
      </c>
      <c r="M361" s="82">
        <v>27100</v>
      </c>
      <c r="N361" s="82">
        <v>27100</v>
      </c>
      <c r="O361" s="82">
        <v>27100</v>
      </c>
      <c r="P361" s="83">
        <v>27100</v>
      </c>
    </row>
    <row r="362" spans="1:16" x14ac:dyDescent="0.25">
      <c r="A362" s="80" t="s">
        <v>1391</v>
      </c>
      <c r="B362" s="81" t="s">
        <v>1392</v>
      </c>
      <c r="C362" s="81" t="s">
        <v>690</v>
      </c>
      <c r="D362" s="6">
        <v>28300</v>
      </c>
      <c r="E362" s="82">
        <v>28300</v>
      </c>
      <c r="F362" s="82">
        <v>28300</v>
      </c>
      <c r="G362" s="82">
        <v>28300</v>
      </c>
      <c r="H362" s="82">
        <v>28300</v>
      </c>
      <c r="I362" s="82">
        <v>28300</v>
      </c>
      <c r="J362" s="82">
        <v>28300</v>
      </c>
      <c r="K362" s="82">
        <v>28300</v>
      </c>
      <c r="L362" s="82">
        <v>28300</v>
      </c>
      <c r="M362" s="82">
        <v>28300</v>
      </c>
      <c r="N362" s="82">
        <v>28300</v>
      </c>
      <c r="O362" s="82">
        <v>28300</v>
      </c>
      <c r="P362" s="83">
        <v>28300</v>
      </c>
    </row>
    <row r="363" spans="1:16" x14ac:dyDescent="0.25">
      <c r="A363" s="80" t="s">
        <v>1393</v>
      </c>
      <c r="B363" s="81" t="s">
        <v>1394</v>
      </c>
      <c r="C363" s="81" t="s">
        <v>690</v>
      </c>
      <c r="D363" s="6">
        <v>29000</v>
      </c>
      <c r="E363" s="82">
        <v>26341.269841269841</v>
      </c>
      <c r="F363" s="82">
        <v>26341.269841269841</v>
      </c>
      <c r="G363" s="82">
        <v>25706.611570247933</v>
      </c>
      <c r="H363" s="82">
        <v>25706.611570247933</v>
      </c>
      <c r="I363" s="82">
        <v>25706.611570247933</v>
      </c>
      <c r="J363" s="82">
        <v>25706.611570247933</v>
      </c>
      <c r="K363" s="82">
        <v>25706.611570247933</v>
      </c>
      <c r="L363" s="82">
        <v>25706.611570247933</v>
      </c>
      <c r="M363" s="82">
        <v>25706.611570247933</v>
      </c>
      <c r="N363" s="82">
        <v>25706.611570247933</v>
      </c>
      <c r="O363" s="82">
        <v>25706.611570247933</v>
      </c>
      <c r="P363" s="83">
        <v>25706.611570247933</v>
      </c>
    </row>
    <row r="364" spans="1:16" x14ac:dyDescent="0.25">
      <c r="A364" s="80" t="s">
        <v>1395</v>
      </c>
      <c r="B364" s="81" t="s">
        <v>1396</v>
      </c>
      <c r="C364" s="81" t="s">
        <v>690</v>
      </c>
      <c r="D364" s="6">
        <v>43100</v>
      </c>
      <c r="E364" s="82">
        <v>25300</v>
      </c>
      <c r="F364" s="82">
        <v>25300</v>
      </c>
      <c r="G364" s="82">
        <v>25300</v>
      </c>
      <c r="H364" s="82">
        <v>25300</v>
      </c>
      <c r="I364" s="82">
        <v>25300</v>
      </c>
      <c r="J364" s="82">
        <v>25300</v>
      </c>
      <c r="K364" s="82">
        <v>25300</v>
      </c>
      <c r="L364" s="82">
        <v>25300</v>
      </c>
      <c r="M364" s="82">
        <v>25300</v>
      </c>
      <c r="N364" s="82">
        <v>25300</v>
      </c>
      <c r="O364" s="82">
        <v>25300</v>
      </c>
      <c r="P364" s="83">
        <v>25300</v>
      </c>
    </row>
    <row r="365" spans="1:16" x14ac:dyDescent="0.25">
      <c r="A365" s="80" t="s">
        <v>1397</v>
      </c>
      <c r="B365" s="81" t="s">
        <v>1398</v>
      </c>
      <c r="C365" s="81" t="s">
        <v>690</v>
      </c>
      <c r="D365" s="6">
        <v>43300</v>
      </c>
      <c r="E365" s="82">
        <v>43300</v>
      </c>
      <c r="F365" s="82">
        <v>43300</v>
      </c>
      <c r="G365" s="82">
        <v>43300</v>
      </c>
      <c r="H365" s="82">
        <v>43300</v>
      </c>
      <c r="I365" s="82">
        <v>43300</v>
      </c>
      <c r="J365" s="82">
        <v>43300</v>
      </c>
      <c r="K365" s="82">
        <v>43300</v>
      </c>
      <c r="L365" s="82">
        <v>43300</v>
      </c>
      <c r="M365" s="82">
        <v>43300</v>
      </c>
      <c r="N365" s="82">
        <v>43300</v>
      </c>
      <c r="O365" s="82">
        <v>43300</v>
      </c>
      <c r="P365" s="83">
        <v>43300</v>
      </c>
    </row>
    <row r="366" spans="1:16" x14ac:dyDescent="0.25">
      <c r="A366" s="80" t="s">
        <v>1399</v>
      </c>
      <c r="B366" s="81" t="s">
        <v>1400</v>
      </c>
      <c r="C366" s="81" t="s">
        <v>690</v>
      </c>
      <c r="D366" s="6">
        <v>44400</v>
      </c>
      <c r="E366" s="82">
        <v>44400</v>
      </c>
      <c r="F366" s="82">
        <v>44400</v>
      </c>
      <c r="G366" s="82">
        <v>44400</v>
      </c>
      <c r="H366" s="82">
        <v>44400</v>
      </c>
      <c r="I366" s="82">
        <v>44400</v>
      </c>
      <c r="J366" s="82">
        <v>44400</v>
      </c>
      <c r="K366" s="82">
        <v>44400</v>
      </c>
      <c r="L366" s="82">
        <v>44400</v>
      </c>
      <c r="M366" s="82">
        <v>44400</v>
      </c>
      <c r="N366" s="82">
        <v>44400</v>
      </c>
      <c r="O366" s="82">
        <v>44400</v>
      </c>
      <c r="P366" s="83">
        <v>44400</v>
      </c>
    </row>
    <row r="367" spans="1:16" x14ac:dyDescent="0.25">
      <c r="A367" s="80" t="s">
        <v>1401</v>
      </c>
      <c r="B367" s="81" t="s">
        <v>1402</v>
      </c>
      <c r="C367" s="81" t="s">
        <v>690</v>
      </c>
      <c r="D367" s="6">
        <v>46500</v>
      </c>
      <c r="E367" s="82">
        <v>-1009559.1966173361</v>
      </c>
      <c r="F367" s="82">
        <v>-600374.51487710222</v>
      </c>
      <c r="G367" s="82">
        <v>-611665.8473479948</v>
      </c>
      <c r="H367" s="82">
        <v>-611665.8473479948</v>
      </c>
      <c r="I367" s="82">
        <v>-611665.8473479948</v>
      </c>
      <c r="J367" s="82">
        <v>-611665.8473479948</v>
      </c>
      <c r="K367" s="82">
        <v>-611665.8473479948</v>
      </c>
      <c r="L367" s="82">
        <v>-611665.8473479948</v>
      </c>
      <c r="M367" s="82">
        <v>-611665.8473479948</v>
      </c>
      <c r="N367" s="82">
        <v>-611665.8473479948</v>
      </c>
      <c r="O367" s="82">
        <v>-611665.8473479948</v>
      </c>
      <c r="P367" s="83">
        <v>-611665.8473479948</v>
      </c>
    </row>
    <row r="368" spans="1:16" x14ac:dyDescent="0.25">
      <c r="A368" s="80" t="s">
        <v>1403</v>
      </c>
      <c r="B368" s="81" t="s">
        <v>1404</v>
      </c>
      <c r="C368" s="81" t="s">
        <v>690</v>
      </c>
      <c r="D368" s="6">
        <v>54200</v>
      </c>
      <c r="E368" s="82">
        <v>-177000</v>
      </c>
      <c r="F368" s="82">
        <v>-177000</v>
      </c>
      <c r="G368" s="82">
        <v>-177000</v>
      </c>
      <c r="H368" s="82">
        <v>-177000</v>
      </c>
      <c r="I368" s="82">
        <v>-177000</v>
      </c>
      <c r="J368" s="82">
        <v>-177000</v>
      </c>
      <c r="K368" s="82">
        <v>-177000</v>
      </c>
      <c r="L368" s="82">
        <v>-177000</v>
      </c>
      <c r="M368" s="82">
        <v>-177000</v>
      </c>
      <c r="N368" s="82">
        <v>-177000</v>
      </c>
      <c r="O368" s="82">
        <v>-177000</v>
      </c>
      <c r="P368" s="83">
        <v>-177000</v>
      </c>
    </row>
    <row r="369" spans="1:16" x14ac:dyDescent="0.25">
      <c r="A369" s="80" t="s">
        <v>1405</v>
      </c>
      <c r="B369" s="81" t="s">
        <v>1406</v>
      </c>
      <c r="C369" s="81" t="s">
        <v>690</v>
      </c>
      <c r="D369" s="6">
        <v>55600</v>
      </c>
      <c r="E369" s="82">
        <v>55600</v>
      </c>
      <c r="F369" s="82">
        <v>55600</v>
      </c>
      <c r="G369" s="82">
        <v>55600</v>
      </c>
      <c r="H369" s="82">
        <v>55600</v>
      </c>
      <c r="I369" s="82">
        <v>55600</v>
      </c>
      <c r="J369" s="82">
        <v>55600</v>
      </c>
      <c r="K369" s="82">
        <v>55600</v>
      </c>
      <c r="L369" s="82">
        <v>55600</v>
      </c>
      <c r="M369" s="82">
        <v>55600</v>
      </c>
      <c r="N369" s="82">
        <v>55600</v>
      </c>
      <c r="O369" s="82">
        <v>55600</v>
      </c>
      <c r="P369" s="83">
        <v>55600</v>
      </c>
    </row>
    <row r="370" spans="1:16" x14ac:dyDescent="0.25">
      <c r="A370" s="80" t="s">
        <v>1407</v>
      </c>
      <c r="B370" s="81" t="s">
        <v>1408</v>
      </c>
      <c r="C370" s="81" t="s">
        <v>690</v>
      </c>
      <c r="D370" s="6">
        <v>58400</v>
      </c>
      <c r="E370" s="82">
        <v>34073.404255319147</v>
      </c>
      <c r="F370" s="82">
        <v>46556.77749360614</v>
      </c>
      <c r="G370" s="82">
        <v>25952.777777777777</v>
      </c>
      <c r="H370" s="82">
        <v>25952.777777777777</v>
      </c>
      <c r="I370" s="82">
        <v>25952.777777777777</v>
      </c>
      <c r="J370" s="82">
        <v>25952.777777777777</v>
      </c>
      <c r="K370" s="82">
        <v>25952.777777777777</v>
      </c>
      <c r="L370" s="82">
        <v>25952.777777777777</v>
      </c>
      <c r="M370" s="82">
        <v>25952.777777777777</v>
      </c>
      <c r="N370" s="82">
        <v>25952.777777777777</v>
      </c>
      <c r="O370" s="82">
        <v>25952.777777777777</v>
      </c>
      <c r="P370" s="83">
        <v>25952.777777777777</v>
      </c>
    </row>
    <row r="371" spans="1:16" x14ac:dyDescent="0.25">
      <c r="A371" s="80" t="s">
        <v>1409</v>
      </c>
      <c r="B371" s="81" t="s">
        <v>1410</v>
      </c>
      <c r="C371" s="81" t="s">
        <v>690</v>
      </c>
      <c r="D371" s="6">
        <v>64700</v>
      </c>
      <c r="E371" s="82">
        <v>64700</v>
      </c>
      <c r="F371" s="82">
        <v>64700</v>
      </c>
      <c r="G371" s="82">
        <v>64700</v>
      </c>
      <c r="H371" s="82">
        <v>64700</v>
      </c>
      <c r="I371" s="82">
        <v>64700</v>
      </c>
      <c r="J371" s="82">
        <v>64700</v>
      </c>
      <c r="K371" s="82">
        <v>64700</v>
      </c>
      <c r="L371" s="82">
        <v>64700</v>
      </c>
      <c r="M371" s="82">
        <v>64700</v>
      </c>
      <c r="N371" s="82">
        <v>64700</v>
      </c>
      <c r="O371" s="82">
        <v>64700</v>
      </c>
      <c r="P371" s="83">
        <v>64700</v>
      </c>
    </row>
    <row r="372" spans="1:16" x14ac:dyDescent="0.25">
      <c r="A372" s="80" t="s">
        <v>1411</v>
      </c>
      <c r="B372" s="81" t="s">
        <v>1412</v>
      </c>
      <c r="C372" s="81" t="s">
        <v>690</v>
      </c>
      <c r="D372" s="6">
        <v>67500</v>
      </c>
      <c r="E372" s="82">
        <v>67500</v>
      </c>
      <c r="F372" s="82">
        <v>67500</v>
      </c>
      <c r="G372" s="82">
        <v>67500</v>
      </c>
      <c r="H372" s="82">
        <v>67500</v>
      </c>
      <c r="I372" s="82">
        <v>67500</v>
      </c>
      <c r="J372" s="82">
        <v>67500</v>
      </c>
      <c r="K372" s="82">
        <v>67500</v>
      </c>
      <c r="L372" s="82">
        <v>67500</v>
      </c>
      <c r="M372" s="82">
        <v>67500</v>
      </c>
      <c r="N372" s="82">
        <v>67500</v>
      </c>
      <c r="O372" s="82">
        <v>67500</v>
      </c>
      <c r="P372" s="83">
        <v>67500</v>
      </c>
    </row>
    <row r="373" spans="1:16" x14ac:dyDescent="0.25">
      <c r="A373" s="80" t="s">
        <v>1413</v>
      </c>
      <c r="B373" s="81" t="s">
        <v>1414</v>
      </c>
      <c r="C373" s="81" t="s">
        <v>690</v>
      </c>
      <c r="D373" s="6">
        <v>78900</v>
      </c>
      <c r="E373" s="82">
        <v>46800</v>
      </c>
      <c r="F373" s="82">
        <v>46800</v>
      </c>
      <c r="G373" s="82">
        <v>46800</v>
      </c>
      <c r="H373" s="82">
        <v>46800</v>
      </c>
      <c r="I373" s="82">
        <v>46800</v>
      </c>
      <c r="J373" s="82">
        <v>46800</v>
      </c>
      <c r="K373" s="82">
        <v>46800</v>
      </c>
      <c r="L373" s="82">
        <v>46800</v>
      </c>
      <c r="M373" s="82">
        <v>46800</v>
      </c>
      <c r="N373" s="82">
        <v>46800</v>
      </c>
      <c r="O373" s="82">
        <v>46800</v>
      </c>
      <c r="P373" s="83">
        <v>46800</v>
      </c>
    </row>
    <row r="374" spans="1:16" x14ac:dyDescent="0.25">
      <c r="A374" s="80" t="s">
        <v>1415</v>
      </c>
      <c r="B374" s="81" t="s">
        <v>1416</v>
      </c>
      <c r="C374" s="81" t="s">
        <v>690</v>
      </c>
      <c r="D374" s="6">
        <v>83800</v>
      </c>
      <c r="E374" s="82">
        <v>83800</v>
      </c>
      <c r="F374" s="82">
        <v>83800</v>
      </c>
      <c r="G374" s="82">
        <v>83800</v>
      </c>
      <c r="H374" s="82">
        <v>83800</v>
      </c>
      <c r="I374" s="82">
        <v>83800</v>
      </c>
      <c r="J374" s="82">
        <v>83800</v>
      </c>
      <c r="K374" s="82">
        <v>83800</v>
      </c>
      <c r="L374" s="82">
        <v>83800</v>
      </c>
      <c r="M374" s="82">
        <v>83800</v>
      </c>
      <c r="N374" s="82">
        <v>83800</v>
      </c>
      <c r="O374" s="82">
        <v>83800</v>
      </c>
      <c r="P374" s="83">
        <v>83800</v>
      </c>
    </row>
    <row r="375" spans="1:16" x14ac:dyDescent="0.25">
      <c r="A375" s="80" t="s">
        <v>1417</v>
      </c>
      <c r="B375" s="81" t="s">
        <v>1418</v>
      </c>
      <c r="C375" s="81" t="s">
        <v>690</v>
      </c>
      <c r="D375" s="6">
        <v>84800</v>
      </c>
      <c r="E375" s="82">
        <v>84800</v>
      </c>
      <c r="F375" s="82">
        <v>84800</v>
      </c>
      <c r="G375" s="82">
        <v>84800</v>
      </c>
      <c r="H375" s="82">
        <v>84800</v>
      </c>
      <c r="I375" s="82">
        <v>84800</v>
      </c>
      <c r="J375" s="82">
        <v>84800</v>
      </c>
      <c r="K375" s="82">
        <v>84800</v>
      </c>
      <c r="L375" s="82">
        <v>84800</v>
      </c>
      <c r="M375" s="82">
        <v>84800</v>
      </c>
      <c r="N375" s="82">
        <v>84800</v>
      </c>
      <c r="O375" s="82">
        <v>84800</v>
      </c>
      <c r="P375" s="83">
        <v>84800</v>
      </c>
    </row>
    <row r="376" spans="1:16" x14ac:dyDescent="0.25">
      <c r="A376" s="80" t="s">
        <v>1419</v>
      </c>
      <c r="B376" s="81" t="s">
        <v>1420</v>
      </c>
      <c r="C376" s="81" t="s">
        <v>690</v>
      </c>
      <c r="D376" s="6">
        <v>82800</v>
      </c>
      <c r="E376" s="82">
        <v>82800</v>
      </c>
      <c r="F376" s="82">
        <v>82800</v>
      </c>
      <c r="G376" s="82">
        <v>82800</v>
      </c>
      <c r="H376" s="82">
        <v>82800</v>
      </c>
      <c r="I376" s="82">
        <v>82800</v>
      </c>
      <c r="J376" s="82">
        <v>82800</v>
      </c>
      <c r="K376" s="82">
        <v>82800</v>
      </c>
      <c r="L376" s="82">
        <v>82800</v>
      </c>
      <c r="M376" s="82">
        <v>82800</v>
      </c>
      <c r="N376" s="82">
        <v>82800</v>
      </c>
      <c r="O376" s="82">
        <v>82800</v>
      </c>
      <c r="P376" s="83">
        <v>82800</v>
      </c>
    </row>
    <row r="377" spans="1:16" x14ac:dyDescent="0.25">
      <c r="A377" s="80" t="s">
        <v>1421</v>
      </c>
      <c r="B377" s="81" t="s">
        <v>1422</v>
      </c>
      <c r="C377" s="81" t="s">
        <v>690</v>
      </c>
      <c r="D377" s="6">
        <v>89600</v>
      </c>
      <c r="E377" s="82">
        <v>89600</v>
      </c>
      <c r="F377" s="82">
        <v>89600</v>
      </c>
      <c r="G377" s="82">
        <v>89600</v>
      </c>
      <c r="H377" s="82">
        <v>89600</v>
      </c>
      <c r="I377" s="82">
        <v>89600</v>
      </c>
      <c r="J377" s="82">
        <v>89600</v>
      </c>
      <c r="K377" s="82">
        <v>89600</v>
      </c>
      <c r="L377" s="82">
        <v>89600</v>
      </c>
      <c r="M377" s="82">
        <v>89600</v>
      </c>
      <c r="N377" s="82">
        <v>89600</v>
      </c>
      <c r="O377" s="82">
        <v>89600</v>
      </c>
      <c r="P377" s="83">
        <v>89600</v>
      </c>
    </row>
    <row r="378" spans="1:16" x14ac:dyDescent="0.25">
      <c r="A378" s="80" t="s">
        <v>1423</v>
      </c>
      <c r="B378" s="81" t="s">
        <v>1424</v>
      </c>
      <c r="C378" s="81" t="s">
        <v>690</v>
      </c>
      <c r="D378" s="6">
        <v>105100</v>
      </c>
      <c r="E378" s="82">
        <v>105100</v>
      </c>
      <c r="F378" s="82">
        <v>105100</v>
      </c>
      <c r="G378" s="82">
        <v>105100</v>
      </c>
      <c r="H378" s="82">
        <v>105100</v>
      </c>
      <c r="I378" s="82">
        <v>105100</v>
      </c>
      <c r="J378" s="82">
        <v>105100</v>
      </c>
      <c r="K378" s="82">
        <v>105100</v>
      </c>
      <c r="L378" s="82">
        <v>105100</v>
      </c>
      <c r="M378" s="82">
        <v>105100</v>
      </c>
      <c r="N378" s="82">
        <v>105100</v>
      </c>
      <c r="O378" s="82">
        <v>105100</v>
      </c>
      <c r="P378" s="83">
        <v>105100</v>
      </c>
    </row>
    <row r="379" spans="1:16" x14ac:dyDescent="0.25">
      <c r="A379" s="80" t="s">
        <v>1425</v>
      </c>
      <c r="B379" s="81" t="s">
        <v>1426</v>
      </c>
      <c r="C379" s="81" t="s">
        <v>690</v>
      </c>
      <c r="D379" s="6">
        <v>97600</v>
      </c>
      <c r="E379" s="82">
        <v>97600</v>
      </c>
      <c r="F379" s="82">
        <v>97600</v>
      </c>
      <c r="G379" s="82">
        <v>97600</v>
      </c>
      <c r="H379" s="82">
        <v>97600</v>
      </c>
      <c r="I379" s="82">
        <v>97600</v>
      </c>
      <c r="J379" s="82">
        <v>97600</v>
      </c>
      <c r="K379" s="82">
        <v>97600</v>
      </c>
      <c r="L379" s="82">
        <v>97600</v>
      </c>
      <c r="M379" s="82">
        <v>97600</v>
      </c>
      <c r="N379" s="82">
        <v>97600</v>
      </c>
      <c r="O379" s="82">
        <v>97600</v>
      </c>
      <c r="P379" s="83">
        <v>97600</v>
      </c>
    </row>
    <row r="380" spans="1:16" x14ac:dyDescent="0.25">
      <c r="A380" s="80" t="s">
        <v>1427</v>
      </c>
      <c r="B380" s="81" t="s">
        <v>1428</v>
      </c>
      <c r="C380" s="81" t="s">
        <v>690</v>
      </c>
      <c r="D380" s="6">
        <v>115400</v>
      </c>
      <c r="E380" s="82">
        <v>115400</v>
      </c>
      <c r="F380" s="82">
        <v>115400</v>
      </c>
      <c r="G380" s="82">
        <v>115400</v>
      </c>
      <c r="H380" s="82">
        <v>115400</v>
      </c>
      <c r="I380" s="82">
        <v>115400</v>
      </c>
      <c r="J380" s="82">
        <v>115400</v>
      </c>
      <c r="K380" s="82">
        <v>115400</v>
      </c>
      <c r="L380" s="82">
        <v>115400</v>
      </c>
      <c r="M380" s="82">
        <v>115400</v>
      </c>
      <c r="N380" s="82">
        <v>115400</v>
      </c>
      <c r="O380" s="82">
        <v>115400</v>
      </c>
      <c r="P380" s="83">
        <v>115400</v>
      </c>
    </row>
    <row r="381" spans="1:16" x14ac:dyDescent="0.25">
      <c r="A381" s="80" t="s">
        <v>1429</v>
      </c>
      <c r="B381" s="81" t="s">
        <v>1430</v>
      </c>
      <c r="C381" s="81" t="s">
        <v>690</v>
      </c>
      <c r="D381" s="6">
        <v>62600</v>
      </c>
      <c r="E381" s="82">
        <v>62600</v>
      </c>
      <c r="F381" s="82">
        <v>62600</v>
      </c>
      <c r="G381" s="82">
        <v>62600</v>
      </c>
      <c r="H381" s="82">
        <v>62600</v>
      </c>
      <c r="I381" s="82">
        <v>62600</v>
      </c>
      <c r="J381" s="82">
        <v>62600</v>
      </c>
      <c r="K381" s="82">
        <v>62600</v>
      </c>
      <c r="L381" s="82">
        <v>62600</v>
      </c>
      <c r="M381" s="82">
        <v>62600</v>
      </c>
      <c r="N381" s="82">
        <v>62600</v>
      </c>
      <c r="O381" s="82">
        <v>62600</v>
      </c>
      <c r="P381" s="83">
        <v>62600</v>
      </c>
    </row>
    <row r="382" spans="1:16" x14ac:dyDescent="0.25">
      <c r="A382" s="80" t="s">
        <v>1431</v>
      </c>
      <c r="B382" s="81" t="s">
        <v>1432</v>
      </c>
      <c r="C382" s="81" t="s">
        <v>690</v>
      </c>
      <c r="D382" s="6">
        <v>63100</v>
      </c>
      <c r="E382" s="82">
        <v>63100</v>
      </c>
      <c r="F382" s="82">
        <v>63100</v>
      </c>
      <c r="G382" s="82">
        <v>63100</v>
      </c>
      <c r="H382" s="82">
        <v>63100</v>
      </c>
      <c r="I382" s="82">
        <v>63100</v>
      </c>
      <c r="J382" s="82">
        <v>63100</v>
      </c>
      <c r="K382" s="82">
        <v>63100</v>
      </c>
      <c r="L382" s="82">
        <v>63100</v>
      </c>
      <c r="M382" s="82">
        <v>63100</v>
      </c>
      <c r="N382" s="82">
        <v>63100</v>
      </c>
      <c r="O382" s="82">
        <v>63100</v>
      </c>
      <c r="P382" s="83">
        <v>63100</v>
      </c>
    </row>
    <row r="383" spans="1:16" x14ac:dyDescent="0.25">
      <c r="A383" s="80" t="s">
        <v>1433</v>
      </c>
      <c r="B383" s="81" t="s">
        <v>1434</v>
      </c>
      <c r="C383" s="81" t="s">
        <v>690</v>
      </c>
      <c r="D383" s="6">
        <v>63600</v>
      </c>
      <c r="E383" s="82">
        <v>63600</v>
      </c>
      <c r="F383" s="82">
        <v>63600</v>
      </c>
      <c r="G383" s="82">
        <v>63600</v>
      </c>
      <c r="H383" s="82">
        <v>63600</v>
      </c>
      <c r="I383" s="82">
        <v>63600</v>
      </c>
      <c r="J383" s="82">
        <v>63600</v>
      </c>
      <c r="K383" s="82">
        <v>63600</v>
      </c>
      <c r="L383" s="82">
        <v>63600</v>
      </c>
      <c r="M383" s="82">
        <v>63600</v>
      </c>
      <c r="N383" s="82">
        <v>63600</v>
      </c>
      <c r="O383" s="82">
        <v>63600</v>
      </c>
      <c r="P383" s="83">
        <v>63600</v>
      </c>
    </row>
    <row r="384" spans="1:16" x14ac:dyDescent="0.25">
      <c r="A384" s="80" t="s">
        <v>1435</v>
      </c>
      <c r="B384" s="81" t="s">
        <v>1436</v>
      </c>
      <c r="C384" s="81" t="s">
        <v>690</v>
      </c>
      <c r="D384" s="6">
        <v>131800</v>
      </c>
      <c r="E384" s="82">
        <v>131800</v>
      </c>
      <c r="F384" s="82">
        <v>131800</v>
      </c>
      <c r="G384" s="82">
        <v>131800</v>
      </c>
      <c r="H384" s="82">
        <v>131800</v>
      </c>
      <c r="I384" s="82">
        <v>131800</v>
      </c>
      <c r="J384" s="82">
        <v>131800</v>
      </c>
      <c r="K384" s="82">
        <v>131800</v>
      </c>
      <c r="L384" s="82">
        <v>131800</v>
      </c>
      <c r="M384" s="82">
        <v>131800</v>
      </c>
      <c r="N384" s="82">
        <v>131800</v>
      </c>
      <c r="O384" s="82">
        <v>131800</v>
      </c>
      <c r="P384" s="83">
        <v>131800</v>
      </c>
    </row>
    <row r="385" spans="1:16" x14ac:dyDescent="0.25">
      <c r="A385" s="80" t="s">
        <v>1437</v>
      </c>
      <c r="B385" s="81" t="s">
        <v>1438</v>
      </c>
      <c r="C385" s="81" t="s">
        <v>690</v>
      </c>
      <c r="D385" s="6">
        <v>130200</v>
      </c>
      <c r="E385" s="82">
        <v>130200</v>
      </c>
      <c r="F385" s="82">
        <v>130200</v>
      </c>
      <c r="G385" s="82">
        <v>130200</v>
      </c>
      <c r="H385" s="82">
        <v>130200</v>
      </c>
      <c r="I385" s="82">
        <v>130200</v>
      </c>
      <c r="J385" s="82">
        <v>130200</v>
      </c>
      <c r="K385" s="82">
        <v>130200</v>
      </c>
      <c r="L385" s="82">
        <v>130200</v>
      </c>
      <c r="M385" s="82">
        <v>130200</v>
      </c>
      <c r="N385" s="82">
        <v>130200</v>
      </c>
      <c r="O385" s="82">
        <v>130200</v>
      </c>
      <c r="P385" s="83">
        <v>130200</v>
      </c>
    </row>
    <row r="386" spans="1:16" x14ac:dyDescent="0.25">
      <c r="A386" s="80" t="s">
        <v>1439</v>
      </c>
      <c r="B386" s="81" t="s">
        <v>1440</v>
      </c>
      <c r="C386" s="81" t="s">
        <v>690</v>
      </c>
      <c r="D386" s="6">
        <v>131200</v>
      </c>
      <c r="E386" s="82">
        <v>131200</v>
      </c>
      <c r="F386" s="82">
        <v>131200</v>
      </c>
      <c r="G386" s="82">
        <v>131200</v>
      </c>
      <c r="H386" s="82">
        <v>131200</v>
      </c>
      <c r="I386" s="82">
        <v>131200</v>
      </c>
      <c r="J386" s="82">
        <v>131200</v>
      </c>
      <c r="K386" s="82">
        <v>131200</v>
      </c>
      <c r="L386" s="82">
        <v>131200</v>
      </c>
      <c r="M386" s="82">
        <v>131200</v>
      </c>
      <c r="N386" s="82">
        <v>131200</v>
      </c>
      <c r="O386" s="82">
        <v>131200</v>
      </c>
      <c r="P386" s="83">
        <v>131200</v>
      </c>
    </row>
    <row r="387" spans="1:16" x14ac:dyDescent="0.25">
      <c r="A387" s="80" t="s">
        <v>1441</v>
      </c>
      <c r="B387" s="81" t="s">
        <v>1442</v>
      </c>
      <c r="C387" s="81" t="s">
        <v>690</v>
      </c>
      <c r="D387" s="6">
        <v>193800</v>
      </c>
      <c r="E387" s="82">
        <v>193800</v>
      </c>
      <c r="F387" s="82">
        <v>193800</v>
      </c>
      <c r="G387" s="82">
        <v>193800</v>
      </c>
      <c r="H387" s="82">
        <v>193800</v>
      </c>
      <c r="I387" s="82">
        <v>193800</v>
      </c>
      <c r="J387" s="82">
        <v>193800</v>
      </c>
      <c r="K387" s="82">
        <v>193800</v>
      </c>
      <c r="L387" s="82">
        <v>193800</v>
      </c>
      <c r="M387" s="82">
        <v>193800</v>
      </c>
      <c r="N387" s="82">
        <v>193800</v>
      </c>
      <c r="O387" s="82">
        <v>193800</v>
      </c>
      <c r="P387" s="83">
        <v>193800</v>
      </c>
    </row>
    <row r="388" spans="1:16" x14ac:dyDescent="0.25">
      <c r="A388" s="80" t="s">
        <v>1443</v>
      </c>
      <c r="B388" s="81" t="s">
        <v>1444</v>
      </c>
      <c r="C388" s="81" t="s">
        <v>690</v>
      </c>
      <c r="D388" s="6">
        <v>197900</v>
      </c>
      <c r="E388" s="82">
        <v>197900</v>
      </c>
      <c r="F388" s="82">
        <v>197900</v>
      </c>
      <c r="G388" s="82">
        <v>197900</v>
      </c>
      <c r="H388" s="82">
        <v>197900</v>
      </c>
      <c r="I388" s="82">
        <v>197900</v>
      </c>
      <c r="J388" s="82">
        <v>197900</v>
      </c>
      <c r="K388" s="82">
        <v>197900</v>
      </c>
      <c r="L388" s="82">
        <v>197900</v>
      </c>
      <c r="M388" s="82">
        <v>197900</v>
      </c>
      <c r="N388" s="82">
        <v>197900</v>
      </c>
      <c r="O388" s="82">
        <v>197900</v>
      </c>
      <c r="P388" s="83">
        <v>197900</v>
      </c>
    </row>
    <row r="389" spans="1:16" x14ac:dyDescent="0.25">
      <c r="A389" s="80" t="s">
        <v>1445</v>
      </c>
      <c r="B389" s="81" t="s">
        <v>1446</v>
      </c>
      <c r="C389" s="81" t="s">
        <v>690</v>
      </c>
      <c r="D389" s="6">
        <v>206900</v>
      </c>
      <c r="E389" s="82">
        <v>206900</v>
      </c>
      <c r="F389" s="82">
        <v>206900</v>
      </c>
      <c r="G389" s="82">
        <v>206900</v>
      </c>
      <c r="H389" s="82">
        <v>206900</v>
      </c>
      <c r="I389" s="82">
        <v>206900</v>
      </c>
      <c r="J389" s="82">
        <v>206900</v>
      </c>
      <c r="K389" s="82">
        <v>206900</v>
      </c>
      <c r="L389" s="82">
        <v>206900</v>
      </c>
      <c r="M389" s="82">
        <v>206900</v>
      </c>
      <c r="N389" s="82">
        <v>206900</v>
      </c>
      <c r="O389" s="82">
        <v>206900</v>
      </c>
      <c r="P389" s="83">
        <v>206900</v>
      </c>
    </row>
    <row r="390" spans="1:16" x14ac:dyDescent="0.25">
      <c r="A390" s="80" t="s">
        <v>1447</v>
      </c>
      <c r="B390" s="81" t="s">
        <v>1448</v>
      </c>
      <c r="C390" s="81" t="s">
        <v>690</v>
      </c>
      <c r="D390" s="6">
        <v>250300</v>
      </c>
      <c r="E390" s="82">
        <v>250300</v>
      </c>
      <c r="F390" s="82">
        <v>250300</v>
      </c>
      <c r="G390" s="82">
        <v>250300</v>
      </c>
      <c r="H390" s="82">
        <v>250300</v>
      </c>
      <c r="I390" s="82">
        <v>250300</v>
      </c>
      <c r="J390" s="82">
        <v>250300</v>
      </c>
      <c r="K390" s="82">
        <v>250300</v>
      </c>
      <c r="L390" s="82">
        <v>250300</v>
      </c>
      <c r="M390" s="82">
        <v>250300</v>
      </c>
      <c r="N390" s="82">
        <v>250300</v>
      </c>
      <c r="O390" s="82">
        <v>250300</v>
      </c>
      <c r="P390" s="83">
        <v>250300</v>
      </c>
    </row>
    <row r="391" spans="1:16" x14ac:dyDescent="0.25">
      <c r="A391" s="80" t="s">
        <v>1449</v>
      </c>
      <c r="B391" s="81" t="s">
        <v>1450</v>
      </c>
      <c r="C391" s="81" t="s">
        <v>690</v>
      </c>
      <c r="D391" s="6">
        <v>261600</v>
      </c>
      <c r="E391" s="82">
        <v>261600</v>
      </c>
      <c r="F391" s="82">
        <v>261600</v>
      </c>
      <c r="G391" s="82">
        <v>261600</v>
      </c>
      <c r="H391" s="82">
        <v>261600</v>
      </c>
      <c r="I391" s="82">
        <v>261600</v>
      </c>
      <c r="J391" s="82">
        <v>261600</v>
      </c>
      <c r="K391" s="82">
        <v>261600</v>
      </c>
      <c r="L391" s="82">
        <v>261600</v>
      </c>
      <c r="M391" s="82">
        <v>261600</v>
      </c>
      <c r="N391" s="82">
        <v>261600</v>
      </c>
      <c r="O391" s="82">
        <v>261600</v>
      </c>
      <c r="P391" s="83">
        <v>261600</v>
      </c>
    </row>
    <row r="392" spans="1:16" x14ac:dyDescent="0.25">
      <c r="A392" s="80" t="s">
        <v>1451</v>
      </c>
      <c r="B392" s="81" t="s">
        <v>1452</v>
      </c>
      <c r="C392" s="81" t="s">
        <v>690</v>
      </c>
      <c r="D392" s="6">
        <v>264500</v>
      </c>
      <c r="E392" s="82">
        <v>264500</v>
      </c>
      <c r="F392" s="82">
        <v>264500</v>
      </c>
      <c r="G392" s="82">
        <v>264500</v>
      </c>
      <c r="H392" s="82">
        <v>264500</v>
      </c>
      <c r="I392" s="82">
        <v>264500</v>
      </c>
      <c r="J392" s="82">
        <v>264500</v>
      </c>
      <c r="K392" s="82">
        <v>264500</v>
      </c>
      <c r="L392" s="82">
        <v>264500</v>
      </c>
      <c r="M392" s="82">
        <v>264500</v>
      </c>
      <c r="N392" s="82">
        <v>264500</v>
      </c>
      <c r="O392" s="82">
        <v>264500</v>
      </c>
      <c r="P392" s="83">
        <v>264500</v>
      </c>
    </row>
    <row r="393" spans="1:16" x14ac:dyDescent="0.25">
      <c r="A393" s="80" t="s">
        <v>1453</v>
      </c>
      <c r="B393" s="81" t="s">
        <v>1454</v>
      </c>
      <c r="C393" s="81">
        <v>0</v>
      </c>
      <c r="D393" s="6">
        <v>0</v>
      </c>
      <c r="E393" s="82">
        <v>0</v>
      </c>
      <c r="F393" s="82">
        <v>0</v>
      </c>
      <c r="G393" s="82">
        <v>0</v>
      </c>
      <c r="H393" s="82">
        <v>0</v>
      </c>
      <c r="I393" s="82">
        <v>0</v>
      </c>
      <c r="J393" s="82">
        <v>0</v>
      </c>
      <c r="K393" s="82">
        <v>0</v>
      </c>
      <c r="L393" s="82">
        <v>0</v>
      </c>
      <c r="M393" s="82">
        <v>0</v>
      </c>
      <c r="N393" s="82">
        <v>0</v>
      </c>
      <c r="O393" s="82">
        <v>0</v>
      </c>
      <c r="P393" s="83">
        <v>0</v>
      </c>
    </row>
    <row r="394" spans="1:16" x14ac:dyDescent="0.25">
      <c r="A394" s="80" t="s">
        <v>1455</v>
      </c>
      <c r="B394" s="81" t="s">
        <v>1456</v>
      </c>
      <c r="C394" s="81" t="s">
        <v>1457</v>
      </c>
      <c r="D394" s="6">
        <v>115400</v>
      </c>
      <c r="E394" s="82">
        <v>227295.34883720931</v>
      </c>
      <c r="F394" s="82">
        <v>290659.79166666669</v>
      </c>
      <c r="G394" s="82">
        <v>213600.11709601874</v>
      </c>
      <c r="H394" s="82">
        <v>213600.11709601874</v>
      </c>
      <c r="I394" s="82">
        <v>213600.11709601874</v>
      </c>
      <c r="J394" s="82">
        <v>213600.11709601874</v>
      </c>
      <c r="K394" s="82">
        <v>213600.11709601874</v>
      </c>
      <c r="L394" s="82">
        <v>213600.11709601874</v>
      </c>
      <c r="M394" s="82">
        <v>213600.11709601874</v>
      </c>
      <c r="N394" s="82">
        <v>213600.11709601874</v>
      </c>
      <c r="O394" s="82">
        <v>213600.11709601874</v>
      </c>
      <c r="P394" s="83">
        <v>213600.11709601874</v>
      </c>
    </row>
    <row r="395" spans="1:16" x14ac:dyDescent="0.25">
      <c r="A395" s="80" t="s">
        <v>1458</v>
      </c>
      <c r="B395" s="81" t="s">
        <v>1459</v>
      </c>
      <c r="C395" s="81" t="s">
        <v>1457</v>
      </c>
      <c r="D395" s="6">
        <v>344400</v>
      </c>
      <c r="E395" s="82">
        <v>531898.01980198023</v>
      </c>
      <c r="F395" s="82">
        <v>511986.72566371679</v>
      </c>
      <c r="G395" s="82">
        <v>480186.4705882353</v>
      </c>
      <c r="H395" s="82">
        <v>480186.4705882353</v>
      </c>
      <c r="I395" s="82">
        <v>480186.4705882353</v>
      </c>
      <c r="J395" s="82">
        <v>480186.4705882353</v>
      </c>
      <c r="K395" s="82">
        <v>480186.4705882353</v>
      </c>
      <c r="L395" s="82">
        <v>480186.4705882353</v>
      </c>
      <c r="M395" s="82">
        <v>480186.4705882353</v>
      </c>
      <c r="N395" s="82">
        <v>480186.4705882353</v>
      </c>
      <c r="O395" s="82">
        <v>480186.4705882353</v>
      </c>
      <c r="P395" s="83">
        <v>480186.4705882353</v>
      </c>
    </row>
    <row r="396" spans="1:16" x14ac:dyDescent="0.25">
      <c r="A396" s="80" t="s">
        <v>1460</v>
      </c>
      <c r="B396" s="81" t="s">
        <v>1461</v>
      </c>
      <c r="C396" s="81" t="s">
        <v>767</v>
      </c>
      <c r="D396" s="6">
        <v>77300</v>
      </c>
      <c r="E396" s="82">
        <v>77300</v>
      </c>
      <c r="F396" s="82">
        <v>77300</v>
      </c>
      <c r="G396" s="82">
        <v>77300</v>
      </c>
      <c r="H396" s="82">
        <v>77300</v>
      </c>
      <c r="I396" s="82">
        <v>77300</v>
      </c>
      <c r="J396" s="82">
        <v>77300</v>
      </c>
      <c r="K396" s="82">
        <v>77300</v>
      </c>
      <c r="L396" s="82">
        <v>77300</v>
      </c>
      <c r="M396" s="82">
        <v>77300</v>
      </c>
      <c r="N396" s="82">
        <v>77300</v>
      </c>
      <c r="O396" s="82">
        <v>77300</v>
      </c>
      <c r="P396" s="83">
        <v>77300</v>
      </c>
    </row>
    <row r="397" spans="1:16" x14ac:dyDescent="0.25">
      <c r="A397" s="80" t="s">
        <v>1462</v>
      </c>
      <c r="B397" s="81" t="s">
        <v>1463</v>
      </c>
      <c r="C397" s="81" t="s">
        <v>767</v>
      </c>
      <c r="D397" s="6">
        <v>89600</v>
      </c>
      <c r="E397" s="82">
        <v>89600</v>
      </c>
      <c r="F397" s="82">
        <v>89600</v>
      </c>
      <c r="G397" s="82">
        <v>89600</v>
      </c>
      <c r="H397" s="82">
        <v>89600</v>
      </c>
      <c r="I397" s="82">
        <v>89600</v>
      </c>
      <c r="J397" s="82">
        <v>89600</v>
      </c>
      <c r="K397" s="82">
        <v>89600</v>
      </c>
      <c r="L397" s="82">
        <v>89600</v>
      </c>
      <c r="M397" s="82">
        <v>89600</v>
      </c>
      <c r="N397" s="82">
        <v>89600</v>
      </c>
      <c r="O397" s="82">
        <v>89600</v>
      </c>
      <c r="P397" s="83">
        <v>89600</v>
      </c>
    </row>
    <row r="398" spans="1:16" x14ac:dyDescent="0.25">
      <c r="A398" s="80" t="s">
        <v>1464</v>
      </c>
      <c r="B398" s="81" t="s">
        <v>1465</v>
      </c>
      <c r="C398" s="81" t="s">
        <v>690</v>
      </c>
      <c r="D398" s="6">
        <v>2500</v>
      </c>
      <c r="E398" s="82">
        <v>4904</v>
      </c>
      <c r="F398" s="82">
        <v>4904</v>
      </c>
      <c r="G398" s="82">
        <v>4904</v>
      </c>
      <c r="H398" s="82">
        <v>4904</v>
      </c>
      <c r="I398" s="82">
        <v>4904</v>
      </c>
      <c r="J398" s="82">
        <v>4904</v>
      </c>
      <c r="K398" s="82">
        <v>4904</v>
      </c>
      <c r="L398" s="82">
        <v>4904</v>
      </c>
      <c r="M398" s="82">
        <v>4904</v>
      </c>
      <c r="N398" s="82">
        <v>4904</v>
      </c>
      <c r="O398" s="82">
        <v>4904</v>
      </c>
      <c r="P398" s="83">
        <v>4904</v>
      </c>
    </row>
    <row r="399" spans="1:16" x14ac:dyDescent="0.25">
      <c r="A399" s="80" t="s">
        <v>1466</v>
      </c>
      <c r="B399" s="81" t="s">
        <v>1467</v>
      </c>
      <c r="C399" s="81" t="s">
        <v>767</v>
      </c>
      <c r="D399" s="6">
        <v>36195400</v>
      </c>
      <c r="E399" s="82">
        <v>36195400</v>
      </c>
      <c r="F399" s="82">
        <v>36195400</v>
      </c>
      <c r="G399" s="82">
        <v>36195400</v>
      </c>
      <c r="H399" s="82">
        <v>36195400</v>
      </c>
      <c r="I399" s="82">
        <v>36195400</v>
      </c>
      <c r="J399" s="82">
        <v>36195400</v>
      </c>
      <c r="K399" s="82">
        <v>36195400</v>
      </c>
      <c r="L399" s="82">
        <v>36195400</v>
      </c>
      <c r="M399" s="82">
        <v>36195400</v>
      </c>
      <c r="N399" s="82">
        <v>36195400</v>
      </c>
      <c r="O399" s="82">
        <v>36195400</v>
      </c>
      <c r="P399" s="83">
        <v>36195400</v>
      </c>
    </row>
    <row r="400" spans="1:16" x14ac:dyDescent="0.25">
      <c r="A400" s="80" t="s">
        <v>1468</v>
      </c>
      <c r="B400" s="81" t="s">
        <v>1469</v>
      </c>
      <c r="C400" s="81" t="s">
        <v>690</v>
      </c>
      <c r="D400" s="6">
        <v>1060300</v>
      </c>
      <c r="E400" s="82">
        <v>1039639.1666666666</v>
      </c>
      <c r="F400" s="82">
        <v>75097.5</v>
      </c>
      <c r="G400" s="82">
        <v>577002.80000000005</v>
      </c>
      <c r="H400" s="82">
        <v>577002.80000000005</v>
      </c>
      <c r="I400" s="82">
        <v>577002.80000000005</v>
      </c>
      <c r="J400" s="82">
        <v>577002.80000000005</v>
      </c>
      <c r="K400" s="82">
        <v>577002.80000000005</v>
      </c>
      <c r="L400" s="82">
        <v>577002.80000000005</v>
      </c>
      <c r="M400" s="82">
        <v>577002.80000000005</v>
      </c>
      <c r="N400" s="82">
        <v>577002.80000000005</v>
      </c>
      <c r="O400" s="82">
        <v>577002.80000000005</v>
      </c>
      <c r="P400" s="83">
        <v>577002.80000000005</v>
      </c>
    </row>
    <row r="401" spans="1:16" x14ac:dyDescent="0.25">
      <c r="A401" s="80" t="s">
        <v>1470</v>
      </c>
      <c r="B401" s="81" t="s">
        <v>1471</v>
      </c>
      <c r="C401" s="81" t="s">
        <v>690</v>
      </c>
      <c r="D401" s="6">
        <v>1059900</v>
      </c>
      <c r="E401" s="82">
        <v>1109795.5</v>
      </c>
      <c r="F401" s="82">
        <v>696545.5</v>
      </c>
      <c r="G401" s="82">
        <v>852526</v>
      </c>
      <c r="H401" s="82">
        <v>852526</v>
      </c>
      <c r="I401" s="82">
        <v>852526</v>
      </c>
      <c r="J401" s="82">
        <v>852526</v>
      </c>
      <c r="K401" s="82">
        <v>852526</v>
      </c>
      <c r="L401" s="82">
        <v>852526</v>
      </c>
      <c r="M401" s="82">
        <v>852526</v>
      </c>
      <c r="N401" s="82">
        <v>852526</v>
      </c>
      <c r="O401" s="82">
        <v>852526</v>
      </c>
      <c r="P401" s="83">
        <v>852526</v>
      </c>
    </row>
    <row r="402" spans="1:16" x14ac:dyDescent="0.25">
      <c r="A402" s="80" t="s">
        <v>1472</v>
      </c>
      <c r="B402" s="81" t="s">
        <v>1473</v>
      </c>
      <c r="C402" s="81" t="s">
        <v>690</v>
      </c>
      <c r="D402" s="6">
        <v>1211300</v>
      </c>
      <c r="E402" s="82">
        <v>41772400</v>
      </c>
      <c r="F402" s="82">
        <v>-108377000</v>
      </c>
      <c r="G402" s="82">
        <v>-6093933.333333333</v>
      </c>
      <c r="H402" s="82">
        <v>-6093933.333333333</v>
      </c>
      <c r="I402" s="82">
        <v>-6093933.333333333</v>
      </c>
      <c r="J402" s="82">
        <v>-6093933.333333333</v>
      </c>
      <c r="K402" s="82">
        <v>-6093933.333333333</v>
      </c>
      <c r="L402" s="82">
        <v>-6093933.333333333</v>
      </c>
      <c r="M402" s="82">
        <v>-6093933.333333333</v>
      </c>
      <c r="N402" s="82">
        <v>-6093933.333333333</v>
      </c>
      <c r="O402" s="82">
        <v>-6093933.333333333</v>
      </c>
      <c r="P402" s="83">
        <v>-6093933.333333333</v>
      </c>
    </row>
    <row r="403" spans="1:16" x14ac:dyDescent="0.25">
      <c r="A403" s="80" t="s">
        <v>1474</v>
      </c>
      <c r="B403" s="81" t="s">
        <v>1475</v>
      </c>
      <c r="C403" s="81" t="s">
        <v>690</v>
      </c>
      <c r="D403" s="6">
        <v>1221400</v>
      </c>
      <c r="E403" s="82">
        <v>1206965.2173913044</v>
      </c>
      <c r="F403" s="82">
        <v>1846355.629139073</v>
      </c>
      <c r="G403" s="82">
        <v>979392.64069264068</v>
      </c>
      <c r="H403" s="82">
        <v>979392.64069264068</v>
      </c>
      <c r="I403" s="82">
        <v>979392.64069264068</v>
      </c>
      <c r="J403" s="82">
        <v>979392.64069264068</v>
      </c>
      <c r="K403" s="82">
        <v>979392.64069264068</v>
      </c>
      <c r="L403" s="82">
        <v>979392.64069264068</v>
      </c>
      <c r="M403" s="82">
        <v>979392.64069264068</v>
      </c>
      <c r="N403" s="82">
        <v>979392.64069264068</v>
      </c>
      <c r="O403" s="82">
        <v>979392.64069264068</v>
      </c>
      <c r="P403" s="83">
        <v>979392.64069264068</v>
      </c>
    </row>
    <row r="404" spans="1:16" x14ac:dyDescent="0.25">
      <c r="A404" s="80" t="s">
        <v>1476</v>
      </c>
      <c r="B404" s="81" t="s">
        <v>1477</v>
      </c>
      <c r="C404" s="81" t="s">
        <v>690</v>
      </c>
      <c r="D404" s="6">
        <v>1393000</v>
      </c>
      <c r="E404" s="82">
        <v>57581800</v>
      </c>
      <c r="F404" s="82">
        <v>-90769200</v>
      </c>
      <c r="G404" s="82">
        <v>-90769200</v>
      </c>
      <c r="H404" s="82">
        <v>-90769200</v>
      </c>
      <c r="I404" s="82">
        <v>-90769200</v>
      </c>
      <c r="J404" s="82">
        <v>-90769200</v>
      </c>
      <c r="K404" s="82">
        <v>-90769200</v>
      </c>
      <c r="L404" s="82">
        <v>-90769200</v>
      </c>
      <c r="M404" s="82">
        <v>-90769200</v>
      </c>
      <c r="N404" s="82">
        <v>-90769200</v>
      </c>
      <c r="O404" s="82">
        <v>-90769200</v>
      </c>
      <c r="P404" s="83">
        <v>-90769200</v>
      </c>
    </row>
    <row r="405" spans="1:16" x14ac:dyDescent="0.25">
      <c r="A405" s="80" t="s">
        <v>1478</v>
      </c>
      <c r="B405" s="81" t="s">
        <v>1479</v>
      </c>
      <c r="C405" s="81" t="s">
        <v>690</v>
      </c>
      <c r="D405" s="6">
        <v>1413200</v>
      </c>
      <c r="E405" s="82">
        <v>91666100</v>
      </c>
      <c r="F405" s="82">
        <v>-58665900</v>
      </c>
      <c r="G405" s="82">
        <v>-58665900</v>
      </c>
      <c r="H405" s="82">
        <v>-58665900</v>
      </c>
      <c r="I405" s="82">
        <v>-58665900</v>
      </c>
      <c r="J405" s="82">
        <v>-58665900</v>
      </c>
      <c r="K405" s="82">
        <v>-58665900</v>
      </c>
      <c r="L405" s="82">
        <v>-58665900</v>
      </c>
      <c r="M405" s="82">
        <v>-58665900</v>
      </c>
      <c r="N405" s="82">
        <v>-58665900</v>
      </c>
      <c r="O405" s="82">
        <v>-58665900</v>
      </c>
      <c r="P405" s="83">
        <v>-58665900</v>
      </c>
    </row>
    <row r="406" spans="1:16" x14ac:dyDescent="0.25">
      <c r="A406" s="80" t="s">
        <v>1480</v>
      </c>
      <c r="B406" s="81" t="s">
        <v>1481</v>
      </c>
      <c r="C406" s="81" t="s">
        <v>690</v>
      </c>
      <c r="D406" s="6">
        <v>5248900</v>
      </c>
      <c r="E406" s="82">
        <v>6561125</v>
      </c>
      <c r="F406" s="82">
        <v>4598850</v>
      </c>
      <c r="G406" s="82">
        <v>4692157.1428571427</v>
      </c>
      <c r="H406" s="82">
        <v>4692157.1428571427</v>
      </c>
      <c r="I406" s="82">
        <v>4692157.1428571427</v>
      </c>
      <c r="J406" s="82">
        <v>4692157.1428571427</v>
      </c>
      <c r="K406" s="82">
        <v>4692157.1428571427</v>
      </c>
      <c r="L406" s="82">
        <v>4692157.1428571427</v>
      </c>
      <c r="M406" s="82">
        <v>4692157.1428571427</v>
      </c>
      <c r="N406" s="82">
        <v>4692157.1428571427</v>
      </c>
      <c r="O406" s="82">
        <v>4692157.1428571427</v>
      </c>
      <c r="P406" s="83">
        <v>4692157.1428571427</v>
      </c>
    </row>
    <row r="407" spans="1:16" x14ac:dyDescent="0.25">
      <c r="A407" s="80" t="s">
        <v>1482</v>
      </c>
      <c r="B407" s="81" t="s">
        <v>1483</v>
      </c>
      <c r="C407" s="81" t="s">
        <v>690</v>
      </c>
      <c r="D407" s="6">
        <v>5299400</v>
      </c>
      <c r="E407" s="82">
        <v>70034300</v>
      </c>
      <c r="F407" s="82">
        <v>-5107388.888888889</v>
      </c>
      <c r="G407" s="82">
        <v>3384445</v>
      </c>
      <c r="H407" s="82">
        <v>3384445</v>
      </c>
      <c r="I407" s="82">
        <v>3384445</v>
      </c>
      <c r="J407" s="82">
        <v>3384445</v>
      </c>
      <c r="K407" s="82">
        <v>3384445</v>
      </c>
      <c r="L407" s="82">
        <v>3384445</v>
      </c>
      <c r="M407" s="82">
        <v>3384445</v>
      </c>
      <c r="N407" s="82">
        <v>3384445</v>
      </c>
      <c r="O407" s="82">
        <v>3384445</v>
      </c>
      <c r="P407" s="83">
        <v>3384445</v>
      </c>
    </row>
    <row r="408" spans="1:16" x14ac:dyDescent="0.25">
      <c r="A408" s="80" t="s">
        <v>1484</v>
      </c>
      <c r="B408" s="81" t="s">
        <v>1485</v>
      </c>
      <c r="C408" s="81" t="s">
        <v>690</v>
      </c>
      <c r="D408" s="6">
        <v>5349800</v>
      </c>
      <c r="E408" s="82">
        <v>5349800</v>
      </c>
      <c r="F408" s="82">
        <v>5349800</v>
      </c>
      <c r="G408" s="82">
        <v>5349800</v>
      </c>
      <c r="H408" s="82">
        <v>5349800</v>
      </c>
      <c r="I408" s="82">
        <v>5349800</v>
      </c>
      <c r="J408" s="82">
        <v>5349800</v>
      </c>
      <c r="K408" s="82">
        <v>5349800</v>
      </c>
      <c r="L408" s="82">
        <v>5349800</v>
      </c>
      <c r="M408" s="82">
        <v>5349800</v>
      </c>
      <c r="N408" s="82">
        <v>5349800</v>
      </c>
      <c r="O408" s="82">
        <v>5349800</v>
      </c>
      <c r="P408" s="83">
        <v>5349800</v>
      </c>
    </row>
    <row r="409" spans="1:16" x14ac:dyDescent="0.25">
      <c r="A409" s="80" t="s">
        <v>1486</v>
      </c>
      <c r="B409" s="81" t="s">
        <v>1487</v>
      </c>
      <c r="C409" s="81" t="s">
        <v>690</v>
      </c>
      <c r="D409" s="6">
        <v>5450800</v>
      </c>
      <c r="E409" s="82">
        <v>5762777.5</v>
      </c>
      <c r="F409" s="82">
        <v>4810347.7272727275</v>
      </c>
      <c r="G409" s="82">
        <v>4472402.5</v>
      </c>
      <c r="H409" s="82">
        <v>4472402.5</v>
      </c>
      <c r="I409" s="82">
        <v>4472402.5</v>
      </c>
      <c r="J409" s="82">
        <v>4472402.5</v>
      </c>
      <c r="K409" s="82">
        <v>4472402.5</v>
      </c>
      <c r="L409" s="82">
        <v>4472402.5</v>
      </c>
      <c r="M409" s="82">
        <v>4472402.5</v>
      </c>
      <c r="N409" s="82">
        <v>4472402.5</v>
      </c>
      <c r="O409" s="82">
        <v>4472402.5</v>
      </c>
      <c r="P409" s="83">
        <v>4472402.5</v>
      </c>
    </row>
    <row r="410" spans="1:16" x14ac:dyDescent="0.25">
      <c r="A410" s="80" t="s">
        <v>1488</v>
      </c>
      <c r="B410" s="81" t="s">
        <v>1489</v>
      </c>
      <c r="C410" s="81" t="s">
        <v>1490</v>
      </c>
      <c r="D410" s="6">
        <v>0</v>
      </c>
      <c r="E410" s="82">
        <v>0</v>
      </c>
      <c r="F410" s="82">
        <v>0</v>
      </c>
      <c r="G410" s="82">
        <v>0</v>
      </c>
      <c r="H410" s="82">
        <v>0</v>
      </c>
      <c r="I410" s="82">
        <v>0</v>
      </c>
      <c r="J410" s="82">
        <v>0</v>
      </c>
      <c r="K410" s="82">
        <v>0</v>
      </c>
      <c r="L410" s="82">
        <v>0</v>
      </c>
      <c r="M410" s="82">
        <v>0</v>
      </c>
      <c r="N410" s="82">
        <v>0</v>
      </c>
      <c r="O410" s="82">
        <v>0</v>
      </c>
      <c r="P410" s="83">
        <v>0</v>
      </c>
    </row>
    <row r="411" spans="1:16" x14ac:dyDescent="0.25">
      <c r="A411" s="80" t="s">
        <v>1491</v>
      </c>
      <c r="B411" s="81" t="s">
        <v>1492</v>
      </c>
      <c r="C411" s="81" t="s">
        <v>1490</v>
      </c>
      <c r="D411" s="6">
        <v>0</v>
      </c>
      <c r="E411" s="82">
        <v>0</v>
      </c>
      <c r="F411" s="82">
        <v>0</v>
      </c>
      <c r="G411" s="82">
        <v>0</v>
      </c>
      <c r="H411" s="82">
        <v>0</v>
      </c>
      <c r="I411" s="82">
        <v>0</v>
      </c>
      <c r="J411" s="82">
        <v>0</v>
      </c>
      <c r="K411" s="82">
        <v>0</v>
      </c>
      <c r="L411" s="82">
        <v>0</v>
      </c>
      <c r="M411" s="82">
        <v>0</v>
      </c>
      <c r="N411" s="82">
        <v>0</v>
      </c>
      <c r="O411" s="82">
        <v>0</v>
      </c>
      <c r="P411" s="83">
        <v>0</v>
      </c>
    </row>
    <row r="412" spans="1:16" x14ac:dyDescent="0.25">
      <c r="A412" s="80" t="s">
        <v>1493</v>
      </c>
      <c r="B412" s="81" t="s">
        <v>1494</v>
      </c>
      <c r="C412" s="81" t="s">
        <v>1490</v>
      </c>
      <c r="D412" s="6">
        <v>0</v>
      </c>
      <c r="E412" s="82">
        <v>0</v>
      </c>
      <c r="F412" s="82">
        <v>0</v>
      </c>
      <c r="G412" s="82">
        <v>0</v>
      </c>
      <c r="H412" s="82">
        <v>0</v>
      </c>
      <c r="I412" s="82">
        <v>0</v>
      </c>
      <c r="J412" s="82">
        <v>0</v>
      </c>
      <c r="K412" s="82">
        <v>0</v>
      </c>
      <c r="L412" s="82">
        <v>0</v>
      </c>
      <c r="M412" s="82">
        <v>0</v>
      </c>
      <c r="N412" s="82">
        <v>0</v>
      </c>
      <c r="O412" s="82">
        <v>0</v>
      </c>
      <c r="P412" s="83">
        <v>0</v>
      </c>
    </row>
    <row r="413" spans="1:16" x14ac:dyDescent="0.25">
      <c r="A413" s="80" t="s">
        <v>1495</v>
      </c>
      <c r="B413" s="81" t="s">
        <v>1496</v>
      </c>
      <c r="C413" s="81" t="s">
        <v>1490</v>
      </c>
      <c r="D413" s="6">
        <v>0</v>
      </c>
      <c r="E413" s="82">
        <v>0</v>
      </c>
      <c r="F413" s="82">
        <v>0</v>
      </c>
      <c r="G413" s="82">
        <v>0</v>
      </c>
      <c r="H413" s="82">
        <v>0</v>
      </c>
      <c r="I413" s="82">
        <v>0</v>
      </c>
      <c r="J413" s="82">
        <v>0</v>
      </c>
      <c r="K413" s="82">
        <v>0</v>
      </c>
      <c r="L413" s="82">
        <v>0</v>
      </c>
      <c r="M413" s="82">
        <v>0</v>
      </c>
      <c r="N413" s="82">
        <v>0</v>
      </c>
      <c r="O413" s="82">
        <v>0</v>
      </c>
      <c r="P413" s="83">
        <v>0</v>
      </c>
    </row>
    <row r="414" spans="1:16" x14ac:dyDescent="0.25">
      <c r="A414" s="80" t="s">
        <v>1497</v>
      </c>
      <c r="B414" s="81" t="s">
        <v>1498</v>
      </c>
      <c r="C414" s="81" t="s">
        <v>1490</v>
      </c>
      <c r="D414" s="6">
        <v>0</v>
      </c>
      <c r="E414" s="82">
        <v>0</v>
      </c>
      <c r="F414" s="82">
        <v>0</v>
      </c>
      <c r="G414" s="82">
        <v>0</v>
      </c>
      <c r="H414" s="82">
        <v>0</v>
      </c>
      <c r="I414" s="82">
        <v>0</v>
      </c>
      <c r="J414" s="82">
        <v>0</v>
      </c>
      <c r="K414" s="82">
        <v>0</v>
      </c>
      <c r="L414" s="82">
        <v>0</v>
      </c>
      <c r="M414" s="82">
        <v>0</v>
      </c>
      <c r="N414" s="82">
        <v>0</v>
      </c>
      <c r="O414" s="82">
        <v>0</v>
      </c>
      <c r="P414" s="83">
        <v>0</v>
      </c>
    </row>
    <row r="415" spans="1:16" x14ac:dyDescent="0.25">
      <c r="A415" s="80" t="s">
        <v>1499</v>
      </c>
      <c r="B415" s="81" t="s">
        <v>1500</v>
      </c>
      <c r="C415" s="81" t="s">
        <v>1490</v>
      </c>
      <c r="D415" s="6">
        <v>0</v>
      </c>
      <c r="E415" s="82">
        <v>0</v>
      </c>
      <c r="F415" s="82">
        <v>0</v>
      </c>
      <c r="G415" s="82">
        <v>0</v>
      </c>
      <c r="H415" s="82">
        <v>0</v>
      </c>
      <c r="I415" s="82">
        <v>0</v>
      </c>
      <c r="J415" s="82">
        <v>0</v>
      </c>
      <c r="K415" s="82">
        <v>0</v>
      </c>
      <c r="L415" s="82">
        <v>0</v>
      </c>
      <c r="M415" s="82">
        <v>0</v>
      </c>
      <c r="N415" s="82">
        <v>0</v>
      </c>
      <c r="O415" s="82">
        <v>0</v>
      </c>
      <c r="P415" s="83">
        <v>0</v>
      </c>
    </row>
    <row r="416" spans="1:16" x14ac:dyDescent="0.25">
      <c r="A416" s="80" t="s">
        <v>1501</v>
      </c>
      <c r="B416" s="81" t="s">
        <v>1502</v>
      </c>
      <c r="C416" s="81" t="s">
        <v>1490</v>
      </c>
      <c r="D416" s="6">
        <v>0</v>
      </c>
      <c r="E416" s="82">
        <v>0</v>
      </c>
      <c r="F416" s="82">
        <v>0</v>
      </c>
      <c r="G416" s="82">
        <v>0</v>
      </c>
      <c r="H416" s="82">
        <v>0</v>
      </c>
      <c r="I416" s="82">
        <v>0</v>
      </c>
      <c r="J416" s="82">
        <v>0</v>
      </c>
      <c r="K416" s="82">
        <v>0</v>
      </c>
      <c r="L416" s="82">
        <v>0</v>
      </c>
      <c r="M416" s="82">
        <v>0</v>
      </c>
      <c r="N416" s="82">
        <v>0</v>
      </c>
      <c r="O416" s="82">
        <v>0</v>
      </c>
      <c r="P416" s="83">
        <v>0</v>
      </c>
    </row>
    <row r="417" spans="1:16" x14ac:dyDescent="0.25">
      <c r="A417" s="80" t="s">
        <v>1503</v>
      </c>
      <c r="B417" s="81" t="s">
        <v>1504</v>
      </c>
      <c r="C417" s="81" t="s">
        <v>1490</v>
      </c>
      <c r="D417" s="6">
        <v>0</v>
      </c>
      <c r="E417" s="82">
        <v>0</v>
      </c>
      <c r="F417" s="82">
        <v>0</v>
      </c>
      <c r="G417" s="82">
        <v>0</v>
      </c>
      <c r="H417" s="82">
        <v>0</v>
      </c>
      <c r="I417" s="82">
        <v>0</v>
      </c>
      <c r="J417" s="82">
        <v>0</v>
      </c>
      <c r="K417" s="82">
        <v>0</v>
      </c>
      <c r="L417" s="82">
        <v>0</v>
      </c>
      <c r="M417" s="82">
        <v>0</v>
      </c>
      <c r="N417" s="82">
        <v>0</v>
      </c>
      <c r="O417" s="82">
        <v>0</v>
      </c>
      <c r="P417" s="83">
        <v>0</v>
      </c>
    </row>
    <row r="418" spans="1:16" x14ac:dyDescent="0.25">
      <c r="A418" s="80" t="s">
        <v>1505</v>
      </c>
      <c r="B418" s="81" t="s">
        <v>1506</v>
      </c>
      <c r="C418" s="81">
        <v>0</v>
      </c>
      <c r="D418" s="6">
        <v>0</v>
      </c>
      <c r="E418" s="82">
        <v>0</v>
      </c>
      <c r="F418" s="82">
        <v>0</v>
      </c>
      <c r="G418" s="82">
        <v>0</v>
      </c>
      <c r="H418" s="82">
        <v>0</v>
      </c>
      <c r="I418" s="82">
        <v>0</v>
      </c>
      <c r="J418" s="82">
        <v>0</v>
      </c>
      <c r="K418" s="82">
        <v>0</v>
      </c>
      <c r="L418" s="82">
        <v>0</v>
      </c>
      <c r="M418" s="82">
        <v>0</v>
      </c>
      <c r="N418" s="82">
        <v>0</v>
      </c>
      <c r="O418" s="82">
        <v>0</v>
      </c>
      <c r="P418" s="83">
        <v>0</v>
      </c>
    </row>
    <row r="419" spans="1:16" x14ac:dyDescent="0.25">
      <c r="A419" s="80" t="s">
        <v>1507</v>
      </c>
      <c r="B419" s="81" t="s">
        <v>1508</v>
      </c>
      <c r="C419" s="81" t="s">
        <v>690</v>
      </c>
      <c r="D419" s="6">
        <v>10600</v>
      </c>
      <c r="E419" s="82">
        <v>10600</v>
      </c>
      <c r="F419" s="82">
        <v>10600</v>
      </c>
      <c r="G419" s="82">
        <v>10600</v>
      </c>
      <c r="H419" s="82">
        <v>10600</v>
      </c>
      <c r="I419" s="82">
        <v>10600</v>
      </c>
      <c r="J419" s="82">
        <v>10600</v>
      </c>
      <c r="K419" s="82">
        <v>10600</v>
      </c>
      <c r="L419" s="82">
        <v>10600</v>
      </c>
      <c r="M419" s="82">
        <v>10600</v>
      </c>
      <c r="N419" s="82">
        <v>10600</v>
      </c>
      <c r="O419" s="82">
        <v>10600</v>
      </c>
      <c r="P419" s="83">
        <v>10600</v>
      </c>
    </row>
    <row r="420" spans="1:16" x14ac:dyDescent="0.25">
      <c r="A420" s="80" t="s">
        <v>1509</v>
      </c>
      <c r="B420" s="81" t="s">
        <v>1510</v>
      </c>
      <c r="C420" s="81" t="s">
        <v>690</v>
      </c>
      <c r="D420" s="6">
        <v>11900</v>
      </c>
      <c r="E420" s="82">
        <v>11900</v>
      </c>
      <c r="F420" s="82">
        <v>11900</v>
      </c>
      <c r="G420" s="82">
        <v>11900</v>
      </c>
      <c r="H420" s="82">
        <v>11900</v>
      </c>
      <c r="I420" s="82">
        <v>11900</v>
      </c>
      <c r="J420" s="82">
        <v>11900</v>
      </c>
      <c r="K420" s="82">
        <v>11900</v>
      </c>
      <c r="L420" s="82">
        <v>11900</v>
      </c>
      <c r="M420" s="82">
        <v>11900</v>
      </c>
      <c r="N420" s="82">
        <v>11900</v>
      </c>
      <c r="O420" s="82">
        <v>11900</v>
      </c>
      <c r="P420" s="83">
        <v>11900</v>
      </c>
    </row>
    <row r="421" spans="1:16" x14ac:dyDescent="0.25">
      <c r="A421" s="80" t="s">
        <v>1511</v>
      </c>
      <c r="B421" s="81" t="s">
        <v>1512</v>
      </c>
      <c r="C421" s="81" t="s">
        <v>690</v>
      </c>
      <c r="D421" s="6">
        <v>12200</v>
      </c>
      <c r="E421" s="82">
        <v>12012.213740458015</v>
      </c>
      <c r="F421" s="82">
        <v>12012.213740458015</v>
      </c>
      <c r="G421" s="82">
        <v>12012.213740458015</v>
      </c>
      <c r="H421" s="82">
        <v>12012.213740458015</v>
      </c>
      <c r="I421" s="82">
        <v>12012.213740458015</v>
      </c>
      <c r="J421" s="82">
        <v>12012.213740458015</v>
      </c>
      <c r="K421" s="82">
        <v>12012.213740458015</v>
      </c>
      <c r="L421" s="82">
        <v>12012.213740458015</v>
      </c>
      <c r="M421" s="82">
        <v>12012.213740458015</v>
      </c>
      <c r="N421" s="82">
        <v>12012.213740458015</v>
      </c>
      <c r="O421" s="82">
        <v>12012.213740458015</v>
      </c>
      <c r="P421" s="83">
        <v>12012.213740458015</v>
      </c>
    </row>
    <row r="422" spans="1:16" x14ac:dyDescent="0.25">
      <c r="A422" s="80" t="s">
        <v>1513</v>
      </c>
      <c r="B422" s="81" t="s">
        <v>1514</v>
      </c>
      <c r="C422" s="81" t="s">
        <v>690</v>
      </c>
      <c r="D422" s="6">
        <v>13100</v>
      </c>
      <c r="E422" s="82">
        <v>8700</v>
      </c>
      <c r="F422" s="82">
        <v>8700</v>
      </c>
      <c r="G422" s="82">
        <v>3523.5294117647059</v>
      </c>
      <c r="H422" s="82">
        <v>3523.5294117647059</v>
      </c>
      <c r="I422" s="82">
        <v>3523.5294117647059</v>
      </c>
      <c r="J422" s="82">
        <v>3523.5294117647059</v>
      </c>
      <c r="K422" s="82">
        <v>3523.5294117647059</v>
      </c>
      <c r="L422" s="82">
        <v>3523.5294117647059</v>
      </c>
      <c r="M422" s="82">
        <v>3523.5294117647059</v>
      </c>
      <c r="N422" s="82">
        <v>3523.5294117647059</v>
      </c>
      <c r="O422" s="82">
        <v>3523.5294117647059</v>
      </c>
      <c r="P422" s="83">
        <v>3523.5294117647059</v>
      </c>
    </row>
    <row r="423" spans="1:16" x14ac:dyDescent="0.25">
      <c r="A423" s="80" t="s">
        <v>1515</v>
      </c>
      <c r="B423" s="81" t="s">
        <v>1516</v>
      </c>
      <c r="C423" s="81" t="s">
        <v>690</v>
      </c>
      <c r="D423" s="6">
        <v>13600</v>
      </c>
      <c r="E423" s="82">
        <v>9202.898550724638</v>
      </c>
      <c r="F423" s="82">
        <v>9112.1951219512193</v>
      </c>
      <c r="G423" s="82">
        <v>-14907.857142857143</v>
      </c>
      <c r="H423" s="82">
        <v>-14907.857142857143</v>
      </c>
      <c r="I423" s="82">
        <v>-14907.857142857143</v>
      </c>
      <c r="J423" s="82">
        <v>-14907.857142857143</v>
      </c>
      <c r="K423" s="82">
        <v>-14907.857142857143</v>
      </c>
      <c r="L423" s="82">
        <v>-14907.857142857143</v>
      </c>
      <c r="M423" s="82">
        <v>-14907.857142857143</v>
      </c>
      <c r="N423" s="82">
        <v>-14907.857142857143</v>
      </c>
      <c r="O423" s="82">
        <v>-14907.857142857143</v>
      </c>
      <c r="P423" s="83">
        <v>-14907.857142857143</v>
      </c>
    </row>
    <row r="424" spans="1:16" x14ac:dyDescent="0.25">
      <c r="A424" s="80" t="s">
        <v>1517</v>
      </c>
      <c r="B424" s="81" t="s">
        <v>1518</v>
      </c>
      <c r="C424" s="81" t="s">
        <v>690</v>
      </c>
      <c r="D424" s="6">
        <v>17000</v>
      </c>
      <c r="E424" s="82">
        <v>15671.140939597315</v>
      </c>
      <c r="F424" s="82">
        <v>15671.140939597315</v>
      </c>
      <c r="G424" s="82">
        <v>7016.666666666667</v>
      </c>
      <c r="H424" s="82">
        <v>7016.666666666667</v>
      </c>
      <c r="I424" s="82">
        <v>7016.666666666667</v>
      </c>
      <c r="J424" s="82">
        <v>7016.666666666667</v>
      </c>
      <c r="K424" s="82">
        <v>7016.666666666667</v>
      </c>
      <c r="L424" s="82">
        <v>7016.666666666667</v>
      </c>
      <c r="M424" s="82">
        <v>7016.666666666667</v>
      </c>
      <c r="N424" s="82">
        <v>7016.666666666667</v>
      </c>
      <c r="O424" s="82">
        <v>7016.666666666667</v>
      </c>
      <c r="P424" s="83">
        <v>7016.666666666667</v>
      </c>
    </row>
    <row r="425" spans="1:16" x14ac:dyDescent="0.25">
      <c r="A425" s="80" t="s">
        <v>1519</v>
      </c>
      <c r="B425" s="81" t="s">
        <v>1520</v>
      </c>
      <c r="C425" s="81" t="s">
        <v>690</v>
      </c>
      <c r="D425" s="6">
        <v>18600</v>
      </c>
      <c r="E425" s="82">
        <v>12116.85393258427</v>
      </c>
      <c r="F425" s="82">
        <v>12116.85393258427</v>
      </c>
      <c r="G425" s="82">
        <v>9505.405405405405</v>
      </c>
      <c r="H425" s="82">
        <v>9505.405405405405</v>
      </c>
      <c r="I425" s="82">
        <v>9505.405405405405</v>
      </c>
      <c r="J425" s="82">
        <v>9505.405405405405</v>
      </c>
      <c r="K425" s="82">
        <v>9505.405405405405</v>
      </c>
      <c r="L425" s="82">
        <v>9505.405405405405</v>
      </c>
      <c r="M425" s="82">
        <v>9505.405405405405</v>
      </c>
      <c r="N425" s="82">
        <v>9505.405405405405</v>
      </c>
      <c r="O425" s="82">
        <v>9505.405405405405</v>
      </c>
      <c r="P425" s="83">
        <v>9505.405405405405</v>
      </c>
    </row>
    <row r="426" spans="1:16" x14ac:dyDescent="0.25">
      <c r="A426" s="80" t="s">
        <v>1521</v>
      </c>
      <c r="B426" s="81" t="s">
        <v>1522</v>
      </c>
      <c r="C426" s="81" t="s">
        <v>690</v>
      </c>
      <c r="D426" s="6">
        <v>31400</v>
      </c>
      <c r="E426" s="82">
        <v>31400</v>
      </c>
      <c r="F426" s="82">
        <v>31400</v>
      </c>
      <c r="G426" s="82">
        <v>31400</v>
      </c>
      <c r="H426" s="82">
        <v>31400</v>
      </c>
      <c r="I426" s="82">
        <v>31400</v>
      </c>
      <c r="J426" s="82">
        <v>31400</v>
      </c>
      <c r="K426" s="82">
        <v>31400</v>
      </c>
      <c r="L426" s="82">
        <v>31400</v>
      </c>
      <c r="M426" s="82">
        <v>31400</v>
      </c>
      <c r="N426" s="82">
        <v>31400</v>
      </c>
      <c r="O426" s="82">
        <v>31400</v>
      </c>
      <c r="P426" s="83">
        <v>31400</v>
      </c>
    </row>
    <row r="427" spans="1:16" x14ac:dyDescent="0.25">
      <c r="A427" s="80" t="s">
        <v>1523</v>
      </c>
      <c r="B427" s="81" t="s">
        <v>1524</v>
      </c>
      <c r="C427" s="81" t="s">
        <v>690</v>
      </c>
      <c r="D427" s="6">
        <v>31900</v>
      </c>
      <c r="E427" s="82">
        <v>31900</v>
      </c>
      <c r="F427" s="82">
        <v>31900</v>
      </c>
      <c r="G427" s="82">
        <v>31900</v>
      </c>
      <c r="H427" s="82">
        <v>31900</v>
      </c>
      <c r="I427" s="82">
        <v>31900</v>
      </c>
      <c r="J427" s="82">
        <v>31900</v>
      </c>
      <c r="K427" s="82">
        <v>31900</v>
      </c>
      <c r="L427" s="82">
        <v>31900</v>
      </c>
      <c r="M427" s="82">
        <v>31900</v>
      </c>
      <c r="N427" s="82">
        <v>31900</v>
      </c>
      <c r="O427" s="82">
        <v>31900</v>
      </c>
      <c r="P427" s="83">
        <v>31900</v>
      </c>
    </row>
    <row r="428" spans="1:16" x14ac:dyDescent="0.25">
      <c r="A428" s="80" t="s">
        <v>1525</v>
      </c>
      <c r="B428" s="81" t="s">
        <v>1526</v>
      </c>
      <c r="C428" s="81" t="s">
        <v>690</v>
      </c>
      <c r="D428" s="6">
        <v>32100</v>
      </c>
      <c r="E428" s="82">
        <v>32100</v>
      </c>
      <c r="F428" s="82">
        <v>32100</v>
      </c>
      <c r="G428" s="82">
        <v>32100</v>
      </c>
      <c r="H428" s="82">
        <v>32100</v>
      </c>
      <c r="I428" s="82">
        <v>32100</v>
      </c>
      <c r="J428" s="82">
        <v>32100</v>
      </c>
      <c r="K428" s="82">
        <v>32100</v>
      </c>
      <c r="L428" s="82">
        <v>32100</v>
      </c>
      <c r="M428" s="82">
        <v>32100</v>
      </c>
      <c r="N428" s="82">
        <v>32100</v>
      </c>
      <c r="O428" s="82">
        <v>32100</v>
      </c>
      <c r="P428" s="83">
        <v>32100</v>
      </c>
    </row>
    <row r="429" spans="1:16" x14ac:dyDescent="0.25">
      <c r="A429" s="80" t="s">
        <v>1527</v>
      </c>
      <c r="B429" s="81" t="s">
        <v>1528</v>
      </c>
      <c r="C429" s="81" t="s">
        <v>690</v>
      </c>
      <c r="D429" s="6">
        <v>7900</v>
      </c>
      <c r="E429" s="82">
        <v>7549.3506493506493</v>
      </c>
      <c r="F429" s="82">
        <v>7549.3506493506493</v>
      </c>
      <c r="G429" s="82">
        <v>7549.3506493506493</v>
      </c>
      <c r="H429" s="82">
        <v>7549.3506493506493</v>
      </c>
      <c r="I429" s="82">
        <v>7549.3506493506493</v>
      </c>
      <c r="J429" s="82">
        <v>7549.3506493506493</v>
      </c>
      <c r="K429" s="82">
        <v>7549.3506493506493</v>
      </c>
      <c r="L429" s="82">
        <v>7549.3506493506493</v>
      </c>
      <c r="M429" s="82">
        <v>7549.3506493506493</v>
      </c>
      <c r="N429" s="82">
        <v>7549.3506493506493</v>
      </c>
      <c r="O429" s="82">
        <v>7549.3506493506493</v>
      </c>
      <c r="P429" s="83">
        <v>7549.3506493506493</v>
      </c>
    </row>
    <row r="430" spans="1:16" x14ac:dyDescent="0.25">
      <c r="A430" s="80" t="s">
        <v>1529</v>
      </c>
      <c r="B430" s="81" t="s">
        <v>1530</v>
      </c>
      <c r="C430" s="81" t="s">
        <v>690</v>
      </c>
      <c r="D430" s="6">
        <v>25200</v>
      </c>
      <c r="E430" s="82">
        <v>25200</v>
      </c>
      <c r="F430" s="82">
        <v>23655.952380952382</v>
      </c>
      <c r="G430" s="82">
        <v>23655.952380952382</v>
      </c>
      <c r="H430" s="82">
        <v>23655.952380952382</v>
      </c>
      <c r="I430" s="82">
        <v>23655.952380952382</v>
      </c>
      <c r="J430" s="82">
        <v>23655.952380952382</v>
      </c>
      <c r="K430" s="82">
        <v>23655.952380952382</v>
      </c>
      <c r="L430" s="82">
        <v>23655.952380952382</v>
      </c>
      <c r="M430" s="82">
        <v>23655.952380952382</v>
      </c>
      <c r="N430" s="82">
        <v>23655.952380952382</v>
      </c>
      <c r="O430" s="82">
        <v>23655.952380952382</v>
      </c>
      <c r="P430" s="83">
        <v>23655.952380952382</v>
      </c>
    </row>
    <row r="431" spans="1:16" x14ac:dyDescent="0.25">
      <c r="A431" s="80" t="s">
        <v>1531</v>
      </c>
      <c r="B431" s="81" t="s">
        <v>1532</v>
      </c>
      <c r="C431" s="81" t="s">
        <v>690</v>
      </c>
      <c r="D431" s="6">
        <v>35500</v>
      </c>
      <c r="E431" s="82">
        <v>17760.141509433961</v>
      </c>
      <c r="F431" s="82">
        <v>17017.632850241545</v>
      </c>
      <c r="G431" s="82">
        <v>-40558.860759493669</v>
      </c>
      <c r="H431" s="82">
        <v>-40558.860759493669</v>
      </c>
      <c r="I431" s="82">
        <v>-40558.860759493669</v>
      </c>
      <c r="J431" s="82">
        <v>-40558.860759493669</v>
      </c>
      <c r="K431" s="82">
        <v>-40558.860759493669</v>
      </c>
      <c r="L431" s="82">
        <v>-40558.860759493669</v>
      </c>
      <c r="M431" s="82">
        <v>-40558.860759493669</v>
      </c>
      <c r="N431" s="82">
        <v>-40558.860759493669</v>
      </c>
      <c r="O431" s="82">
        <v>-40558.860759493669</v>
      </c>
      <c r="P431" s="83">
        <v>-40558.860759493669</v>
      </c>
    </row>
    <row r="432" spans="1:16" x14ac:dyDescent="0.25">
      <c r="A432" s="80" t="s">
        <v>1533</v>
      </c>
      <c r="B432" s="81" t="s">
        <v>1534</v>
      </c>
      <c r="C432" s="81" t="s">
        <v>690</v>
      </c>
      <c r="D432" s="6">
        <v>43400</v>
      </c>
      <c r="E432" s="82">
        <v>35651.020408163262</v>
      </c>
      <c r="F432" s="82">
        <v>35651.020408163262</v>
      </c>
      <c r="G432" s="82">
        <v>-5585.1851851851852</v>
      </c>
      <c r="H432" s="82">
        <v>-5585.1851851851852</v>
      </c>
      <c r="I432" s="82">
        <v>-5585.1851851851852</v>
      </c>
      <c r="J432" s="82">
        <v>-5585.1851851851852</v>
      </c>
      <c r="K432" s="82">
        <v>-5585.1851851851852</v>
      </c>
      <c r="L432" s="82">
        <v>-5585.1851851851852</v>
      </c>
      <c r="M432" s="82">
        <v>-5585.1851851851852</v>
      </c>
      <c r="N432" s="82">
        <v>-5585.1851851851852</v>
      </c>
      <c r="O432" s="82">
        <v>-5585.1851851851852</v>
      </c>
      <c r="P432" s="83">
        <v>-5585.1851851851852</v>
      </c>
    </row>
    <row r="433" spans="1:16" x14ac:dyDescent="0.25">
      <c r="A433" s="80" t="s">
        <v>1535</v>
      </c>
      <c r="B433" s="81" t="s">
        <v>1536</v>
      </c>
      <c r="C433" s="81" t="s">
        <v>683</v>
      </c>
      <c r="D433" s="6">
        <v>51500</v>
      </c>
      <c r="E433" s="82">
        <v>30500</v>
      </c>
      <c r="F433" s="82">
        <v>30500</v>
      </c>
      <c r="G433" s="82">
        <v>27933.333333333332</v>
      </c>
      <c r="H433" s="82">
        <v>27933.333333333332</v>
      </c>
      <c r="I433" s="82">
        <v>27933.333333333332</v>
      </c>
      <c r="J433" s="82">
        <v>27933.333333333332</v>
      </c>
      <c r="K433" s="82">
        <v>27933.333333333332</v>
      </c>
      <c r="L433" s="82">
        <v>27933.333333333332</v>
      </c>
      <c r="M433" s="82">
        <v>27933.333333333332</v>
      </c>
      <c r="N433" s="82">
        <v>27933.333333333332</v>
      </c>
      <c r="O433" s="82">
        <v>27933.333333333332</v>
      </c>
      <c r="P433" s="83">
        <v>27933.333333333332</v>
      </c>
    </row>
    <row r="434" spans="1:16" x14ac:dyDescent="0.25">
      <c r="A434" s="80" t="s">
        <v>1537</v>
      </c>
      <c r="B434" s="81" t="s">
        <v>1538</v>
      </c>
      <c r="C434" s="81" t="s">
        <v>683</v>
      </c>
      <c r="D434" s="6">
        <v>39300</v>
      </c>
      <c r="E434" s="82">
        <v>39300</v>
      </c>
      <c r="F434" s="82">
        <v>39300</v>
      </c>
      <c r="G434" s="82">
        <v>39300</v>
      </c>
      <c r="H434" s="82">
        <v>39300</v>
      </c>
      <c r="I434" s="82">
        <v>39300</v>
      </c>
      <c r="J434" s="82">
        <v>39300</v>
      </c>
      <c r="K434" s="82">
        <v>39300</v>
      </c>
      <c r="L434" s="82">
        <v>39300</v>
      </c>
      <c r="M434" s="82">
        <v>39300</v>
      </c>
      <c r="N434" s="82">
        <v>39300</v>
      </c>
      <c r="O434" s="82">
        <v>39300</v>
      </c>
      <c r="P434" s="83">
        <v>39300</v>
      </c>
    </row>
    <row r="435" spans="1:16" x14ac:dyDescent="0.25">
      <c r="A435" s="80" t="s">
        <v>1539</v>
      </c>
      <c r="B435" s="81" t="s">
        <v>1540</v>
      </c>
      <c r="C435" s="81" t="s">
        <v>690</v>
      </c>
      <c r="D435" s="6">
        <v>39300</v>
      </c>
      <c r="E435" s="82">
        <v>39300</v>
      </c>
      <c r="F435" s="82">
        <v>39300</v>
      </c>
      <c r="G435" s="82">
        <v>39300</v>
      </c>
      <c r="H435" s="82">
        <v>39300</v>
      </c>
      <c r="I435" s="82">
        <v>39300</v>
      </c>
      <c r="J435" s="82">
        <v>39300</v>
      </c>
      <c r="K435" s="82">
        <v>39300</v>
      </c>
      <c r="L435" s="82">
        <v>39300</v>
      </c>
      <c r="M435" s="82">
        <v>39300</v>
      </c>
      <c r="N435" s="82">
        <v>39300</v>
      </c>
      <c r="O435" s="82">
        <v>39300</v>
      </c>
      <c r="P435" s="83">
        <v>39300</v>
      </c>
    </row>
    <row r="436" spans="1:16" x14ac:dyDescent="0.25">
      <c r="A436" s="80" t="s">
        <v>1541</v>
      </c>
      <c r="B436" s="81" t="s">
        <v>1542</v>
      </c>
      <c r="C436" s="81" t="s">
        <v>690</v>
      </c>
      <c r="D436" s="6">
        <v>48600</v>
      </c>
      <c r="E436" s="82">
        <v>48600</v>
      </c>
      <c r="F436" s="82">
        <v>48600</v>
      </c>
      <c r="G436" s="82">
        <v>48600</v>
      </c>
      <c r="H436" s="82">
        <v>48600</v>
      </c>
      <c r="I436" s="82">
        <v>48600</v>
      </c>
      <c r="J436" s="82">
        <v>48600</v>
      </c>
      <c r="K436" s="82">
        <v>48600</v>
      </c>
      <c r="L436" s="82">
        <v>48600</v>
      </c>
      <c r="M436" s="82">
        <v>48600</v>
      </c>
      <c r="N436" s="82">
        <v>48600</v>
      </c>
      <c r="O436" s="82">
        <v>48600</v>
      </c>
      <c r="P436" s="83">
        <v>48600</v>
      </c>
    </row>
    <row r="437" spans="1:16" x14ac:dyDescent="0.25">
      <c r="A437" s="80" t="s">
        <v>1543</v>
      </c>
      <c r="B437" s="81" t="s">
        <v>1544</v>
      </c>
      <c r="C437" s="81">
        <v>0</v>
      </c>
      <c r="D437" s="6">
        <v>0</v>
      </c>
      <c r="E437" s="82">
        <v>0</v>
      </c>
      <c r="F437" s="82">
        <v>0</v>
      </c>
      <c r="G437" s="82">
        <v>0</v>
      </c>
      <c r="H437" s="82">
        <v>0</v>
      </c>
      <c r="I437" s="82">
        <v>0</v>
      </c>
      <c r="J437" s="82">
        <v>0</v>
      </c>
      <c r="K437" s="82">
        <v>0</v>
      </c>
      <c r="L437" s="82">
        <v>0</v>
      </c>
      <c r="M437" s="82">
        <v>0</v>
      </c>
      <c r="N437" s="82">
        <v>0</v>
      </c>
      <c r="O437" s="82">
        <v>0</v>
      </c>
      <c r="P437" s="83">
        <v>0</v>
      </c>
    </row>
    <row r="438" spans="1:16" x14ac:dyDescent="0.25">
      <c r="A438" s="80" t="s">
        <v>1545</v>
      </c>
      <c r="B438" s="81" t="s">
        <v>1546</v>
      </c>
      <c r="C438" s="81" t="s">
        <v>690</v>
      </c>
      <c r="D438" s="6">
        <v>20800</v>
      </c>
      <c r="E438" s="82">
        <v>13702.44558571778</v>
      </c>
      <c r="F438" s="82">
        <v>13302.615036459643</v>
      </c>
      <c r="G438" s="82">
        <v>-3185.6064690026956</v>
      </c>
      <c r="H438" s="82">
        <v>-3185.6064690026956</v>
      </c>
      <c r="I438" s="82">
        <v>-3185.6064690026956</v>
      </c>
      <c r="J438" s="82">
        <v>-3185.6064690026956</v>
      </c>
      <c r="K438" s="82">
        <v>-3185.6064690026956</v>
      </c>
      <c r="L438" s="82">
        <v>-3185.6064690026956</v>
      </c>
      <c r="M438" s="82">
        <v>-3185.6064690026956</v>
      </c>
      <c r="N438" s="82">
        <v>-3185.6064690026956</v>
      </c>
      <c r="O438" s="82">
        <v>-3185.6064690026956</v>
      </c>
      <c r="P438" s="83">
        <v>-3185.6064690026956</v>
      </c>
    </row>
    <row r="439" spans="1:16" x14ac:dyDescent="0.25">
      <c r="A439" s="80" t="s">
        <v>1547</v>
      </c>
      <c r="B439" s="81" t="s">
        <v>1548</v>
      </c>
      <c r="C439" s="81" t="s">
        <v>690</v>
      </c>
      <c r="D439" s="6">
        <v>24300</v>
      </c>
      <c r="E439" s="82">
        <v>-20791.901408450703</v>
      </c>
      <c r="F439" s="82">
        <v>-22660.47358834244</v>
      </c>
      <c r="G439" s="82">
        <v>-75586.554621848743</v>
      </c>
      <c r="H439" s="82">
        <v>-75586.554621848743</v>
      </c>
      <c r="I439" s="82">
        <v>-75586.554621848743</v>
      </c>
      <c r="J439" s="82">
        <v>-75586.554621848743</v>
      </c>
      <c r="K439" s="82">
        <v>-75586.554621848743</v>
      </c>
      <c r="L439" s="82">
        <v>-75586.554621848743</v>
      </c>
      <c r="M439" s="82">
        <v>-75586.554621848743</v>
      </c>
      <c r="N439" s="82">
        <v>-75586.554621848743</v>
      </c>
      <c r="O439" s="82">
        <v>-75586.554621848743</v>
      </c>
      <c r="P439" s="83">
        <v>-75586.554621848743</v>
      </c>
    </row>
    <row r="440" spans="1:16" x14ac:dyDescent="0.25">
      <c r="A440" s="80" t="s">
        <v>1549</v>
      </c>
      <c r="B440" s="81" t="s">
        <v>1550</v>
      </c>
      <c r="C440" s="81" t="s">
        <v>690</v>
      </c>
      <c r="D440" s="6">
        <v>29000</v>
      </c>
      <c r="E440" s="82">
        <v>-28837.046753246741</v>
      </c>
      <c r="F440" s="82">
        <v>-29978.040909090898</v>
      </c>
      <c r="G440" s="82">
        <v>-53756.543062200944</v>
      </c>
      <c r="H440" s="82">
        <v>-53756.543062200944</v>
      </c>
      <c r="I440" s="82">
        <v>-53756.543062200944</v>
      </c>
      <c r="J440" s="82">
        <v>-53756.543062200944</v>
      </c>
      <c r="K440" s="82">
        <v>-53756.543062200944</v>
      </c>
      <c r="L440" s="82">
        <v>-53756.543062200944</v>
      </c>
      <c r="M440" s="82">
        <v>-53756.543062200944</v>
      </c>
      <c r="N440" s="82">
        <v>-53756.543062200944</v>
      </c>
      <c r="O440" s="82">
        <v>-53756.543062200944</v>
      </c>
      <c r="P440" s="83">
        <v>-53756.543062200944</v>
      </c>
    </row>
    <row r="441" spans="1:16" x14ac:dyDescent="0.25">
      <c r="A441" s="80" t="s">
        <v>1551</v>
      </c>
      <c r="B441" s="81" t="s">
        <v>1552</v>
      </c>
      <c r="C441" s="81" t="s">
        <v>690</v>
      </c>
      <c r="D441" s="6">
        <v>44900</v>
      </c>
      <c r="E441" s="82">
        <v>-222401.29032258064</v>
      </c>
      <c r="F441" s="82">
        <v>-104911.70212765958</v>
      </c>
      <c r="G441" s="82">
        <v>-243096.80851063831</v>
      </c>
      <c r="H441" s="82">
        <v>-243096.80851063831</v>
      </c>
      <c r="I441" s="82">
        <v>-243096.80851063831</v>
      </c>
      <c r="J441" s="82">
        <v>-243096.80851063831</v>
      </c>
      <c r="K441" s="82">
        <v>-243096.80851063831</v>
      </c>
      <c r="L441" s="82">
        <v>-243096.80851063831</v>
      </c>
      <c r="M441" s="82">
        <v>-243096.80851063831</v>
      </c>
      <c r="N441" s="82">
        <v>-243096.80851063831</v>
      </c>
      <c r="O441" s="82">
        <v>-243096.80851063831</v>
      </c>
      <c r="P441" s="83">
        <v>-243096.80851063831</v>
      </c>
    </row>
    <row r="442" spans="1:16" x14ac:dyDescent="0.25">
      <c r="A442" s="80" t="s">
        <v>1553</v>
      </c>
      <c r="B442" s="81" t="s">
        <v>1554</v>
      </c>
      <c r="C442" s="81" t="s">
        <v>690</v>
      </c>
      <c r="D442" s="6">
        <v>47400</v>
      </c>
      <c r="E442" s="82">
        <v>37720.489977728284</v>
      </c>
      <c r="F442" s="82">
        <v>37720.489977728284</v>
      </c>
      <c r="G442" s="82">
        <v>25399.736147757256</v>
      </c>
      <c r="H442" s="82">
        <v>25399.736147757256</v>
      </c>
      <c r="I442" s="82">
        <v>25399.736147757256</v>
      </c>
      <c r="J442" s="82">
        <v>25399.736147757256</v>
      </c>
      <c r="K442" s="82">
        <v>25399.736147757256</v>
      </c>
      <c r="L442" s="82">
        <v>25399.736147757256</v>
      </c>
      <c r="M442" s="82">
        <v>25399.736147757256</v>
      </c>
      <c r="N442" s="82">
        <v>25399.736147757256</v>
      </c>
      <c r="O442" s="82">
        <v>25399.736147757256</v>
      </c>
      <c r="P442" s="83">
        <v>25399.736147757256</v>
      </c>
    </row>
    <row r="443" spans="1:16" x14ac:dyDescent="0.25">
      <c r="A443" s="80" t="s">
        <v>1555</v>
      </c>
      <c r="B443" s="81" t="s">
        <v>1556</v>
      </c>
      <c r="C443" s="81" t="s">
        <v>690</v>
      </c>
      <c r="D443" s="6">
        <v>68800</v>
      </c>
      <c r="E443" s="82">
        <v>55670.202020202021</v>
      </c>
      <c r="F443" s="82">
        <v>55670.202020202021</v>
      </c>
      <c r="G443" s="82">
        <v>55670.202020202021</v>
      </c>
      <c r="H443" s="82">
        <v>55670.202020202021</v>
      </c>
      <c r="I443" s="82">
        <v>55670.202020202021</v>
      </c>
      <c r="J443" s="82">
        <v>55670.202020202021</v>
      </c>
      <c r="K443" s="82">
        <v>55670.202020202021</v>
      </c>
      <c r="L443" s="82">
        <v>55670.202020202021</v>
      </c>
      <c r="M443" s="82">
        <v>55670.202020202021</v>
      </c>
      <c r="N443" s="82">
        <v>55670.202020202021</v>
      </c>
      <c r="O443" s="82">
        <v>55670.202020202021</v>
      </c>
      <c r="P443" s="83">
        <v>55670.202020202021</v>
      </c>
    </row>
    <row r="444" spans="1:16" x14ac:dyDescent="0.25">
      <c r="A444" s="80" t="s">
        <v>1557</v>
      </c>
      <c r="B444" s="81" t="s">
        <v>1558</v>
      </c>
      <c r="C444" s="81" t="s">
        <v>690</v>
      </c>
      <c r="D444" s="6">
        <v>110200</v>
      </c>
      <c r="E444" s="82">
        <v>110200</v>
      </c>
      <c r="F444" s="82">
        <v>-72555.555555555562</v>
      </c>
      <c r="G444" s="82">
        <v>-72555.555555555562</v>
      </c>
      <c r="H444" s="82">
        <v>-72555.555555555562</v>
      </c>
      <c r="I444" s="82">
        <v>-72555.555555555562</v>
      </c>
      <c r="J444" s="82">
        <v>-72555.555555555562</v>
      </c>
      <c r="K444" s="82">
        <v>-72555.555555555562</v>
      </c>
      <c r="L444" s="82">
        <v>-72555.555555555562</v>
      </c>
      <c r="M444" s="82">
        <v>-72555.555555555562</v>
      </c>
      <c r="N444" s="82">
        <v>-72555.555555555562</v>
      </c>
      <c r="O444" s="82">
        <v>-72555.555555555562</v>
      </c>
      <c r="P444" s="83">
        <v>-72555.555555555562</v>
      </c>
    </row>
    <row r="445" spans="1:16" x14ac:dyDescent="0.25">
      <c r="A445" s="80" t="s">
        <v>1559</v>
      </c>
      <c r="B445" s="81" t="s">
        <v>1560</v>
      </c>
      <c r="C445" s="81" t="s">
        <v>690</v>
      </c>
      <c r="D445" s="6">
        <v>120600</v>
      </c>
      <c r="E445" s="82">
        <v>-51182.051282051281</v>
      </c>
      <c r="F445" s="82">
        <v>-51182.051282051281</v>
      </c>
      <c r="G445" s="82">
        <v>-51182.051282051281</v>
      </c>
      <c r="H445" s="82">
        <v>-51182.051282051281</v>
      </c>
      <c r="I445" s="82">
        <v>-51182.051282051281</v>
      </c>
      <c r="J445" s="82">
        <v>-51182.051282051281</v>
      </c>
      <c r="K445" s="82">
        <v>-51182.051282051281</v>
      </c>
      <c r="L445" s="82">
        <v>-51182.051282051281</v>
      </c>
      <c r="M445" s="82">
        <v>-51182.051282051281</v>
      </c>
      <c r="N445" s="82">
        <v>-51182.051282051281</v>
      </c>
      <c r="O445" s="82">
        <v>-51182.051282051281</v>
      </c>
      <c r="P445" s="83">
        <v>-51182.051282051281</v>
      </c>
    </row>
    <row r="446" spans="1:16" x14ac:dyDescent="0.25">
      <c r="A446" s="80" t="s">
        <v>1561</v>
      </c>
      <c r="B446" s="81" t="s">
        <v>1562</v>
      </c>
      <c r="C446" s="81" t="s">
        <v>690</v>
      </c>
      <c r="D446" s="6">
        <v>22900</v>
      </c>
      <c r="E446" s="82">
        <v>22900</v>
      </c>
      <c r="F446" s="82">
        <v>22900</v>
      </c>
      <c r="G446" s="82">
        <v>22900</v>
      </c>
      <c r="H446" s="82">
        <v>22900</v>
      </c>
      <c r="I446" s="82">
        <v>22900</v>
      </c>
      <c r="J446" s="82">
        <v>22900</v>
      </c>
      <c r="K446" s="82">
        <v>22900</v>
      </c>
      <c r="L446" s="82">
        <v>22900</v>
      </c>
      <c r="M446" s="82">
        <v>22900</v>
      </c>
      <c r="N446" s="82">
        <v>22900</v>
      </c>
      <c r="O446" s="82">
        <v>22900</v>
      </c>
      <c r="P446" s="83">
        <v>22900</v>
      </c>
    </row>
    <row r="447" spans="1:16" x14ac:dyDescent="0.25">
      <c r="A447" s="80" t="s">
        <v>1563</v>
      </c>
      <c r="B447" s="81" t="s">
        <v>1564</v>
      </c>
      <c r="C447" s="81" t="s">
        <v>690</v>
      </c>
      <c r="D447" s="6">
        <v>26600</v>
      </c>
      <c r="E447" s="82">
        <v>26600</v>
      </c>
      <c r="F447" s="82">
        <v>26600</v>
      </c>
      <c r="G447" s="82">
        <v>26600</v>
      </c>
      <c r="H447" s="82">
        <v>26600</v>
      </c>
      <c r="I447" s="82">
        <v>26600</v>
      </c>
      <c r="J447" s="82">
        <v>26600</v>
      </c>
      <c r="K447" s="82">
        <v>26600</v>
      </c>
      <c r="L447" s="82">
        <v>26600</v>
      </c>
      <c r="M447" s="82">
        <v>26600</v>
      </c>
      <c r="N447" s="82">
        <v>26600</v>
      </c>
      <c r="O447" s="82">
        <v>26600</v>
      </c>
      <c r="P447" s="83">
        <v>26600</v>
      </c>
    </row>
    <row r="448" spans="1:16" x14ac:dyDescent="0.25">
      <c r="A448" s="80" t="s">
        <v>1565</v>
      </c>
      <c r="B448" s="81" t="s">
        <v>1566</v>
      </c>
      <c r="C448" s="81" t="s">
        <v>690</v>
      </c>
      <c r="D448" s="6">
        <v>35300</v>
      </c>
      <c r="E448" s="82">
        <v>35300</v>
      </c>
      <c r="F448" s="82">
        <v>35300</v>
      </c>
      <c r="G448" s="82">
        <v>35300</v>
      </c>
      <c r="H448" s="82">
        <v>35300</v>
      </c>
      <c r="I448" s="82">
        <v>35300</v>
      </c>
      <c r="J448" s="82">
        <v>35300</v>
      </c>
      <c r="K448" s="82">
        <v>35300</v>
      </c>
      <c r="L448" s="82">
        <v>35300</v>
      </c>
      <c r="M448" s="82">
        <v>35300</v>
      </c>
      <c r="N448" s="82">
        <v>35300</v>
      </c>
      <c r="O448" s="82">
        <v>35300</v>
      </c>
      <c r="P448" s="83">
        <v>35300</v>
      </c>
    </row>
    <row r="449" spans="1:16" x14ac:dyDescent="0.25">
      <c r="A449" s="80" t="s">
        <v>1567</v>
      </c>
      <c r="B449" s="81" t="s">
        <v>1568</v>
      </c>
      <c r="C449" s="81" t="s">
        <v>690</v>
      </c>
      <c r="D449" s="6">
        <v>49000</v>
      </c>
      <c r="E449" s="82">
        <v>49000</v>
      </c>
      <c r="F449" s="82">
        <v>49000</v>
      </c>
      <c r="G449" s="82">
        <v>49000</v>
      </c>
      <c r="H449" s="82">
        <v>49000</v>
      </c>
      <c r="I449" s="82">
        <v>49000</v>
      </c>
      <c r="J449" s="82">
        <v>49000</v>
      </c>
      <c r="K449" s="82">
        <v>49000</v>
      </c>
      <c r="L449" s="82">
        <v>49000</v>
      </c>
      <c r="M449" s="82">
        <v>49000</v>
      </c>
      <c r="N449" s="82">
        <v>49000</v>
      </c>
      <c r="O449" s="82">
        <v>49000</v>
      </c>
      <c r="P449" s="83">
        <v>49000</v>
      </c>
    </row>
    <row r="450" spans="1:16" x14ac:dyDescent="0.25">
      <c r="A450" s="80" t="s">
        <v>1569</v>
      </c>
      <c r="B450" s="81" t="s">
        <v>1570</v>
      </c>
      <c r="C450" s="81" t="s">
        <v>690</v>
      </c>
      <c r="D450" s="6">
        <v>51200</v>
      </c>
      <c r="E450" s="82">
        <v>51200</v>
      </c>
      <c r="F450" s="82">
        <v>51200</v>
      </c>
      <c r="G450" s="82">
        <v>51200</v>
      </c>
      <c r="H450" s="82">
        <v>51200</v>
      </c>
      <c r="I450" s="82">
        <v>51200</v>
      </c>
      <c r="J450" s="82">
        <v>51200</v>
      </c>
      <c r="K450" s="82">
        <v>51200</v>
      </c>
      <c r="L450" s="82">
        <v>51200</v>
      </c>
      <c r="M450" s="82">
        <v>51200</v>
      </c>
      <c r="N450" s="82">
        <v>51200</v>
      </c>
      <c r="O450" s="82">
        <v>51200</v>
      </c>
      <c r="P450" s="83">
        <v>51200</v>
      </c>
    </row>
    <row r="451" spans="1:16" x14ac:dyDescent="0.25">
      <c r="A451" s="80" t="s">
        <v>1571</v>
      </c>
      <c r="B451" s="81" t="s">
        <v>1572</v>
      </c>
      <c r="C451" s="81">
        <v>0</v>
      </c>
      <c r="D451" s="6">
        <v>72700</v>
      </c>
      <c r="E451" s="82">
        <v>72700</v>
      </c>
      <c r="F451" s="82">
        <v>72700</v>
      </c>
      <c r="G451" s="82">
        <v>72700</v>
      </c>
      <c r="H451" s="82">
        <v>72700</v>
      </c>
      <c r="I451" s="82">
        <v>72700</v>
      </c>
      <c r="J451" s="82">
        <v>72700</v>
      </c>
      <c r="K451" s="82">
        <v>72700</v>
      </c>
      <c r="L451" s="82">
        <v>72700</v>
      </c>
      <c r="M451" s="82">
        <v>72700</v>
      </c>
      <c r="N451" s="82">
        <v>72700</v>
      </c>
      <c r="O451" s="82">
        <v>72700</v>
      </c>
      <c r="P451" s="83">
        <v>72700</v>
      </c>
    </row>
    <row r="452" spans="1:16" x14ac:dyDescent="0.25">
      <c r="A452" s="80" t="s">
        <v>1573</v>
      </c>
      <c r="B452" s="81" t="s">
        <v>1574</v>
      </c>
      <c r="C452" s="81" t="s">
        <v>690</v>
      </c>
      <c r="D452" s="6">
        <v>122700</v>
      </c>
      <c r="E452" s="82">
        <v>122700</v>
      </c>
      <c r="F452" s="82">
        <v>122700</v>
      </c>
      <c r="G452" s="82">
        <v>122700</v>
      </c>
      <c r="H452" s="82">
        <v>122700</v>
      </c>
      <c r="I452" s="82">
        <v>122700</v>
      </c>
      <c r="J452" s="82">
        <v>122700</v>
      </c>
      <c r="K452" s="82">
        <v>122700</v>
      </c>
      <c r="L452" s="82">
        <v>122700</v>
      </c>
      <c r="M452" s="82">
        <v>122700</v>
      </c>
      <c r="N452" s="82">
        <v>122700</v>
      </c>
      <c r="O452" s="82">
        <v>122700</v>
      </c>
      <c r="P452" s="83">
        <v>122700</v>
      </c>
    </row>
    <row r="453" spans="1:16" x14ac:dyDescent="0.25">
      <c r="A453" s="80" t="s">
        <v>1575</v>
      </c>
      <c r="B453" s="81" t="s">
        <v>1576</v>
      </c>
      <c r="C453" s="81" t="s">
        <v>690</v>
      </c>
      <c r="D453" s="6">
        <v>134100</v>
      </c>
      <c r="E453" s="82">
        <v>134100</v>
      </c>
      <c r="F453" s="82">
        <v>134100</v>
      </c>
      <c r="G453" s="82">
        <v>134100</v>
      </c>
      <c r="H453" s="82">
        <v>134100</v>
      </c>
      <c r="I453" s="82">
        <v>134100</v>
      </c>
      <c r="J453" s="82">
        <v>134100</v>
      </c>
      <c r="K453" s="82">
        <v>134100</v>
      </c>
      <c r="L453" s="82">
        <v>134100</v>
      </c>
      <c r="M453" s="82">
        <v>134100</v>
      </c>
      <c r="N453" s="82">
        <v>134100</v>
      </c>
      <c r="O453" s="82">
        <v>134100</v>
      </c>
      <c r="P453" s="83">
        <v>134100</v>
      </c>
    </row>
    <row r="454" spans="1:16" x14ac:dyDescent="0.25">
      <c r="A454" s="80" t="s">
        <v>1577</v>
      </c>
      <c r="B454" s="81" t="s">
        <v>1578</v>
      </c>
      <c r="C454" s="81" t="s">
        <v>690</v>
      </c>
      <c r="D454" s="6">
        <v>228800</v>
      </c>
      <c r="E454" s="82">
        <v>213830.27522935779</v>
      </c>
      <c r="F454" s="82">
        <v>213830.27522935779</v>
      </c>
      <c r="G454" s="82">
        <v>213830.27522935779</v>
      </c>
      <c r="H454" s="82">
        <v>213830.27522935779</v>
      </c>
      <c r="I454" s="82">
        <v>213830.27522935779</v>
      </c>
      <c r="J454" s="82">
        <v>213830.27522935779</v>
      </c>
      <c r="K454" s="82">
        <v>213830.27522935779</v>
      </c>
      <c r="L454" s="82">
        <v>213830.27522935779</v>
      </c>
      <c r="M454" s="82">
        <v>213830.27522935779</v>
      </c>
      <c r="N454" s="82">
        <v>213830.27522935779</v>
      </c>
      <c r="O454" s="82">
        <v>213830.27522935779</v>
      </c>
      <c r="P454" s="83">
        <v>213830.27522935779</v>
      </c>
    </row>
    <row r="455" spans="1:16" x14ac:dyDescent="0.25">
      <c r="A455" s="80" t="s">
        <v>1579</v>
      </c>
      <c r="B455" s="81" t="s">
        <v>1580</v>
      </c>
      <c r="C455" s="81" t="s">
        <v>690</v>
      </c>
      <c r="D455" s="6">
        <v>249600</v>
      </c>
      <c r="E455" s="82">
        <v>80275</v>
      </c>
      <c r="F455" s="82">
        <v>80275</v>
      </c>
      <c r="G455" s="82">
        <v>80275</v>
      </c>
      <c r="H455" s="82">
        <v>80275</v>
      </c>
      <c r="I455" s="82">
        <v>80275</v>
      </c>
      <c r="J455" s="82">
        <v>80275</v>
      </c>
      <c r="K455" s="82">
        <v>80275</v>
      </c>
      <c r="L455" s="82">
        <v>80275</v>
      </c>
      <c r="M455" s="82">
        <v>80275</v>
      </c>
      <c r="N455" s="82">
        <v>80275</v>
      </c>
      <c r="O455" s="82">
        <v>80275</v>
      </c>
      <c r="P455" s="83">
        <v>80275</v>
      </c>
    </row>
    <row r="456" spans="1:16" x14ac:dyDescent="0.25">
      <c r="A456" s="80" t="s">
        <v>1581</v>
      </c>
      <c r="B456" s="81" t="s">
        <v>1582</v>
      </c>
      <c r="C456" s="81" t="s">
        <v>690</v>
      </c>
      <c r="D456" s="6">
        <v>265100</v>
      </c>
      <c r="E456" s="82">
        <v>145724</v>
      </c>
      <c r="F456" s="82">
        <v>145724</v>
      </c>
      <c r="G456" s="82">
        <v>145724</v>
      </c>
      <c r="H456" s="82">
        <v>145724</v>
      </c>
      <c r="I456" s="82">
        <v>145724</v>
      </c>
      <c r="J456" s="82">
        <v>145724</v>
      </c>
      <c r="K456" s="82">
        <v>145724</v>
      </c>
      <c r="L456" s="82">
        <v>145724</v>
      </c>
      <c r="M456" s="82">
        <v>145724</v>
      </c>
      <c r="N456" s="82">
        <v>145724</v>
      </c>
      <c r="O456" s="82">
        <v>145724</v>
      </c>
      <c r="P456" s="83">
        <v>145724</v>
      </c>
    </row>
    <row r="457" spans="1:16" x14ac:dyDescent="0.25">
      <c r="A457" s="80" t="s">
        <v>1583</v>
      </c>
      <c r="B457" s="81" t="s">
        <v>1584</v>
      </c>
      <c r="C457" s="81" t="s">
        <v>690</v>
      </c>
      <c r="D457" s="6">
        <v>284900</v>
      </c>
      <c r="E457" s="82">
        <v>277941.66666666669</v>
      </c>
      <c r="F457" s="82">
        <v>277941.66666666669</v>
      </c>
      <c r="G457" s="82">
        <v>277941.66666666669</v>
      </c>
      <c r="H457" s="82">
        <v>277941.66666666669</v>
      </c>
      <c r="I457" s="82">
        <v>277941.66666666669</v>
      </c>
      <c r="J457" s="82">
        <v>277941.66666666669</v>
      </c>
      <c r="K457" s="82">
        <v>277941.66666666669</v>
      </c>
      <c r="L457" s="82">
        <v>277941.66666666669</v>
      </c>
      <c r="M457" s="82">
        <v>277941.66666666669</v>
      </c>
      <c r="N457" s="82">
        <v>277941.66666666669</v>
      </c>
      <c r="O457" s="82">
        <v>277941.66666666669</v>
      </c>
      <c r="P457" s="83">
        <v>277941.66666666669</v>
      </c>
    </row>
    <row r="458" spans="1:16" x14ac:dyDescent="0.25">
      <c r="A458" s="80" t="s">
        <v>1585</v>
      </c>
      <c r="B458" s="81" t="s">
        <v>1586</v>
      </c>
      <c r="C458" s="81" t="s">
        <v>690</v>
      </c>
      <c r="D458" s="6">
        <v>348200</v>
      </c>
      <c r="E458" s="82">
        <v>307172.97297297296</v>
      </c>
      <c r="F458" s="82">
        <v>307172.97297297296</v>
      </c>
      <c r="G458" s="82">
        <v>138326.31578947368</v>
      </c>
      <c r="H458" s="82">
        <v>138326.31578947368</v>
      </c>
      <c r="I458" s="82">
        <v>138326.31578947368</v>
      </c>
      <c r="J458" s="82">
        <v>138326.31578947368</v>
      </c>
      <c r="K458" s="82">
        <v>138326.31578947368</v>
      </c>
      <c r="L458" s="82">
        <v>138326.31578947368</v>
      </c>
      <c r="M458" s="82">
        <v>138326.31578947368</v>
      </c>
      <c r="N458" s="82">
        <v>138326.31578947368</v>
      </c>
      <c r="O458" s="82">
        <v>138326.31578947368</v>
      </c>
      <c r="P458" s="83">
        <v>138326.31578947368</v>
      </c>
    </row>
    <row r="459" spans="1:16" x14ac:dyDescent="0.25">
      <c r="A459" s="80" t="s">
        <v>1587</v>
      </c>
      <c r="B459" s="81" t="s">
        <v>1588</v>
      </c>
      <c r="C459" s="81" t="s">
        <v>690</v>
      </c>
      <c r="D459" s="6">
        <v>353100</v>
      </c>
      <c r="E459" s="82">
        <v>353100</v>
      </c>
      <c r="F459" s="82">
        <v>353100</v>
      </c>
      <c r="G459" s="82">
        <v>353100</v>
      </c>
      <c r="H459" s="82">
        <v>353100</v>
      </c>
      <c r="I459" s="82">
        <v>353100</v>
      </c>
      <c r="J459" s="82">
        <v>353100</v>
      </c>
      <c r="K459" s="82">
        <v>353100</v>
      </c>
      <c r="L459" s="82">
        <v>353100</v>
      </c>
      <c r="M459" s="82">
        <v>353100</v>
      </c>
      <c r="N459" s="82">
        <v>353100</v>
      </c>
      <c r="O459" s="82">
        <v>353100</v>
      </c>
      <c r="P459" s="83">
        <v>353100</v>
      </c>
    </row>
    <row r="460" spans="1:16" x14ac:dyDescent="0.25">
      <c r="A460" s="80" t="s">
        <v>1589</v>
      </c>
      <c r="B460" s="81" t="s">
        <v>1590</v>
      </c>
      <c r="C460" s="81" t="s">
        <v>690</v>
      </c>
      <c r="D460" s="6">
        <v>356200</v>
      </c>
      <c r="E460" s="82">
        <v>235200</v>
      </c>
      <c r="F460" s="82">
        <v>235200</v>
      </c>
      <c r="G460" s="82">
        <v>235200</v>
      </c>
      <c r="H460" s="82">
        <v>235200</v>
      </c>
      <c r="I460" s="82">
        <v>235200</v>
      </c>
      <c r="J460" s="82">
        <v>235200</v>
      </c>
      <c r="K460" s="82">
        <v>235200</v>
      </c>
      <c r="L460" s="82">
        <v>235200</v>
      </c>
      <c r="M460" s="82">
        <v>235200</v>
      </c>
      <c r="N460" s="82">
        <v>235200</v>
      </c>
      <c r="O460" s="82">
        <v>235200</v>
      </c>
      <c r="P460" s="83">
        <v>235200</v>
      </c>
    </row>
    <row r="461" spans="1:16" x14ac:dyDescent="0.25">
      <c r="A461" s="80" t="s">
        <v>1591</v>
      </c>
      <c r="B461" s="81" t="s">
        <v>1592</v>
      </c>
      <c r="C461" s="81" t="s">
        <v>690</v>
      </c>
      <c r="D461" s="6">
        <v>365700</v>
      </c>
      <c r="E461" s="82">
        <v>365700</v>
      </c>
      <c r="F461" s="82">
        <v>365700</v>
      </c>
      <c r="G461" s="82">
        <v>365700</v>
      </c>
      <c r="H461" s="82">
        <v>365700</v>
      </c>
      <c r="I461" s="82">
        <v>365700</v>
      </c>
      <c r="J461" s="82">
        <v>365700</v>
      </c>
      <c r="K461" s="82">
        <v>365700</v>
      </c>
      <c r="L461" s="82">
        <v>365700</v>
      </c>
      <c r="M461" s="82">
        <v>365700</v>
      </c>
      <c r="N461" s="82">
        <v>365700</v>
      </c>
      <c r="O461" s="82">
        <v>365700</v>
      </c>
      <c r="P461" s="83">
        <v>365700</v>
      </c>
    </row>
    <row r="462" spans="1:16" x14ac:dyDescent="0.25">
      <c r="A462" s="80" t="s">
        <v>1593</v>
      </c>
      <c r="B462" s="81" t="s">
        <v>1594</v>
      </c>
      <c r="C462" s="81" t="s">
        <v>690</v>
      </c>
      <c r="D462" s="6">
        <v>376000</v>
      </c>
      <c r="E462" s="82">
        <v>376000</v>
      </c>
      <c r="F462" s="82">
        <v>376000</v>
      </c>
      <c r="G462" s="82">
        <v>376000</v>
      </c>
      <c r="H462" s="82">
        <v>376000</v>
      </c>
      <c r="I462" s="82">
        <v>376000</v>
      </c>
      <c r="J462" s="82">
        <v>376000</v>
      </c>
      <c r="K462" s="82">
        <v>376000</v>
      </c>
      <c r="L462" s="82">
        <v>376000</v>
      </c>
      <c r="M462" s="82">
        <v>376000</v>
      </c>
      <c r="N462" s="82">
        <v>376000</v>
      </c>
      <c r="O462" s="82">
        <v>376000</v>
      </c>
      <c r="P462" s="83">
        <v>376000</v>
      </c>
    </row>
    <row r="463" spans="1:16" x14ac:dyDescent="0.25">
      <c r="A463" s="80" t="s">
        <v>1595</v>
      </c>
      <c r="B463" s="81" t="s">
        <v>1596</v>
      </c>
      <c r="C463" s="81" t="s">
        <v>690</v>
      </c>
      <c r="D463" s="6">
        <v>386300</v>
      </c>
      <c r="E463" s="82">
        <v>386300</v>
      </c>
      <c r="F463" s="82">
        <v>386300</v>
      </c>
      <c r="G463" s="82">
        <v>386300</v>
      </c>
      <c r="H463" s="82">
        <v>386300</v>
      </c>
      <c r="I463" s="82">
        <v>386300</v>
      </c>
      <c r="J463" s="82">
        <v>386300</v>
      </c>
      <c r="K463" s="82">
        <v>386300</v>
      </c>
      <c r="L463" s="82">
        <v>386300</v>
      </c>
      <c r="M463" s="82">
        <v>386300</v>
      </c>
      <c r="N463" s="82">
        <v>386300</v>
      </c>
      <c r="O463" s="82">
        <v>386300</v>
      </c>
      <c r="P463" s="83">
        <v>386300</v>
      </c>
    </row>
    <row r="464" spans="1:16" x14ac:dyDescent="0.25">
      <c r="A464" s="80" t="s">
        <v>1597</v>
      </c>
      <c r="B464" s="81" t="s">
        <v>1598</v>
      </c>
      <c r="C464" s="81" t="s">
        <v>690</v>
      </c>
      <c r="D464" s="6">
        <v>392900</v>
      </c>
      <c r="E464" s="82">
        <v>392900</v>
      </c>
      <c r="F464" s="82">
        <v>392900</v>
      </c>
      <c r="G464" s="82">
        <v>392900</v>
      </c>
      <c r="H464" s="82">
        <v>392900</v>
      </c>
      <c r="I464" s="82">
        <v>392900</v>
      </c>
      <c r="J464" s="82">
        <v>392900</v>
      </c>
      <c r="K464" s="82">
        <v>392900</v>
      </c>
      <c r="L464" s="82">
        <v>392900</v>
      </c>
      <c r="M464" s="82">
        <v>392900</v>
      </c>
      <c r="N464" s="82">
        <v>392900</v>
      </c>
      <c r="O464" s="82">
        <v>392900</v>
      </c>
      <c r="P464" s="83">
        <v>392900</v>
      </c>
    </row>
    <row r="465" spans="1:16" x14ac:dyDescent="0.25">
      <c r="A465" s="80" t="s">
        <v>1599</v>
      </c>
      <c r="B465" s="81" t="s">
        <v>1600</v>
      </c>
      <c r="C465" s="81" t="s">
        <v>690</v>
      </c>
      <c r="D465" s="6">
        <v>410700</v>
      </c>
      <c r="E465" s="82">
        <v>410700</v>
      </c>
      <c r="F465" s="82">
        <v>410700</v>
      </c>
      <c r="G465" s="82">
        <v>410700</v>
      </c>
      <c r="H465" s="82">
        <v>410700</v>
      </c>
      <c r="I465" s="82">
        <v>410700</v>
      </c>
      <c r="J465" s="82">
        <v>410700</v>
      </c>
      <c r="K465" s="82">
        <v>410700</v>
      </c>
      <c r="L465" s="82">
        <v>410700</v>
      </c>
      <c r="M465" s="82">
        <v>410700</v>
      </c>
      <c r="N465" s="82">
        <v>410700</v>
      </c>
      <c r="O465" s="82">
        <v>410700</v>
      </c>
      <c r="P465" s="83">
        <v>410700</v>
      </c>
    </row>
    <row r="466" spans="1:16" x14ac:dyDescent="0.25">
      <c r="A466" s="80" t="s">
        <v>1601</v>
      </c>
      <c r="B466" s="81" t="s">
        <v>1602</v>
      </c>
      <c r="C466" s="81" t="s">
        <v>690</v>
      </c>
      <c r="D466" s="6">
        <v>369000</v>
      </c>
      <c r="E466" s="82">
        <v>369000</v>
      </c>
      <c r="F466" s="82">
        <v>369000</v>
      </c>
      <c r="G466" s="82">
        <v>369000</v>
      </c>
      <c r="H466" s="82">
        <v>369000</v>
      </c>
      <c r="I466" s="82">
        <v>369000</v>
      </c>
      <c r="J466" s="82">
        <v>369000</v>
      </c>
      <c r="K466" s="82">
        <v>369000</v>
      </c>
      <c r="L466" s="82">
        <v>369000</v>
      </c>
      <c r="M466" s="82">
        <v>369000</v>
      </c>
      <c r="N466" s="82">
        <v>369000</v>
      </c>
      <c r="O466" s="82">
        <v>369000</v>
      </c>
      <c r="P466" s="83">
        <v>369000</v>
      </c>
    </row>
    <row r="467" spans="1:16" x14ac:dyDescent="0.25">
      <c r="A467" s="80" t="s">
        <v>1603</v>
      </c>
      <c r="B467" s="81" t="s">
        <v>1604</v>
      </c>
      <c r="C467" s="81" t="s">
        <v>1605</v>
      </c>
      <c r="D467" s="6">
        <v>900</v>
      </c>
      <c r="E467" s="82">
        <v>900</v>
      </c>
      <c r="F467" s="82">
        <v>900</v>
      </c>
      <c r="G467" s="82">
        <v>900</v>
      </c>
      <c r="H467" s="82">
        <v>900</v>
      </c>
      <c r="I467" s="82">
        <v>900</v>
      </c>
      <c r="J467" s="82">
        <v>900</v>
      </c>
      <c r="K467" s="82">
        <v>900</v>
      </c>
      <c r="L467" s="82">
        <v>900</v>
      </c>
      <c r="M467" s="82">
        <v>900</v>
      </c>
      <c r="N467" s="82">
        <v>900</v>
      </c>
      <c r="O467" s="82">
        <v>900</v>
      </c>
      <c r="P467" s="83">
        <v>900</v>
      </c>
    </row>
    <row r="468" spans="1:16" x14ac:dyDescent="0.25">
      <c r="A468" s="80" t="s">
        <v>1606</v>
      </c>
      <c r="B468" s="81" t="s">
        <v>1607</v>
      </c>
      <c r="C468" s="81" t="s">
        <v>1605</v>
      </c>
      <c r="D468" s="6">
        <v>900</v>
      </c>
      <c r="E468" s="82">
        <v>900</v>
      </c>
      <c r="F468" s="82">
        <v>900</v>
      </c>
      <c r="G468" s="82">
        <v>900</v>
      </c>
      <c r="H468" s="82">
        <v>900</v>
      </c>
      <c r="I468" s="82">
        <v>900</v>
      </c>
      <c r="J468" s="82">
        <v>900</v>
      </c>
      <c r="K468" s="82">
        <v>900</v>
      </c>
      <c r="L468" s="82">
        <v>900</v>
      </c>
      <c r="M468" s="82">
        <v>900</v>
      </c>
      <c r="N468" s="82">
        <v>900</v>
      </c>
      <c r="O468" s="82">
        <v>900</v>
      </c>
      <c r="P468" s="83">
        <v>900</v>
      </c>
    </row>
    <row r="469" spans="1:16" x14ac:dyDescent="0.25">
      <c r="A469" s="80" t="s">
        <v>1608</v>
      </c>
      <c r="B469" s="81" t="s">
        <v>1609</v>
      </c>
      <c r="C469" s="81" t="s">
        <v>1605</v>
      </c>
      <c r="D469" s="6">
        <v>900</v>
      </c>
      <c r="E469" s="82">
        <v>900</v>
      </c>
      <c r="F469" s="82">
        <v>900</v>
      </c>
      <c r="G469" s="82">
        <v>900</v>
      </c>
      <c r="H469" s="82">
        <v>900</v>
      </c>
      <c r="I469" s="82">
        <v>900</v>
      </c>
      <c r="J469" s="82">
        <v>900</v>
      </c>
      <c r="K469" s="82">
        <v>900</v>
      </c>
      <c r="L469" s="82">
        <v>900</v>
      </c>
      <c r="M469" s="82">
        <v>900</v>
      </c>
      <c r="N469" s="82">
        <v>900</v>
      </c>
      <c r="O469" s="82">
        <v>900</v>
      </c>
      <c r="P469" s="83">
        <v>900</v>
      </c>
    </row>
    <row r="470" spans="1:16" x14ac:dyDescent="0.25">
      <c r="A470" s="80" t="s">
        <v>1610</v>
      </c>
      <c r="B470" s="81" t="s">
        <v>1611</v>
      </c>
      <c r="C470" s="81" t="s">
        <v>1605</v>
      </c>
      <c r="D470" s="6">
        <v>900</v>
      </c>
      <c r="E470" s="82">
        <v>900</v>
      </c>
      <c r="F470" s="82">
        <v>900</v>
      </c>
      <c r="G470" s="82">
        <v>900</v>
      </c>
      <c r="H470" s="82">
        <v>900</v>
      </c>
      <c r="I470" s="82">
        <v>900</v>
      </c>
      <c r="J470" s="82">
        <v>900</v>
      </c>
      <c r="K470" s="82">
        <v>900</v>
      </c>
      <c r="L470" s="82">
        <v>900</v>
      </c>
      <c r="M470" s="82">
        <v>900</v>
      </c>
      <c r="N470" s="82">
        <v>900</v>
      </c>
      <c r="O470" s="82">
        <v>900</v>
      </c>
      <c r="P470" s="83">
        <v>900</v>
      </c>
    </row>
    <row r="471" spans="1:16" x14ac:dyDescent="0.25">
      <c r="A471" s="80" t="s">
        <v>1612</v>
      </c>
      <c r="B471" s="81" t="s">
        <v>1613</v>
      </c>
      <c r="C471" s="81" t="s">
        <v>1605</v>
      </c>
      <c r="D471" s="6">
        <v>1000</v>
      </c>
      <c r="E471" s="82">
        <v>709.09090909090912</v>
      </c>
      <c r="F471" s="82">
        <v>966.07773851590105</v>
      </c>
      <c r="G471" s="82">
        <v>188.70192307692307</v>
      </c>
      <c r="H471" s="82">
        <v>188.70192307692307</v>
      </c>
      <c r="I471" s="82">
        <v>188.70192307692307</v>
      </c>
      <c r="J471" s="82">
        <v>188.70192307692307</v>
      </c>
      <c r="K471" s="82">
        <v>188.70192307692307</v>
      </c>
      <c r="L471" s="82">
        <v>188.70192307692307</v>
      </c>
      <c r="M471" s="82">
        <v>188.70192307692307</v>
      </c>
      <c r="N471" s="82">
        <v>188.70192307692307</v>
      </c>
      <c r="O471" s="82">
        <v>188.70192307692307</v>
      </c>
      <c r="P471" s="83">
        <v>188.70192307692307</v>
      </c>
    </row>
    <row r="472" spans="1:16" x14ac:dyDescent="0.25">
      <c r="A472" s="80" t="s">
        <v>1614</v>
      </c>
      <c r="B472" s="81" t="s">
        <v>1615</v>
      </c>
      <c r="C472" s="81" t="s">
        <v>1605</v>
      </c>
      <c r="D472" s="6">
        <v>1000</v>
      </c>
      <c r="E472" s="82">
        <v>1000</v>
      </c>
      <c r="F472" s="82">
        <v>1000</v>
      </c>
      <c r="G472" s="82">
        <v>1000</v>
      </c>
      <c r="H472" s="82">
        <v>1000</v>
      </c>
      <c r="I472" s="82">
        <v>1000</v>
      </c>
      <c r="J472" s="82">
        <v>1000</v>
      </c>
      <c r="K472" s="82">
        <v>1000</v>
      </c>
      <c r="L472" s="82">
        <v>1000</v>
      </c>
      <c r="M472" s="82">
        <v>1000</v>
      </c>
      <c r="N472" s="82">
        <v>1000</v>
      </c>
      <c r="O472" s="82">
        <v>1000</v>
      </c>
      <c r="P472" s="83">
        <v>1000</v>
      </c>
    </row>
    <row r="473" spans="1:16" x14ac:dyDescent="0.25">
      <c r="A473" s="80" t="s">
        <v>1616</v>
      </c>
      <c r="B473" s="81" t="s">
        <v>1617</v>
      </c>
      <c r="C473" s="81" t="s">
        <v>1605</v>
      </c>
      <c r="D473" s="6">
        <v>1000</v>
      </c>
      <c r="E473" s="82">
        <v>1000</v>
      </c>
      <c r="F473" s="82">
        <v>1000</v>
      </c>
      <c r="G473" s="82">
        <v>1000</v>
      </c>
      <c r="H473" s="82">
        <v>1000</v>
      </c>
      <c r="I473" s="82">
        <v>1000</v>
      </c>
      <c r="J473" s="82">
        <v>1000</v>
      </c>
      <c r="K473" s="82">
        <v>1000</v>
      </c>
      <c r="L473" s="82">
        <v>1000</v>
      </c>
      <c r="M473" s="82">
        <v>1000</v>
      </c>
      <c r="N473" s="82">
        <v>1000</v>
      </c>
      <c r="O473" s="82">
        <v>1000</v>
      </c>
      <c r="P473" s="83">
        <v>1000</v>
      </c>
    </row>
    <row r="474" spans="1:16" x14ac:dyDescent="0.25">
      <c r="A474" s="80" t="s">
        <v>1618</v>
      </c>
      <c r="B474" s="81" t="s">
        <v>1619</v>
      </c>
      <c r="C474" s="81" t="s">
        <v>1605</v>
      </c>
      <c r="D474" s="6">
        <v>1000</v>
      </c>
      <c r="E474" s="82">
        <v>1000</v>
      </c>
      <c r="F474" s="82">
        <v>1000</v>
      </c>
      <c r="G474" s="82">
        <v>1000</v>
      </c>
      <c r="H474" s="82">
        <v>1000</v>
      </c>
      <c r="I474" s="82">
        <v>1000</v>
      </c>
      <c r="J474" s="82">
        <v>1000</v>
      </c>
      <c r="K474" s="82">
        <v>1000</v>
      </c>
      <c r="L474" s="82">
        <v>1000</v>
      </c>
      <c r="M474" s="82">
        <v>1000</v>
      </c>
      <c r="N474" s="82">
        <v>1000</v>
      </c>
      <c r="O474" s="82">
        <v>1000</v>
      </c>
      <c r="P474" s="83">
        <v>1000</v>
      </c>
    </row>
    <row r="475" spans="1:16" x14ac:dyDescent="0.25">
      <c r="A475" s="80" t="s">
        <v>1620</v>
      </c>
      <c r="B475" s="81" t="s">
        <v>1621</v>
      </c>
      <c r="C475" s="81" t="s">
        <v>1605</v>
      </c>
      <c r="D475" s="6">
        <v>1100</v>
      </c>
      <c r="E475" s="82">
        <v>876.27705627705632</v>
      </c>
      <c r="F475" s="82">
        <v>806.64100096246386</v>
      </c>
      <c r="G475" s="82">
        <v>421.65543792107798</v>
      </c>
      <c r="H475" s="82">
        <v>421.65543792107798</v>
      </c>
      <c r="I475" s="82">
        <v>421.65543792107798</v>
      </c>
      <c r="J475" s="82">
        <v>421.65543792107798</v>
      </c>
      <c r="K475" s="82">
        <v>421.65543792107798</v>
      </c>
      <c r="L475" s="82">
        <v>421.65543792107798</v>
      </c>
      <c r="M475" s="82">
        <v>421.65543792107798</v>
      </c>
      <c r="N475" s="82">
        <v>421.65543792107798</v>
      </c>
      <c r="O475" s="82">
        <v>421.65543792107798</v>
      </c>
      <c r="P475" s="83">
        <v>421.65543792107798</v>
      </c>
    </row>
    <row r="476" spans="1:16" x14ac:dyDescent="0.25">
      <c r="A476" s="80" t="s">
        <v>1622</v>
      </c>
      <c r="B476" s="81" t="s">
        <v>1623</v>
      </c>
      <c r="C476" s="81" t="s">
        <v>1605</v>
      </c>
      <c r="D476" s="6">
        <v>1100</v>
      </c>
      <c r="E476" s="82">
        <v>1100</v>
      </c>
      <c r="F476" s="82">
        <v>1100</v>
      </c>
      <c r="G476" s="82">
        <v>1100</v>
      </c>
      <c r="H476" s="82">
        <v>1100</v>
      </c>
      <c r="I476" s="82">
        <v>1100</v>
      </c>
      <c r="J476" s="82">
        <v>1100</v>
      </c>
      <c r="K476" s="82">
        <v>1100</v>
      </c>
      <c r="L476" s="82">
        <v>1100</v>
      </c>
      <c r="M476" s="82">
        <v>1100</v>
      </c>
      <c r="N476" s="82">
        <v>1100</v>
      </c>
      <c r="O476" s="82">
        <v>1100</v>
      </c>
      <c r="P476" s="83">
        <v>1100</v>
      </c>
    </row>
    <row r="477" spans="1:16" x14ac:dyDescent="0.25">
      <c r="A477" s="80" t="s">
        <v>1624</v>
      </c>
      <c r="B477" s="81" t="s">
        <v>1625</v>
      </c>
      <c r="C477" s="81" t="s">
        <v>1605</v>
      </c>
      <c r="D477" s="6">
        <v>1100</v>
      </c>
      <c r="E477" s="82">
        <v>1100</v>
      </c>
      <c r="F477" s="82">
        <v>1100</v>
      </c>
      <c r="G477" s="82">
        <v>1100</v>
      </c>
      <c r="H477" s="82">
        <v>1100</v>
      </c>
      <c r="I477" s="82">
        <v>1100</v>
      </c>
      <c r="J477" s="82">
        <v>1100</v>
      </c>
      <c r="K477" s="82">
        <v>1100</v>
      </c>
      <c r="L477" s="82">
        <v>1100</v>
      </c>
      <c r="M477" s="82">
        <v>1100</v>
      </c>
      <c r="N477" s="82">
        <v>1100</v>
      </c>
      <c r="O477" s="82">
        <v>1100</v>
      </c>
      <c r="P477" s="83">
        <v>1100</v>
      </c>
    </row>
    <row r="478" spans="1:16" x14ac:dyDescent="0.25">
      <c r="A478" s="80" t="s">
        <v>1626</v>
      </c>
      <c r="B478" s="81" t="s">
        <v>1627</v>
      </c>
      <c r="C478" s="81" t="s">
        <v>1605</v>
      </c>
      <c r="D478" s="6">
        <v>1100</v>
      </c>
      <c r="E478" s="82">
        <v>1100</v>
      </c>
      <c r="F478" s="82">
        <v>1100</v>
      </c>
      <c r="G478" s="82">
        <v>1100</v>
      </c>
      <c r="H478" s="82">
        <v>1100</v>
      </c>
      <c r="I478" s="82">
        <v>1100</v>
      </c>
      <c r="J478" s="82">
        <v>1100</v>
      </c>
      <c r="K478" s="82">
        <v>1100</v>
      </c>
      <c r="L478" s="82">
        <v>1100</v>
      </c>
      <c r="M478" s="82">
        <v>1100</v>
      </c>
      <c r="N478" s="82">
        <v>1100</v>
      </c>
      <c r="O478" s="82">
        <v>1100</v>
      </c>
      <c r="P478" s="83">
        <v>1100</v>
      </c>
    </row>
    <row r="479" spans="1:16" x14ac:dyDescent="0.25">
      <c r="A479" s="80" t="s">
        <v>1628</v>
      </c>
      <c r="B479" s="81" t="s">
        <v>1629</v>
      </c>
      <c r="C479" s="81" t="s">
        <v>1605</v>
      </c>
      <c r="D479" s="6">
        <v>1100</v>
      </c>
      <c r="E479" s="82">
        <v>188.88888888888889</v>
      </c>
      <c r="F479" s="82">
        <v>188.88888888888889</v>
      </c>
      <c r="G479" s="82">
        <v>188.88888888888889</v>
      </c>
      <c r="H479" s="82">
        <v>188.88888888888889</v>
      </c>
      <c r="I479" s="82">
        <v>188.88888888888889</v>
      </c>
      <c r="J479" s="82">
        <v>188.88888888888889</v>
      </c>
      <c r="K479" s="82">
        <v>188.88888888888889</v>
      </c>
      <c r="L479" s="82">
        <v>188.88888888888889</v>
      </c>
      <c r="M479" s="82">
        <v>188.88888888888889</v>
      </c>
      <c r="N479" s="82">
        <v>188.88888888888889</v>
      </c>
      <c r="O479" s="82">
        <v>188.88888888888889</v>
      </c>
      <c r="P479" s="83">
        <v>188.88888888888889</v>
      </c>
    </row>
    <row r="480" spans="1:16" x14ac:dyDescent="0.25">
      <c r="A480" s="80" t="s">
        <v>1630</v>
      </c>
      <c r="B480" s="81" t="s">
        <v>1631</v>
      </c>
      <c r="C480" s="81" t="s">
        <v>1605</v>
      </c>
      <c r="D480" s="6">
        <v>1100</v>
      </c>
      <c r="E480" s="82">
        <v>1100</v>
      </c>
      <c r="F480" s="82">
        <v>1100</v>
      </c>
      <c r="G480" s="82">
        <v>1100</v>
      </c>
      <c r="H480" s="82">
        <v>1100</v>
      </c>
      <c r="I480" s="82">
        <v>1100</v>
      </c>
      <c r="J480" s="82">
        <v>1100</v>
      </c>
      <c r="K480" s="82">
        <v>1100</v>
      </c>
      <c r="L480" s="82">
        <v>1100</v>
      </c>
      <c r="M480" s="82">
        <v>1100</v>
      </c>
      <c r="N480" s="82">
        <v>1100</v>
      </c>
      <c r="O480" s="82">
        <v>1100</v>
      </c>
      <c r="P480" s="83">
        <v>1100</v>
      </c>
    </row>
    <row r="481" spans="1:16" x14ac:dyDescent="0.25">
      <c r="A481" s="80" t="s">
        <v>1632</v>
      </c>
      <c r="B481" s="81" t="s">
        <v>1633</v>
      </c>
      <c r="C481" s="81" t="s">
        <v>1605</v>
      </c>
      <c r="D481" s="6">
        <v>1100</v>
      </c>
      <c r="E481" s="82">
        <v>1100</v>
      </c>
      <c r="F481" s="82">
        <v>1100</v>
      </c>
      <c r="G481" s="82">
        <v>1100</v>
      </c>
      <c r="H481" s="82">
        <v>1100</v>
      </c>
      <c r="I481" s="82">
        <v>1100</v>
      </c>
      <c r="J481" s="82">
        <v>1100</v>
      </c>
      <c r="K481" s="82">
        <v>1100</v>
      </c>
      <c r="L481" s="82">
        <v>1100</v>
      </c>
      <c r="M481" s="82">
        <v>1100</v>
      </c>
      <c r="N481" s="82">
        <v>1100</v>
      </c>
      <c r="O481" s="82">
        <v>1100</v>
      </c>
      <c r="P481" s="83">
        <v>1100</v>
      </c>
    </row>
    <row r="482" spans="1:16" x14ac:dyDescent="0.25">
      <c r="A482" s="80" t="s">
        <v>1634</v>
      </c>
      <c r="B482" s="81" t="s">
        <v>1635</v>
      </c>
      <c r="C482" s="81" t="s">
        <v>1605</v>
      </c>
      <c r="D482" s="6">
        <v>1100</v>
      </c>
      <c r="E482" s="82">
        <v>1100</v>
      </c>
      <c r="F482" s="82">
        <v>1100</v>
      </c>
      <c r="G482" s="82">
        <v>1100</v>
      </c>
      <c r="H482" s="82">
        <v>1100</v>
      </c>
      <c r="I482" s="82">
        <v>1100</v>
      </c>
      <c r="J482" s="82">
        <v>1100</v>
      </c>
      <c r="K482" s="82">
        <v>1100</v>
      </c>
      <c r="L482" s="82">
        <v>1100</v>
      </c>
      <c r="M482" s="82">
        <v>1100</v>
      </c>
      <c r="N482" s="82">
        <v>1100</v>
      </c>
      <c r="O482" s="82">
        <v>1100</v>
      </c>
      <c r="P482" s="83">
        <v>1100</v>
      </c>
    </row>
    <row r="483" spans="1:16" x14ac:dyDescent="0.25">
      <c r="A483" s="80" t="s">
        <v>1636</v>
      </c>
      <c r="B483" s="81" t="s">
        <v>1637</v>
      </c>
      <c r="C483" s="81">
        <v>0</v>
      </c>
      <c r="D483" s="6">
        <v>0</v>
      </c>
      <c r="E483" s="82">
        <v>0</v>
      </c>
      <c r="F483" s="82">
        <v>0</v>
      </c>
      <c r="G483" s="82">
        <v>0</v>
      </c>
      <c r="H483" s="82">
        <v>0</v>
      </c>
      <c r="I483" s="82">
        <v>0</v>
      </c>
      <c r="J483" s="82">
        <v>0</v>
      </c>
      <c r="K483" s="82">
        <v>0</v>
      </c>
      <c r="L483" s="82">
        <v>0</v>
      </c>
      <c r="M483" s="82">
        <v>0</v>
      </c>
      <c r="N483" s="82">
        <v>0</v>
      </c>
      <c r="O483" s="82">
        <v>0</v>
      </c>
      <c r="P483" s="83">
        <v>0</v>
      </c>
    </row>
    <row r="484" spans="1:16" x14ac:dyDescent="0.25">
      <c r="A484" s="80" t="s">
        <v>1638</v>
      </c>
      <c r="B484" s="81" t="s">
        <v>1639</v>
      </c>
      <c r="C484" s="81" t="s">
        <v>690</v>
      </c>
      <c r="D484" s="6">
        <v>13500</v>
      </c>
      <c r="E484" s="82">
        <v>13500</v>
      </c>
      <c r="F484" s="82">
        <v>13500</v>
      </c>
      <c r="G484" s="82">
        <v>13500</v>
      </c>
      <c r="H484" s="82">
        <v>13500</v>
      </c>
      <c r="I484" s="82">
        <v>13500</v>
      </c>
      <c r="J484" s="82">
        <v>13500</v>
      </c>
      <c r="K484" s="82">
        <v>13500</v>
      </c>
      <c r="L484" s="82">
        <v>13500</v>
      </c>
      <c r="M484" s="82">
        <v>13500</v>
      </c>
      <c r="N484" s="82">
        <v>13500</v>
      </c>
      <c r="O484" s="82">
        <v>13500</v>
      </c>
      <c r="P484" s="83">
        <v>13500</v>
      </c>
    </row>
    <row r="485" spans="1:16" x14ac:dyDescent="0.25">
      <c r="A485" s="80" t="s">
        <v>1640</v>
      </c>
      <c r="B485" s="81" t="s">
        <v>1641</v>
      </c>
      <c r="C485" s="81" t="s">
        <v>690</v>
      </c>
      <c r="D485" s="6">
        <v>55000</v>
      </c>
      <c r="E485" s="82">
        <v>7715.3846153846152</v>
      </c>
      <c r="F485" s="82">
        <v>7715.3846153846152</v>
      </c>
      <c r="G485" s="82">
        <v>40957.142857142855</v>
      </c>
      <c r="H485" s="82">
        <v>40957.142857142855</v>
      </c>
      <c r="I485" s="82">
        <v>40957.142857142855</v>
      </c>
      <c r="J485" s="82">
        <v>40957.142857142855</v>
      </c>
      <c r="K485" s="82">
        <v>40957.142857142855</v>
      </c>
      <c r="L485" s="82">
        <v>40957.142857142855</v>
      </c>
      <c r="M485" s="82">
        <v>40957.142857142855</v>
      </c>
      <c r="N485" s="82">
        <v>40957.142857142855</v>
      </c>
      <c r="O485" s="82">
        <v>40957.142857142855</v>
      </c>
      <c r="P485" s="83">
        <v>40957.142857142855</v>
      </c>
    </row>
    <row r="486" spans="1:16" x14ac:dyDescent="0.25">
      <c r="A486" s="80" t="s">
        <v>1642</v>
      </c>
      <c r="B486" s="81" t="s">
        <v>1643</v>
      </c>
      <c r="C486" s="81" t="s">
        <v>690</v>
      </c>
      <c r="D486" s="6">
        <v>159100</v>
      </c>
      <c r="E486" s="82">
        <v>159100</v>
      </c>
      <c r="F486" s="82">
        <v>159100</v>
      </c>
      <c r="G486" s="82">
        <v>159100</v>
      </c>
      <c r="H486" s="82">
        <v>159100</v>
      </c>
      <c r="I486" s="82">
        <v>159100</v>
      </c>
      <c r="J486" s="82">
        <v>159100</v>
      </c>
      <c r="K486" s="82">
        <v>159100</v>
      </c>
      <c r="L486" s="82">
        <v>159100</v>
      </c>
      <c r="M486" s="82">
        <v>159100</v>
      </c>
      <c r="N486" s="82">
        <v>159100</v>
      </c>
      <c r="O486" s="82">
        <v>159100</v>
      </c>
      <c r="P486" s="83">
        <v>159100</v>
      </c>
    </row>
    <row r="487" spans="1:16" x14ac:dyDescent="0.25">
      <c r="A487" s="80" t="s">
        <v>1644</v>
      </c>
      <c r="B487" s="81" t="s">
        <v>1645</v>
      </c>
      <c r="C487" s="81" t="s">
        <v>690</v>
      </c>
      <c r="D487" s="6">
        <v>176000</v>
      </c>
      <c r="E487" s="82">
        <v>176000</v>
      </c>
      <c r="F487" s="82">
        <v>176000</v>
      </c>
      <c r="G487" s="82">
        <v>176000</v>
      </c>
      <c r="H487" s="82">
        <v>176000</v>
      </c>
      <c r="I487" s="82">
        <v>176000</v>
      </c>
      <c r="J487" s="82">
        <v>176000</v>
      </c>
      <c r="K487" s="82">
        <v>176000</v>
      </c>
      <c r="L487" s="82">
        <v>176000</v>
      </c>
      <c r="M487" s="82">
        <v>176000</v>
      </c>
      <c r="N487" s="82">
        <v>176000</v>
      </c>
      <c r="O487" s="82">
        <v>176000</v>
      </c>
      <c r="P487" s="83">
        <v>176000</v>
      </c>
    </row>
    <row r="488" spans="1:16" x14ac:dyDescent="0.25">
      <c r="A488" s="80" t="s">
        <v>1646</v>
      </c>
      <c r="B488" s="81" t="s">
        <v>1647</v>
      </c>
      <c r="C488" s="81" t="s">
        <v>690</v>
      </c>
      <c r="D488" s="6">
        <v>185000</v>
      </c>
      <c r="E488" s="82">
        <v>144500</v>
      </c>
      <c r="F488" s="82">
        <v>144500</v>
      </c>
      <c r="G488" s="82">
        <v>117216.66666666667</v>
      </c>
      <c r="H488" s="82">
        <v>117216.66666666667</v>
      </c>
      <c r="I488" s="82">
        <v>117216.66666666667</v>
      </c>
      <c r="J488" s="82">
        <v>117216.66666666667</v>
      </c>
      <c r="K488" s="82">
        <v>117216.66666666667</v>
      </c>
      <c r="L488" s="82">
        <v>117216.66666666667</v>
      </c>
      <c r="M488" s="82">
        <v>117216.66666666667</v>
      </c>
      <c r="N488" s="82">
        <v>117216.66666666667</v>
      </c>
      <c r="O488" s="82">
        <v>117216.66666666667</v>
      </c>
      <c r="P488" s="83">
        <v>117216.66666666667</v>
      </c>
    </row>
    <row r="489" spans="1:16" x14ac:dyDescent="0.25">
      <c r="A489" s="80" t="s">
        <v>1648</v>
      </c>
      <c r="B489" s="81" t="s">
        <v>1649</v>
      </c>
      <c r="C489" s="81" t="s">
        <v>690</v>
      </c>
      <c r="D489" s="6">
        <v>190600</v>
      </c>
      <c r="E489" s="82">
        <v>136620</v>
      </c>
      <c r="F489" s="82">
        <v>48420</v>
      </c>
      <c r="G489" s="82">
        <v>-92157.142857142855</v>
      </c>
      <c r="H489" s="82">
        <v>-92157.142857142855</v>
      </c>
      <c r="I489" s="82">
        <v>-92157.142857142855</v>
      </c>
      <c r="J489" s="82">
        <v>-92157.142857142855</v>
      </c>
      <c r="K489" s="82">
        <v>-92157.142857142855</v>
      </c>
      <c r="L489" s="82">
        <v>-92157.142857142855</v>
      </c>
      <c r="M489" s="82">
        <v>-92157.142857142855</v>
      </c>
      <c r="N489" s="82">
        <v>-92157.142857142855</v>
      </c>
      <c r="O489" s="82">
        <v>-92157.142857142855</v>
      </c>
      <c r="P489" s="83">
        <v>-92157.142857142855</v>
      </c>
    </row>
    <row r="490" spans="1:16" x14ac:dyDescent="0.25">
      <c r="A490" s="80" t="s">
        <v>1650</v>
      </c>
      <c r="B490" s="81" t="s">
        <v>1651</v>
      </c>
      <c r="C490" s="81" t="s">
        <v>690</v>
      </c>
      <c r="D490" s="6">
        <v>195000</v>
      </c>
      <c r="E490" s="82">
        <v>178147.0588235294</v>
      </c>
      <c r="F490" s="82">
        <v>-482250</v>
      </c>
      <c r="G490" s="82">
        <v>-482250</v>
      </c>
      <c r="H490" s="82">
        <v>-482250</v>
      </c>
      <c r="I490" s="82">
        <v>-482250</v>
      </c>
      <c r="J490" s="82">
        <v>-482250</v>
      </c>
      <c r="K490" s="82">
        <v>-482250</v>
      </c>
      <c r="L490" s="82">
        <v>-482250</v>
      </c>
      <c r="M490" s="82">
        <v>-482250</v>
      </c>
      <c r="N490" s="82">
        <v>-482250</v>
      </c>
      <c r="O490" s="82">
        <v>-482250</v>
      </c>
      <c r="P490" s="83">
        <v>-482250</v>
      </c>
    </row>
    <row r="491" spans="1:16" x14ac:dyDescent="0.25">
      <c r="A491" s="80" t="s">
        <v>1652</v>
      </c>
      <c r="B491" s="81" t="s">
        <v>1653</v>
      </c>
      <c r="C491" s="81" t="s">
        <v>690</v>
      </c>
      <c r="D491" s="6">
        <v>221900</v>
      </c>
      <c r="E491" s="82">
        <v>221900</v>
      </c>
      <c r="F491" s="82">
        <v>221900</v>
      </c>
      <c r="G491" s="82">
        <v>221900</v>
      </c>
      <c r="H491" s="82">
        <v>221900</v>
      </c>
      <c r="I491" s="82">
        <v>221900</v>
      </c>
      <c r="J491" s="82">
        <v>221900</v>
      </c>
      <c r="K491" s="82">
        <v>221900</v>
      </c>
      <c r="L491" s="82">
        <v>221900</v>
      </c>
      <c r="M491" s="82">
        <v>221900</v>
      </c>
      <c r="N491" s="82">
        <v>221900</v>
      </c>
      <c r="O491" s="82">
        <v>221900</v>
      </c>
      <c r="P491" s="83">
        <v>221900</v>
      </c>
    </row>
    <row r="492" spans="1:16" x14ac:dyDescent="0.25">
      <c r="A492" s="80" t="s">
        <v>1654</v>
      </c>
      <c r="B492" s="81" t="s">
        <v>1655</v>
      </c>
      <c r="C492" s="81" t="s">
        <v>690</v>
      </c>
      <c r="D492" s="6">
        <v>234300</v>
      </c>
      <c r="E492" s="82">
        <v>234300</v>
      </c>
      <c r="F492" s="82">
        <v>234300</v>
      </c>
      <c r="G492" s="82">
        <v>234300</v>
      </c>
      <c r="H492" s="82">
        <v>234300</v>
      </c>
      <c r="I492" s="82">
        <v>234300</v>
      </c>
      <c r="J492" s="82">
        <v>234300</v>
      </c>
      <c r="K492" s="82">
        <v>234300</v>
      </c>
      <c r="L492" s="82">
        <v>234300</v>
      </c>
      <c r="M492" s="82">
        <v>234300</v>
      </c>
      <c r="N492" s="82">
        <v>234300</v>
      </c>
      <c r="O492" s="82">
        <v>234300</v>
      </c>
      <c r="P492" s="83">
        <v>234300</v>
      </c>
    </row>
    <row r="493" spans="1:16" x14ac:dyDescent="0.25">
      <c r="A493" s="80" t="s">
        <v>1656</v>
      </c>
      <c r="B493" s="81" t="s">
        <v>1657</v>
      </c>
      <c r="C493" s="81" t="s">
        <v>690</v>
      </c>
      <c r="D493" s="6">
        <v>288000</v>
      </c>
      <c r="E493" s="82">
        <v>288000</v>
      </c>
      <c r="F493" s="82">
        <v>288000</v>
      </c>
      <c r="G493" s="82">
        <v>288000</v>
      </c>
      <c r="H493" s="82">
        <v>288000</v>
      </c>
      <c r="I493" s="82">
        <v>288000</v>
      </c>
      <c r="J493" s="82">
        <v>288000</v>
      </c>
      <c r="K493" s="82">
        <v>288000</v>
      </c>
      <c r="L493" s="82">
        <v>288000</v>
      </c>
      <c r="M493" s="82">
        <v>288000</v>
      </c>
      <c r="N493" s="82">
        <v>288000</v>
      </c>
      <c r="O493" s="82">
        <v>288000</v>
      </c>
      <c r="P493" s="83">
        <v>288000</v>
      </c>
    </row>
    <row r="494" spans="1:16" x14ac:dyDescent="0.25">
      <c r="A494" s="80" t="s">
        <v>1658</v>
      </c>
      <c r="B494" s="81" t="s">
        <v>1659</v>
      </c>
      <c r="C494" s="81" t="s">
        <v>690</v>
      </c>
      <c r="D494" s="6">
        <v>316100</v>
      </c>
      <c r="E494" s="82">
        <v>316100</v>
      </c>
      <c r="F494" s="82">
        <v>316100</v>
      </c>
      <c r="G494" s="82">
        <v>316100</v>
      </c>
      <c r="H494" s="82">
        <v>316100</v>
      </c>
      <c r="I494" s="82">
        <v>316100</v>
      </c>
      <c r="J494" s="82">
        <v>316100</v>
      </c>
      <c r="K494" s="82">
        <v>316100</v>
      </c>
      <c r="L494" s="82">
        <v>316100</v>
      </c>
      <c r="M494" s="82">
        <v>316100</v>
      </c>
      <c r="N494" s="82">
        <v>316100</v>
      </c>
      <c r="O494" s="82">
        <v>316100</v>
      </c>
      <c r="P494" s="83">
        <v>316100</v>
      </c>
    </row>
    <row r="495" spans="1:16" x14ac:dyDescent="0.25">
      <c r="A495" s="80" t="s">
        <v>1660</v>
      </c>
      <c r="B495" s="81" t="s">
        <v>1661</v>
      </c>
      <c r="C495" s="81" t="s">
        <v>690</v>
      </c>
      <c r="D495" s="6">
        <v>319500</v>
      </c>
      <c r="E495" s="82">
        <v>319500</v>
      </c>
      <c r="F495" s="82">
        <v>319500</v>
      </c>
      <c r="G495" s="82">
        <v>319500</v>
      </c>
      <c r="H495" s="82">
        <v>319500</v>
      </c>
      <c r="I495" s="82">
        <v>319500</v>
      </c>
      <c r="J495" s="82">
        <v>319500</v>
      </c>
      <c r="K495" s="82">
        <v>319500</v>
      </c>
      <c r="L495" s="82">
        <v>319500</v>
      </c>
      <c r="M495" s="82">
        <v>319500</v>
      </c>
      <c r="N495" s="82">
        <v>319500</v>
      </c>
      <c r="O495" s="82">
        <v>319500</v>
      </c>
      <c r="P495" s="83">
        <v>319500</v>
      </c>
    </row>
    <row r="496" spans="1:16" x14ac:dyDescent="0.25">
      <c r="A496" s="80" t="s">
        <v>1662</v>
      </c>
      <c r="B496" s="81" t="s">
        <v>1663</v>
      </c>
      <c r="C496" s="81" t="s">
        <v>690</v>
      </c>
      <c r="D496" s="6">
        <v>327300</v>
      </c>
      <c r="E496" s="82">
        <v>327300</v>
      </c>
      <c r="F496" s="82">
        <v>327300</v>
      </c>
      <c r="G496" s="82">
        <v>327300</v>
      </c>
      <c r="H496" s="82">
        <v>327300</v>
      </c>
      <c r="I496" s="82">
        <v>327300</v>
      </c>
      <c r="J496" s="82">
        <v>327300</v>
      </c>
      <c r="K496" s="82">
        <v>327300</v>
      </c>
      <c r="L496" s="82">
        <v>327300</v>
      </c>
      <c r="M496" s="82">
        <v>327300</v>
      </c>
      <c r="N496" s="82">
        <v>327300</v>
      </c>
      <c r="O496" s="82">
        <v>327300</v>
      </c>
      <c r="P496" s="83">
        <v>327300</v>
      </c>
    </row>
    <row r="497" spans="1:16" x14ac:dyDescent="0.25">
      <c r="A497" s="80" t="s">
        <v>1664</v>
      </c>
      <c r="B497" s="81" t="s">
        <v>1665</v>
      </c>
      <c r="C497" s="81" t="s">
        <v>690</v>
      </c>
      <c r="D497" s="6">
        <v>331800</v>
      </c>
      <c r="E497" s="82">
        <v>331800</v>
      </c>
      <c r="F497" s="82">
        <v>331800</v>
      </c>
      <c r="G497" s="82">
        <v>331800</v>
      </c>
      <c r="H497" s="82">
        <v>331800</v>
      </c>
      <c r="I497" s="82">
        <v>331800</v>
      </c>
      <c r="J497" s="82">
        <v>331800</v>
      </c>
      <c r="K497" s="82">
        <v>331800</v>
      </c>
      <c r="L497" s="82">
        <v>331800</v>
      </c>
      <c r="M497" s="82">
        <v>331800</v>
      </c>
      <c r="N497" s="82">
        <v>331800</v>
      </c>
      <c r="O497" s="82">
        <v>331800</v>
      </c>
      <c r="P497" s="83">
        <v>331800</v>
      </c>
    </row>
    <row r="498" spans="1:16" x14ac:dyDescent="0.25">
      <c r="A498" s="80" t="s">
        <v>1666</v>
      </c>
      <c r="B498" s="81" t="s">
        <v>1667</v>
      </c>
      <c r="C498" s="81" t="s">
        <v>690</v>
      </c>
      <c r="D498" s="6">
        <v>341900</v>
      </c>
      <c r="E498" s="82">
        <v>341900</v>
      </c>
      <c r="F498" s="82">
        <v>341900</v>
      </c>
      <c r="G498" s="82">
        <v>341900</v>
      </c>
      <c r="H498" s="82">
        <v>341900</v>
      </c>
      <c r="I498" s="82">
        <v>341900</v>
      </c>
      <c r="J498" s="82">
        <v>341900</v>
      </c>
      <c r="K498" s="82">
        <v>341900</v>
      </c>
      <c r="L498" s="82">
        <v>341900</v>
      </c>
      <c r="M498" s="82">
        <v>341900</v>
      </c>
      <c r="N498" s="82">
        <v>341900</v>
      </c>
      <c r="O498" s="82">
        <v>341900</v>
      </c>
      <c r="P498" s="83">
        <v>341900</v>
      </c>
    </row>
    <row r="499" spans="1:16" x14ac:dyDescent="0.25">
      <c r="A499" s="80" t="s">
        <v>1668</v>
      </c>
      <c r="B499" s="81" t="s">
        <v>1669</v>
      </c>
      <c r="C499" s="81" t="s">
        <v>690</v>
      </c>
      <c r="D499" s="6">
        <v>347400</v>
      </c>
      <c r="E499" s="82">
        <v>347400</v>
      </c>
      <c r="F499" s="82">
        <v>347400</v>
      </c>
      <c r="G499" s="82">
        <v>347400</v>
      </c>
      <c r="H499" s="82">
        <v>347400</v>
      </c>
      <c r="I499" s="82">
        <v>347400</v>
      </c>
      <c r="J499" s="82">
        <v>347400</v>
      </c>
      <c r="K499" s="82">
        <v>347400</v>
      </c>
      <c r="L499" s="82">
        <v>347400</v>
      </c>
      <c r="M499" s="82">
        <v>347400</v>
      </c>
      <c r="N499" s="82">
        <v>347400</v>
      </c>
      <c r="O499" s="82">
        <v>347400</v>
      </c>
      <c r="P499" s="83">
        <v>347400</v>
      </c>
    </row>
    <row r="500" spans="1:16" x14ac:dyDescent="0.25">
      <c r="A500" s="80" t="s">
        <v>1670</v>
      </c>
      <c r="B500" s="81" t="s">
        <v>1671</v>
      </c>
      <c r="C500" s="81" t="s">
        <v>690</v>
      </c>
      <c r="D500" s="6">
        <v>375500</v>
      </c>
      <c r="E500" s="82">
        <v>375500</v>
      </c>
      <c r="F500" s="82">
        <v>375500</v>
      </c>
      <c r="G500" s="82">
        <v>375500</v>
      </c>
      <c r="H500" s="82">
        <v>375500</v>
      </c>
      <c r="I500" s="82">
        <v>375500</v>
      </c>
      <c r="J500" s="82">
        <v>375500</v>
      </c>
      <c r="K500" s="82">
        <v>375500</v>
      </c>
      <c r="L500" s="82">
        <v>375500</v>
      </c>
      <c r="M500" s="82">
        <v>375500</v>
      </c>
      <c r="N500" s="82">
        <v>375500</v>
      </c>
      <c r="O500" s="82">
        <v>375500</v>
      </c>
      <c r="P500" s="83">
        <v>375500</v>
      </c>
    </row>
    <row r="501" spans="1:16" x14ac:dyDescent="0.25">
      <c r="A501" s="80" t="s">
        <v>1672</v>
      </c>
      <c r="B501" s="81" t="s">
        <v>1673</v>
      </c>
      <c r="C501" s="81" t="s">
        <v>690</v>
      </c>
      <c r="D501" s="6">
        <v>400100</v>
      </c>
      <c r="E501" s="82">
        <v>400100</v>
      </c>
      <c r="F501" s="82">
        <v>400100</v>
      </c>
      <c r="G501" s="82">
        <v>400100</v>
      </c>
      <c r="H501" s="82">
        <v>400100</v>
      </c>
      <c r="I501" s="82">
        <v>400100</v>
      </c>
      <c r="J501" s="82">
        <v>400100</v>
      </c>
      <c r="K501" s="82">
        <v>400100</v>
      </c>
      <c r="L501" s="82">
        <v>400100</v>
      </c>
      <c r="M501" s="82">
        <v>400100</v>
      </c>
      <c r="N501" s="82">
        <v>400100</v>
      </c>
      <c r="O501" s="82">
        <v>400100</v>
      </c>
      <c r="P501" s="83">
        <v>400100</v>
      </c>
    </row>
    <row r="502" spans="1:16" x14ac:dyDescent="0.25">
      <c r="A502" s="80" t="s">
        <v>1674</v>
      </c>
      <c r="B502" s="81" t="s">
        <v>1675</v>
      </c>
      <c r="C502" s="81" t="s">
        <v>690</v>
      </c>
      <c r="D502" s="6">
        <v>400100</v>
      </c>
      <c r="E502" s="82">
        <v>400100</v>
      </c>
      <c r="F502" s="82">
        <v>400100</v>
      </c>
      <c r="G502" s="82">
        <v>400100</v>
      </c>
      <c r="H502" s="82">
        <v>400100</v>
      </c>
      <c r="I502" s="82">
        <v>400100</v>
      </c>
      <c r="J502" s="82">
        <v>400100</v>
      </c>
      <c r="K502" s="82">
        <v>400100</v>
      </c>
      <c r="L502" s="82">
        <v>400100</v>
      </c>
      <c r="M502" s="82">
        <v>400100</v>
      </c>
      <c r="N502" s="82">
        <v>400100</v>
      </c>
      <c r="O502" s="82">
        <v>400100</v>
      </c>
      <c r="P502" s="83">
        <v>400100</v>
      </c>
    </row>
    <row r="503" spans="1:16" x14ac:dyDescent="0.25">
      <c r="A503" s="80" t="s">
        <v>1676</v>
      </c>
      <c r="B503" s="81" t="s">
        <v>1677</v>
      </c>
      <c r="C503" s="81" t="s">
        <v>690</v>
      </c>
      <c r="D503" s="6">
        <v>549200</v>
      </c>
      <c r="E503" s="82">
        <v>549200</v>
      </c>
      <c r="F503" s="82">
        <v>549200</v>
      </c>
      <c r="G503" s="82">
        <v>549200</v>
      </c>
      <c r="H503" s="82">
        <v>549200</v>
      </c>
      <c r="I503" s="82">
        <v>549200</v>
      </c>
      <c r="J503" s="82">
        <v>549200</v>
      </c>
      <c r="K503" s="82">
        <v>549200</v>
      </c>
      <c r="L503" s="82">
        <v>549200</v>
      </c>
      <c r="M503" s="82">
        <v>549200</v>
      </c>
      <c r="N503" s="82">
        <v>549200</v>
      </c>
      <c r="O503" s="82">
        <v>549200</v>
      </c>
      <c r="P503" s="83">
        <v>549200</v>
      </c>
    </row>
    <row r="504" spans="1:16" x14ac:dyDescent="0.25">
      <c r="A504" s="80" t="s">
        <v>1678</v>
      </c>
      <c r="B504" s="81" t="s">
        <v>1679</v>
      </c>
      <c r="C504" s="81">
        <v>0</v>
      </c>
      <c r="D504" s="6">
        <v>0</v>
      </c>
      <c r="E504" s="82">
        <v>0</v>
      </c>
      <c r="F504" s="82">
        <v>0</v>
      </c>
      <c r="G504" s="82">
        <v>0</v>
      </c>
      <c r="H504" s="82">
        <v>0</v>
      </c>
      <c r="I504" s="82">
        <v>0</v>
      </c>
      <c r="J504" s="82">
        <v>0</v>
      </c>
      <c r="K504" s="82">
        <v>0</v>
      </c>
      <c r="L504" s="82">
        <v>0</v>
      </c>
      <c r="M504" s="82">
        <v>0</v>
      </c>
      <c r="N504" s="82">
        <v>0</v>
      </c>
      <c r="O504" s="82">
        <v>0</v>
      </c>
      <c r="P504" s="83">
        <v>0</v>
      </c>
    </row>
    <row r="505" spans="1:16" x14ac:dyDescent="0.25">
      <c r="A505" s="80" t="s">
        <v>1680</v>
      </c>
      <c r="B505" s="81" t="s">
        <v>1681</v>
      </c>
      <c r="C505" s="81" t="s">
        <v>690</v>
      </c>
      <c r="D505" s="6">
        <v>10100</v>
      </c>
      <c r="E505" s="82">
        <v>10100</v>
      </c>
      <c r="F505" s="82">
        <v>10100</v>
      </c>
      <c r="G505" s="82">
        <v>10100</v>
      </c>
      <c r="H505" s="82">
        <v>10100</v>
      </c>
      <c r="I505" s="82">
        <v>10100</v>
      </c>
      <c r="J505" s="82">
        <v>10100</v>
      </c>
      <c r="K505" s="82">
        <v>10100</v>
      </c>
      <c r="L505" s="82">
        <v>10100</v>
      </c>
      <c r="M505" s="82">
        <v>10100</v>
      </c>
      <c r="N505" s="82">
        <v>10100</v>
      </c>
      <c r="O505" s="82">
        <v>10100</v>
      </c>
      <c r="P505" s="83">
        <v>10100</v>
      </c>
    </row>
    <row r="506" spans="1:16" x14ac:dyDescent="0.25">
      <c r="A506" s="80" t="s">
        <v>1682</v>
      </c>
      <c r="B506" s="81" t="s">
        <v>1683</v>
      </c>
      <c r="C506" s="81" t="s">
        <v>690</v>
      </c>
      <c r="D506" s="6">
        <v>10100</v>
      </c>
      <c r="E506" s="82">
        <v>10100</v>
      </c>
      <c r="F506" s="82">
        <v>10100</v>
      </c>
      <c r="G506" s="82">
        <v>10100</v>
      </c>
      <c r="H506" s="82">
        <v>10100</v>
      </c>
      <c r="I506" s="82">
        <v>10100</v>
      </c>
      <c r="J506" s="82">
        <v>10100</v>
      </c>
      <c r="K506" s="82">
        <v>10100</v>
      </c>
      <c r="L506" s="82">
        <v>10100</v>
      </c>
      <c r="M506" s="82">
        <v>10100</v>
      </c>
      <c r="N506" s="82">
        <v>10100</v>
      </c>
      <c r="O506" s="82">
        <v>10100</v>
      </c>
      <c r="P506" s="83">
        <v>10100</v>
      </c>
    </row>
    <row r="507" spans="1:16" x14ac:dyDescent="0.25">
      <c r="A507" s="80" t="s">
        <v>1684</v>
      </c>
      <c r="B507" s="81" t="s">
        <v>1685</v>
      </c>
      <c r="C507" s="81" t="s">
        <v>690</v>
      </c>
      <c r="D507" s="6">
        <v>10100</v>
      </c>
      <c r="E507" s="82">
        <v>10100</v>
      </c>
      <c r="F507" s="82">
        <v>10100</v>
      </c>
      <c r="G507" s="82">
        <v>10100</v>
      </c>
      <c r="H507" s="82">
        <v>10100</v>
      </c>
      <c r="I507" s="82">
        <v>10100</v>
      </c>
      <c r="J507" s="82">
        <v>10100</v>
      </c>
      <c r="K507" s="82">
        <v>10100</v>
      </c>
      <c r="L507" s="82">
        <v>10100</v>
      </c>
      <c r="M507" s="82">
        <v>10100</v>
      </c>
      <c r="N507" s="82">
        <v>10100</v>
      </c>
      <c r="O507" s="82">
        <v>10100</v>
      </c>
      <c r="P507" s="83">
        <v>10100</v>
      </c>
    </row>
    <row r="508" spans="1:16" x14ac:dyDescent="0.25">
      <c r="A508" s="80" t="s">
        <v>1686</v>
      </c>
      <c r="B508" s="81" t="s">
        <v>1687</v>
      </c>
      <c r="C508" s="81" t="s">
        <v>690</v>
      </c>
      <c r="D508" s="6">
        <v>10100</v>
      </c>
      <c r="E508" s="82">
        <v>10100</v>
      </c>
      <c r="F508" s="82">
        <v>10100</v>
      </c>
      <c r="G508" s="82">
        <v>10100</v>
      </c>
      <c r="H508" s="82">
        <v>10100</v>
      </c>
      <c r="I508" s="82">
        <v>10100</v>
      </c>
      <c r="J508" s="82">
        <v>10100</v>
      </c>
      <c r="K508" s="82">
        <v>10100</v>
      </c>
      <c r="L508" s="82">
        <v>10100</v>
      </c>
      <c r="M508" s="82">
        <v>10100</v>
      </c>
      <c r="N508" s="82">
        <v>10100</v>
      </c>
      <c r="O508" s="82">
        <v>10100</v>
      </c>
      <c r="P508" s="83">
        <v>10100</v>
      </c>
    </row>
    <row r="509" spans="1:16" x14ac:dyDescent="0.25">
      <c r="A509" s="80" t="s">
        <v>1688</v>
      </c>
      <c r="B509" s="81" t="s">
        <v>1689</v>
      </c>
      <c r="C509" s="81" t="s">
        <v>690</v>
      </c>
      <c r="D509" s="6">
        <v>10100</v>
      </c>
      <c r="E509" s="82">
        <v>10100</v>
      </c>
      <c r="F509" s="82">
        <v>10100</v>
      </c>
      <c r="G509" s="82">
        <v>10100</v>
      </c>
      <c r="H509" s="82">
        <v>10100</v>
      </c>
      <c r="I509" s="82">
        <v>10100</v>
      </c>
      <c r="J509" s="82">
        <v>10100</v>
      </c>
      <c r="K509" s="82">
        <v>10100</v>
      </c>
      <c r="L509" s="82">
        <v>10100</v>
      </c>
      <c r="M509" s="82">
        <v>10100</v>
      </c>
      <c r="N509" s="82">
        <v>10100</v>
      </c>
      <c r="O509" s="82">
        <v>10100</v>
      </c>
      <c r="P509" s="83">
        <v>10100</v>
      </c>
    </row>
    <row r="510" spans="1:16" x14ac:dyDescent="0.25">
      <c r="A510" s="80" t="s">
        <v>1690</v>
      </c>
      <c r="B510" s="81" t="s">
        <v>1691</v>
      </c>
      <c r="C510" s="81" t="s">
        <v>690</v>
      </c>
      <c r="D510" s="6">
        <v>10100</v>
      </c>
      <c r="E510" s="82">
        <v>10100</v>
      </c>
      <c r="F510" s="82">
        <v>10100</v>
      </c>
      <c r="G510" s="82">
        <v>10100</v>
      </c>
      <c r="H510" s="82">
        <v>10100</v>
      </c>
      <c r="I510" s="82">
        <v>10100</v>
      </c>
      <c r="J510" s="82">
        <v>10100</v>
      </c>
      <c r="K510" s="82">
        <v>10100</v>
      </c>
      <c r="L510" s="82">
        <v>10100</v>
      </c>
      <c r="M510" s="82">
        <v>10100</v>
      </c>
      <c r="N510" s="82">
        <v>10100</v>
      </c>
      <c r="O510" s="82">
        <v>10100</v>
      </c>
      <c r="P510" s="83">
        <v>10100</v>
      </c>
    </row>
    <row r="511" spans="1:16" x14ac:dyDescent="0.25">
      <c r="A511" s="80" t="s">
        <v>1692</v>
      </c>
      <c r="B511" s="81" t="s">
        <v>1693</v>
      </c>
      <c r="C511" s="81" t="s">
        <v>690</v>
      </c>
      <c r="D511" s="6">
        <v>14600</v>
      </c>
      <c r="E511" s="82">
        <v>-1129.1666666666667</v>
      </c>
      <c r="F511" s="82">
        <v>-33025</v>
      </c>
      <c r="G511" s="82">
        <v>4327.272727272727</v>
      </c>
      <c r="H511" s="82">
        <v>4327.272727272727</v>
      </c>
      <c r="I511" s="82">
        <v>4327.272727272727</v>
      </c>
      <c r="J511" s="82">
        <v>4327.272727272727</v>
      </c>
      <c r="K511" s="82">
        <v>4327.272727272727</v>
      </c>
      <c r="L511" s="82">
        <v>4327.272727272727</v>
      </c>
      <c r="M511" s="82">
        <v>4327.272727272727</v>
      </c>
      <c r="N511" s="82">
        <v>4327.272727272727</v>
      </c>
      <c r="O511" s="82">
        <v>4327.272727272727</v>
      </c>
      <c r="P511" s="83">
        <v>4327.272727272727</v>
      </c>
    </row>
    <row r="512" spans="1:16" x14ac:dyDescent="0.25">
      <c r="A512" s="80" t="s">
        <v>1694</v>
      </c>
      <c r="B512" s="81" t="s">
        <v>1695</v>
      </c>
      <c r="C512" s="81" t="s">
        <v>690</v>
      </c>
      <c r="D512" s="6">
        <v>15000</v>
      </c>
      <c r="E512" s="82">
        <v>2249.0196078431372</v>
      </c>
      <c r="F512" s="82">
        <v>2271.2871287128714</v>
      </c>
      <c r="G512" s="82">
        <v>-1501.219512195122</v>
      </c>
      <c r="H512" s="82">
        <v>-1501.219512195122</v>
      </c>
      <c r="I512" s="82">
        <v>-1501.219512195122</v>
      </c>
      <c r="J512" s="82">
        <v>-1501.219512195122</v>
      </c>
      <c r="K512" s="82">
        <v>-1501.219512195122</v>
      </c>
      <c r="L512" s="82">
        <v>-1501.219512195122</v>
      </c>
      <c r="M512" s="82">
        <v>-1501.219512195122</v>
      </c>
      <c r="N512" s="82">
        <v>-1501.219512195122</v>
      </c>
      <c r="O512" s="82">
        <v>-1501.219512195122</v>
      </c>
      <c r="P512" s="83">
        <v>-1501.219512195122</v>
      </c>
    </row>
    <row r="513" spans="1:16" x14ac:dyDescent="0.25">
      <c r="A513" s="80" t="s">
        <v>1696</v>
      </c>
      <c r="B513" s="81" t="s">
        <v>1697</v>
      </c>
      <c r="C513" s="81" t="s">
        <v>690</v>
      </c>
      <c r="D513" s="6">
        <v>15700</v>
      </c>
      <c r="E513" s="82">
        <v>5572.6114649681531</v>
      </c>
      <c r="F513" s="82">
        <v>5572.6114649681531</v>
      </c>
      <c r="G513" s="82">
        <v>6601.4814814814818</v>
      </c>
      <c r="H513" s="82">
        <v>6601.4814814814818</v>
      </c>
      <c r="I513" s="82">
        <v>6601.4814814814818</v>
      </c>
      <c r="J513" s="82">
        <v>6601.4814814814818</v>
      </c>
      <c r="K513" s="82">
        <v>6601.4814814814818</v>
      </c>
      <c r="L513" s="82">
        <v>6601.4814814814818</v>
      </c>
      <c r="M513" s="82">
        <v>6601.4814814814818</v>
      </c>
      <c r="N513" s="82">
        <v>6601.4814814814818</v>
      </c>
      <c r="O513" s="82">
        <v>6601.4814814814818</v>
      </c>
      <c r="P513" s="83">
        <v>6601.4814814814818</v>
      </c>
    </row>
    <row r="514" spans="1:16" x14ac:dyDescent="0.25">
      <c r="A514" s="80" t="s">
        <v>1698</v>
      </c>
      <c r="B514" s="81" t="s">
        <v>1699</v>
      </c>
      <c r="C514" s="81" t="s">
        <v>690</v>
      </c>
      <c r="D514" s="6">
        <v>21200</v>
      </c>
      <c r="E514" s="82">
        <v>5547.826086956522</v>
      </c>
      <c r="F514" s="82">
        <v>294.73684210526318</v>
      </c>
      <c r="G514" s="82">
        <v>12593.846153846154</v>
      </c>
      <c r="H514" s="82">
        <v>12593.846153846154</v>
      </c>
      <c r="I514" s="82">
        <v>12593.846153846154</v>
      </c>
      <c r="J514" s="82">
        <v>12593.846153846154</v>
      </c>
      <c r="K514" s="82">
        <v>12593.846153846154</v>
      </c>
      <c r="L514" s="82">
        <v>12593.846153846154</v>
      </c>
      <c r="M514" s="82">
        <v>12593.846153846154</v>
      </c>
      <c r="N514" s="82">
        <v>12593.846153846154</v>
      </c>
      <c r="O514" s="82">
        <v>12593.846153846154</v>
      </c>
      <c r="P514" s="83">
        <v>12593.846153846154</v>
      </c>
    </row>
    <row r="515" spans="1:16" x14ac:dyDescent="0.25">
      <c r="A515" s="80" t="s">
        <v>1700</v>
      </c>
      <c r="B515" s="81" t="s">
        <v>1701</v>
      </c>
      <c r="C515" s="81" t="s">
        <v>690</v>
      </c>
      <c r="D515" s="6">
        <v>21200</v>
      </c>
      <c r="E515" s="82">
        <v>-106153.84615384616</v>
      </c>
      <c r="F515" s="82">
        <v>-106153.84615384616</v>
      </c>
      <c r="G515" s="82">
        <v>-41053.571428571428</v>
      </c>
      <c r="H515" s="82">
        <v>-41053.571428571428</v>
      </c>
      <c r="I515" s="82">
        <v>-41053.571428571428</v>
      </c>
      <c r="J515" s="82">
        <v>-41053.571428571428</v>
      </c>
      <c r="K515" s="82">
        <v>-41053.571428571428</v>
      </c>
      <c r="L515" s="82">
        <v>-41053.571428571428</v>
      </c>
      <c r="M515" s="82">
        <v>-41053.571428571428</v>
      </c>
      <c r="N515" s="82">
        <v>-41053.571428571428</v>
      </c>
      <c r="O515" s="82">
        <v>-41053.571428571428</v>
      </c>
      <c r="P515" s="83">
        <v>-41053.571428571428</v>
      </c>
    </row>
    <row r="516" spans="1:16" x14ac:dyDescent="0.25">
      <c r="A516" s="80" t="s">
        <v>1702</v>
      </c>
      <c r="B516" s="81" t="s">
        <v>1703</v>
      </c>
      <c r="C516" s="81" t="s">
        <v>690</v>
      </c>
      <c r="D516" s="6">
        <v>22800</v>
      </c>
      <c r="E516" s="82">
        <v>22800</v>
      </c>
      <c r="F516" s="82">
        <v>22800</v>
      </c>
      <c r="G516" s="82">
        <v>22800</v>
      </c>
      <c r="H516" s="82">
        <v>22800</v>
      </c>
      <c r="I516" s="82">
        <v>22800</v>
      </c>
      <c r="J516" s="82">
        <v>22800</v>
      </c>
      <c r="K516" s="82">
        <v>22800</v>
      </c>
      <c r="L516" s="82">
        <v>22800</v>
      </c>
      <c r="M516" s="82">
        <v>22800</v>
      </c>
      <c r="N516" s="82">
        <v>22800</v>
      </c>
      <c r="O516" s="82">
        <v>22800</v>
      </c>
      <c r="P516" s="83">
        <v>22800</v>
      </c>
    </row>
    <row r="517" spans="1:16" x14ac:dyDescent="0.25">
      <c r="A517" s="80" t="s">
        <v>1704</v>
      </c>
      <c r="B517" s="81" t="s">
        <v>1705</v>
      </c>
      <c r="C517" s="81">
        <v>0</v>
      </c>
      <c r="D517" s="6">
        <v>0</v>
      </c>
      <c r="E517" s="82">
        <v>0</v>
      </c>
      <c r="F517" s="82">
        <v>0</v>
      </c>
      <c r="G517" s="82">
        <v>0</v>
      </c>
      <c r="H517" s="82">
        <v>0</v>
      </c>
      <c r="I517" s="82">
        <v>0</v>
      </c>
      <c r="J517" s="82">
        <v>0</v>
      </c>
      <c r="K517" s="82">
        <v>0</v>
      </c>
      <c r="L517" s="82">
        <v>0</v>
      </c>
      <c r="M517" s="82">
        <v>0</v>
      </c>
      <c r="N517" s="82">
        <v>0</v>
      </c>
      <c r="O517" s="82">
        <v>0</v>
      </c>
      <c r="P517" s="83">
        <v>0</v>
      </c>
    </row>
    <row r="518" spans="1:16" x14ac:dyDescent="0.25">
      <c r="A518" s="80" t="s">
        <v>1706</v>
      </c>
      <c r="B518" s="81" t="s">
        <v>1707</v>
      </c>
      <c r="C518" s="81">
        <v>0</v>
      </c>
      <c r="D518" s="6">
        <v>0</v>
      </c>
      <c r="E518" s="82">
        <v>0</v>
      </c>
      <c r="F518" s="82">
        <v>0</v>
      </c>
      <c r="G518" s="82">
        <v>0</v>
      </c>
      <c r="H518" s="82">
        <v>0</v>
      </c>
      <c r="I518" s="82">
        <v>0</v>
      </c>
      <c r="J518" s="82">
        <v>0</v>
      </c>
      <c r="K518" s="82">
        <v>0</v>
      </c>
      <c r="L518" s="82">
        <v>0</v>
      </c>
      <c r="M518" s="82">
        <v>0</v>
      </c>
      <c r="N518" s="82">
        <v>0</v>
      </c>
      <c r="O518" s="82">
        <v>0</v>
      </c>
      <c r="P518" s="83">
        <v>0</v>
      </c>
    </row>
    <row r="519" spans="1:16" x14ac:dyDescent="0.25">
      <c r="A519" s="80" t="s">
        <v>1708</v>
      </c>
      <c r="B519" s="81" t="s">
        <v>1709</v>
      </c>
      <c r="C519" s="81" t="s">
        <v>690</v>
      </c>
      <c r="D519" s="6">
        <v>113100</v>
      </c>
      <c r="E519" s="82">
        <v>113100</v>
      </c>
      <c r="F519" s="82">
        <v>113100</v>
      </c>
      <c r="G519" s="82">
        <v>113100</v>
      </c>
      <c r="H519" s="82">
        <v>113100</v>
      </c>
      <c r="I519" s="82">
        <v>113100</v>
      </c>
      <c r="J519" s="82">
        <v>113100</v>
      </c>
      <c r="K519" s="82">
        <v>113100</v>
      </c>
      <c r="L519" s="82">
        <v>113100</v>
      </c>
      <c r="M519" s="82">
        <v>113100</v>
      </c>
      <c r="N519" s="82">
        <v>113100</v>
      </c>
      <c r="O519" s="82">
        <v>113100</v>
      </c>
      <c r="P519" s="83">
        <v>113100</v>
      </c>
    </row>
    <row r="520" spans="1:16" x14ac:dyDescent="0.25">
      <c r="A520" s="80" t="s">
        <v>1710</v>
      </c>
      <c r="B520" s="81" t="s">
        <v>1711</v>
      </c>
      <c r="C520" s="81" t="s">
        <v>690</v>
      </c>
      <c r="D520" s="6">
        <v>212000</v>
      </c>
      <c r="E520" s="82">
        <v>203700</v>
      </c>
      <c r="F520" s="82">
        <v>190447.42268041236</v>
      </c>
      <c r="G520" s="82">
        <v>190447.42268041236</v>
      </c>
      <c r="H520" s="82">
        <v>190447.42268041236</v>
      </c>
      <c r="I520" s="82">
        <v>190447.42268041236</v>
      </c>
      <c r="J520" s="82">
        <v>190447.42268041236</v>
      </c>
      <c r="K520" s="82">
        <v>190447.42268041236</v>
      </c>
      <c r="L520" s="82">
        <v>190447.42268041236</v>
      </c>
      <c r="M520" s="82">
        <v>190447.42268041236</v>
      </c>
      <c r="N520" s="82">
        <v>190447.42268041236</v>
      </c>
      <c r="O520" s="82">
        <v>190447.42268041236</v>
      </c>
      <c r="P520" s="83">
        <v>190447.42268041236</v>
      </c>
    </row>
    <row r="521" spans="1:16" x14ac:dyDescent="0.25">
      <c r="A521" s="80" t="s">
        <v>1712</v>
      </c>
      <c r="B521" s="81" t="s">
        <v>1713</v>
      </c>
      <c r="C521" s="81" t="s">
        <v>690</v>
      </c>
      <c r="D521" s="6">
        <v>244900</v>
      </c>
      <c r="E521" s="82">
        <v>244900</v>
      </c>
      <c r="F521" s="82">
        <v>244900</v>
      </c>
      <c r="G521" s="82">
        <v>244900</v>
      </c>
      <c r="H521" s="82">
        <v>244900</v>
      </c>
      <c r="I521" s="82">
        <v>244900</v>
      </c>
      <c r="J521" s="82">
        <v>244900</v>
      </c>
      <c r="K521" s="82">
        <v>244900</v>
      </c>
      <c r="L521" s="82">
        <v>244900</v>
      </c>
      <c r="M521" s="82">
        <v>244900</v>
      </c>
      <c r="N521" s="82">
        <v>244900</v>
      </c>
      <c r="O521" s="82">
        <v>244900</v>
      </c>
      <c r="P521" s="83">
        <v>244900</v>
      </c>
    </row>
    <row r="522" spans="1:16" x14ac:dyDescent="0.25">
      <c r="A522" s="80" t="s">
        <v>1714</v>
      </c>
      <c r="B522" s="81" t="s">
        <v>1715</v>
      </c>
      <c r="C522" s="81" t="s">
        <v>690</v>
      </c>
      <c r="D522" s="6">
        <v>223100</v>
      </c>
      <c r="E522" s="82">
        <v>223100</v>
      </c>
      <c r="F522" s="82">
        <v>223100</v>
      </c>
      <c r="G522" s="82">
        <v>223100</v>
      </c>
      <c r="H522" s="82">
        <v>223100</v>
      </c>
      <c r="I522" s="82">
        <v>223100</v>
      </c>
      <c r="J522" s="82">
        <v>223100</v>
      </c>
      <c r="K522" s="82">
        <v>223100</v>
      </c>
      <c r="L522" s="82">
        <v>223100</v>
      </c>
      <c r="M522" s="82">
        <v>223100</v>
      </c>
      <c r="N522" s="82">
        <v>223100</v>
      </c>
      <c r="O522" s="82">
        <v>223100</v>
      </c>
      <c r="P522" s="83">
        <v>223100</v>
      </c>
    </row>
    <row r="523" spans="1:16" x14ac:dyDescent="0.25">
      <c r="A523" s="80" t="s">
        <v>1716</v>
      </c>
      <c r="B523" s="81" t="s">
        <v>1717</v>
      </c>
      <c r="C523" s="81" t="s">
        <v>690</v>
      </c>
      <c r="D523" s="6">
        <v>262400</v>
      </c>
      <c r="E523" s="82">
        <v>262400</v>
      </c>
      <c r="F523" s="82">
        <v>262400</v>
      </c>
      <c r="G523" s="82">
        <v>262400</v>
      </c>
      <c r="H523" s="82">
        <v>262400</v>
      </c>
      <c r="I523" s="82">
        <v>262400</v>
      </c>
      <c r="J523" s="82">
        <v>262400</v>
      </c>
      <c r="K523" s="82">
        <v>262400</v>
      </c>
      <c r="L523" s="82">
        <v>262400</v>
      </c>
      <c r="M523" s="82">
        <v>262400</v>
      </c>
      <c r="N523" s="82">
        <v>262400</v>
      </c>
      <c r="O523" s="82">
        <v>262400</v>
      </c>
      <c r="P523" s="83">
        <v>262400</v>
      </c>
    </row>
    <row r="524" spans="1:16" x14ac:dyDescent="0.25">
      <c r="A524" s="80" t="s">
        <v>1718</v>
      </c>
      <c r="B524" s="81" t="s">
        <v>1719</v>
      </c>
      <c r="C524" s="81" t="s">
        <v>690</v>
      </c>
      <c r="D524" s="6">
        <v>262400</v>
      </c>
      <c r="E524" s="82">
        <v>262400</v>
      </c>
      <c r="F524" s="82">
        <v>262400</v>
      </c>
      <c r="G524" s="82">
        <v>262400</v>
      </c>
      <c r="H524" s="82">
        <v>262400</v>
      </c>
      <c r="I524" s="82">
        <v>262400</v>
      </c>
      <c r="J524" s="82">
        <v>262400</v>
      </c>
      <c r="K524" s="82">
        <v>262400</v>
      </c>
      <c r="L524" s="82">
        <v>262400</v>
      </c>
      <c r="M524" s="82">
        <v>262400</v>
      </c>
      <c r="N524" s="82">
        <v>262400</v>
      </c>
      <c r="O524" s="82">
        <v>262400</v>
      </c>
      <c r="P524" s="83">
        <v>262400</v>
      </c>
    </row>
    <row r="525" spans="1:16" x14ac:dyDescent="0.25">
      <c r="A525" s="80" t="s">
        <v>1720</v>
      </c>
      <c r="B525" s="81" t="s">
        <v>1721</v>
      </c>
      <c r="C525" s="81" t="s">
        <v>690</v>
      </c>
      <c r="D525" s="6">
        <v>262400</v>
      </c>
      <c r="E525" s="82">
        <v>262400</v>
      </c>
      <c r="F525" s="82">
        <v>262400</v>
      </c>
      <c r="G525" s="82">
        <v>262400</v>
      </c>
      <c r="H525" s="82">
        <v>262400</v>
      </c>
      <c r="I525" s="82">
        <v>262400</v>
      </c>
      <c r="J525" s="82">
        <v>262400</v>
      </c>
      <c r="K525" s="82">
        <v>262400</v>
      </c>
      <c r="L525" s="82">
        <v>262400</v>
      </c>
      <c r="M525" s="82">
        <v>262400</v>
      </c>
      <c r="N525" s="82">
        <v>262400</v>
      </c>
      <c r="O525" s="82">
        <v>262400</v>
      </c>
      <c r="P525" s="83">
        <v>262400</v>
      </c>
    </row>
    <row r="526" spans="1:16" x14ac:dyDescent="0.25">
      <c r="A526" s="80" t="s">
        <v>1722</v>
      </c>
      <c r="B526" s="81" t="s">
        <v>1723</v>
      </c>
      <c r="C526" s="81" t="s">
        <v>690</v>
      </c>
      <c r="D526" s="6">
        <v>274600</v>
      </c>
      <c r="E526" s="82">
        <v>274600</v>
      </c>
      <c r="F526" s="82">
        <v>274600</v>
      </c>
      <c r="G526" s="82">
        <v>274600</v>
      </c>
      <c r="H526" s="82">
        <v>274600</v>
      </c>
      <c r="I526" s="82">
        <v>274600</v>
      </c>
      <c r="J526" s="82">
        <v>274600</v>
      </c>
      <c r="K526" s="82">
        <v>274600</v>
      </c>
      <c r="L526" s="82">
        <v>274600</v>
      </c>
      <c r="M526" s="82">
        <v>274600</v>
      </c>
      <c r="N526" s="82">
        <v>274600</v>
      </c>
      <c r="O526" s="82">
        <v>274600</v>
      </c>
      <c r="P526" s="83">
        <v>274600</v>
      </c>
    </row>
    <row r="527" spans="1:16" x14ac:dyDescent="0.25">
      <c r="A527" s="80" t="s">
        <v>1724</v>
      </c>
      <c r="B527" s="81" t="s">
        <v>1725</v>
      </c>
      <c r="C527" s="81" t="s">
        <v>690</v>
      </c>
      <c r="D527" s="6">
        <v>339200</v>
      </c>
      <c r="E527" s="82">
        <v>339200</v>
      </c>
      <c r="F527" s="82">
        <v>339200</v>
      </c>
      <c r="G527" s="82">
        <v>339200</v>
      </c>
      <c r="H527" s="82">
        <v>339200</v>
      </c>
      <c r="I527" s="82">
        <v>339200</v>
      </c>
      <c r="J527" s="82">
        <v>339200</v>
      </c>
      <c r="K527" s="82">
        <v>339200</v>
      </c>
      <c r="L527" s="82">
        <v>339200</v>
      </c>
      <c r="M527" s="82">
        <v>339200</v>
      </c>
      <c r="N527" s="82">
        <v>339200</v>
      </c>
      <c r="O527" s="82">
        <v>339200</v>
      </c>
      <c r="P527" s="83">
        <v>339200</v>
      </c>
    </row>
    <row r="528" spans="1:16" x14ac:dyDescent="0.25">
      <c r="A528" s="80" t="s">
        <v>1726</v>
      </c>
      <c r="B528" s="81" t="s">
        <v>1727</v>
      </c>
      <c r="C528" s="81" t="s">
        <v>690</v>
      </c>
      <c r="D528" s="6">
        <v>309900</v>
      </c>
      <c r="E528" s="82">
        <v>309900</v>
      </c>
      <c r="F528" s="82">
        <v>309900</v>
      </c>
      <c r="G528" s="82">
        <v>309900</v>
      </c>
      <c r="H528" s="82">
        <v>309900</v>
      </c>
      <c r="I528" s="82">
        <v>309900</v>
      </c>
      <c r="J528" s="82">
        <v>309900</v>
      </c>
      <c r="K528" s="82">
        <v>309900</v>
      </c>
      <c r="L528" s="82">
        <v>309900</v>
      </c>
      <c r="M528" s="82">
        <v>309900</v>
      </c>
      <c r="N528" s="82">
        <v>309900</v>
      </c>
      <c r="O528" s="82">
        <v>309900</v>
      </c>
      <c r="P528" s="83">
        <v>309900</v>
      </c>
    </row>
    <row r="529" spans="1:16" x14ac:dyDescent="0.25">
      <c r="A529" s="80" t="s">
        <v>1728</v>
      </c>
      <c r="B529" s="81" t="s">
        <v>1729</v>
      </c>
      <c r="C529" s="81" t="s">
        <v>690</v>
      </c>
      <c r="D529" s="6">
        <v>305800</v>
      </c>
      <c r="E529" s="82">
        <v>305800</v>
      </c>
      <c r="F529" s="82">
        <v>305800</v>
      </c>
      <c r="G529" s="82">
        <v>305800</v>
      </c>
      <c r="H529" s="82">
        <v>305800</v>
      </c>
      <c r="I529" s="82">
        <v>305800</v>
      </c>
      <c r="J529" s="82">
        <v>305800</v>
      </c>
      <c r="K529" s="82">
        <v>305800</v>
      </c>
      <c r="L529" s="82">
        <v>305800</v>
      </c>
      <c r="M529" s="82">
        <v>305800</v>
      </c>
      <c r="N529" s="82">
        <v>305800</v>
      </c>
      <c r="O529" s="82">
        <v>305800</v>
      </c>
      <c r="P529" s="83">
        <v>305800</v>
      </c>
    </row>
    <row r="530" spans="1:16" x14ac:dyDescent="0.25">
      <c r="A530" s="80" t="s">
        <v>1730</v>
      </c>
      <c r="B530" s="81" t="s">
        <v>1731</v>
      </c>
      <c r="C530" s="81" t="s">
        <v>690</v>
      </c>
      <c r="D530" s="6">
        <v>304900</v>
      </c>
      <c r="E530" s="82">
        <v>304900</v>
      </c>
      <c r="F530" s="82">
        <v>304900</v>
      </c>
      <c r="G530" s="82">
        <v>304900</v>
      </c>
      <c r="H530" s="82">
        <v>304900</v>
      </c>
      <c r="I530" s="82">
        <v>304900</v>
      </c>
      <c r="J530" s="82">
        <v>304900</v>
      </c>
      <c r="K530" s="82">
        <v>304900</v>
      </c>
      <c r="L530" s="82">
        <v>304900</v>
      </c>
      <c r="M530" s="82">
        <v>304900</v>
      </c>
      <c r="N530" s="82">
        <v>304900</v>
      </c>
      <c r="O530" s="82">
        <v>304900</v>
      </c>
      <c r="P530" s="83">
        <v>304900</v>
      </c>
    </row>
    <row r="531" spans="1:16" x14ac:dyDescent="0.25">
      <c r="A531" s="80" t="s">
        <v>1732</v>
      </c>
      <c r="B531" s="81" t="s">
        <v>1733</v>
      </c>
      <c r="C531" s="81" t="s">
        <v>690</v>
      </c>
      <c r="D531" s="6">
        <v>360400</v>
      </c>
      <c r="E531" s="82">
        <v>360400</v>
      </c>
      <c r="F531" s="82">
        <v>360400</v>
      </c>
      <c r="G531" s="82">
        <v>360400</v>
      </c>
      <c r="H531" s="82">
        <v>360400</v>
      </c>
      <c r="I531" s="82">
        <v>360400</v>
      </c>
      <c r="J531" s="82">
        <v>360400</v>
      </c>
      <c r="K531" s="82">
        <v>360400</v>
      </c>
      <c r="L531" s="82">
        <v>360400</v>
      </c>
      <c r="M531" s="82">
        <v>360400</v>
      </c>
      <c r="N531" s="82">
        <v>360400</v>
      </c>
      <c r="O531" s="82">
        <v>360400</v>
      </c>
      <c r="P531" s="83">
        <v>360400</v>
      </c>
    </row>
    <row r="532" spans="1:16" x14ac:dyDescent="0.25">
      <c r="A532" s="80" t="s">
        <v>1734</v>
      </c>
      <c r="B532" s="81" t="s">
        <v>1735</v>
      </c>
      <c r="C532" s="81" t="s">
        <v>690</v>
      </c>
      <c r="D532" s="6">
        <v>12700</v>
      </c>
      <c r="E532" s="82">
        <v>12700</v>
      </c>
      <c r="F532" s="82">
        <v>12700</v>
      </c>
      <c r="G532" s="82">
        <v>12700</v>
      </c>
      <c r="H532" s="82">
        <v>12700</v>
      </c>
      <c r="I532" s="82">
        <v>12700</v>
      </c>
      <c r="J532" s="82">
        <v>12700</v>
      </c>
      <c r="K532" s="82">
        <v>12700</v>
      </c>
      <c r="L532" s="82">
        <v>12700</v>
      </c>
      <c r="M532" s="82">
        <v>12700</v>
      </c>
      <c r="N532" s="82">
        <v>12700</v>
      </c>
      <c r="O532" s="82">
        <v>12700</v>
      </c>
      <c r="P532" s="83">
        <v>12700</v>
      </c>
    </row>
    <row r="533" spans="1:16" x14ac:dyDescent="0.25">
      <c r="A533" s="80" t="s">
        <v>1736</v>
      </c>
      <c r="B533" s="81" t="s">
        <v>1737</v>
      </c>
      <c r="C533" s="81">
        <v>0</v>
      </c>
      <c r="D533" s="6">
        <v>0</v>
      </c>
      <c r="E533" s="82">
        <v>0</v>
      </c>
      <c r="F533" s="82">
        <v>0</v>
      </c>
      <c r="G533" s="82">
        <v>0</v>
      </c>
      <c r="H533" s="82">
        <v>0</v>
      </c>
      <c r="I533" s="82">
        <v>0</v>
      </c>
      <c r="J533" s="82">
        <v>0</v>
      </c>
      <c r="K533" s="82">
        <v>0</v>
      </c>
      <c r="L533" s="82">
        <v>0</v>
      </c>
      <c r="M533" s="82">
        <v>0</v>
      </c>
      <c r="N533" s="82">
        <v>0</v>
      </c>
      <c r="O533" s="82">
        <v>0</v>
      </c>
      <c r="P533" s="83">
        <v>0</v>
      </c>
    </row>
    <row r="534" spans="1:16" x14ac:dyDescent="0.25">
      <c r="A534" s="80" t="s">
        <v>1738</v>
      </c>
      <c r="B534" s="81" t="s">
        <v>1739</v>
      </c>
      <c r="C534" s="81" t="s">
        <v>1740</v>
      </c>
      <c r="D534" s="6">
        <v>124600</v>
      </c>
      <c r="E534" s="82">
        <v>124600</v>
      </c>
      <c r="F534" s="82">
        <v>124600</v>
      </c>
      <c r="G534" s="82">
        <v>124600</v>
      </c>
      <c r="H534" s="82">
        <v>124600</v>
      </c>
      <c r="I534" s="82">
        <v>124600</v>
      </c>
      <c r="J534" s="82">
        <v>124600</v>
      </c>
      <c r="K534" s="82">
        <v>124600</v>
      </c>
      <c r="L534" s="82">
        <v>124600</v>
      </c>
      <c r="M534" s="82">
        <v>124600</v>
      </c>
      <c r="N534" s="82">
        <v>124600</v>
      </c>
      <c r="O534" s="82">
        <v>124600</v>
      </c>
      <c r="P534" s="83">
        <v>124600</v>
      </c>
    </row>
    <row r="535" spans="1:16" x14ac:dyDescent="0.25">
      <c r="A535" s="80" t="s">
        <v>1741</v>
      </c>
      <c r="B535" s="81" t="s">
        <v>1742</v>
      </c>
      <c r="C535" s="81" t="s">
        <v>1740</v>
      </c>
      <c r="D535" s="6">
        <v>137800</v>
      </c>
      <c r="E535" s="82">
        <v>137800</v>
      </c>
      <c r="F535" s="82">
        <v>137800</v>
      </c>
      <c r="G535" s="82">
        <v>137800</v>
      </c>
      <c r="H535" s="82">
        <v>137800</v>
      </c>
      <c r="I535" s="82">
        <v>137800</v>
      </c>
      <c r="J535" s="82">
        <v>137800</v>
      </c>
      <c r="K535" s="82">
        <v>137800</v>
      </c>
      <c r="L535" s="82">
        <v>137800</v>
      </c>
      <c r="M535" s="82">
        <v>137800</v>
      </c>
      <c r="N535" s="82">
        <v>137800</v>
      </c>
      <c r="O535" s="82">
        <v>137800</v>
      </c>
      <c r="P535" s="83">
        <v>137800</v>
      </c>
    </row>
    <row r="536" spans="1:16" x14ac:dyDescent="0.25">
      <c r="A536" s="80" t="s">
        <v>1743</v>
      </c>
      <c r="B536" s="81" t="s">
        <v>1744</v>
      </c>
      <c r="C536" s="81" t="s">
        <v>767</v>
      </c>
      <c r="D536" s="6">
        <v>0</v>
      </c>
      <c r="E536" s="82">
        <v>0</v>
      </c>
      <c r="F536" s="82">
        <v>0</v>
      </c>
      <c r="G536" s="82">
        <v>0</v>
      </c>
      <c r="H536" s="82">
        <v>0</v>
      </c>
      <c r="I536" s="82">
        <v>0</v>
      </c>
      <c r="J536" s="82">
        <v>0</v>
      </c>
      <c r="K536" s="82">
        <v>0</v>
      </c>
      <c r="L536" s="82">
        <v>0</v>
      </c>
      <c r="M536" s="82">
        <v>0</v>
      </c>
      <c r="N536" s="82">
        <v>0</v>
      </c>
      <c r="O536" s="82">
        <v>0</v>
      </c>
      <c r="P536" s="83">
        <v>0</v>
      </c>
    </row>
    <row r="537" spans="1:16" x14ac:dyDescent="0.25">
      <c r="A537" s="80" t="s">
        <v>1745</v>
      </c>
      <c r="B537" s="81" t="s">
        <v>1746</v>
      </c>
      <c r="C537" s="81" t="s">
        <v>767</v>
      </c>
      <c r="D537" s="6">
        <v>0</v>
      </c>
      <c r="E537" s="82">
        <v>0</v>
      </c>
      <c r="F537" s="82">
        <v>0</v>
      </c>
      <c r="G537" s="82">
        <v>0</v>
      </c>
      <c r="H537" s="82">
        <v>0</v>
      </c>
      <c r="I537" s="82">
        <v>0</v>
      </c>
      <c r="J537" s="82">
        <v>0</v>
      </c>
      <c r="K537" s="82">
        <v>0</v>
      </c>
      <c r="L537" s="82">
        <v>0</v>
      </c>
      <c r="M537" s="82">
        <v>0</v>
      </c>
      <c r="N537" s="82">
        <v>0</v>
      </c>
      <c r="O537" s="82">
        <v>0</v>
      </c>
      <c r="P537" s="83">
        <v>0</v>
      </c>
    </row>
    <row r="538" spans="1:16" x14ac:dyDescent="0.25">
      <c r="A538" s="80" t="s">
        <v>1747</v>
      </c>
      <c r="B538" s="81" t="s">
        <v>1748</v>
      </c>
      <c r="C538" s="81" t="s">
        <v>767</v>
      </c>
      <c r="D538" s="6">
        <v>0</v>
      </c>
      <c r="E538" s="82">
        <v>0</v>
      </c>
      <c r="F538" s="82">
        <v>0</v>
      </c>
      <c r="G538" s="82">
        <v>0</v>
      </c>
      <c r="H538" s="82">
        <v>0</v>
      </c>
      <c r="I538" s="82">
        <v>0</v>
      </c>
      <c r="J538" s="82">
        <v>0</v>
      </c>
      <c r="K538" s="82">
        <v>0</v>
      </c>
      <c r="L538" s="82">
        <v>0</v>
      </c>
      <c r="M538" s="82">
        <v>0</v>
      </c>
      <c r="N538" s="82">
        <v>0</v>
      </c>
      <c r="O538" s="82">
        <v>0</v>
      </c>
      <c r="P538" s="83">
        <v>0</v>
      </c>
    </row>
    <row r="539" spans="1:16" x14ac:dyDescent="0.25">
      <c r="A539" s="80" t="s">
        <v>1749</v>
      </c>
      <c r="B539" s="81" t="s">
        <v>1750</v>
      </c>
      <c r="C539" s="81" t="s">
        <v>767</v>
      </c>
      <c r="D539" s="6">
        <v>0</v>
      </c>
      <c r="E539" s="82">
        <v>0</v>
      </c>
      <c r="F539" s="82">
        <v>0</v>
      </c>
      <c r="G539" s="82">
        <v>0</v>
      </c>
      <c r="H539" s="82">
        <v>0</v>
      </c>
      <c r="I539" s="82">
        <v>0</v>
      </c>
      <c r="J539" s="82">
        <v>0</v>
      </c>
      <c r="K539" s="82">
        <v>0</v>
      </c>
      <c r="L539" s="82">
        <v>0</v>
      </c>
      <c r="M539" s="82">
        <v>0</v>
      </c>
      <c r="N539" s="82">
        <v>0</v>
      </c>
      <c r="O539" s="82">
        <v>0</v>
      </c>
      <c r="P539" s="83">
        <v>0</v>
      </c>
    </row>
    <row r="540" spans="1:16" x14ac:dyDescent="0.25">
      <c r="A540" s="80" t="s">
        <v>1751</v>
      </c>
      <c r="B540" s="81" t="s">
        <v>1752</v>
      </c>
      <c r="C540" s="81" t="s">
        <v>767</v>
      </c>
      <c r="D540" s="6">
        <v>0</v>
      </c>
      <c r="E540" s="82">
        <v>0</v>
      </c>
      <c r="F540" s="82">
        <v>0</v>
      </c>
      <c r="G540" s="82">
        <v>0</v>
      </c>
      <c r="H540" s="82">
        <v>0</v>
      </c>
      <c r="I540" s="82">
        <v>0</v>
      </c>
      <c r="J540" s="82">
        <v>0</v>
      </c>
      <c r="K540" s="82">
        <v>0</v>
      </c>
      <c r="L540" s="82">
        <v>0</v>
      </c>
      <c r="M540" s="82">
        <v>0</v>
      </c>
      <c r="N540" s="82">
        <v>0</v>
      </c>
      <c r="O540" s="82">
        <v>0</v>
      </c>
      <c r="P540" s="83">
        <v>0</v>
      </c>
    </row>
    <row r="541" spans="1:16" x14ac:dyDescent="0.25">
      <c r="A541" s="80" t="s">
        <v>1753</v>
      </c>
      <c r="B541" s="81" t="s">
        <v>1754</v>
      </c>
      <c r="C541" s="81" t="s">
        <v>767</v>
      </c>
      <c r="D541" s="6">
        <v>0</v>
      </c>
      <c r="E541" s="82">
        <v>0</v>
      </c>
      <c r="F541" s="82">
        <v>0</v>
      </c>
      <c r="G541" s="82">
        <v>0</v>
      </c>
      <c r="H541" s="82">
        <v>0</v>
      </c>
      <c r="I541" s="82">
        <v>0</v>
      </c>
      <c r="J541" s="82">
        <v>0</v>
      </c>
      <c r="K541" s="82">
        <v>0</v>
      </c>
      <c r="L541" s="82">
        <v>0</v>
      </c>
      <c r="M541" s="82">
        <v>0</v>
      </c>
      <c r="N541" s="82">
        <v>0</v>
      </c>
      <c r="O541" s="82">
        <v>0</v>
      </c>
      <c r="P541" s="83">
        <v>0</v>
      </c>
    </row>
    <row r="542" spans="1:16" x14ac:dyDescent="0.25">
      <c r="A542" s="80" t="s">
        <v>1755</v>
      </c>
      <c r="B542" s="81" t="s">
        <v>1756</v>
      </c>
      <c r="C542" s="81" t="s">
        <v>767</v>
      </c>
      <c r="D542" s="6">
        <v>0</v>
      </c>
      <c r="E542" s="82">
        <v>0</v>
      </c>
      <c r="F542" s="82">
        <v>0</v>
      </c>
      <c r="G542" s="82">
        <v>0</v>
      </c>
      <c r="H542" s="82">
        <v>0</v>
      </c>
      <c r="I542" s="82">
        <v>0</v>
      </c>
      <c r="J542" s="82">
        <v>0</v>
      </c>
      <c r="K542" s="82">
        <v>0</v>
      </c>
      <c r="L542" s="82">
        <v>0</v>
      </c>
      <c r="M542" s="82">
        <v>0</v>
      </c>
      <c r="N542" s="82">
        <v>0</v>
      </c>
      <c r="O542" s="82">
        <v>0</v>
      </c>
      <c r="P542" s="83">
        <v>0</v>
      </c>
    </row>
    <row r="543" spans="1:16" x14ac:dyDescent="0.25">
      <c r="A543" s="80" t="s">
        <v>1757</v>
      </c>
      <c r="B543" s="81" t="s">
        <v>1758</v>
      </c>
      <c r="C543" s="81" t="s">
        <v>767</v>
      </c>
      <c r="D543" s="6">
        <v>0</v>
      </c>
      <c r="E543" s="82">
        <v>0</v>
      </c>
      <c r="F543" s="82">
        <v>0</v>
      </c>
      <c r="G543" s="82">
        <v>0</v>
      </c>
      <c r="H543" s="82">
        <v>0</v>
      </c>
      <c r="I543" s="82">
        <v>0</v>
      </c>
      <c r="J543" s="82">
        <v>0</v>
      </c>
      <c r="K543" s="82">
        <v>0</v>
      </c>
      <c r="L543" s="82">
        <v>0</v>
      </c>
      <c r="M543" s="82">
        <v>0</v>
      </c>
      <c r="N543" s="82">
        <v>0</v>
      </c>
      <c r="O543" s="82">
        <v>0</v>
      </c>
      <c r="P543" s="83">
        <v>0</v>
      </c>
    </row>
    <row r="544" spans="1:16" x14ac:dyDescent="0.25">
      <c r="A544" s="80" t="s">
        <v>1759</v>
      </c>
      <c r="B544" s="81" t="s">
        <v>1760</v>
      </c>
      <c r="C544" s="81" t="s">
        <v>767</v>
      </c>
      <c r="D544" s="6">
        <v>0</v>
      </c>
      <c r="E544" s="82">
        <v>0</v>
      </c>
      <c r="F544" s="82">
        <v>0</v>
      </c>
      <c r="G544" s="82">
        <v>0</v>
      </c>
      <c r="H544" s="82">
        <v>0</v>
      </c>
      <c r="I544" s="82">
        <v>0</v>
      </c>
      <c r="J544" s="82">
        <v>0</v>
      </c>
      <c r="K544" s="82">
        <v>0</v>
      </c>
      <c r="L544" s="82">
        <v>0</v>
      </c>
      <c r="M544" s="82">
        <v>0</v>
      </c>
      <c r="N544" s="82">
        <v>0</v>
      </c>
      <c r="O544" s="82">
        <v>0</v>
      </c>
      <c r="P544" s="83">
        <v>0</v>
      </c>
    </row>
    <row r="545" spans="1:16" x14ac:dyDescent="0.25">
      <c r="A545" s="80" t="s">
        <v>1761</v>
      </c>
      <c r="B545" s="81" t="s">
        <v>1762</v>
      </c>
      <c r="C545" s="81" t="s">
        <v>767</v>
      </c>
      <c r="D545" s="6">
        <v>0</v>
      </c>
      <c r="E545" s="82">
        <v>0</v>
      </c>
      <c r="F545" s="82">
        <v>0</v>
      </c>
      <c r="G545" s="82">
        <v>0</v>
      </c>
      <c r="H545" s="82">
        <v>0</v>
      </c>
      <c r="I545" s="82">
        <v>0</v>
      </c>
      <c r="J545" s="82">
        <v>0</v>
      </c>
      <c r="K545" s="82">
        <v>0</v>
      </c>
      <c r="L545" s="82">
        <v>0</v>
      </c>
      <c r="M545" s="82">
        <v>0</v>
      </c>
      <c r="N545" s="82">
        <v>0</v>
      </c>
      <c r="O545" s="82">
        <v>0</v>
      </c>
      <c r="P545" s="83">
        <v>0</v>
      </c>
    </row>
    <row r="546" spans="1:16" x14ac:dyDescent="0.25">
      <c r="A546" s="80" t="s">
        <v>1763</v>
      </c>
      <c r="B546" s="81" t="s">
        <v>1764</v>
      </c>
      <c r="C546" s="81" t="s">
        <v>767</v>
      </c>
      <c r="D546" s="6">
        <v>0</v>
      </c>
      <c r="E546" s="82">
        <v>0</v>
      </c>
      <c r="F546" s="82">
        <v>0</v>
      </c>
      <c r="G546" s="82">
        <v>0</v>
      </c>
      <c r="H546" s="82">
        <v>0</v>
      </c>
      <c r="I546" s="82">
        <v>0</v>
      </c>
      <c r="J546" s="82">
        <v>0</v>
      </c>
      <c r="K546" s="82">
        <v>0</v>
      </c>
      <c r="L546" s="82">
        <v>0</v>
      </c>
      <c r="M546" s="82">
        <v>0</v>
      </c>
      <c r="N546" s="82">
        <v>0</v>
      </c>
      <c r="O546" s="82">
        <v>0</v>
      </c>
      <c r="P546" s="83">
        <v>0</v>
      </c>
    </row>
    <row r="547" spans="1:16" x14ac:dyDescent="0.25">
      <c r="A547" s="80" t="s">
        <v>1765</v>
      </c>
      <c r="B547" s="81" t="s">
        <v>1766</v>
      </c>
      <c r="C547" s="81" t="s">
        <v>767</v>
      </c>
      <c r="D547" s="6">
        <v>0</v>
      </c>
      <c r="E547" s="82">
        <v>0</v>
      </c>
      <c r="F547" s="82">
        <v>0</v>
      </c>
      <c r="G547" s="82">
        <v>0</v>
      </c>
      <c r="H547" s="82">
        <v>0</v>
      </c>
      <c r="I547" s="82">
        <v>0</v>
      </c>
      <c r="J547" s="82">
        <v>0</v>
      </c>
      <c r="K547" s="82">
        <v>0</v>
      </c>
      <c r="L547" s="82">
        <v>0</v>
      </c>
      <c r="M547" s="82">
        <v>0</v>
      </c>
      <c r="N547" s="82">
        <v>0</v>
      </c>
      <c r="O547" s="82">
        <v>0</v>
      </c>
      <c r="P547" s="83">
        <v>0</v>
      </c>
    </row>
    <row r="548" spans="1:16" x14ac:dyDescent="0.25">
      <c r="A548" s="80" t="s">
        <v>1767</v>
      </c>
      <c r="B548" s="81" t="s">
        <v>1768</v>
      </c>
      <c r="C548" s="81">
        <v>0</v>
      </c>
      <c r="D548" s="6">
        <v>0</v>
      </c>
      <c r="E548" s="82">
        <v>0</v>
      </c>
      <c r="F548" s="82">
        <v>0</v>
      </c>
      <c r="G548" s="82">
        <v>0</v>
      </c>
      <c r="H548" s="82">
        <v>0</v>
      </c>
      <c r="I548" s="82">
        <v>0</v>
      </c>
      <c r="J548" s="82">
        <v>0</v>
      </c>
      <c r="K548" s="82">
        <v>0</v>
      </c>
      <c r="L548" s="82">
        <v>0</v>
      </c>
      <c r="M548" s="82">
        <v>0</v>
      </c>
      <c r="N548" s="82">
        <v>0</v>
      </c>
      <c r="O548" s="82">
        <v>0</v>
      </c>
      <c r="P548" s="83">
        <v>0</v>
      </c>
    </row>
    <row r="549" spans="1:16" x14ac:dyDescent="0.25">
      <c r="A549" s="80" t="s">
        <v>1769</v>
      </c>
      <c r="B549" s="81" t="s">
        <v>1770</v>
      </c>
      <c r="C549" s="81" t="s">
        <v>690</v>
      </c>
      <c r="D549" s="6">
        <v>55700</v>
      </c>
      <c r="E549" s="82">
        <v>55700</v>
      </c>
      <c r="F549" s="82">
        <v>55700</v>
      </c>
      <c r="G549" s="82">
        <v>55700</v>
      </c>
      <c r="H549" s="82">
        <v>55700</v>
      </c>
      <c r="I549" s="82">
        <v>55700</v>
      </c>
      <c r="J549" s="82">
        <v>55700</v>
      </c>
      <c r="K549" s="82">
        <v>55700</v>
      </c>
      <c r="L549" s="82">
        <v>55700</v>
      </c>
      <c r="M549" s="82">
        <v>55700</v>
      </c>
      <c r="N549" s="82">
        <v>55700</v>
      </c>
      <c r="O549" s="82">
        <v>55700</v>
      </c>
      <c r="P549" s="83">
        <v>55700</v>
      </c>
    </row>
    <row r="550" spans="1:16" x14ac:dyDescent="0.25">
      <c r="A550" s="80" t="s">
        <v>1771</v>
      </c>
      <c r="B550" s="81" t="s">
        <v>1772</v>
      </c>
      <c r="C550" s="81" t="s">
        <v>690</v>
      </c>
      <c r="D550" s="6">
        <v>33200</v>
      </c>
      <c r="E550" s="82">
        <v>33200</v>
      </c>
      <c r="F550" s="82">
        <v>33200</v>
      </c>
      <c r="G550" s="82">
        <v>33200</v>
      </c>
      <c r="H550" s="82">
        <v>33200</v>
      </c>
      <c r="I550" s="82">
        <v>33200</v>
      </c>
      <c r="J550" s="82">
        <v>33200</v>
      </c>
      <c r="K550" s="82">
        <v>33200</v>
      </c>
      <c r="L550" s="82">
        <v>33200</v>
      </c>
      <c r="M550" s="82">
        <v>33200</v>
      </c>
      <c r="N550" s="82">
        <v>33200</v>
      </c>
      <c r="O550" s="82">
        <v>33200</v>
      </c>
      <c r="P550" s="83">
        <v>33200</v>
      </c>
    </row>
    <row r="551" spans="1:16" x14ac:dyDescent="0.25">
      <c r="A551" s="80" t="s">
        <v>1773</v>
      </c>
      <c r="B551" s="81" t="s">
        <v>1774</v>
      </c>
      <c r="C551" s="81" t="s">
        <v>690</v>
      </c>
      <c r="D551" s="6">
        <v>44600</v>
      </c>
      <c r="E551" s="82">
        <v>44600</v>
      </c>
      <c r="F551" s="82">
        <v>44600</v>
      </c>
      <c r="G551" s="82">
        <v>44600</v>
      </c>
      <c r="H551" s="82">
        <v>44600</v>
      </c>
      <c r="I551" s="82">
        <v>44600</v>
      </c>
      <c r="J551" s="82">
        <v>44600</v>
      </c>
      <c r="K551" s="82">
        <v>44600</v>
      </c>
      <c r="L551" s="82">
        <v>44600</v>
      </c>
      <c r="M551" s="82">
        <v>44600</v>
      </c>
      <c r="N551" s="82">
        <v>44600</v>
      </c>
      <c r="O551" s="82">
        <v>44600</v>
      </c>
      <c r="P551" s="83">
        <v>44600</v>
      </c>
    </row>
    <row r="552" spans="1:16" x14ac:dyDescent="0.25">
      <c r="A552" s="80" t="s">
        <v>1775</v>
      </c>
      <c r="B552" s="81" t="s">
        <v>1776</v>
      </c>
      <c r="C552" s="81" t="s">
        <v>690</v>
      </c>
      <c r="D552" s="6">
        <v>53000</v>
      </c>
      <c r="E552" s="82">
        <v>53000</v>
      </c>
      <c r="F552" s="82">
        <v>53000</v>
      </c>
      <c r="G552" s="82">
        <v>53000</v>
      </c>
      <c r="H552" s="82">
        <v>53000</v>
      </c>
      <c r="I552" s="82">
        <v>53000</v>
      </c>
      <c r="J552" s="82">
        <v>53000</v>
      </c>
      <c r="K552" s="82">
        <v>53000</v>
      </c>
      <c r="L552" s="82">
        <v>53000</v>
      </c>
      <c r="M552" s="82">
        <v>53000</v>
      </c>
      <c r="N552" s="82">
        <v>53000</v>
      </c>
      <c r="O552" s="82">
        <v>53000</v>
      </c>
      <c r="P552" s="83">
        <v>53000</v>
      </c>
    </row>
    <row r="553" spans="1:16" x14ac:dyDescent="0.25">
      <c r="A553" s="80" t="s">
        <v>1777</v>
      </c>
      <c r="B553" s="81" t="s">
        <v>1778</v>
      </c>
      <c r="C553" s="81" t="s">
        <v>690</v>
      </c>
      <c r="D553" s="6">
        <v>21600</v>
      </c>
      <c r="E553" s="82">
        <v>21600</v>
      </c>
      <c r="F553" s="82">
        <v>21600</v>
      </c>
      <c r="G553" s="82">
        <v>21600</v>
      </c>
      <c r="H553" s="82">
        <v>21600</v>
      </c>
      <c r="I553" s="82">
        <v>21600</v>
      </c>
      <c r="J553" s="82">
        <v>21600</v>
      </c>
      <c r="K553" s="82">
        <v>21600</v>
      </c>
      <c r="L553" s="82">
        <v>21600</v>
      </c>
      <c r="M553" s="82">
        <v>21600</v>
      </c>
      <c r="N553" s="82">
        <v>21600</v>
      </c>
      <c r="O553" s="82">
        <v>21600</v>
      </c>
      <c r="P553" s="83">
        <v>21600</v>
      </c>
    </row>
    <row r="554" spans="1:16" x14ac:dyDescent="0.25">
      <c r="A554" s="80" t="s">
        <v>1779</v>
      </c>
      <c r="B554" s="81" t="s">
        <v>1780</v>
      </c>
      <c r="C554" s="81" t="s">
        <v>690</v>
      </c>
      <c r="D554" s="6">
        <v>24500</v>
      </c>
      <c r="E554" s="82">
        <v>24500</v>
      </c>
      <c r="F554" s="82">
        <v>24500</v>
      </c>
      <c r="G554" s="82">
        <v>24500</v>
      </c>
      <c r="H554" s="82">
        <v>24500</v>
      </c>
      <c r="I554" s="82">
        <v>24500</v>
      </c>
      <c r="J554" s="82">
        <v>24500</v>
      </c>
      <c r="K554" s="82">
        <v>24500</v>
      </c>
      <c r="L554" s="82">
        <v>24500</v>
      </c>
      <c r="M554" s="82">
        <v>24500</v>
      </c>
      <c r="N554" s="82">
        <v>24500</v>
      </c>
      <c r="O554" s="82">
        <v>24500</v>
      </c>
      <c r="P554" s="83">
        <v>24500</v>
      </c>
    </row>
    <row r="555" spans="1:16" x14ac:dyDescent="0.25">
      <c r="A555" s="80" t="s">
        <v>1781</v>
      </c>
      <c r="B555" s="81" t="s">
        <v>1782</v>
      </c>
      <c r="C555" s="81" t="s">
        <v>690</v>
      </c>
      <c r="D555" s="6">
        <v>23600</v>
      </c>
      <c r="E555" s="82">
        <v>23600</v>
      </c>
      <c r="F555" s="82">
        <v>23600</v>
      </c>
      <c r="G555" s="82">
        <v>23600</v>
      </c>
      <c r="H555" s="82">
        <v>23600</v>
      </c>
      <c r="I555" s="82">
        <v>23600</v>
      </c>
      <c r="J555" s="82">
        <v>23600</v>
      </c>
      <c r="K555" s="82">
        <v>23600</v>
      </c>
      <c r="L555" s="82">
        <v>23600</v>
      </c>
      <c r="M555" s="82">
        <v>23600</v>
      </c>
      <c r="N555" s="82">
        <v>23600</v>
      </c>
      <c r="O555" s="82">
        <v>23600</v>
      </c>
      <c r="P555" s="83">
        <v>23600</v>
      </c>
    </row>
    <row r="556" spans="1:16" x14ac:dyDescent="0.25">
      <c r="A556" s="80" t="s">
        <v>1783</v>
      </c>
      <c r="B556" s="81" t="s">
        <v>1784</v>
      </c>
      <c r="C556" s="81" t="s">
        <v>690</v>
      </c>
      <c r="D556" s="6">
        <v>93900</v>
      </c>
      <c r="E556" s="82">
        <v>93900</v>
      </c>
      <c r="F556" s="82">
        <v>93900</v>
      </c>
      <c r="G556" s="82">
        <v>93900</v>
      </c>
      <c r="H556" s="82">
        <v>93900</v>
      </c>
      <c r="I556" s="82">
        <v>93900</v>
      </c>
      <c r="J556" s="82">
        <v>93900</v>
      </c>
      <c r="K556" s="82">
        <v>93900</v>
      </c>
      <c r="L556" s="82">
        <v>93900</v>
      </c>
      <c r="M556" s="82">
        <v>93900</v>
      </c>
      <c r="N556" s="82">
        <v>93900</v>
      </c>
      <c r="O556" s="82">
        <v>93900</v>
      </c>
      <c r="P556" s="83">
        <v>93900</v>
      </c>
    </row>
    <row r="557" spans="1:16" x14ac:dyDescent="0.25">
      <c r="A557" s="80" t="s">
        <v>1785</v>
      </c>
      <c r="B557" s="81" t="s">
        <v>1786</v>
      </c>
      <c r="C557" s="81" t="s">
        <v>690</v>
      </c>
      <c r="D557" s="6">
        <v>55200</v>
      </c>
      <c r="E557" s="82">
        <v>55200</v>
      </c>
      <c r="F557" s="82">
        <v>55200</v>
      </c>
      <c r="G557" s="82">
        <v>55200</v>
      </c>
      <c r="H557" s="82">
        <v>55200</v>
      </c>
      <c r="I557" s="82">
        <v>55200</v>
      </c>
      <c r="J557" s="82">
        <v>55200</v>
      </c>
      <c r="K557" s="82">
        <v>55200</v>
      </c>
      <c r="L557" s="82">
        <v>55200</v>
      </c>
      <c r="M557" s="82">
        <v>55200</v>
      </c>
      <c r="N557" s="82">
        <v>55200</v>
      </c>
      <c r="O557" s="82">
        <v>55200</v>
      </c>
      <c r="P557" s="83">
        <v>55200</v>
      </c>
    </row>
    <row r="558" spans="1:16" x14ac:dyDescent="0.25">
      <c r="A558" s="80" t="s">
        <v>1787</v>
      </c>
      <c r="B558" s="81" t="s">
        <v>1788</v>
      </c>
      <c r="C558" s="81" t="s">
        <v>690</v>
      </c>
      <c r="D558" s="6">
        <v>47000</v>
      </c>
      <c r="E558" s="82">
        <v>47000</v>
      </c>
      <c r="F558" s="82">
        <v>47000</v>
      </c>
      <c r="G558" s="82">
        <v>47000</v>
      </c>
      <c r="H558" s="82">
        <v>47000</v>
      </c>
      <c r="I558" s="82">
        <v>47000</v>
      </c>
      <c r="J558" s="82">
        <v>47000</v>
      </c>
      <c r="K558" s="82">
        <v>47000</v>
      </c>
      <c r="L558" s="82">
        <v>47000</v>
      </c>
      <c r="M558" s="82">
        <v>47000</v>
      </c>
      <c r="N558" s="82">
        <v>47000</v>
      </c>
      <c r="O558" s="82">
        <v>47000</v>
      </c>
      <c r="P558" s="83">
        <v>47000</v>
      </c>
    </row>
    <row r="559" spans="1:16" x14ac:dyDescent="0.25">
      <c r="A559" s="80" t="s">
        <v>1789</v>
      </c>
      <c r="B559" s="81" t="s">
        <v>1790</v>
      </c>
      <c r="C559" s="81">
        <v>0</v>
      </c>
      <c r="D559" s="6">
        <v>0</v>
      </c>
      <c r="E559" s="82">
        <v>0</v>
      </c>
      <c r="F559" s="82">
        <v>0</v>
      </c>
      <c r="G559" s="82">
        <v>0</v>
      </c>
      <c r="H559" s="82">
        <v>0</v>
      </c>
      <c r="I559" s="82">
        <v>0</v>
      </c>
      <c r="J559" s="82">
        <v>0</v>
      </c>
      <c r="K559" s="82">
        <v>0</v>
      </c>
      <c r="L559" s="82">
        <v>0</v>
      </c>
      <c r="M559" s="82">
        <v>0</v>
      </c>
      <c r="N559" s="82">
        <v>0</v>
      </c>
      <c r="O559" s="82">
        <v>0</v>
      </c>
      <c r="P559" s="83">
        <v>0</v>
      </c>
    </row>
    <row r="560" spans="1:16" x14ac:dyDescent="0.25">
      <c r="A560" s="80" t="s">
        <v>1791</v>
      </c>
      <c r="B560" s="81" t="s">
        <v>1792</v>
      </c>
      <c r="C560" s="81" t="s">
        <v>690</v>
      </c>
      <c r="D560" s="6">
        <v>131200</v>
      </c>
      <c r="E560" s="82">
        <v>131200</v>
      </c>
      <c r="F560" s="82">
        <v>131200</v>
      </c>
      <c r="G560" s="82">
        <v>131200</v>
      </c>
      <c r="H560" s="82">
        <v>131200</v>
      </c>
      <c r="I560" s="82">
        <v>131200</v>
      </c>
      <c r="J560" s="82">
        <v>131200</v>
      </c>
      <c r="K560" s="82">
        <v>131200</v>
      </c>
      <c r="L560" s="82">
        <v>131200</v>
      </c>
      <c r="M560" s="82">
        <v>131200</v>
      </c>
      <c r="N560" s="82">
        <v>131200</v>
      </c>
      <c r="O560" s="82">
        <v>131200</v>
      </c>
      <c r="P560" s="83">
        <v>131200</v>
      </c>
    </row>
    <row r="561" spans="1:16" x14ac:dyDescent="0.25">
      <c r="A561" s="80" t="s">
        <v>1793</v>
      </c>
      <c r="B561" s="81" t="s">
        <v>1794</v>
      </c>
      <c r="C561" s="81" t="s">
        <v>690</v>
      </c>
      <c r="D561" s="6">
        <v>266500</v>
      </c>
      <c r="E561" s="82">
        <v>266500</v>
      </c>
      <c r="F561" s="82">
        <v>266500</v>
      </c>
      <c r="G561" s="82">
        <v>266500</v>
      </c>
      <c r="H561" s="82">
        <v>266500</v>
      </c>
      <c r="I561" s="82">
        <v>266500</v>
      </c>
      <c r="J561" s="82">
        <v>266500</v>
      </c>
      <c r="K561" s="82">
        <v>266500</v>
      </c>
      <c r="L561" s="82">
        <v>266500</v>
      </c>
      <c r="M561" s="82">
        <v>266500</v>
      </c>
      <c r="N561" s="82">
        <v>266500</v>
      </c>
      <c r="O561" s="82">
        <v>266500</v>
      </c>
      <c r="P561" s="83">
        <v>266500</v>
      </c>
    </row>
    <row r="562" spans="1:16" x14ac:dyDescent="0.25">
      <c r="A562" s="80" t="s">
        <v>1795</v>
      </c>
      <c r="B562" s="81" t="s">
        <v>1796</v>
      </c>
      <c r="C562" s="81" t="s">
        <v>690</v>
      </c>
      <c r="D562" s="6">
        <v>438100</v>
      </c>
      <c r="E562" s="82">
        <v>438100</v>
      </c>
      <c r="F562" s="82">
        <v>438100</v>
      </c>
      <c r="G562" s="82">
        <v>438100</v>
      </c>
      <c r="H562" s="82">
        <v>438100</v>
      </c>
      <c r="I562" s="82">
        <v>438100</v>
      </c>
      <c r="J562" s="82">
        <v>438100</v>
      </c>
      <c r="K562" s="82">
        <v>438100</v>
      </c>
      <c r="L562" s="82">
        <v>438100</v>
      </c>
      <c r="M562" s="82">
        <v>438100</v>
      </c>
      <c r="N562" s="82">
        <v>438100</v>
      </c>
      <c r="O562" s="82">
        <v>438100</v>
      </c>
      <c r="P562" s="83">
        <v>438100</v>
      </c>
    </row>
    <row r="563" spans="1:16" x14ac:dyDescent="0.25">
      <c r="A563" s="80" t="s">
        <v>1797</v>
      </c>
      <c r="B563" s="81" t="s">
        <v>1798</v>
      </c>
      <c r="C563" s="81" t="s">
        <v>690</v>
      </c>
      <c r="D563" s="6">
        <v>133300</v>
      </c>
      <c r="E563" s="82">
        <v>133300</v>
      </c>
      <c r="F563" s="82">
        <v>133300</v>
      </c>
      <c r="G563" s="82">
        <v>133300</v>
      </c>
      <c r="H563" s="82">
        <v>133300</v>
      </c>
      <c r="I563" s="82">
        <v>133300</v>
      </c>
      <c r="J563" s="82">
        <v>133300</v>
      </c>
      <c r="K563" s="82">
        <v>133300</v>
      </c>
      <c r="L563" s="82">
        <v>133300</v>
      </c>
      <c r="M563" s="82">
        <v>133300</v>
      </c>
      <c r="N563" s="82">
        <v>133300</v>
      </c>
      <c r="O563" s="82">
        <v>133300</v>
      </c>
      <c r="P563" s="83">
        <v>133300</v>
      </c>
    </row>
    <row r="564" spans="1:16" x14ac:dyDescent="0.25">
      <c r="A564" s="80" t="s">
        <v>1799</v>
      </c>
      <c r="B564" s="81" t="s">
        <v>1800</v>
      </c>
      <c r="C564" s="81" t="s">
        <v>690</v>
      </c>
      <c r="D564" s="6">
        <v>280600</v>
      </c>
      <c r="E564" s="82">
        <v>280600</v>
      </c>
      <c r="F564" s="82">
        <v>280600</v>
      </c>
      <c r="G564" s="82">
        <v>280600</v>
      </c>
      <c r="H564" s="82">
        <v>280600</v>
      </c>
      <c r="I564" s="82">
        <v>280600</v>
      </c>
      <c r="J564" s="82">
        <v>280600</v>
      </c>
      <c r="K564" s="82">
        <v>280600</v>
      </c>
      <c r="L564" s="82">
        <v>280600</v>
      </c>
      <c r="M564" s="82">
        <v>280600</v>
      </c>
      <c r="N564" s="82">
        <v>280600</v>
      </c>
      <c r="O564" s="82">
        <v>280600</v>
      </c>
      <c r="P564" s="83">
        <v>280600</v>
      </c>
    </row>
    <row r="565" spans="1:16" x14ac:dyDescent="0.25">
      <c r="A565" s="80" t="s">
        <v>1801</v>
      </c>
      <c r="B565" s="81" t="s">
        <v>1802</v>
      </c>
      <c r="C565" s="81" t="s">
        <v>690</v>
      </c>
      <c r="D565" s="6">
        <v>460300</v>
      </c>
      <c r="E565" s="82">
        <v>460300</v>
      </c>
      <c r="F565" s="82">
        <v>460300</v>
      </c>
      <c r="G565" s="82">
        <v>460300</v>
      </c>
      <c r="H565" s="82">
        <v>460300</v>
      </c>
      <c r="I565" s="82">
        <v>460300</v>
      </c>
      <c r="J565" s="82">
        <v>460300</v>
      </c>
      <c r="K565" s="82">
        <v>460300</v>
      </c>
      <c r="L565" s="82">
        <v>460300</v>
      </c>
      <c r="M565" s="82">
        <v>460300</v>
      </c>
      <c r="N565" s="82">
        <v>460300</v>
      </c>
      <c r="O565" s="82">
        <v>460300</v>
      </c>
      <c r="P565" s="83">
        <v>460300</v>
      </c>
    </row>
    <row r="566" spans="1:16" x14ac:dyDescent="0.25">
      <c r="A566" s="80" t="s">
        <v>1803</v>
      </c>
      <c r="B566" s="81" t="s">
        <v>1804</v>
      </c>
      <c r="C566" s="81" t="s">
        <v>690</v>
      </c>
      <c r="D566" s="6">
        <v>139300</v>
      </c>
      <c r="E566" s="82">
        <v>139300</v>
      </c>
      <c r="F566" s="82">
        <v>139300</v>
      </c>
      <c r="G566" s="82">
        <v>139300</v>
      </c>
      <c r="H566" s="82">
        <v>139300</v>
      </c>
      <c r="I566" s="82">
        <v>139300</v>
      </c>
      <c r="J566" s="82">
        <v>139300</v>
      </c>
      <c r="K566" s="82">
        <v>139300</v>
      </c>
      <c r="L566" s="82">
        <v>139300</v>
      </c>
      <c r="M566" s="82">
        <v>139300</v>
      </c>
      <c r="N566" s="82">
        <v>139300</v>
      </c>
      <c r="O566" s="82">
        <v>139300</v>
      </c>
      <c r="P566" s="83">
        <v>139300</v>
      </c>
    </row>
    <row r="567" spans="1:16" x14ac:dyDescent="0.25">
      <c r="A567" s="80" t="s">
        <v>1805</v>
      </c>
      <c r="B567" s="81" t="s">
        <v>1806</v>
      </c>
      <c r="C567" s="81" t="s">
        <v>690</v>
      </c>
      <c r="D567" s="6">
        <v>294800</v>
      </c>
      <c r="E567" s="82">
        <v>294800</v>
      </c>
      <c r="F567" s="82">
        <v>294800</v>
      </c>
      <c r="G567" s="82">
        <v>294800</v>
      </c>
      <c r="H567" s="82">
        <v>294800</v>
      </c>
      <c r="I567" s="82">
        <v>294800</v>
      </c>
      <c r="J567" s="82">
        <v>294800</v>
      </c>
      <c r="K567" s="82">
        <v>294800</v>
      </c>
      <c r="L567" s="82">
        <v>294800</v>
      </c>
      <c r="M567" s="82">
        <v>294800</v>
      </c>
      <c r="N567" s="82">
        <v>294800</v>
      </c>
      <c r="O567" s="82">
        <v>294800</v>
      </c>
      <c r="P567" s="83">
        <v>294800</v>
      </c>
    </row>
    <row r="568" spans="1:16" x14ac:dyDescent="0.25">
      <c r="A568" s="80" t="s">
        <v>1807</v>
      </c>
      <c r="B568" s="81" t="s">
        <v>1808</v>
      </c>
      <c r="C568" s="81" t="s">
        <v>690</v>
      </c>
      <c r="D568" s="6">
        <v>472400</v>
      </c>
      <c r="E568" s="82">
        <v>472400</v>
      </c>
      <c r="F568" s="82">
        <v>472400</v>
      </c>
      <c r="G568" s="82">
        <v>472400</v>
      </c>
      <c r="H568" s="82">
        <v>472400</v>
      </c>
      <c r="I568" s="82">
        <v>472400</v>
      </c>
      <c r="J568" s="82">
        <v>472400</v>
      </c>
      <c r="K568" s="82">
        <v>472400</v>
      </c>
      <c r="L568" s="82">
        <v>472400</v>
      </c>
      <c r="M568" s="82">
        <v>472400</v>
      </c>
      <c r="N568" s="82">
        <v>472400</v>
      </c>
      <c r="O568" s="82">
        <v>472400</v>
      </c>
      <c r="P568" s="83">
        <v>472400</v>
      </c>
    </row>
    <row r="569" spans="1:16" x14ac:dyDescent="0.25">
      <c r="A569" s="80" t="s">
        <v>1809</v>
      </c>
      <c r="B569" s="81" t="s">
        <v>1810</v>
      </c>
      <c r="C569" s="81" t="s">
        <v>690</v>
      </c>
      <c r="D569" s="6">
        <v>141300</v>
      </c>
      <c r="E569" s="82">
        <v>141300</v>
      </c>
      <c r="F569" s="82">
        <v>141300</v>
      </c>
      <c r="G569" s="82">
        <v>141300</v>
      </c>
      <c r="H569" s="82">
        <v>141300</v>
      </c>
      <c r="I569" s="82">
        <v>141300</v>
      </c>
      <c r="J569" s="82">
        <v>141300</v>
      </c>
      <c r="K569" s="82">
        <v>141300</v>
      </c>
      <c r="L569" s="82">
        <v>141300</v>
      </c>
      <c r="M569" s="82">
        <v>141300</v>
      </c>
      <c r="N569" s="82">
        <v>141300</v>
      </c>
      <c r="O569" s="82">
        <v>141300</v>
      </c>
      <c r="P569" s="83">
        <v>141300</v>
      </c>
    </row>
    <row r="570" spans="1:16" x14ac:dyDescent="0.25">
      <c r="A570" s="80" t="s">
        <v>1811</v>
      </c>
      <c r="B570" s="81" t="s">
        <v>1812</v>
      </c>
      <c r="C570" s="81" t="s">
        <v>690</v>
      </c>
      <c r="D570" s="6">
        <v>307900</v>
      </c>
      <c r="E570" s="82">
        <v>307900</v>
      </c>
      <c r="F570" s="82">
        <v>307900</v>
      </c>
      <c r="G570" s="82">
        <v>307900</v>
      </c>
      <c r="H570" s="82">
        <v>307900</v>
      </c>
      <c r="I570" s="82">
        <v>307900</v>
      </c>
      <c r="J570" s="82">
        <v>307900</v>
      </c>
      <c r="K570" s="82">
        <v>307900</v>
      </c>
      <c r="L570" s="82">
        <v>307900</v>
      </c>
      <c r="M570" s="82">
        <v>307900</v>
      </c>
      <c r="N570" s="82">
        <v>307900</v>
      </c>
      <c r="O570" s="82">
        <v>307900</v>
      </c>
      <c r="P570" s="83">
        <v>307900</v>
      </c>
    </row>
    <row r="571" spans="1:16" x14ac:dyDescent="0.25">
      <c r="A571" s="80" t="s">
        <v>1813</v>
      </c>
      <c r="B571" s="81" t="s">
        <v>1814</v>
      </c>
      <c r="C571" s="81" t="s">
        <v>690</v>
      </c>
      <c r="D571" s="6">
        <v>514800</v>
      </c>
      <c r="E571" s="82">
        <v>514800</v>
      </c>
      <c r="F571" s="82">
        <v>514800</v>
      </c>
      <c r="G571" s="82">
        <v>514800</v>
      </c>
      <c r="H571" s="82">
        <v>514800</v>
      </c>
      <c r="I571" s="82">
        <v>514800</v>
      </c>
      <c r="J571" s="82">
        <v>514800</v>
      </c>
      <c r="K571" s="82">
        <v>514800</v>
      </c>
      <c r="L571" s="82">
        <v>514800</v>
      </c>
      <c r="M571" s="82">
        <v>514800</v>
      </c>
      <c r="N571" s="82">
        <v>514800</v>
      </c>
      <c r="O571" s="82">
        <v>514800</v>
      </c>
      <c r="P571" s="83">
        <v>514800</v>
      </c>
    </row>
    <row r="572" spans="1:16" x14ac:dyDescent="0.25">
      <c r="A572" s="80" t="s">
        <v>1815</v>
      </c>
      <c r="B572" s="81" t="s">
        <v>1816</v>
      </c>
      <c r="C572" s="81" t="s">
        <v>690</v>
      </c>
      <c r="D572" s="6">
        <v>282600</v>
      </c>
      <c r="E572" s="82">
        <v>282600</v>
      </c>
      <c r="F572" s="82">
        <v>282600</v>
      </c>
      <c r="G572" s="82">
        <v>282600</v>
      </c>
      <c r="H572" s="82">
        <v>282600</v>
      </c>
      <c r="I572" s="82">
        <v>282600</v>
      </c>
      <c r="J572" s="82">
        <v>282600</v>
      </c>
      <c r="K572" s="82">
        <v>282600</v>
      </c>
      <c r="L572" s="82">
        <v>282600</v>
      </c>
      <c r="M572" s="82">
        <v>282600</v>
      </c>
      <c r="N572" s="82">
        <v>282600</v>
      </c>
      <c r="O572" s="82">
        <v>282600</v>
      </c>
      <c r="P572" s="83">
        <v>282600</v>
      </c>
    </row>
    <row r="573" spans="1:16" x14ac:dyDescent="0.25">
      <c r="A573" s="80" t="s">
        <v>1817</v>
      </c>
      <c r="B573" s="81" t="s">
        <v>1818</v>
      </c>
      <c r="C573" s="81" t="s">
        <v>690</v>
      </c>
      <c r="D573" s="6">
        <v>508700</v>
      </c>
      <c r="E573" s="82">
        <v>508700</v>
      </c>
      <c r="F573" s="82">
        <v>508700</v>
      </c>
      <c r="G573" s="82">
        <v>508700</v>
      </c>
      <c r="H573" s="82">
        <v>508700</v>
      </c>
      <c r="I573" s="82">
        <v>508700</v>
      </c>
      <c r="J573" s="82">
        <v>508700</v>
      </c>
      <c r="K573" s="82">
        <v>508700</v>
      </c>
      <c r="L573" s="82">
        <v>508700</v>
      </c>
      <c r="M573" s="82">
        <v>508700</v>
      </c>
      <c r="N573" s="82">
        <v>508700</v>
      </c>
      <c r="O573" s="82">
        <v>508700</v>
      </c>
      <c r="P573" s="83">
        <v>508700</v>
      </c>
    </row>
    <row r="574" spans="1:16" x14ac:dyDescent="0.25">
      <c r="A574" s="80" t="s">
        <v>1819</v>
      </c>
      <c r="B574" s="81" t="s">
        <v>1820</v>
      </c>
      <c r="C574" s="81" t="s">
        <v>690</v>
      </c>
      <c r="D574" s="6">
        <v>284700</v>
      </c>
      <c r="E574" s="82">
        <v>284700</v>
      </c>
      <c r="F574" s="82">
        <v>284700</v>
      </c>
      <c r="G574" s="82">
        <v>284700</v>
      </c>
      <c r="H574" s="82">
        <v>284700</v>
      </c>
      <c r="I574" s="82">
        <v>284700</v>
      </c>
      <c r="J574" s="82">
        <v>284700</v>
      </c>
      <c r="K574" s="82">
        <v>284700</v>
      </c>
      <c r="L574" s="82">
        <v>284700</v>
      </c>
      <c r="M574" s="82">
        <v>284700</v>
      </c>
      <c r="N574" s="82">
        <v>284700</v>
      </c>
      <c r="O574" s="82">
        <v>284700</v>
      </c>
      <c r="P574" s="83">
        <v>284700</v>
      </c>
    </row>
    <row r="575" spans="1:16" x14ac:dyDescent="0.25">
      <c r="A575" s="80" t="s">
        <v>1821</v>
      </c>
      <c r="B575" s="81" t="s">
        <v>1822</v>
      </c>
      <c r="C575" s="81" t="s">
        <v>690</v>
      </c>
      <c r="D575" s="6">
        <v>518800</v>
      </c>
      <c r="E575" s="82">
        <v>518800</v>
      </c>
      <c r="F575" s="82">
        <v>518800</v>
      </c>
      <c r="G575" s="82">
        <v>518800</v>
      </c>
      <c r="H575" s="82">
        <v>518800</v>
      </c>
      <c r="I575" s="82">
        <v>518800</v>
      </c>
      <c r="J575" s="82">
        <v>518800</v>
      </c>
      <c r="K575" s="82">
        <v>518800</v>
      </c>
      <c r="L575" s="82">
        <v>518800</v>
      </c>
      <c r="M575" s="82">
        <v>518800</v>
      </c>
      <c r="N575" s="82">
        <v>518800</v>
      </c>
      <c r="O575" s="82">
        <v>518800</v>
      </c>
      <c r="P575" s="83">
        <v>518800</v>
      </c>
    </row>
    <row r="576" spans="1:16" x14ac:dyDescent="0.25">
      <c r="A576" s="80" t="s">
        <v>1823</v>
      </c>
      <c r="B576" s="81" t="s">
        <v>1824</v>
      </c>
      <c r="C576" s="81" t="s">
        <v>767</v>
      </c>
      <c r="D576" s="6">
        <v>5500</v>
      </c>
      <c r="E576" s="82">
        <v>5500</v>
      </c>
      <c r="F576" s="82">
        <v>5500</v>
      </c>
      <c r="G576" s="82">
        <v>5500</v>
      </c>
      <c r="H576" s="82">
        <v>5500</v>
      </c>
      <c r="I576" s="82">
        <v>5500</v>
      </c>
      <c r="J576" s="82">
        <v>5500</v>
      </c>
      <c r="K576" s="82">
        <v>5500</v>
      </c>
      <c r="L576" s="82">
        <v>5500</v>
      </c>
      <c r="M576" s="82">
        <v>5500</v>
      </c>
      <c r="N576" s="82">
        <v>5500</v>
      </c>
      <c r="O576" s="82">
        <v>5500</v>
      </c>
      <c r="P576" s="83">
        <v>5500</v>
      </c>
    </row>
    <row r="577" spans="1:16" x14ac:dyDescent="0.25">
      <c r="A577" s="80" t="s">
        <v>1825</v>
      </c>
      <c r="B577" s="81" t="s">
        <v>1826</v>
      </c>
      <c r="C577" s="81" t="s">
        <v>767</v>
      </c>
      <c r="D577" s="6">
        <v>5500</v>
      </c>
      <c r="E577" s="82">
        <v>5500</v>
      </c>
      <c r="F577" s="82">
        <v>5500</v>
      </c>
      <c r="G577" s="82">
        <v>5500</v>
      </c>
      <c r="H577" s="82">
        <v>5500</v>
      </c>
      <c r="I577" s="82">
        <v>5500</v>
      </c>
      <c r="J577" s="82">
        <v>5500</v>
      </c>
      <c r="K577" s="82">
        <v>5500</v>
      </c>
      <c r="L577" s="82">
        <v>5500</v>
      </c>
      <c r="M577" s="82">
        <v>5500</v>
      </c>
      <c r="N577" s="82">
        <v>5500</v>
      </c>
      <c r="O577" s="82">
        <v>5500</v>
      </c>
      <c r="P577" s="83">
        <v>5500</v>
      </c>
    </row>
    <row r="578" spans="1:16" x14ac:dyDescent="0.25">
      <c r="A578" s="80" t="s">
        <v>1827</v>
      </c>
      <c r="B578" s="81" t="s">
        <v>1828</v>
      </c>
      <c r="C578" s="81">
        <v>0</v>
      </c>
      <c r="D578" s="6">
        <v>0</v>
      </c>
      <c r="E578" s="82">
        <v>0</v>
      </c>
      <c r="F578" s="82">
        <v>0</v>
      </c>
      <c r="G578" s="82">
        <v>0</v>
      </c>
      <c r="H578" s="82">
        <v>0</v>
      </c>
      <c r="I578" s="82">
        <v>0</v>
      </c>
      <c r="J578" s="82">
        <v>0</v>
      </c>
      <c r="K578" s="82">
        <v>0</v>
      </c>
      <c r="L578" s="82">
        <v>0</v>
      </c>
      <c r="M578" s="82">
        <v>0</v>
      </c>
      <c r="N578" s="82">
        <v>0</v>
      </c>
      <c r="O578" s="82">
        <v>0</v>
      </c>
      <c r="P578" s="83">
        <v>0</v>
      </c>
    </row>
    <row r="579" spans="1:16" x14ac:dyDescent="0.25">
      <c r="A579" s="80" t="s">
        <v>1829</v>
      </c>
      <c r="B579" s="81" t="s">
        <v>1830</v>
      </c>
      <c r="C579" s="81" t="s">
        <v>690</v>
      </c>
      <c r="D579" s="6">
        <v>90800</v>
      </c>
      <c r="E579" s="82">
        <v>50518.91891891892</v>
      </c>
      <c r="F579" s="82">
        <v>50518.91891891892</v>
      </c>
      <c r="G579" s="82">
        <v>50518.91891891892</v>
      </c>
      <c r="H579" s="82">
        <v>50518.91891891892</v>
      </c>
      <c r="I579" s="82">
        <v>50518.91891891892</v>
      </c>
      <c r="J579" s="82">
        <v>50518.91891891892</v>
      </c>
      <c r="K579" s="82">
        <v>50518.91891891892</v>
      </c>
      <c r="L579" s="82">
        <v>50518.91891891892</v>
      </c>
      <c r="M579" s="82">
        <v>50518.91891891892</v>
      </c>
      <c r="N579" s="82">
        <v>50518.91891891892</v>
      </c>
      <c r="O579" s="82">
        <v>50518.91891891892</v>
      </c>
      <c r="P579" s="83">
        <v>50518.91891891892</v>
      </c>
    </row>
    <row r="580" spans="1:16" x14ac:dyDescent="0.25">
      <c r="A580" s="80" t="s">
        <v>1831</v>
      </c>
      <c r="B580" s="81" t="s">
        <v>1832</v>
      </c>
      <c r="C580" s="81" t="s">
        <v>690</v>
      </c>
      <c r="D580" s="6">
        <v>224100</v>
      </c>
      <c r="E580" s="82">
        <v>224100</v>
      </c>
      <c r="F580" s="82">
        <v>224100</v>
      </c>
      <c r="G580" s="82">
        <v>224100</v>
      </c>
      <c r="H580" s="82">
        <v>224100</v>
      </c>
      <c r="I580" s="82">
        <v>224100</v>
      </c>
      <c r="J580" s="82">
        <v>224100</v>
      </c>
      <c r="K580" s="82">
        <v>224100</v>
      </c>
      <c r="L580" s="82">
        <v>224100</v>
      </c>
      <c r="M580" s="82">
        <v>224100</v>
      </c>
      <c r="N580" s="82">
        <v>224100</v>
      </c>
      <c r="O580" s="82">
        <v>224100</v>
      </c>
      <c r="P580" s="83">
        <v>224100</v>
      </c>
    </row>
    <row r="581" spans="1:16" x14ac:dyDescent="0.25">
      <c r="A581" s="80" t="s">
        <v>1833</v>
      </c>
      <c r="B581" s="81" t="s">
        <v>1834</v>
      </c>
      <c r="C581" s="81" t="s">
        <v>690</v>
      </c>
      <c r="D581" s="6">
        <v>338100</v>
      </c>
      <c r="E581" s="82">
        <v>338100</v>
      </c>
      <c r="F581" s="82">
        <v>338100</v>
      </c>
      <c r="G581" s="82">
        <v>338100</v>
      </c>
      <c r="H581" s="82">
        <v>338100</v>
      </c>
      <c r="I581" s="82">
        <v>338100</v>
      </c>
      <c r="J581" s="82">
        <v>338100</v>
      </c>
      <c r="K581" s="82">
        <v>338100</v>
      </c>
      <c r="L581" s="82">
        <v>338100</v>
      </c>
      <c r="M581" s="82">
        <v>338100</v>
      </c>
      <c r="N581" s="82">
        <v>338100</v>
      </c>
      <c r="O581" s="82">
        <v>338100</v>
      </c>
      <c r="P581" s="83">
        <v>338100</v>
      </c>
    </row>
    <row r="582" spans="1:16" x14ac:dyDescent="0.25">
      <c r="A582" s="80" t="s">
        <v>1835</v>
      </c>
      <c r="B582" s="81" t="s">
        <v>1836</v>
      </c>
      <c r="C582" s="81" t="s">
        <v>690</v>
      </c>
      <c r="D582" s="6">
        <v>479000</v>
      </c>
      <c r="E582" s="82">
        <v>479000</v>
      </c>
      <c r="F582" s="82">
        <v>479000</v>
      </c>
      <c r="G582" s="82">
        <v>479000</v>
      </c>
      <c r="H582" s="82">
        <v>479000</v>
      </c>
      <c r="I582" s="82">
        <v>479000</v>
      </c>
      <c r="J582" s="82">
        <v>479000</v>
      </c>
      <c r="K582" s="82">
        <v>479000</v>
      </c>
      <c r="L582" s="82">
        <v>479000</v>
      </c>
      <c r="M582" s="82">
        <v>479000</v>
      </c>
      <c r="N582" s="82">
        <v>479000</v>
      </c>
      <c r="O582" s="82">
        <v>479000</v>
      </c>
      <c r="P582" s="83">
        <v>479000</v>
      </c>
    </row>
    <row r="583" spans="1:16" x14ac:dyDescent="0.25">
      <c r="A583" s="80" t="s">
        <v>1837</v>
      </c>
      <c r="B583" s="81" t="s">
        <v>1838</v>
      </c>
      <c r="C583" s="81" t="s">
        <v>690</v>
      </c>
      <c r="D583" s="6">
        <v>271500</v>
      </c>
      <c r="E583" s="82">
        <v>271500</v>
      </c>
      <c r="F583" s="82">
        <v>271500</v>
      </c>
      <c r="G583" s="82">
        <v>271500</v>
      </c>
      <c r="H583" s="82">
        <v>271500</v>
      </c>
      <c r="I583" s="82">
        <v>271500</v>
      </c>
      <c r="J583" s="82">
        <v>271500</v>
      </c>
      <c r="K583" s="82">
        <v>271500</v>
      </c>
      <c r="L583" s="82">
        <v>271500</v>
      </c>
      <c r="M583" s="82">
        <v>271500</v>
      </c>
      <c r="N583" s="82">
        <v>271500</v>
      </c>
      <c r="O583" s="82">
        <v>271500</v>
      </c>
      <c r="P583" s="83">
        <v>271500</v>
      </c>
    </row>
    <row r="584" spans="1:16" x14ac:dyDescent="0.25">
      <c r="A584" s="80" t="s">
        <v>1839</v>
      </c>
      <c r="B584" s="81" t="s">
        <v>1840</v>
      </c>
      <c r="C584" s="81" t="s">
        <v>690</v>
      </c>
      <c r="D584" s="6">
        <v>92700</v>
      </c>
      <c r="E584" s="82">
        <v>92700</v>
      </c>
      <c r="F584" s="82">
        <v>92700</v>
      </c>
      <c r="G584" s="82">
        <v>92700</v>
      </c>
      <c r="H584" s="82">
        <v>92700</v>
      </c>
      <c r="I584" s="82">
        <v>92700</v>
      </c>
      <c r="J584" s="82">
        <v>92700</v>
      </c>
      <c r="K584" s="82">
        <v>92700</v>
      </c>
      <c r="L584" s="82">
        <v>92700</v>
      </c>
      <c r="M584" s="82">
        <v>92700</v>
      </c>
      <c r="N584" s="82">
        <v>92700</v>
      </c>
      <c r="O584" s="82">
        <v>92700</v>
      </c>
      <c r="P584" s="83">
        <v>92700</v>
      </c>
    </row>
    <row r="585" spans="1:16" x14ac:dyDescent="0.25">
      <c r="A585" s="80" t="s">
        <v>1841</v>
      </c>
      <c r="B585" s="81" t="s">
        <v>1842</v>
      </c>
      <c r="C585" s="81" t="s">
        <v>690</v>
      </c>
      <c r="D585" s="6">
        <v>236200</v>
      </c>
      <c r="E585" s="82">
        <v>236200</v>
      </c>
      <c r="F585" s="82">
        <v>236200</v>
      </c>
      <c r="G585" s="82">
        <v>236200</v>
      </c>
      <c r="H585" s="82">
        <v>236200</v>
      </c>
      <c r="I585" s="82">
        <v>236200</v>
      </c>
      <c r="J585" s="82">
        <v>236200</v>
      </c>
      <c r="K585" s="82">
        <v>236200</v>
      </c>
      <c r="L585" s="82">
        <v>236200</v>
      </c>
      <c r="M585" s="82">
        <v>236200</v>
      </c>
      <c r="N585" s="82">
        <v>236200</v>
      </c>
      <c r="O585" s="82">
        <v>236200</v>
      </c>
      <c r="P585" s="83">
        <v>236200</v>
      </c>
    </row>
    <row r="586" spans="1:16" x14ac:dyDescent="0.25">
      <c r="A586" s="80" t="s">
        <v>1843</v>
      </c>
      <c r="B586" s="81" t="s">
        <v>1844</v>
      </c>
      <c r="C586" s="81" t="s">
        <v>690</v>
      </c>
      <c r="D586" s="6">
        <v>355400</v>
      </c>
      <c r="E586" s="82">
        <v>355400</v>
      </c>
      <c r="F586" s="82">
        <v>355400</v>
      </c>
      <c r="G586" s="82">
        <v>355400</v>
      </c>
      <c r="H586" s="82">
        <v>355400</v>
      </c>
      <c r="I586" s="82">
        <v>355400</v>
      </c>
      <c r="J586" s="82">
        <v>355400</v>
      </c>
      <c r="K586" s="82">
        <v>355400</v>
      </c>
      <c r="L586" s="82">
        <v>355400</v>
      </c>
      <c r="M586" s="82">
        <v>355400</v>
      </c>
      <c r="N586" s="82">
        <v>355400</v>
      </c>
      <c r="O586" s="82">
        <v>355400</v>
      </c>
      <c r="P586" s="83">
        <v>355400</v>
      </c>
    </row>
    <row r="587" spans="1:16" x14ac:dyDescent="0.25">
      <c r="A587" s="80" t="s">
        <v>1845</v>
      </c>
      <c r="B587" s="81" t="s">
        <v>1846</v>
      </c>
      <c r="C587" s="81" t="s">
        <v>690</v>
      </c>
      <c r="D587" s="6">
        <v>502600</v>
      </c>
      <c r="E587" s="82">
        <v>502600</v>
      </c>
      <c r="F587" s="82">
        <v>502600</v>
      </c>
      <c r="G587" s="82">
        <v>502600</v>
      </c>
      <c r="H587" s="82">
        <v>502600</v>
      </c>
      <c r="I587" s="82">
        <v>502600</v>
      </c>
      <c r="J587" s="82">
        <v>502600</v>
      </c>
      <c r="K587" s="82">
        <v>502600</v>
      </c>
      <c r="L587" s="82">
        <v>502600</v>
      </c>
      <c r="M587" s="82">
        <v>502600</v>
      </c>
      <c r="N587" s="82">
        <v>502600</v>
      </c>
      <c r="O587" s="82">
        <v>502600</v>
      </c>
      <c r="P587" s="83">
        <v>502600</v>
      </c>
    </row>
    <row r="588" spans="1:16" x14ac:dyDescent="0.25">
      <c r="A588" s="80" t="s">
        <v>1847</v>
      </c>
      <c r="B588" s="81" t="s">
        <v>1848</v>
      </c>
      <c r="C588" s="81" t="s">
        <v>690</v>
      </c>
      <c r="D588" s="6">
        <v>284700</v>
      </c>
      <c r="E588" s="82">
        <v>284700</v>
      </c>
      <c r="F588" s="82">
        <v>284700</v>
      </c>
      <c r="G588" s="82">
        <v>284700</v>
      </c>
      <c r="H588" s="82">
        <v>284700</v>
      </c>
      <c r="I588" s="82">
        <v>284700</v>
      </c>
      <c r="J588" s="82">
        <v>284700</v>
      </c>
      <c r="K588" s="82">
        <v>284700</v>
      </c>
      <c r="L588" s="82">
        <v>284700</v>
      </c>
      <c r="M588" s="82">
        <v>284700</v>
      </c>
      <c r="N588" s="82">
        <v>284700</v>
      </c>
      <c r="O588" s="82">
        <v>284700</v>
      </c>
      <c r="P588" s="83">
        <v>284700</v>
      </c>
    </row>
    <row r="589" spans="1:16" x14ac:dyDescent="0.25">
      <c r="A589" s="80" t="s">
        <v>1849</v>
      </c>
      <c r="B589" s="81" t="s">
        <v>1850</v>
      </c>
      <c r="C589" s="81" t="s">
        <v>690</v>
      </c>
      <c r="D589" s="6">
        <v>67700</v>
      </c>
      <c r="E589" s="82">
        <v>67700</v>
      </c>
      <c r="F589" s="82">
        <v>67700</v>
      </c>
      <c r="G589" s="82">
        <v>67700</v>
      </c>
      <c r="H589" s="82">
        <v>67700</v>
      </c>
      <c r="I589" s="82">
        <v>67700</v>
      </c>
      <c r="J589" s="82">
        <v>67700</v>
      </c>
      <c r="K589" s="82">
        <v>67700</v>
      </c>
      <c r="L589" s="82">
        <v>67700</v>
      </c>
      <c r="M589" s="82">
        <v>67700</v>
      </c>
      <c r="N589" s="82">
        <v>67700</v>
      </c>
      <c r="O589" s="82">
        <v>67700</v>
      </c>
      <c r="P589" s="83">
        <v>67700</v>
      </c>
    </row>
    <row r="590" spans="1:16" x14ac:dyDescent="0.25">
      <c r="A590" s="80" t="s">
        <v>1851</v>
      </c>
      <c r="B590" s="81" t="s">
        <v>1852</v>
      </c>
      <c r="C590" s="81" t="s">
        <v>690</v>
      </c>
      <c r="D590" s="6">
        <v>0</v>
      </c>
      <c r="E590" s="82">
        <v>0</v>
      </c>
      <c r="F590" s="82">
        <v>0</v>
      </c>
      <c r="G590" s="82">
        <v>0</v>
      </c>
      <c r="H590" s="82">
        <v>0</v>
      </c>
      <c r="I590" s="82">
        <v>0</v>
      </c>
      <c r="J590" s="82">
        <v>0</v>
      </c>
      <c r="K590" s="82">
        <v>0</v>
      </c>
      <c r="L590" s="82">
        <v>0</v>
      </c>
      <c r="M590" s="82">
        <v>0</v>
      </c>
      <c r="N590" s="82">
        <v>0</v>
      </c>
      <c r="O590" s="82">
        <v>0</v>
      </c>
      <c r="P590" s="83">
        <v>0</v>
      </c>
    </row>
    <row r="591" spans="1:16" x14ac:dyDescent="0.25">
      <c r="A591" s="80" t="s">
        <v>1853</v>
      </c>
      <c r="B591" s="81" t="s">
        <v>1854</v>
      </c>
      <c r="C591" s="81" t="s">
        <v>690</v>
      </c>
      <c r="D591" s="6">
        <v>272500</v>
      </c>
      <c r="E591" s="82">
        <v>272500</v>
      </c>
      <c r="F591" s="82">
        <v>272500</v>
      </c>
      <c r="G591" s="82">
        <v>272500</v>
      </c>
      <c r="H591" s="82">
        <v>272500</v>
      </c>
      <c r="I591" s="82">
        <v>272500</v>
      </c>
      <c r="J591" s="82">
        <v>272500</v>
      </c>
      <c r="K591" s="82">
        <v>272500</v>
      </c>
      <c r="L591" s="82">
        <v>272500</v>
      </c>
      <c r="M591" s="82">
        <v>272500</v>
      </c>
      <c r="N591" s="82">
        <v>272500</v>
      </c>
      <c r="O591" s="82">
        <v>272500</v>
      </c>
      <c r="P591" s="83">
        <v>272500</v>
      </c>
    </row>
    <row r="592" spans="1:16" x14ac:dyDescent="0.25">
      <c r="A592" s="80" t="s">
        <v>1855</v>
      </c>
      <c r="B592" s="81" t="s">
        <v>1856</v>
      </c>
      <c r="C592" s="81" t="s">
        <v>690</v>
      </c>
      <c r="D592" s="6">
        <v>0</v>
      </c>
      <c r="E592" s="82">
        <v>0</v>
      </c>
      <c r="F592" s="82">
        <v>0</v>
      </c>
      <c r="G592" s="82">
        <v>0</v>
      </c>
      <c r="H592" s="82">
        <v>0</v>
      </c>
      <c r="I592" s="82">
        <v>0</v>
      </c>
      <c r="J592" s="82">
        <v>0</v>
      </c>
      <c r="K592" s="82">
        <v>0</v>
      </c>
      <c r="L592" s="82">
        <v>0</v>
      </c>
      <c r="M592" s="82">
        <v>0</v>
      </c>
      <c r="N592" s="82">
        <v>0</v>
      </c>
      <c r="O592" s="82">
        <v>0</v>
      </c>
      <c r="P592" s="83">
        <v>0</v>
      </c>
    </row>
    <row r="593" spans="1:16" x14ac:dyDescent="0.25">
      <c r="A593" s="80" t="s">
        <v>1857</v>
      </c>
      <c r="B593" s="81" t="s">
        <v>1858</v>
      </c>
      <c r="C593" s="81" t="s">
        <v>690</v>
      </c>
      <c r="D593" s="6">
        <v>0</v>
      </c>
      <c r="E593" s="82">
        <v>0</v>
      </c>
      <c r="F593" s="82">
        <v>0</v>
      </c>
      <c r="G593" s="82">
        <v>0</v>
      </c>
      <c r="H593" s="82">
        <v>0</v>
      </c>
      <c r="I593" s="82">
        <v>0</v>
      </c>
      <c r="J593" s="82">
        <v>0</v>
      </c>
      <c r="K593" s="82">
        <v>0</v>
      </c>
      <c r="L593" s="82">
        <v>0</v>
      </c>
      <c r="M593" s="82">
        <v>0</v>
      </c>
      <c r="N593" s="82">
        <v>0</v>
      </c>
      <c r="O593" s="82">
        <v>0</v>
      </c>
      <c r="P593" s="83">
        <v>0</v>
      </c>
    </row>
    <row r="594" spans="1:16" x14ac:dyDescent="0.25">
      <c r="A594" s="80" t="s">
        <v>1859</v>
      </c>
      <c r="B594" s="81" t="s">
        <v>1860</v>
      </c>
      <c r="C594" s="81" t="s">
        <v>690</v>
      </c>
      <c r="D594" s="6">
        <v>71700</v>
      </c>
      <c r="E594" s="82">
        <v>71700</v>
      </c>
      <c r="F594" s="82">
        <v>71700</v>
      </c>
      <c r="G594" s="82">
        <v>71700</v>
      </c>
      <c r="H594" s="82">
        <v>71700</v>
      </c>
      <c r="I594" s="82">
        <v>71700</v>
      </c>
      <c r="J594" s="82">
        <v>71700</v>
      </c>
      <c r="K594" s="82">
        <v>71700</v>
      </c>
      <c r="L594" s="82">
        <v>71700</v>
      </c>
      <c r="M594" s="82">
        <v>71700</v>
      </c>
      <c r="N594" s="82">
        <v>71700</v>
      </c>
      <c r="O594" s="82">
        <v>71700</v>
      </c>
      <c r="P594" s="83">
        <v>71700</v>
      </c>
    </row>
    <row r="595" spans="1:16" x14ac:dyDescent="0.25">
      <c r="A595" s="80" t="s">
        <v>1861</v>
      </c>
      <c r="B595" s="81" t="s">
        <v>1862</v>
      </c>
      <c r="C595" s="81" t="s">
        <v>690</v>
      </c>
      <c r="D595" s="6">
        <v>0</v>
      </c>
      <c r="E595" s="82">
        <v>0</v>
      </c>
      <c r="F595" s="82">
        <v>0</v>
      </c>
      <c r="G595" s="82">
        <v>0</v>
      </c>
      <c r="H595" s="82">
        <v>0</v>
      </c>
      <c r="I595" s="82">
        <v>0</v>
      </c>
      <c r="J595" s="82">
        <v>0</v>
      </c>
      <c r="K595" s="82">
        <v>0</v>
      </c>
      <c r="L595" s="82">
        <v>0</v>
      </c>
      <c r="M595" s="82">
        <v>0</v>
      </c>
      <c r="N595" s="82">
        <v>0</v>
      </c>
      <c r="O595" s="82">
        <v>0</v>
      </c>
      <c r="P595" s="83">
        <v>0</v>
      </c>
    </row>
    <row r="596" spans="1:16" x14ac:dyDescent="0.25">
      <c r="A596" s="80" t="s">
        <v>1863</v>
      </c>
      <c r="B596" s="81" t="s">
        <v>1864</v>
      </c>
      <c r="C596" s="81" t="s">
        <v>690</v>
      </c>
      <c r="D596" s="6">
        <v>297800</v>
      </c>
      <c r="E596" s="82">
        <v>297800</v>
      </c>
      <c r="F596" s="82">
        <v>297800</v>
      </c>
      <c r="G596" s="82">
        <v>297800</v>
      </c>
      <c r="H596" s="82">
        <v>297800</v>
      </c>
      <c r="I596" s="82">
        <v>297800</v>
      </c>
      <c r="J596" s="82">
        <v>297800</v>
      </c>
      <c r="K596" s="82">
        <v>297800</v>
      </c>
      <c r="L596" s="82">
        <v>297800</v>
      </c>
      <c r="M596" s="82">
        <v>297800</v>
      </c>
      <c r="N596" s="82">
        <v>297800</v>
      </c>
      <c r="O596" s="82">
        <v>297800</v>
      </c>
      <c r="P596" s="83">
        <v>297800</v>
      </c>
    </row>
    <row r="597" spans="1:16" x14ac:dyDescent="0.25">
      <c r="A597" s="80" t="s">
        <v>1865</v>
      </c>
      <c r="B597" s="81" t="s">
        <v>1866</v>
      </c>
      <c r="C597" s="81" t="s">
        <v>690</v>
      </c>
      <c r="D597" s="6">
        <v>0</v>
      </c>
      <c r="E597" s="82">
        <v>0</v>
      </c>
      <c r="F597" s="82">
        <v>0</v>
      </c>
      <c r="G597" s="82">
        <v>0</v>
      </c>
      <c r="H597" s="82">
        <v>0</v>
      </c>
      <c r="I597" s="82">
        <v>0</v>
      </c>
      <c r="J597" s="82">
        <v>0</v>
      </c>
      <c r="K597" s="82">
        <v>0</v>
      </c>
      <c r="L597" s="82">
        <v>0</v>
      </c>
      <c r="M597" s="82">
        <v>0</v>
      </c>
      <c r="N597" s="82">
        <v>0</v>
      </c>
      <c r="O597" s="82">
        <v>0</v>
      </c>
      <c r="P597" s="83">
        <v>0</v>
      </c>
    </row>
    <row r="598" spans="1:16" x14ac:dyDescent="0.25">
      <c r="A598" s="80" t="s">
        <v>1867</v>
      </c>
      <c r="B598" s="81" t="s">
        <v>1868</v>
      </c>
      <c r="C598" s="81" t="s">
        <v>690</v>
      </c>
      <c r="D598" s="6">
        <v>0</v>
      </c>
      <c r="E598" s="82">
        <v>0</v>
      </c>
      <c r="F598" s="82">
        <v>0</v>
      </c>
      <c r="G598" s="82">
        <v>0</v>
      </c>
      <c r="H598" s="82">
        <v>0</v>
      </c>
      <c r="I598" s="82">
        <v>0</v>
      </c>
      <c r="J598" s="82">
        <v>0</v>
      </c>
      <c r="K598" s="82">
        <v>0</v>
      </c>
      <c r="L598" s="82">
        <v>0</v>
      </c>
      <c r="M598" s="82">
        <v>0</v>
      </c>
      <c r="N598" s="82">
        <v>0</v>
      </c>
      <c r="O598" s="82">
        <v>0</v>
      </c>
      <c r="P598" s="83">
        <v>0</v>
      </c>
    </row>
    <row r="599" spans="1:16" x14ac:dyDescent="0.25">
      <c r="A599" s="80" t="s">
        <v>1869</v>
      </c>
      <c r="B599" s="81" t="s">
        <v>1870</v>
      </c>
      <c r="C599" s="81" t="s">
        <v>690</v>
      </c>
      <c r="D599" s="6">
        <v>215100</v>
      </c>
      <c r="E599" s="82">
        <v>215100</v>
      </c>
      <c r="F599" s="82">
        <v>215100</v>
      </c>
      <c r="G599" s="82">
        <v>215100</v>
      </c>
      <c r="H599" s="82">
        <v>215100</v>
      </c>
      <c r="I599" s="82">
        <v>215100</v>
      </c>
      <c r="J599" s="82">
        <v>215100</v>
      </c>
      <c r="K599" s="82">
        <v>215100</v>
      </c>
      <c r="L599" s="82">
        <v>215100</v>
      </c>
      <c r="M599" s="82">
        <v>215100</v>
      </c>
      <c r="N599" s="82">
        <v>215100</v>
      </c>
      <c r="O599" s="82">
        <v>215100</v>
      </c>
      <c r="P599" s="83">
        <v>215100</v>
      </c>
    </row>
    <row r="600" spans="1:16" x14ac:dyDescent="0.25">
      <c r="A600" s="80" t="s">
        <v>1871</v>
      </c>
      <c r="B600" s="81" t="s">
        <v>1872</v>
      </c>
      <c r="C600" s="81" t="s">
        <v>690</v>
      </c>
      <c r="D600" s="6">
        <v>267500</v>
      </c>
      <c r="E600" s="82">
        <v>267500</v>
      </c>
      <c r="F600" s="82">
        <v>267500</v>
      </c>
      <c r="G600" s="82">
        <v>267500</v>
      </c>
      <c r="H600" s="82">
        <v>267500</v>
      </c>
      <c r="I600" s="82">
        <v>267500</v>
      </c>
      <c r="J600" s="82">
        <v>267500</v>
      </c>
      <c r="K600" s="82">
        <v>267500</v>
      </c>
      <c r="L600" s="82">
        <v>267500</v>
      </c>
      <c r="M600" s="82">
        <v>267500</v>
      </c>
      <c r="N600" s="82">
        <v>267500</v>
      </c>
      <c r="O600" s="82">
        <v>267500</v>
      </c>
      <c r="P600" s="83">
        <v>267500</v>
      </c>
    </row>
    <row r="601" spans="1:16" x14ac:dyDescent="0.25">
      <c r="A601" s="80" t="s">
        <v>1873</v>
      </c>
      <c r="B601" s="81" t="s">
        <v>1874</v>
      </c>
      <c r="C601" s="81" t="s">
        <v>690</v>
      </c>
      <c r="D601" s="6">
        <v>23800</v>
      </c>
      <c r="E601" s="82">
        <v>23800</v>
      </c>
      <c r="F601" s="82">
        <v>23800</v>
      </c>
      <c r="G601" s="82">
        <v>23800</v>
      </c>
      <c r="H601" s="82">
        <v>23800</v>
      </c>
      <c r="I601" s="82">
        <v>23800</v>
      </c>
      <c r="J601" s="82">
        <v>23800</v>
      </c>
      <c r="K601" s="82">
        <v>23800</v>
      </c>
      <c r="L601" s="82">
        <v>23800</v>
      </c>
      <c r="M601" s="82">
        <v>23800</v>
      </c>
      <c r="N601" s="82">
        <v>23800</v>
      </c>
      <c r="O601" s="82">
        <v>23800</v>
      </c>
      <c r="P601" s="83">
        <v>23800</v>
      </c>
    </row>
    <row r="602" spans="1:16" x14ac:dyDescent="0.25">
      <c r="A602" s="80" t="s">
        <v>1875</v>
      </c>
      <c r="B602" s="81" t="s">
        <v>1876</v>
      </c>
      <c r="C602" s="81" t="s">
        <v>690</v>
      </c>
      <c r="D602" s="6">
        <v>43400</v>
      </c>
      <c r="E602" s="82">
        <v>43400</v>
      </c>
      <c r="F602" s="82">
        <v>43400</v>
      </c>
      <c r="G602" s="82">
        <v>43400</v>
      </c>
      <c r="H602" s="82">
        <v>43400</v>
      </c>
      <c r="I602" s="82">
        <v>43400</v>
      </c>
      <c r="J602" s="82">
        <v>43400</v>
      </c>
      <c r="K602" s="82">
        <v>43400</v>
      </c>
      <c r="L602" s="82">
        <v>43400</v>
      </c>
      <c r="M602" s="82">
        <v>43400</v>
      </c>
      <c r="N602" s="82">
        <v>43400</v>
      </c>
      <c r="O602" s="82">
        <v>43400</v>
      </c>
      <c r="P602" s="83">
        <v>43400</v>
      </c>
    </row>
    <row r="603" spans="1:16" x14ac:dyDescent="0.25">
      <c r="A603" s="80" t="s">
        <v>1877</v>
      </c>
      <c r="B603" s="81" t="s">
        <v>1878</v>
      </c>
      <c r="C603" s="81" t="s">
        <v>767</v>
      </c>
      <c r="D603" s="6">
        <v>4600</v>
      </c>
      <c r="E603" s="82">
        <v>4600</v>
      </c>
      <c r="F603" s="82">
        <v>4600</v>
      </c>
      <c r="G603" s="82">
        <v>4600</v>
      </c>
      <c r="H603" s="82">
        <v>4600</v>
      </c>
      <c r="I603" s="82">
        <v>4600</v>
      </c>
      <c r="J603" s="82">
        <v>4600</v>
      </c>
      <c r="K603" s="82">
        <v>4600</v>
      </c>
      <c r="L603" s="82">
        <v>4600</v>
      </c>
      <c r="M603" s="82">
        <v>4600</v>
      </c>
      <c r="N603" s="82">
        <v>4600</v>
      </c>
      <c r="O603" s="82">
        <v>4600</v>
      </c>
      <c r="P603" s="83">
        <v>4600</v>
      </c>
    </row>
    <row r="604" spans="1:16" x14ac:dyDescent="0.25">
      <c r="A604" s="80" t="s">
        <v>1879</v>
      </c>
      <c r="B604" s="81" t="s">
        <v>1880</v>
      </c>
      <c r="C604" s="81" t="s">
        <v>767</v>
      </c>
      <c r="D604" s="6">
        <v>2300</v>
      </c>
      <c r="E604" s="82">
        <v>2300</v>
      </c>
      <c r="F604" s="82">
        <v>2300</v>
      </c>
      <c r="G604" s="82">
        <v>2300</v>
      </c>
      <c r="H604" s="82">
        <v>2300</v>
      </c>
      <c r="I604" s="82">
        <v>2300</v>
      </c>
      <c r="J604" s="82">
        <v>2300</v>
      </c>
      <c r="K604" s="82">
        <v>2300</v>
      </c>
      <c r="L604" s="82">
        <v>2300</v>
      </c>
      <c r="M604" s="82">
        <v>2300</v>
      </c>
      <c r="N604" s="82">
        <v>2300</v>
      </c>
      <c r="O604" s="82">
        <v>2300</v>
      </c>
      <c r="P604" s="83">
        <v>2300</v>
      </c>
    </row>
    <row r="605" spans="1:16" x14ac:dyDescent="0.25">
      <c r="A605" s="80" t="s">
        <v>1881</v>
      </c>
      <c r="B605" s="81" t="s">
        <v>1882</v>
      </c>
      <c r="C605" s="81" t="s">
        <v>767</v>
      </c>
      <c r="D605" s="6">
        <v>3800</v>
      </c>
      <c r="E605" s="82">
        <v>3800</v>
      </c>
      <c r="F605" s="82">
        <v>3800</v>
      </c>
      <c r="G605" s="82">
        <v>3800</v>
      </c>
      <c r="H605" s="82">
        <v>3800</v>
      </c>
      <c r="I605" s="82">
        <v>3800</v>
      </c>
      <c r="J605" s="82">
        <v>3800</v>
      </c>
      <c r="K605" s="82">
        <v>3800</v>
      </c>
      <c r="L605" s="82">
        <v>3800</v>
      </c>
      <c r="M605" s="82">
        <v>3800</v>
      </c>
      <c r="N605" s="82">
        <v>3800</v>
      </c>
      <c r="O605" s="82">
        <v>3800</v>
      </c>
      <c r="P605" s="83">
        <v>3800</v>
      </c>
    </row>
    <row r="606" spans="1:16" x14ac:dyDescent="0.25">
      <c r="A606" s="80" t="s">
        <v>1883</v>
      </c>
      <c r="B606" s="81" t="s">
        <v>1884</v>
      </c>
      <c r="C606" s="81">
        <v>0</v>
      </c>
      <c r="D606" s="6">
        <v>0</v>
      </c>
      <c r="E606" s="82">
        <v>0</v>
      </c>
      <c r="F606" s="82">
        <v>0</v>
      </c>
      <c r="G606" s="82">
        <v>0</v>
      </c>
      <c r="H606" s="82">
        <v>0</v>
      </c>
      <c r="I606" s="82">
        <v>0</v>
      </c>
      <c r="J606" s="82">
        <v>0</v>
      </c>
      <c r="K606" s="82">
        <v>0</v>
      </c>
      <c r="L606" s="82">
        <v>0</v>
      </c>
      <c r="M606" s="82">
        <v>0</v>
      </c>
      <c r="N606" s="82">
        <v>0</v>
      </c>
      <c r="O606" s="82">
        <v>0</v>
      </c>
      <c r="P606" s="83">
        <v>0</v>
      </c>
    </row>
    <row r="607" spans="1:16" x14ac:dyDescent="0.25">
      <c r="A607" s="80" t="s">
        <v>1885</v>
      </c>
      <c r="B607" s="81" t="s">
        <v>1886</v>
      </c>
      <c r="C607" s="81" t="s">
        <v>767</v>
      </c>
      <c r="D607" s="6">
        <v>11300</v>
      </c>
      <c r="E607" s="82">
        <v>11300</v>
      </c>
      <c r="F607" s="82">
        <v>11300</v>
      </c>
      <c r="G607" s="82">
        <v>11300</v>
      </c>
      <c r="H607" s="82">
        <v>11300</v>
      </c>
      <c r="I607" s="82">
        <v>11300</v>
      </c>
      <c r="J607" s="82">
        <v>11300</v>
      </c>
      <c r="K607" s="82">
        <v>11300</v>
      </c>
      <c r="L607" s="82">
        <v>11300</v>
      </c>
      <c r="M607" s="82">
        <v>11300</v>
      </c>
      <c r="N607" s="82">
        <v>11300</v>
      </c>
      <c r="O607" s="82">
        <v>11300</v>
      </c>
      <c r="P607" s="83">
        <v>11300</v>
      </c>
    </row>
    <row r="608" spans="1:16" x14ac:dyDescent="0.25">
      <c r="A608" s="80" t="s">
        <v>1887</v>
      </c>
      <c r="B608" s="81" t="s">
        <v>1888</v>
      </c>
      <c r="C608" s="81" t="s">
        <v>767</v>
      </c>
      <c r="D608" s="6">
        <v>16200</v>
      </c>
      <c r="E608" s="82">
        <v>16200</v>
      </c>
      <c r="F608" s="82">
        <v>16200</v>
      </c>
      <c r="G608" s="82">
        <v>16200</v>
      </c>
      <c r="H608" s="82">
        <v>16200</v>
      </c>
      <c r="I608" s="82">
        <v>16200</v>
      </c>
      <c r="J608" s="82">
        <v>16200</v>
      </c>
      <c r="K608" s="82">
        <v>16200</v>
      </c>
      <c r="L608" s="82">
        <v>16200</v>
      </c>
      <c r="M608" s="82">
        <v>16200</v>
      </c>
      <c r="N608" s="82">
        <v>16200</v>
      </c>
      <c r="O608" s="82">
        <v>16200</v>
      </c>
      <c r="P608" s="83">
        <v>16200</v>
      </c>
    </row>
    <row r="609" spans="1:16" x14ac:dyDescent="0.25">
      <c r="A609" s="80" t="s">
        <v>1889</v>
      </c>
      <c r="B609" s="81" t="s">
        <v>1890</v>
      </c>
      <c r="C609" s="81" t="s">
        <v>767</v>
      </c>
      <c r="D609" s="6">
        <v>6900</v>
      </c>
      <c r="E609" s="82">
        <v>6900</v>
      </c>
      <c r="F609" s="82">
        <v>6900</v>
      </c>
      <c r="G609" s="82">
        <v>6900</v>
      </c>
      <c r="H609" s="82">
        <v>6900</v>
      </c>
      <c r="I609" s="82">
        <v>6900</v>
      </c>
      <c r="J609" s="82">
        <v>6900</v>
      </c>
      <c r="K609" s="82">
        <v>6900</v>
      </c>
      <c r="L609" s="82">
        <v>6900</v>
      </c>
      <c r="M609" s="82">
        <v>6900</v>
      </c>
      <c r="N609" s="82">
        <v>6900</v>
      </c>
      <c r="O609" s="82">
        <v>6900</v>
      </c>
      <c r="P609" s="83">
        <v>6900</v>
      </c>
    </row>
    <row r="610" spans="1:16" x14ac:dyDescent="0.25">
      <c r="A610" s="80" t="s">
        <v>1891</v>
      </c>
      <c r="B610" s="81" t="s">
        <v>1892</v>
      </c>
      <c r="C610" s="81" t="s">
        <v>767</v>
      </c>
      <c r="D610" s="6">
        <v>18400</v>
      </c>
      <c r="E610" s="82">
        <v>13771.428571428571</v>
      </c>
      <c r="F610" s="82">
        <v>13771.428571428571</v>
      </c>
      <c r="G610" s="82">
        <v>13771.428571428571</v>
      </c>
      <c r="H610" s="82">
        <v>13771.428571428571</v>
      </c>
      <c r="I610" s="82">
        <v>13771.428571428571</v>
      </c>
      <c r="J610" s="82">
        <v>13771.428571428571</v>
      </c>
      <c r="K610" s="82">
        <v>13771.428571428571</v>
      </c>
      <c r="L610" s="82">
        <v>13771.428571428571</v>
      </c>
      <c r="M610" s="82">
        <v>13771.428571428571</v>
      </c>
      <c r="N610" s="82">
        <v>13771.428571428571</v>
      </c>
      <c r="O610" s="82">
        <v>13771.428571428571</v>
      </c>
      <c r="P610" s="83">
        <v>13771.428571428571</v>
      </c>
    </row>
    <row r="611" spans="1:16" x14ac:dyDescent="0.25">
      <c r="A611" s="80" t="s">
        <v>1893</v>
      </c>
      <c r="B611" s="81" t="s">
        <v>1894</v>
      </c>
      <c r="C611" s="81" t="s">
        <v>767</v>
      </c>
      <c r="D611" s="6">
        <v>2600</v>
      </c>
      <c r="E611" s="82">
        <v>2600</v>
      </c>
      <c r="F611" s="82">
        <v>2600</v>
      </c>
      <c r="G611" s="82">
        <v>2600</v>
      </c>
      <c r="H611" s="82">
        <v>2600</v>
      </c>
      <c r="I611" s="82">
        <v>2600</v>
      </c>
      <c r="J611" s="82">
        <v>2600</v>
      </c>
      <c r="K611" s="82">
        <v>2600</v>
      </c>
      <c r="L611" s="82">
        <v>2600</v>
      </c>
      <c r="M611" s="82">
        <v>2600</v>
      </c>
      <c r="N611" s="82">
        <v>2600</v>
      </c>
      <c r="O611" s="82">
        <v>2600</v>
      </c>
      <c r="P611" s="83">
        <v>2600</v>
      </c>
    </row>
    <row r="612" spans="1:16" x14ac:dyDescent="0.25">
      <c r="A612" s="80" t="s">
        <v>1895</v>
      </c>
      <c r="B612" s="81" t="s">
        <v>1896</v>
      </c>
      <c r="C612" s="81" t="s">
        <v>767</v>
      </c>
      <c r="D612" s="6">
        <v>13000</v>
      </c>
      <c r="E612" s="82">
        <v>13000</v>
      </c>
      <c r="F612" s="82">
        <v>13000</v>
      </c>
      <c r="G612" s="82">
        <v>13000</v>
      </c>
      <c r="H612" s="82">
        <v>13000</v>
      </c>
      <c r="I612" s="82">
        <v>13000</v>
      </c>
      <c r="J612" s="82">
        <v>13000</v>
      </c>
      <c r="K612" s="82">
        <v>13000</v>
      </c>
      <c r="L612" s="82">
        <v>13000</v>
      </c>
      <c r="M612" s="82">
        <v>13000</v>
      </c>
      <c r="N612" s="82">
        <v>13000</v>
      </c>
      <c r="O612" s="82">
        <v>13000</v>
      </c>
      <c r="P612" s="83">
        <v>13000</v>
      </c>
    </row>
    <row r="613" spans="1:16" x14ac:dyDescent="0.25">
      <c r="A613" s="80" t="s">
        <v>1897</v>
      </c>
      <c r="B613" s="81" t="s">
        <v>1898</v>
      </c>
      <c r="C613" s="81" t="s">
        <v>767</v>
      </c>
      <c r="D613" s="6">
        <v>18300</v>
      </c>
      <c r="E613" s="82">
        <v>-28050</v>
      </c>
      <c r="F613" s="82">
        <v>-28050</v>
      </c>
      <c r="G613" s="82">
        <v>-28050</v>
      </c>
      <c r="H613" s="82">
        <v>-28050</v>
      </c>
      <c r="I613" s="82">
        <v>-28050</v>
      </c>
      <c r="J613" s="82">
        <v>-28050</v>
      </c>
      <c r="K613" s="82">
        <v>-28050</v>
      </c>
      <c r="L613" s="82">
        <v>-28050</v>
      </c>
      <c r="M613" s="82">
        <v>-28050</v>
      </c>
      <c r="N613" s="82">
        <v>-28050</v>
      </c>
      <c r="O613" s="82">
        <v>-28050</v>
      </c>
      <c r="P613" s="83">
        <v>-28050</v>
      </c>
    </row>
    <row r="614" spans="1:16" x14ac:dyDescent="0.25">
      <c r="A614" s="80" t="s">
        <v>1899</v>
      </c>
      <c r="B614" s="81" t="s">
        <v>1900</v>
      </c>
      <c r="C614" s="81" t="s">
        <v>767</v>
      </c>
      <c r="D614" s="6">
        <v>2600</v>
      </c>
      <c r="E614" s="82">
        <v>2600</v>
      </c>
      <c r="F614" s="82">
        <v>2600</v>
      </c>
      <c r="G614" s="82">
        <v>2600</v>
      </c>
      <c r="H614" s="82">
        <v>2600</v>
      </c>
      <c r="I614" s="82">
        <v>2600</v>
      </c>
      <c r="J614" s="82">
        <v>2600</v>
      </c>
      <c r="K614" s="82">
        <v>2600</v>
      </c>
      <c r="L614" s="82">
        <v>2600</v>
      </c>
      <c r="M614" s="82">
        <v>2600</v>
      </c>
      <c r="N614" s="82">
        <v>2600</v>
      </c>
      <c r="O614" s="82">
        <v>2600</v>
      </c>
      <c r="P614" s="83">
        <v>2600</v>
      </c>
    </row>
    <row r="615" spans="1:16" x14ac:dyDescent="0.25">
      <c r="A615" s="80" t="s">
        <v>1901</v>
      </c>
      <c r="B615" s="81" t="s">
        <v>1902</v>
      </c>
      <c r="C615" s="81" t="s">
        <v>1457</v>
      </c>
      <c r="D615" s="6">
        <v>19200</v>
      </c>
      <c r="E615" s="82">
        <v>19200</v>
      </c>
      <c r="F615" s="82">
        <v>19200</v>
      </c>
      <c r="G615" s="82">
        <v>19200</v>
      </c>
      <c r="H615" s="82">
        <v>19200</v>
      </c>
      <c r="I615" s="82">
        <v>19200</v>
      </c>
      <c r="J615" s="82">
        <v>19200</v>
      </c>
      <c r="K615" s="82">
        <v>19200</v>
      </c>
      <c r="L615" s="82">
        <v>19200</v>
      </c>
      <c r="M615" s="82">
        <v>19200</v>
      </c>
      <c r="N615" s="82">
        <v>19200</v>
      </c>
      <c r="O615" s="82">
        <v>19200</v>
      </c>
      <c r="P615" s="83">
        <v>19200</v>
      </c>
    </row>
    <row r="616" spans="1:16" x14ac:dyDescent="0.25">
      <c r="A616" s="80" t="s">
        <v>1903</v>
      </c>
      <c r="B616" s="81" t="s">
        <v>1904</v>
      </c>
      <c r="C616" s="81" t="s">
        <v>767</v>
      </c>
      <c r="D616" s="6">
        <v>2900</v>
      </c>
      <c r="E616" s="82">
        <v>2900</v>
      </c>
      <c r="F616" s="82">
        <v>2900</v>
      </c>
      <c r="G616" s="82">
        <v>2900</v>
      </c>
      <c r="H616" s="82">
        <v>2900</v>
      </c>
      <c r="I616" s="82">
        <v>2900</v>
      </c>
      <c r="J616" s="82">
        <v>2900</v>
      </c>
      <c r="K616" s="82">
        <v>2900</v>
      </c>
      <c r="L616" s="82">
        <v>2900</v>
      </c>
      <c r="M616" s="82">
        <v>2900</v>
      </c>
      <c r="N616" s="82">
        <v>2900</v>
      </c>
      <c r="O616" s="82">
        <v>2900</v>
      </c>
      <c r="P616" s="83">
        <v>2900</v>
      </c>
    </row>
    <row r="617" spans="1:16" x14ac:dyDescent="0.25">
      <c r="A617" s="80" t="s">
        <v>1905</v>
      </c>
      <c r="B617" s="81" t="s">
        <v>1906</v>
      </c>
      <c r="C617" s="81" t="s">
        <v>683</v>
      </c>
      <c r="D617" s="6">
        <v>3100</v>
      </c>
      <c r="E617" s="82">
        <v>3100</v>
      </c>
      <c r="F617" s="82">
        <v>3100</v>
      </c>
      <c r="G617" s="82">
        <v>3100</v>
      </c>
      <c r="H617" s="82">
        <v>3100</v>
      </c>
      <c r="I617" s="82">
        <v>3100</v>
      </c>
      <c r="J617" s="82">
        <v>3100</v>
      </c>
      <c r="K617" s="82">
        <v>3100</v>
      </c>
      <c r="L617" s="82">
        <v>3100</v>
      </c>
      <c r="M617" s="82">
        <v>3100</v>
      </c>
      <c r="N617" s="82">
        <v>3100</v>
      </c>
      <c r="O617" s="82">
        <v>3100</v>
      </c>
      <c r="P617" s="83">
        <v>3100</v>
      </c>
    </row>
    <row r="618" spans="1:16" x14ac:dyDescent="0.25">
      <c r="A618" s="80" t="s">
        <v>1907</v>
      </c>
      <c r="B618" s="81" t="s">
        <v>1908</v>
      </c>
      <c r="C618" s="81" t="s">
        <v>683</v>
      </c>
      <c r="D618" s="6">
        <v>4500</v>
      </c>
      <c r="E618" s="82">
        <v>4500</v>
      </c>
      <c r="F618" s="82">
        <v>4500</v>
      </c>
      <c r="G618" s="82">
        <v>4500</v>
      </c>
      <c r="H618" s="82">
        <v>4500</v>
      </c>
      <c r="I618" s="82">
        <v>4500</v>
      </c>
      <c r="J618" s="82">
        <v>4500</v>
      </c>
      <c r="K618" s="82">
        <v>4500</v>
      </c>
      <c r="L618" s="82">
        <v>4500</v>
      </c>
      <c r="M618" s="82">
        <v>4500</v>
      </c>
      <c r="N618" s="82">
        <v>4500</v>
      </c>
      <c r="O618" s="82">
        <v>4500</v>
      </c>
      <c r="P618" s="83">
        <v>4500</v>
      </c>
    </row>
    <row r="619" spans="1:16" x14ac:dyDescent="0.25">
      <c r="A619" s="80" t="s">
        <v>1909</v>
      </c>
      <c r="B619" s="81" t="s">
        <v>1910</v>
      </c>
      <c r="C619" s="81" t="s">
        <v>683</v>
      </c>
      <c r="D619" s="6">
        <v>4600</v>
      </c>
      <c r="E619" s="82">
        <v>2158.7301587301586</v>
      </c>
      <c r="F619" s="82">
        <v>2158.7301587301586</v>
      </c>
      <c r="G619" s="82">
        <v>-2606.060606060606</v>
      </c>
      <c r="H619" s="82">
        <v>-2606.060606060606</v>
      </c>
      <c r="I619" s="82">
        <v>-2606.060606060606</v>
      </c>
      <c r="J619" s="82">
        <v>-2606.060606060606</v>
      </c>
      <c r="K619" s="82">
        <v>-2606.060606060606</v>
      </c>
      <c r="L619" s="82">
        <v>-2606.060606060606</v>
      </c>
      <c r="M619" s="82">
        <v>-2606.060606060606</v>
      </c>
      <c r="N619" s="82">
        <v>-2606.060606060606</v>
      </c>
      <c r="O619" s="82">
        <v>-2606.060606060606</v>
      </c>
      <c r="P619" s="83">
        <v>-2606.060606060606</v>
      </c>
    </row>
    <row r="620" spans="1:16" x14ac:dyDescent="0.25">
      <c r="A620" s="80" t="s">
        <v>1911</v>
      </c>
      <c r="B620" s="81" t="s">
        <v>1912</v>
      </c>
      <c r="C620" s="81" t="s">
        <v>683</v>
      </c>
      <c r="D620" s="6">
        <v>5300</v>
      </c>
      <c r="E620" s="82">
        <v>5300</v>
      </c>
      <c r="F620" s="82">
        <v>5300</v>
      </c>
      <c r="G620" s="82">
        <v>5300</v>
      </c>
      <c r="H620" s="82">
        <v>5300</v>
      </c>
      <c r="I620" s="82">
        <v>5300</v>
      </c>
      <c r="J620" s="82">
        <v>5300</v>
      </c>
      <c r="K620" s="82">
        <v>5300</v>
      </c>
      <c r="L620" s="82">
        <v>5300</v>
      </c>
      <c r="M620" s="82">
        <v>5300</v>
      </c>
      <c r="N620" s="82">
        <v>5300</v>
      </c>
      <c r="O620" s="82">
        <v>5300</v>
      </c>
      <c r="P620" s="83">
        <v>5300</v>
      </c>
    </row>
    <row r="621" spans="1:16" x14ac:dyDescent="0.25">
      <c r="A621" s="80" t="s">
        <v>1913</v>
      </c>
      <c r="B621" s="81" t="s">
        <v>1914</v>
      </c>
      <c r="C621" s="81" t="s">
        <v>690</v>
      </c>
      <c r="D621" s="6">
        <v>1000</v>
      </c>
      <c r="E621" s="82">
        <v>538.43236409608096</v>
      </c>
      <c r="F621" s="82">
        <v>489.51235804943218</v>
      </c>
      <c r="G621" s="82">
        <v>-358.82589465219138</v>
      </c>
      <c r="H621" s="82">
        <v>-358.82589465219138</v>
      </c>
      <c r="I621" s="82">
        <v>-358.82589465219138</v>
      </c>
      <c r="J621" s="82">
        <v>-358.82589465219138</v>
      </c>
      <c r="K621" s="82">
        <v>-358.82589465219138</v>
      </c>
      <c r="L621" s="82">
        <v>-358.82589465219138</v>
      </c>
      <c r="M621" s="82">
        <v>-358.82589465219138</v>
      </c>
      <c r="N621" s="82">
        <v>-358.82589465219138</v>
      </c>
      <c r="O621" s="82">
        <v>-358.82589465219138</v>
      </c>
      <c r="P621" s="83">
        <v>-358.82589465219138</v>
      </c>
    </row>
    <row r="622" spans="1:16" x14ac:dyDescent="0.25">
      <c r="A622" s="80" t="s">
        <v>1915</v>
      </c>
      <c r="B622" s="81" t="s">
        <v>1916</v>
      </c>
      <c r="C622" s="81" t="s">
        <v>670</v>
      </c>
      <c r="D622" s="6">
        <v>3900</v>
      </c>
      <c r="E622" s="82">
        <v>3900</v>
      </c>
      <c r="F622" s="82">
        <v>3900</v>
      </c>
      <c r="G622" s="82">
        <v>3900</v>
      </c>
      <c r="H622" s="82">
        <v>3900</v>
      </c>
      <c r="I622" s="82">
        <v>3900</v>
      </c>
      <c r="J622" s="82">
        <v>3900</v>
      </c>
      <c r="K622" s="82">
        <v>3900</v>
      </c>
      <c r="L622" s="82">
        <v>3900</v>
      </c>
      <c r="M622" s="82">
        <v>3900</v>
      </c>
      <c r="N622" s="82">
        <v>3900</v>
      </c>
      <c r="O622" s="82">
        <v>3900</v>
      </c>
      <c r="P622" s="83">
        <v>3900</v>
      </c>
    </row>
    <row r="623" spans="1:16" x14ac:dyDescent="0.25">
      <c r="A623" s="80" t="s">
        <v>1917</v>
      </c>
      <c r="B623" s="81" t="s">
        <v>1918</v>
      </c>
      <c r="C623" s="81" t="s">
        <v>670</v>
      </c>
      <c r="D623" s="6">
        <v>4200</v>
      </c>
      <c r="E623" s="82">
        <v>4200</v>
      </c>
      <c r="F623" s="82">
        <v>4200</v>
      </c>
      <c r="G623" s="82">
        <v>3937.3737373737372</v>
      </c>
      <c r="H623" s="82">
        <v>3937.3737373737372</v>
      </c>
      <c r="I623" s="82">
        <v>3937.3737373737372</v>
      </c>
      <c r="J623" s="82">
        <v>3937.3737373737372</v>
      </c>
      <c r="K623" s="82">
        <v>3937.3737373737372</v>
      </c>
      <c r="L623" s="82">
        <v>3937.3737373737372</v>
      </c>
      <c r="M623" s="82">
        <v>3937.3737373737372</v>
      </c>
      <c r="N623" s="82">
        <v>3937.3737373737372</v>
      </c>
      <c r="O623" s="82">
        <v>3937.3737373737372</v>
      </c>
      <c r="P623" s="83">
        <v>3937.3737373737372</v>
      </c>
    </row>
    <row r="624" spans="1:16" x14ac:dyDescent="0.25">
      <c r="A624" s="80" t="s">
        <v>1919</v>
      </c>
      <c r="B624" s="81" t="s">
        <v>1920</v>
      </c>
      <c r="C624" s="81" t="s">
        <v>670</v>
      </c>
      <c r="D624" s="6">
        <v>5000</v>
      </c>
      <c r="E624" s="82">
        <v>5000</v>
      </c>
      <c r="F624" s="82">
        <v>5000</v>
      </c>
      <c r="G624" s="82">
        <v>5000</v>
      </c>
      <c r="H624" s="82">
        <v>5000</v>
      </c>
      <c r="I624" s="82">
        <v>5000</v>
      </c>
      <c r="J624" s="82">
        <v>5000</v>
      </c>
      <c r="K624" s="82">
        <v>5000</v>
      </c>
      <c r="L624" s="82">
        <v>5000</v>
      </c>
      <c r="M624" s="82">
        <v>5000</v>
      </c>
      <c r="N624" s="82">
        <v>5000</v>
      </c>
      <c r="O624" s="82">
        <v>5000</v>
      </c>
      <c r="P624" s="83">
        <v>5000</v>
      </c>
    </row>
    <row r="625" spans="1:16" x14ac:dyDescent="0.25">
      <c r="A625" s="80" t="s">
        <v>1921</v>
      </c>
      <c r="B625" s="81" t="s">
        <v>1922</v>
      </c>
      <c r="C625" s="81" t="s">
        <v>1740</v>
      </c>
      <c r="D625" s="6">
        <v>129500</v>
      </c>
      <c r="E625" s="82">
        <v>129500</v>
      </c>
      <c r="F625" s="82">
        <v>129500</v>
      </c>
      <c r="G625" s="82">
        <v>129500</v>
      </c>
      <c r="H625" s="82">
        <v>129500</v>
      </c>
      <c r="I625" s="82">
        <v>129500</v>
      </c>
      <c r="J625" s="82">
        <v>129500</v>
      </c>
      <c r="K625" s="82">
        <v>129500</v>
      </c>
      <c r="L625" s="82">
        <v>129500</v>
      </c>
      <c r="M625" s="82">
        <v>129500</v>
      </c>
      <c r="N625" s="82">
        <v>129500</v>
      </c>
      <c r="O625" s="82">
        <v>129500</v>
      </c>
      <c r="P625" s="83">
        <v>129500</v>
      </c>
    </row>
    <row r="626" spans="1:16" x14ac:dyDescent="0.25">
      <c r="A626" s="80" t="s">
        <v>1923</v>
      </c>
      <c r="B626" s="81" t="s">
        <v>1924</v>
      </c>
      <c r="C626" s="81" t="s">
        <v>1740</v>
      </c>
      <c r="D626" s="6">
        <v>222500</v>
      </c>
      <c r="E626" s="82">
        <v>84010</v>
      </c>
      <c r="F626" s="82">
        <v>72742.105263157893</v>
      </c>
      <c r="G626" s="82">
        <v>85572.340425531918</v>
      </c>
      <c r="H626" s="82">
        <v>85572.340425531918</v>
      </c>
      <c r="I626" s="82">
        <v>85572.340425531918</v>
      </c>
      <c r="J626" s="82">
        <v>85572.340425531918</v>
      </c>
      <c r="K626" s="82">
        <v>85572.340425531918</v>
      </c>
      <c r="L626" s="82">
        <v>85572.340425531918</v>
      </c>
      <c r="M626" s="82">
        <v>85572.340425531918</v>
      </c>
      <c r="N626" s="82">
        <v>85572.340425531918</v>
      </c>
      <c r="O626" s="82">
        <v>85572.340425531918</v>
      </c>
      <c r="P626" s="83">
        <v>85572.340425531918</v>
      </c>
    </row>
    <row r="627" spans="1:16" x14ac:dyDescent="0.25">
      <c r="A627" s="80" t="s">
        <v>1925</v>
      </c>
      <c r="B627" s="81" t="s">
        <v>1926</v>
      </c>
      <c r="C627" s="81" t="s">
        <v>670</v>
      </c>
      <c r="D627" s="6">
        <v>4200</v>
      </c>
      <c r="E627" s="82">
        <v>4200</v>
      </c>
      <c r="F627" s="82">
        <v>4200</v>
      </c>
      <c r="G627" s="82">
        <v>4200</v>
      </c>
      <c r="H627" s="82">
        <v>4200</v>
      </c>
      <c r="I627" s="82">
        <v>4200</v>
      </c>
      <c r="J627" s="82">
        <v>4200</v>
      </c>
      <c r="K627" s="82">
        <v>4200</v>
      </c>
      <c r="L627" s="82">
        <v>4200</v>
      </c>
      <c r="M627" s="82">
        <v>4200</v>
      </c>
      <c r="N627" s="82">
        <v>4200</v>
      </c>
      <c r="O627" s="82">
        <v>4200</v>
      </c>
      <c r="P627" s="83">
        <v>4200</v>
      </c>
    </row>
    <row r="628" spans="1:16" x14ac:dyDescent="0.25">
      <c r="A628" s="80" t="s">
        <v>1927</v>
      </c>
      <c r="B628" s="81" t="s">
        <v>1928</v>
      </c>
      <c r="C628" s="81" t="s">
        <v>1740</v>
      </c>
      <c r="D628" s="6">
        <v>109000</v>
      </c>
      <c r="E628" s="82">
        <v>109000</v>
      </c>
      <c r="F628" s="82">
        <v>109000</v>
      </c>
      <c r="G628" s="82">
        <v>109000</v>
      </c>
      <c r="H628" s="82">
        <v>109000</v>
      </c>
      <c r="I628" s="82">
        <v>109000</v>
      </c>
      <c r="J628" s="82">
        <v>109000</v>
      </c>
      <c r="K628" s="82">
        <v>109000</v>
      </c>
      <c r="L628" s="82">
        <v>109000</v>
      </c>
      <c r="M628" s="82">
        <v>109000</v>
      </c>
      <c r="N628" s="82">
        <v>109000</v>
      </c>
      <c r="O628" s="82">
        <v>109000</v>
      </c>
      <c r="P628" s="83">
        <v>109000</v>
      </c>
    </row>
    <row r="629" spans="1:16" x14ac:dyDescent="0.25">
      <c r="A629" s="80" t="s">
        <v>1929</v>
      </c>
      <c r="B629" s="81" t="s">
        <v>1930</v>
      </c>
      <c r="C629" s="81" t="s">
        <v>670</v>
      </c>
      <c r="D629" s="6">
        <v>5200</v>
      </c>
      <c r="E629" s="82">
        <v>5200</v>
      </c>
      <c r="F629" s="82">
        <v>5200</v>
      </c>
      <c r="G629" s="82">
        <v>5200</v>
      </c>
      <c r="H629" s="82">
        <v>5200</v>
      </c>
      <c r="I629" s="82">
        <v>5200</v>
      </c>
      <c r="J629" s="82">
        <v>5200</v>
      </c>
      <c r="K629" s="82">
        <v>5200</v>
      </c>
      <c r="L629" s="82">
        <v>5200</v>
      </c>
      <c r="M629" s="82">
        <v>5200</v>
      </c>
      <c r="N629" s="82">
        <v>5200</v>
      </c>
      <c r="O629" s="82">
        <v>5200</v>
      </c>
      <c r="P629" s="83">
        <v>5200</v>
      </c>
    </row>
    <row r="630" spans="1:16" x14ac:dyDescent="0.25">
      <c r="A630" s="80" t="s">
        <v>1931</v>
      </c>
      <c r="B630" s="81" t="s">
        <v>1932</v>
      </c>
      <c r="C630" s="81" t="s">
        <v>670</v>
      </c>
      <c r="D630" s="6">
        <v>7700</v>
      </c>
      <c r="E630" s="82">
        <v>7700</v>
      </c>
      <c r="F630" s="82">
        <v>7700</v>
      </c>
      <c r="G630" s="82">
        <v>7700</v>
      </c>
      <c r="H630" s="82">
        <v>7700</v>
      </c>
      <c r="I630" s="82">
        <v>7700</v>
      </c>
      <c r="J630" s="82">
        <v>7700</v>
      </c>
      <c r="K630" s="82">
        <v>7700</v>
      </c>
      <c r="L630" s="82">
        <v>7700</v>
      </c>
      <c r="M630" s="82">
        <v>7700</v>
      </c>
      <c r="N630" s="82">
        <v>7700</v>
      </c>
      <c r="O630" s="82">
        <v>7700</v>
      </c>
      <c r="P630" s="83">
        <v>7700</v>
      </c>
    </row>
    <row r="631" spans="1:16" x14ac:dyDescent="0.25">
      <c r="A631" s="80" t="s">
        <v>1933</v>
      </c>
      <c r="B631" s="81" t="s">
        <v>1934</v>
      </c>
      <c r="C631" s="81" t="s">
        <v>670</v>
      </c>
      <c r="D631" s="6">
        <v>10100</v>
      </c>
      <c r="E631" s="82">
        <v>10100</v>
      </c>
      <c r="F631" s="82">
        <v>10100</v>
      </c>
      <c r="G631" s="82">
        <v>10100</v>
      </c>
      <c r="H631" s="82">
        <v>10100</v>
      </c>
      <c r="I631" s="82">
        <v>10100</v>
      </c>
      <c r="J631" s="82">
        <v>10100</v>
      </c>
      <c r="K631" s="82">
        <v>10100</v>
      </c>
      <c r="L631" s="82">
        <v>10100</v>
      </c>
      <c r="M631" s="82">
        <v>10100</v>
      </c>
      <c r="N631" s="82">
        <v>10100</v>
      </c>
      <c r="O631" s="82">
        <v>10100</v>
      </c>
      <c r="P631" s="83">
        <v>10100</v>
      </c>
    </row>
    <row r="632" spans="1:16" x14ac:dyDescent="0.25">
      <c r="A632" s="80" t="s">
        <v>1935</v>
      </c>
      <c r="B632" s="81" t="s">
        <v>1936</v>
      </c>
      <c r="C632" s="81" t="s">
        <v>1740</v>
      </c>
      <c r="D632" s="6">
        <v>195700</v>
      </c>
      <c r="E632" s="82">
        <v>195700</v>
      </c>
      <c r="F632" s="82">
        <v>195700</v>
      </c>
      <c r="G632" s="82">
        <v>49400</v>
      </c>
      <c r="H632" s="82">
        <v>49400</v>
      </c>
      <c r="I632" s="82">
        <v>49400</v>
      </c>
      <c r="J632" s="82">
        <v>49400</v>
      </c>
      <c r="K632" s="82">
        <v>49400</v>
      </c>
      <c r="L632" s="82">
        <v>49400</v>
      </c>
      <c r="M632" s="82">
        <v>49400</v>
      </c>
      <c r="N632" s="82">
        <v>49400</v>
      </c>
      <c r="O632" s="82">
        <v>49400</v>
      </c>
      <c r="P632" s="83">
        <v>49400</v>
      </c>
    </row>
    <row r="633" spans="1:16" x14ac:dyDescent="0.25">
      <c r="A633" s="80" t="s">
        <v>1937</v>
      </c>
      <c r="B633" s="81" t="s">
        <v>1938</v>
      </c>
      <c r="C633" s="81">
        <v>0</v>
      </c>
      <c r="D633" s="6">
        <v>0</v>
      </c>
      <c r="E633" s="82">
        <v>0</v>
      </c>
      <c r="F633" s="82">
        <v>0</v>
      </c>
      <c r="G633" s="82">
        <v>0</v>
      </c>
      <c r="H633" s="82">
        <v>0</v>
      </c>
      <c r="I633" s="82">
        <v>0</v>
      </c>
      <c r="J633" s="82">
        <v>0</v>
      </c>
      <c r="K633" s="82">
        <v>0</v>
      </c>
      <c r="L633" s="82">
        <v>0</v>
      </c>
      <c r="M633" s="82">
        <v>0</v>
      </c>
      <c r="N633" s="82">
        <v>0</v>
      </c>
      <c r="O633" s="82">
        <v>0</v>
      </c>
      <c r="P633" s="83">
        <v>0</v>
      </c>
    </row>
    <row r="634" spans="1:16" x14ac:dyDescent="0.25">
      <c r="A634" s="80" t="s">
        <v>1939</v>
      </c>
      <c r="B634" s="81" t="s">
        <v>1940</v>
      </c>
      <c r="C634" s="81" t="s">
        <v>690</v>
      </c>
      <c r="D634" s="6">
        <v>7300</v>
      </c>
      <c r="E634" s="82">
        <v>7300</v>
      </c>
      <c r="F634" s="82">
        <v>7300</v>
      </c>
      <c r="G634" s="82">
        <v>7300</v>
      </c>
      <c r="H634" s="82">
        <v>7300</v>
      </c>
      <c r="I634" s="82">
        <v>7300</v>
      </c>
      <c r="J634" s="82">
        <v>7300</v>
      </c>
      <c r="K634" s="82">
        <v>7300</v>
      </c>
      <c r="L634" s="82">
        <v>7300</v>
      </c>
      <c r="M634" s="82">
        <v>7300</v>
      </c>
      <c r="N634" s="82">
        <v>7300</v>
      </c>
      <c r="O634" s="82">
        <v>7300</v>
      </c>
      <c r="P634" s="83">
        <v>7300</v>
      </c>
    </row>
    <row r="635" spans="1:16" x14ac:dyDescent="0.25">
      <c r="A635" s="80" t="s">
        <v>1941</v>
      </c>
      <c r="B635" s="81" t="s">
        <v>1942</v>
      </c>
      <c r="C635" s="81" t="s">
        <v>690</v>
      </c>
      <c r="D635" s="6">
        <v>12200</v>
      </c>
      <c r="E635" s="82">
        <v>12200</v>
      </c>
      <c r="F635" s="82">
        <v>12200</v>
      </c>
      <c r="G635" s="82">
        <v>12200</v>
      </c>
      <c r="H635" s="82">
        <v>12200</v>
      </c>
      <c r="I635" s="82">
        <v>12200</v>
      </c>
      <c r="J635" s="82">
        <v>12200</v>
      </c>
      <c r="K635" s="82">
        <v>12200</v>
      </c>
      <c r="L635" s="82">
        <v>12200</v>
      </c>
      <c r="M635" s="82">
        <v>12200</v>
      </c>
      <c r="N635" s="82">
        <v>12200</v>
      </c>
      <c r="O635" s="82">
        <v>12200</v>
      </c>
      <c r="P635" s="83">
        <v>12200</v>
      </c>
    </row>
    <row r="636" spans="1:16" x14ac:dyDescent="0.25">
      <c r="A636" s="80" t="s">
        <v>1943</v>
      </c>
      <c r="B636" s="81" t="s">
        <v>1944</v>
      </c>
      <c r="C636" s="81" t="s">
        <v>690</v>
      </c>
      <c r="D636" s="6">
        <v>1000</v>
      </c>
      <c r="E636" s="82">
        <v>1000</v>
      </c>
      <c r="F636" s="82">
        <v>1000</v>
      </c>
      <c r="G636" s="82">
        <v>1000</v>
      </c>
      <c r="H636" s="82">
        <v>1000</v>
      </c>
      <c r="I636" s="82">
        <v>1000</v>
      </c>
      <c r="J636" s="82">
        <v>1000</v>
      </c>
      <c r="K636" s="82">
        <v>1000</v>
      </c>
      <c r="L636" s="82">
        <v>1000</v>
      </c>
      <c r="M636" s="82">
        <v>1000</v>
      </c>
      <c r="N636" s="82">
        <v>1000</v>
      </c>
      <c r="O636" s="82">
        <v>1000</v>
      </c>
      <c r="P636" s="83">
        <v>1000</v>
      </c>
    </row>
    <row r="637" spans="1:16" x14ac:dyDescent="0.25">
      <c r="A637" s="80" t="s">
        <v>1945</v>
      </c>
      <c r="B637" s="81" t="s">
        <v>1946</v>
      </c>
      <c r="C637" s="81" t="s">
        <v>690</v>
      </c>
      <c r="D637" s="6">
        <v>1500</v>
      </c>
      <c r="E637" s="82">
        <v>1500</v>
      </c>
      <c r="F637" s="82">
        <v>1500</v>
      </c>
      <c r="G637" s="82">
        <v>1500</v>
      </c>
      <c r="H637" s="82">
        <v>1500</v>
      </c>
      <c r="I637" s="82">
        <v>1500</v>
      </c>
      <c r="J637" s="82">
        <v>1500</v>
      </c>
      <c r="K637" s="82">
        <v>1500</v>
      </c>
      <c r="L637" s="82">
        <v>1500</v>
      </c>
      <c r="M637" s="82">
        <v>1500</v>
      </c>
      <c r="N637" s="82">
        <v>1500</v>
      </c>
      <c r="O637" s="82">
        <v>1500</v>
      </c>
      <c r="P637" s="83">
        <v>1500</v>
      </c>
    </row>
    <row r="638" spans="1:16" x14ac:dyDescent="0.25">
      <c r="A638" s="80" t="s">
        <v>1947</v>
      </c>
      <c r="B638" s="81" t="s">
        <v>1948</v>
      </c>
      <c r="C638" s="81" t="s">
        <v>690</v>
      </c>
      <c r="D638" s="6">
        <v>25800</v>
      </c>
      <c r="E638" s="82">
        <v>25800</v>
      </c>
      <c r="F638" s="82">
        <v>-562200</v>
      </c>
      <c r="G638" s="82">
        <v>-562200</v>
      </c>
      <c r="H638" s="82">
        <v>-562200</v>
      </c>
      <c r="I638" s="82">
        <v>-562200</v>
      </c>
      <c r="J638" s="82">
        <v>-562200</v>
      </c>
      <c r="K638" s="82">
        <v>-562200</v>
      </c>
      <c r="L638" s="82">
        <v>-562200</v>
      </c>
      <c r="M638" s="82">
        <v>-562200</v>
      </c>
      <c r="N638" s="82">
        <v>-562200</v>
      </c>
      <c r="O638" s="82">
        <v>-562200</v>
      </c>
      <c r="P638" s="83">
        <v>-562200</v>
      </c>
    </row>
    <row r="639" spans="1:16" x14ac:dyDescent="0.25">
      <c r="A639" s="80" t="s">
        <v>1949</v>
      </c>
      <c r="B639" s="81" t="s">
        <v>1950</v>
      </c>
      <c r="C639" s="81" t="s">
        <v>690</v>
      </c>
      <c r="D639" s="6">
        <v>42400</v>
      </c>
      <c r="E639" s="82">
        <v>42400</v>
      </c>
      <c r="F639" s="82">
        <v>42400</v>
      </c>
      <c r="G639" s="82">
        <v>42400</v>
      </c>
      <c r="H639" s="82">
        <v>42400</v>
      </c>
      <c r="I639" s="82">
        <v>42400</v>
      </c>
      <c r="J639" s="82">
        <v>42400</v>
      </c>
      <c r="K639" s="82">
        <v>42400</v>
      </c>
      <c r="L639" s="82">
        <v>42400</v>
      </c>
      <c r="M639" s="82">
        <v>42400</v>
      </c>
      <c r="N639" s="82">
        <v>42400</v>
      </c>
      <c r="O639" s="82">
        <v>42400</v>
      </c>
      <c r="P639" s="83">
        <v>42400</v>
      </c>
    </row>
    <row r="640" spans="1:16" x14ac:dyDescent="0.25">
      <c r="A640" s="80" t="s">
        <v>1951</v>
      </c>
      <c r="B640" s="81" t="s">
        <v>1952</v>
      </c>
      <c r="C640" s="81" t="s">
        <v>690</v>
      </c>
      <c r="D640" s="6">
        <v>5900</v>
      </c>
      <c r="E640" s="82">
        <v>5900</v>
      </c>
      <c r="F640" s="82">
        <v>5900</v>
      </c>
      <c r="G640" s="82">
        <v>5900</v>
      </c>
      <c r="H640" s="82">
        <v>5900</v>
      </c>
      <c r="I640" s="82">
        <v>5900</v>
      </c>
      <c r="J640" s="82">
        <v>5900</v>
      </c>
      <c r="K640" s="82">
        <v>5900</v>
      </c>
      <c r="L640" s="82">
        <v>5900</v>
      </c>
      <c r="M640" s="82">
        <v>5900</v>
      </c>
      <c r="N640" s="82">
        <v>5900</v>
      </c>
      <c r="O640" s="82">
        <v>5900</v>
      </c>
      <c r="P640" s="83">
        <v>5900</v>
      </c>
    </row>
    <row r="641" spans="1:16" x14ac:dyDescent="0.25">
      <c r="A641" s="80" t="s">
        <v>1953</v>
      </c>
      <c r="B641" s="81" t="s">
        <v>1954</v>
      </c>
      <c r="C641" s="81">
        <v>0</v>
      </c>
      <c r="D641" s="6">
        <v>0</v>
      </c>
      <c r="E641" s="82">
        <v>0</v>
      </c>
      <c r="F641" s="82">
        <v>0</v>
      </c>
      <c r="G641" s="82">
        <v>0</v>
      </c>
      <c r="H641" s="82">
        <v>0</v>
      </c>
      <c r="I641" s="82">
        <v>0</v>
      </c>
      <c r="J641" s="82">
        <v>0</v>
      </c>
      <c r="K641" s="82">
        <v>0</v>
      </c>
      <c r="L641" s="82">
        <v>0</v>
      </c>
      <c r="M641" s="82">
        <v>0</v>
      </c>
      <c r="N641" s="82">
        <v>0</v>
      </c>
      <c r="O641" s="82">
        <v>0</v>
      </c>
      <c r="P641" s="83">
        <v>0</v>
      </c>
    </row>
    <row r="642" spans="1:16" x14ac:dyDescent="0.25">
      <c r="A642" s="80" t="s">
        <v>1955</v>
      </c>
      <c r="B642" s="81" t="s">
        <v>1956</v>
      </c>
      <c r="C642" s="81" t="s">
        <v>683</v>
      </c>
      <c r="D642" s="6">
        <v>27500</v>
      </c>
      <c r="E642" s="82">
        <v>27500</v>
      </c>
      <c r="F642" s="82">
        <v>27500</v>
      </c>
      <c r="G642" s="82">
        <v>27500</v>
      </c>
      <c r="H642" s="82">
        <v>27500</v>
      </c>
      <c r="I642" s="82">
        <v>27500</v>
      </c>
      <c r="J642" s="82">
        <v>27500</v>
      </c>
      <c r="K642" s="82">
        <v>27500</v>
      </c>
      <c r="L642" s="82">
        <v>27500</v>
      </c>
      <c r="M642" s="82">
        <v>27500</v>
      </c>
      <c r="N642" s="82">
        <v>27500</v>
      </c>
      <c r="O642" s="82">
        <v>27500</v>
      </c>
      <c r="P642" s="83">
        <v>27500</v>
      </c>
    </row>
    <row r="643" spans="1:16" x14ac:dyDescent="0.25">
      <c r="A643" s="80" t="s">
        <v>1957</v>
      </c>
      <c r="B643" s="81" t="s">
        <v>1958</v>
      </c>
      <c r="C643" s="81" t="s">
        <v>690</v>
      </c>
      <c r="D643" s="6">
        <v>86800</v>
      </c>
      <c r="E643" s="82">
        <v>86800</v>
      </c>
      <c r="F643" s="82">
        <v>86800</v>
      </c>
      <c r="G643" s="82">
        <v>86800</v>
      </c>
      <c r="H643" s="82">
        <v>86800</v>
      </c>
      <c r="I643" s="82">
        <v>86800</v>
      </c>
      <c r="J643" s="82">
        <v>86800</v>
      </c>
      <c r="K643" s="82">
        <v>86800</v>
      </c>
      <c r="L643" s="82">
        <v>86800</v>
      </c>
      <c r="M643" s="82">
        <v>86800</v>
      </c>
      <c r="N643" s="82">
        <v>86800</v>
      </c>
      <c r="O643" s="82">
        <v>86800</v>
      </c>
      <c r="P643" s="83">
        <v>86800</v>
      </c>
    </row>
    <row r="644" spans="1:16" x14ac:dyDescent="0.25">
      <c r="A644" s="80" t="s">
        <v>1959</v>
      </c>
      <c r="B644" s="81" t="s">
        <v>1960</v>
      </c>
      <c r="C644" s="81" t="s">
        <v>690</v>
      </c>
      <c r="D644" s="6">
        <v>126200</v>
      </c>
      <c r="E644" s="82">
        <v>126200</v>
      </c>
      <c r="F644" s="82">
        <v>126200</v>
      </c>
      <c r="G644" s="82">
        <v>126200</v>
      </c>
      <c r="H644" s="82">
        <v>126200</v>
      </c>
      <c r="I644" s="82">
        <v>126200</v>
      </c>
      <c r="J644" s="82">
        <v>126200</v>
      </c>
      <c r="K644" s="82">
        <v>126200</v>
      </c>
      <c r="L644" s="82">
        <v>126200</v>
      </c>
      <c r="M644" s="82">
        <v>126200</v>
      </c>
      <c r="N644" s="82">
        <v>126200</v>
      </c>
      <c r="O644" s="82">
        <v>126200</v>
      </c>
      <c r="P644" s="83">
        <v>126200</v>
      </c>
    </row>
    <row r="645" spans="1:16" x14ac:dyDescent="0.25">
      <c r="A645" s="80" t="s">
        <v>1961</v>
      </c>
      <c r="B645" s="81" t="s">
        <v>1962</v>
      </c>
      <c r="C645" s="81" t="s">
        <v>690</v>
      </c>
      <c r="D645" s="6">
        <v>63800</v>
      </c>
      <c r="E645" s="82">
        <v>63800</v>
      </c>
      <c r="F645" s="82">
        <v>63800</v>
      </c>
      <c r="G645" s="82">
        <v>63800</v>
      </c>
      <c r="H645" s="82">
        <v>63800</v>
      </c>
      <c r="I645" s="82">
        <v>63800</v>
      </c>
      <c r="J645" s="82">
        <v>63800</v>
      </c>
      <c r="K645" s="82">
        <v>63800</v>
      </c>
      <c r="L645" s="82">
        <v>63800</v>
      </c>
      <c r="M645" s="82">
        <v>63800</v>
      </c>
      <c r="N645" s="82">
        <v>63800</v>
      </c>
      <c r="O645" s="82">
        <v>63800</v>
      </c>
      <c r="P645" s="83">
        <v>63800</v>
      </c>
    </row>
    <row r="646" spans="1:16" x14ac:dyDescent="0.25">
      <c r="A646" s="80" t="s">
        <v>1963</v>
      </c>
      <c r="B646" s="81" t="s">
        <v>1964</v>
      </c>
      <c r="C646" s="81" t="s">
        <v>683</v>
      </c>
      <c r="D646" s="6">
        <v>39600</v>
      </c>
      <c r="E646" s="82">
        <v>39600</v>
      </c>
      <c r="F646" s="82">
        <v>39600</v>
      </c>
      <c r="G646" s="82">
        <v>39600</v>
      </c>
      <c r="H646" s="82">
        <v>39600</v>
      </c>
      <c r="I646" s="82">
        <v>39600</v>
      </c>
      <c r="J646" s="82">
        <v>39600</v>
      </c>
      <c r="K646" s="82">
        <v>39600</v>
      </c>
      <c r="L646" s="82">
        <v>39600</v>
      </c>
      <c r="M646" s="82">
        <v>39600</v>
      </c>
      <c r="N646" s="82">
        <v>39600</v>
      </c>
      <c r="O646" s="82">
        <v>39600</v>
      </c>
      <c r="P646" s="83">
        <v>39600</v>
      </c>
    </row>
    <row r="647" spans="1:16" x14ac:dyDescent="0.25">
      <c r="A647" s="80" t="s">
        <v>1965</v>
      </c>
      <c r="B647" s="81" t="s">
        <v>1966</v>
      </c>
      <c r="C647" s="81" t="s">
        <v>683</v>
      </c>
      <c r="D647" s="6">
        <v>171600</v>
      </c>
      <c r="E647" s="82">
        <v>171600</v>
      </c>
      <c r="F647" s="82">
        <v>171600</v>
      </c>
      <c r="G647" s="82">
        <v>171600</v>
      </c>
      <c r="H647" s="82">
        <v>171600</v>
      </c>
      <c r="I647" s="82">
        <v>171600</v>
      </c>
      <c r="J647" s="82">
        <v>171600</v>
      </c>
      <c r="K647" s="82">
        <v>171600</v>
      </c>
      <c r="L647" s="82">
        <v>171600</v>
      </c>
      <c r="M647" s="82">
        <v>171600</v>
      </c>
      <c r="N647" s="82">
        <v>171600</v>
      </c>
      <c r="O647" s="82">
        <v>171600</v>
      </c>
      <c r="P647" s="83">
        <v>171600</v>
      </c>
    </row>
    <row r="648" spans="1:16" x14ac:dyDescent="0.25">
      <c r="A648" s="80" t="s">
        <v>1967</v>
      </c>
      <c r="B648" s="81" t="s">
        <v>1968</v>
      </c>
      <c r="C648" s="81" t="s">
        <v>690</v>
      </c>
      <c r="D648" s="6">
        <v>235900</v>
      </c>
      <c r="E648" s="82">
        <v>235900</v>
      </c>
      <c r="F648" s="82">
        <v>235900</v>
      </c>
      <c r="G648" s="82">
        <v>235900</v>
      </c>
      <c r="H648" s="82">
        <v>235900</v>
      </c>
      <c r="I648" s="82">
        <v>235900</v>
      </c>
      <c r="J648" s="82">
        <v>235900</v>
      </c>
      <c r="K648" s="82">
        <v>235900</v>
      </c>
      <c r="L648" s="82">
        <v>235900</v>
      </c>
      <c r="M648" s="82">
        <v>235900</v>
      </c>
      <c r="N648" s="82">
        <v>235900</v>
      </c>
      <c r="O648" s="82">
        <v>235900</v>
      </c>
      <c r="P648" s="83">
        <v>235900</v>
      </c>
    </row>
    <row r="649" spans="1:16" x14ac:dyDescent="0.25">
      <c r="A649" s="80" t="s">
        <v>1969</v>
      </c>
      <c r="B649" s="81" t="s">
        <v>1970</v>
      </c>
      <c r="C649" s="81" t="s">
        <v>690</v>
      </c>
      <c r="D649" s="6">
        <v>247300</v>
      </c>
      <c r="E649" s="82">
        <v>247300</v>
      </c>
      <c r="F649" s="82">
        <v>247300</v>
      </c>
      <c r="G649" s="82">
        <v>247300</v>
      </c>
      <c r="H649" s="82">
        <v>247300</v>
      </c>
      <c r="I649" s="82">
        <v>247300</v>
      </c>
      <c r="J649" s="82">
        <v>247300</v>
      </c>
      <c r="K649" s="82">
        <v>247300</v>
      </c>
      <c r="L649" s="82">
        <v>247300</v>
      </c>
      <c r="M649" s="82">
        <v>247300</v>
      </c>
      <c r="N649" s="82">
        <v>247300</v>
      </c>
      <c r="O649" s="82">
        <v>247300</v>
      </c>
      <c r="P649" s="83">
        <v>247300</v>
      </c>
    </row>
    <row r="650" spans="1:16" x14ac:dyDescent="0.25">
      <c r="A650" s="80" t="s">
        <v>1971</v>
      </c>
      <c r="B650" s="81" t="s">
        <v>1972</v>
      </c>
      <c r="C650" s="81" t="s">
        <v>690</v>
      </c>
      <c r="D650" s="6">
        <v>315000</v>
      </c>
      <c r="E650" s="82">
        <v>315000</v>
      </c>
      <c r="F650" s="82">
        <v>315000</v>
      </c>
      <c r="G650" s="82">
        <v>315000</v>
      </c>
      <c r="H650" s="82">
        <v>315000</v>
      </c>
      <c r="I650" s="82">
        <v>315000</v>
      </c>
      <c r="J650" s="82">
        <v>315000</v>
      </c>
      <c r="K650" s="82">
        <v>315000</v>
      </c>
      <c r="L650" s="82">
        <v>315000</v>
      </c>
      <c r="M650" s="82">
        <v>315000</v>
      </c>
      <c r="N650" s="82">
        <v>315000</v>
      </c>
      <c r="O650" s="82">
        <v>315000</v>
      </c>
      <c r="P650" s="83">
        <v>315000</v>
      </c>
    </row>
    <row r="651" spans="1:16" x14ac:dyDescent="0.25">
      <c r="A651" s="80" t="s">
        <v>1973</v>
      </c>
      <c r="B651" s="81" t="s">
        <v>1974</v>
      </c>
      <c r="C651" s="81" t="s">
        <v>690</v>
      </c>
      <c r="D651" s="6">
        <v>325100</v>
      </c>
      <c r="E651" s="82">
        <v>325100</v>
      </c>
      <c r="F651" s="82">
        <v>325100</v>
      </c>
      <c r="G651" s="82">
        <v>325100</v>
      </c>
      <c r="H651" s="82">
        <v>325100</v>
      </c>
      <c r="I651" s="82">
        <v>325100</v>
      </c>
      <c r="J651" s="82">
        <v>325100</v>
      </c>
      <c r="K651" s="82">
        <v>325100</v>
      </c>
      <c r="L651" s="82">
        <v>325100</v>
      </c>
      <c r="M651" s="82">
        <v>325100</v>
      </c>
      <c r="N651" s="82">
        <v>325100</v>
      </c>
      <c r="O651" s="82">
        <v>325100</v>
      </c>
      <c r="P651" s="83">
        <v>325100</v>
      </c>
    </row>
    <row r="652" spans="1:16" x14ac:dyDescent="0.25">
      <c r="A652" s="80" t="s">
        <v>1975</v>
      </c>
      <c r="B652" s="81" t="s">
        <v>1976</v>
      </c>
      <c r="C652" s="81" t="s">
        <v>690</v>
      </c>
      <c r="D652" s="6">
        <v>90800</v>
      </c>
      <c r="E652" s="82">
        <v>90800</v>
      </c>
      <c r="F652" s="82">
        <v>90800</v>
      </c>
      <c r="G652" s="82">
        <v>90800</v>
      </c>
      <c r="H652" s="82">
        <v>90800</v>
      </c>
      <c r="I652" s="82">
        <v>90800</v>
      </c>
      <c r="J652" s="82">
        <v>90800</v>
      </c>
      <c r="K652" s="82">
        <v>90800</v>
      </c>
      <c r="L652" s="82">
        <v>90800</v>
      </c>
      <c r="M652" s="82">
        <v>90800</v>
      </c>
      <c r="N652" s="82">
        <v>90800</v>
      </c>
      <c r="O652" s="82">
        <v>90800</v>
      </c>
      <c r="P652" s="83">
        <v>90800</v>
      </c>
    </row>
    <row r="653" spans="1:16" x14ac:dyDescent="0.25">
      <c r="A653" s="80" t="s">
        <v>1977</v>
      </c>
      <c r="B653" s="81" t="s">
        <v>1978</v>
      </c>
      <c r="C653" s="81" t="s">
        <v>690</v>
      </c>
      <c r="D653" s="6">
        <v>91900</v>
      </c>
      <c r="E653" s="82">
        <v>91900</v>
      </c>
      <c r="F653" s="82">
        <v>91900</v>
      </c>
      <c r="G653" s="82">
        <v>91900</v>
      </c>
      <c r="H653" s="82">
        <v>91900</v>
      </c>
      <c r="I653" s="82">
        <v>91900</v>
      </c>
      <c r="J653" s="82">
        <v>91900</v>
      </c>
      <c r="K653" s="82">
        <v>91900</v>
      </c>
      <c r="L653" s="82">
        <v>91900</v>
      </c>
      <c r="M653" s="82">
        <v>91900</v>
      </c>
      <c r="N653" s="82">
        <v>91900</v>
      </c>
      <c r="O653" s="82">
        <v>91900</v>
      </c>
      <c r="P653" s="83">
        <v>91900</v>
      </c>
    </row>
    <row r="654" spans="1:16" x14ac:dyDescent="0.25">
      <c r="A654" s="80" t="s">
        <v>1979</v>
      </c>
      <c r="B654" s="81" t="s">
        <v>1980</v>
      </c>
      <c r="C654" s="81" t="s">
        <v>690</v>
      </c>
      <c r="D654" s="6">
        <v>24200</v>
      </c>
      <c r="E654" s="82">
        <v>24200</v>
      </c>
      <c r="F654" s="82">
        <v>24200</v>
      </c>
      <c r="G654" s="82">
        <v>24200</v>
      </c>
      <c r="H654" s="82">
        <v>24200</v>
      </c>
      <c r="I654" s="82">
        <v>24200</v>
      </c>
      <c r="J654" s="82">
        <v>24200</v>
      </c>
      <c r="K654" s="82">
        <v>24200</v>
      </c>
      <c r="L654" s="82">
        <v>24200</v>
      </c>
      <c r="M654" s="82">
        <v>24200</v>
      </c>
      <c r="N654" s="82">
        <v>24200</v>
      </c>
      <c r="O654" s="82">
        <v>24200</v>
      </c>
      <c r="P654" s="83">
        <v>24200</v>
      </c>
    </row>
    <row r="655" spans="1:16" x14ac:dyDescent="0.25">
      <c r="A655" s="80" t="s">
        <v>1981</v>
      </c>
      <c r="B655" s="81" t="s">
        <v>1982</v>
      </c>
      <c r="C655" s="81" t="s">
        <v>690</v>
      </c>
      <c r="D655" s="6">
        <v>32900</v>
      </c>
      <c r="E655" s="82">
        <v>32900</v>
      </c>
      <c r="F655" s="82">
        <v>32900</v>
      </c>
      <c r="G655" s="82">
        <v>32900</v>
      </c>
      <c r="H655" s="82">
        <v>32900</v>
      </c>
      <c r="I655" s="82">
        <v>32900</v>
      </c>
      <c r="J655" s="82">
        <v>32900</v>
      </c>
      <c r="K655" s="82">
        <v>32900</v>
      </c>
      <c r="L655" s="82">
        <v>32900</v>
      </c>
      <c r="M655" s="82">
        <v>32900</v>
      </c>
      <c r="N655" s="82">
        <v>32900</v>
      </c>
      <c r="O655" s="82">
        <v>32900</v>
      </c>
      <c r="P655" s="83">
        <v>32900</v>
      </c>
    </row>
    <row r="656" spans="1:16" x14ac:dyDescent="0.25">
      <c r="A656" s="80" t="s">
        <v>1983</v>
      </c>
      <c r="B656" s="81" t="s">
        <v>1984</v>
      </c>
      <c r="C656" s="81" t="s">
        <v>690</v>
      </c>
      <c r="D656" s="6">
        <v>40400</v>
      </c>
      <c r="E656" s="82">
        <v>40400</v>
      </c>
      <c r="F656" s="82">
        <v>40400</v>
      </c>
      <c r="G656" s="82">
        <v>40400</v>
      </c>
      <c r="H656" s="82">
        <v>40400</v>
      </c>
      <c r="I656" s="82">
        <v>40400</v>
      </c>
      <c r="J656" s="82">
        <v>40400</v>
      </c>
      <c r="K656" s="82">
        <v>40400</v>
      </c>
      <c r="L656" s="82">
        <v>40400</v>
      </c>
      <c r="M656" s="82">
        <v>40400</v>
      </c>
      <c r="N656" s="82">
        <v>40400</v>
      </c>
      <c r="O656" s="82">
        <v>40400</v>
      </c>
      <c r="P656" s="83">
        <v>40400</v>
      </c>
    </row>
    <row r="657" spans="1:16" x14ac:dyDescent="0.25">
      <c r="A657" s="80" t="s">
        <v>1985</v>
      </c>
      <c r="B657" s="81" t="s">
        <v>1986</v>
      </c>
      <c r="C657" s="81" t="s">
        <v>690</v>
      </c>
      <c r="D657" s="6">
        <v>67200</v>
      </c>
      <c r="E657" s="82">
        <v>67200</v>
      </c>
      <c r="F657" s="82">
        <v>67200</v>
      </c>
      <c r="G657" s="82">
        <v>67200</v>
      </c>
      <c r="H657" s="82">
        <v>67200</v>
      </c>
      <c r="I657" s="82">
        <v>67200</v>
      </c>
      <c r="J657" s="82">
        <v>67200</v>
      </c>
      <c r="K657" s="82">
        <v>67200</v>
      </c>
      <c r="L657" s="82">
        <v>67200</v>
      </c>
      <c r="M657" s="82">
        <v>67200</v>
      </c>
      <c r="N657" s="82">
        <v>67200</v>
      </c>
      <c r="O657" s="82">
        <v>67200</v>
      </c>
      <c r="P657" s="83">
        <v>67200</v>
      </c>
    </row>
    <row r="658" spans="1:16" x14ac:dyDescent="0.25">
      <c r="A658" s="80" t="s">
        <v>1987</v>
      </c>
      <c r="B658" s="81" t="s">
        <v>1988</v>
      </c>
      <c r="C658" s="81" t="s">
        <v>690</v>
      </c>
      <c r="D658" s="6">
        <v>26800</v>
      </c>
      <c r="E658" s="82">
        <v>5589.4736842105267</v>
      </c>
      <c r="F658" s="82">
        <v>5589.4736842105267</v>
      </c>
      <c r="G658" s="82">
        <v>2023.5294117647059</v>
      </c>
      <c r="H658" s="82">
        <v>2023.5294117647059</v>
      </c>
      <c r="I658" s="82">
        <v>2023.5294117647059</v>
      </c>
      <c r="J658" s="82">
        <v>2023.5294117647059</v>
      </c>
      <c r="K658" s="82">
        <v>2023.5294117647059</v>
      </c>
      <c r="L658" s="82">
        <v>2023.5294117647059</v>
      </c>
      <c r="M658" s="82">
        <v>2023.5294117647059</v>
      </c>
      <c r="N658" s="82">
        <v>2023.5294117647059</v>
      </c>
      <c r="O658" s="82">
        <v>2023.5294117647059</v>
      </c>
      <c r="P658" s="83">
        <v>2023.5294117647059</v>
      </c>
    </row>
    <row r="659" spans="1:16" x14ac:dyDescent="0.25">
      <c r="A659" s="80" t="s">
        <v>1989</v>
      </c>
      <c r="B659" s="81" t="s">
        <v>1990</v>
      </c>
      <c r="C659" s="81" t="s">
        <v>690</v>
      </c>
      <c r="D659" s="6">
        <v>26800</v>
      </c>
      <c r="E659" s="82">
        <v>5927.7777777777774</v>
      </c>
      <c r="F659" s="82">
        <v>5927.7777777777774</v>
      </c>
      <c r="G659" s="82">
        <v>-2635.7142857142858</v>
      </c>
      <c r="H659" s="82">
        <v>-2635.7142857142858</v>
      </c>
      <c r="I659" s="82">
        <v>-2635.7142857142858</v>
      </c>
      <c r="J659" s="82">
        <v>-2635.7142857142858</v>
      </c>
      <c r="K659" s="82">
        <v>-2635.7142857142858</v>
      </c>
      <c r="L659" s="82">
        <v>-2635.7142857142858</v>
      </c>
      <c r="M659" s="82">
        <v>-2635.7142857142858</v>
      </c>
      <c r="N659" s="82">
        <v>-2635.7142857142858</v>
      </c>
      <c r="O659" s="82">
        <v>-2635.7142857142858</v>
      </c>
      <c r="P659" s="83">
        <v>-2635.7142857142858</v>
      </c>
    </row>
    <row r="660" spans="1:16" x14ac:dyDescent="0.25">
      <c r="A660" s="80" t="s">
        <v>1991</v>
      </c>
      <c r="B660" s="81" t="s">
        <v>1992</v>
      </c>
      <c r="C660" s="81" t="s">
        <v>690</v>
      </c>
      <c r="D660" s="6">
        <v>26800</v>
      </c>
      <c r="E660" s="82">
        <v>10963.636363636364</v>
      </c>
      <c r="F660" s="82">
        <v>10963.636363636364</v>
      </c>
      <c r="G660" s="82">
        <v>8470</v>
      </c>
      <c r="H660" s="82">
        <v>8470</v>
      </c>
      <c r="I660" s="82">
        <v>8470</v>
      </c>
      <c r="J660" s="82">
        <v>8470</v>
      </c>
      <c r="K660" s="82">
        <v>8470</v>
      </c>
      <c r="L660" s="82">
        <v>8470</v>
      </c>
      <c r="M660" s="82">
        <v>8470</v>
      </c>
      <c r="N660" s="82">
        <v>8470</v>
      </c>
      <c r="O660" s="82">
        <v>8470</v>
      </c>
      <c r="P660" s="83">
        <v>8470</v>
      </c>
    </row>
    <row r="661" spans="1:16" x14ac:dyDescent="0.25">
      <c r="A661" s="80" t="s">
        <v>1993</v>
      </c>
      <c r="B661" s="81" t="s">
        <v>1994</v>
      </c>
      <c r="C661" s="81" t="s">
        <v>690</v>
      </c>
      <c r="D661" s="6">
        <v>80200</v>
      </c>
      <c r="E661" s="82">
        <v>67720</v>
      </c>
      <c r="F661" s="82">
        <v>66550</v>
      </c>
      <c r="G661" s="82">
        <v>65282.857142857145</v>
      </c>
      <c r="H661" s="82">
        <v>65282.857142857145</v>
      </c>
      <c r="I661" s="82">
        <v>65282.857142857145</v>
      </c>
      <c r="J661" s="82">
        <v>65282.857142857145</v>
      </c>
      <c r="K661" s="82">
        <v>65282.857142857145</v>
      </c>
      <c r="L661" s="82">
        <v>65282.857142857145</v>
      </c>
      <c r="M661" s="82">
        <v>65282.857142857145</v>
      </c>
      <c r="N661" s="82">
        <v>65282.857142857145</v>
      </c>
      <c r="O661" s="82">
        <v>65282.857142857145</v>
      </c>
      <c r="P661" s="83">
        <v>65282.857142857145</v>
      </c>
    </row>
    <row r="662" spans="1:16" x14ac:dyDescent="0.25">
      <c r="A662" s="80" t="s">
        <v>1995</v>
      </c>
      <c r="B662" s="81" t="s">
        <v>1996</v>
      </c>
      <c r="C662" s="81" t="s">
        <v>690</v>
      </c>
      <c r="D662" s="6">
        <v>80200</v>
      </c>
      <c r="E662" s="82">
        <v>69000</v>
      </c>
      <c r="F662" s="82">
        <v>67986.84210526316</v>
      </c>
      <c r="G662" s="82">
        <v>63926.470588235294</v>
      </c>
      <c r="H662" s="82">
        <v>63926.470588235294</v>
      </c>
      <c r="I662" s="82">
        <v>63926.470588235294</v>
      </c>
      <c r="J662" s="82">
        <v>63926.470588235294</v>
      </c>
      <c r="K662" s="82">
        <v>63926.470588235294</v>
      </c>
      <c r="L662" s="82">
        <v>63926.470588235294</v>
      </c>
      <c r="M662" s="82">
        <v>63926.470588235294</v>
      </c>
      <c r="N662" s="82">
        <v>63926.470588235294</v>
      </c>
      <c r="O662" s="82">
        <v>63926.470588235294</v>
      </c>
      <c r="P662" s="83">
        <v>63926.470588235294</v>
      </c>
    </row>
    <row r="663" spans="1:16" x14ac:dyDescent="0.25">
      <c r="A663" s="80" t="s">
        <v>1997</v>
      </c>
      <c r="B663" s="81" t="s">
        <v>1998</v>
      </c>
      <c r="C663" s="81" t="s">
        <v>690</v>
      </c>
      <c r="D663" s="6">
        <v>80200</v>
      </c>
      <c r="E663" s="82">
        <v>66160</v>
      </c>
      <c r="F663" s="82">
        <v>64944.117647058825</v>
      </c>
      <c r="G663" s="82">
        <v>61932.258064516129</v>
      </c>
      <c r="H663" s="82">
        <v>61932.258064516129</v>
      </c>
      <c r="I663" s="82">
        <v>61932.258064516129</v>
      </c>
      <c r="J663" s="82">
        <v>61932.258064516129</v>
      </c>
      <c r="K663" s="82">
        <v>61932.258064516129</v>
      </c>
      <c r="L663" s="82">
        <v>61932.258064516129</v>
      </c>
      <c r="M663" s="82">
        <v>61932.258064516129</v>
      </c>
      <c r="N663" s="82">
        <v>61932.258064516129</v>
      </c>
      <c r="O663" s="82">
        <v>61932.258064516129</v>
      </c>
      <c r="P663" s="83">
        <v>61932.258064516129</v>
      </c>
    </row>
    <row r="664" spans="1:16" x14ac:dyDescent="0.25">
      <c r="A664" s="80" t="s">
        <v>1999</v>
      </c>
      <c r="B664" s="81" t="s">
        <v>2000</v>
      </c>
      <c r="C664" s="81" t="s">
        <v>690</v>
      </c>
      <c r="D664" s="6">
        <v>117100</v>
      </c>
      <c r="E664" s="82">
        <v>91772.727272727279</v>
      </c>
      <c r="F664" s="82">
        <v>91772.727272727279</v>
      </c>
      <c r="G664" s="82">
        <v>91772.727272727279</v>
      </c>
      <c r="H664" s="82">
        <v>91772.727272727279</v>
      </c>
      <c r="I664" s="82">
        <v>91772.727272727279</v>
      </c>
      <c r="J664" s="82">
        <v>91772.727272727279</v>
      </c>
      <c r="K664" s="82">
        <v>91772.727272727279</v>
      </c>
      <c r="L664" s="82">
        <v>91772.727272727279</v>
      </c>
      <c r="M664" s="82">
        <v>91772.727272727279</v>
      </c>
      <c r="N664" s="82">
        <v>91772.727272727279</v>
      </c>
      <c r="O664" s="82">
        <v>91772.727272727279</v>
      </c>
      <c r="P664" s="83">
        <v>91772.727272727279</v>
      </c>
    </row>
    <row r="665" spans="1:16" x14ac:dyDescent="0.25">
      <c r="A665" s="80" t="s">
        <v>2001</v>
      </c>
      <c r="B665" s="81" t="s">
        <v>2002</v>
      </c>
      <c r="C665" s="81" t="s">
        <v>690</v>
      </c>
      <c r="D665" s="6">
        <v>117100</v>
      </c>
      <c r="E665" s="82">
        <v>91772.727272727279</v>
      </c>
      <c r="F665" s="82">
        <v>91772.727272727279</v>
      </c>
      <c r="G665" s="82">
        <v>91772.727272727279</v>
      </c>
      <c r="H665" s="82">
        <v>91772.727272727279</v>
      </c>
      <c r="I665" s="82">
        <v>91772.727272727279</v>
      </c>
      <c r="J665" s="82">
        <v>91772.727272727279</v>
      </c>
      <c r="K665" s="82">
        <v>91772.727272727279</v>
      </c>
      <c r="L665" s="82">
        <v>91772.727272727279</v>
      </c>
      <c r="M665" s="82">
        <v>91772.727272727279</v>
      </c>
      <c r="N665" s="82">
        <v>91772.727272727279</v>
      </c>
      <c r="O665" s="82">
        <v>91772.727272727279</v>
      </c>
      <c r="P665" s="83">
        <v>91772.727272727279</v>
      </c>
    </row>
    <row r="666" spans="1:16" x14ac:dyDescent="0.25">
      <c r="A666" s="80" t="s">
        <v>2003</v>
      </c>
      <c r="B666" s="81" t="s">
        <v>2004</v>
      </c>
      <c r="C666" s="81" t="s">
        <v>690</v>
      </c>
      <c r="D666" s="6">
        <v>117100</v>
      </c>
      <c r="E666" s="82">
        <v>85260</v>
      </c>
      <c r="F666" s="82">
        <v>85260</v>
      </c>
      <c r="G666" s="82">
        <v>85260</v>
      </c>
      <c r="H666" s="82">
        <v>85260</v>
      </c>
      <c r="I666" s="82">
        <v>85260</v>
      </c>
      <c r="J666" s="82">
        <v>85260</v>
      </c>
      <c r="K666" s="82">
        <v>85260</v>
      </c>
      <c r="L666" s="82">
        <v>85260</v>
      </c>
      <c r="M666" s="82">
        <v>85260</v>
      </c>
      <c r="N666" s="82">
        <v>85260</v>
      </c>
      <c r="O666" s="82">
        <v>85260</v>
      </c>
      <c r="P666" s="83">
        <v>85260</v>
      </c>
    </row>
    <row r="667" spans="1:16" x14ac:dyDescent="0.25">
      <c r="A667" s="80" t="s">
        <v>2005</v>
      </c>
      <c r="B667" s="81" t="s">
        <v>2006</v>
      </c>
      <c r="C667" s="81" t="s">
        <v>690</v>
      </c>
      <c r="D667" s="6">
        <v>63100</v>
      </c>
      <c r="E667" s="82">
        <v>49363.888888888891</v>
      </c>
      <c r="F667" s="82">
        <v>49363.888888888891</v>
      </c>
      <c r="G667" s="82">
        <v>41592.307692307695</v>
      </c>
      <c r="H667" s="82">
        <v>41592.307692307695</v>
      </c>
      <c r="I667" s="82">
        <v>41592.307692307695</v>
      </c>
      <c r="J667" s="82">
        <v>41592.307692307695</v>
      </c>
      <c r="K667" s="82">
        <v>41592.307692307695</v>
      </c>
      <c r="L667" s="82">
        <v>41592.307692307695</v>
      </c>
      <c r="M667" s="82">
        <v>41592.307692307695</v>
      </c>
      <c r="N667" s="82">
        <v>41592.307692307695</v>
      </c>
      <c r="O667" s="82">
        <v>41592.307692307695</v>
      </c>
      <c r="P667" s="83">
        <v>41592.307692307695</v>
      </c>
    </row>
    <row r="668" spans="1:16" x14ac:dyDescent="0.25">
      <c r="A668" s="80" t="s">
        <v>2007</v>
      </c>
      <c r="B668" s="81" t="s">
        <v>2008</v>
      </c>
      <c r="C668" s="81" t="s">
        <v>690</v>
      </c>
      <c r="D668" s="6">
        <v>63100</v>
      </c>
      <c r="E668" s="82">
        <v>50737.5</v>
      </c>
      <c r="F668" s="82">
        <v>50737.5</v>
      </c>
      <c r="G668" s="82">
        <v>37575</v>
      </c>
      <c r="H668" s="82">
        <v>37575</v>
      </c>
      <c r="I668" s="82">
        <v>37575</v>
      </c>
      <c r="J668" s="82">
        <v>37575</v>
      </c>
      <c r="K668" s="82">
        <v>37575</v>
      </c>
      <c r="L668" s="82">
        <v>37575</v>
      </c>
      <c r="M668" s="82">
        <v>37575</v>
      </c>
      <c r="N668" s="82">
        <v>37575</v>
      </c>
      <c r="O668" s="82">
        <v>37575</v>
      </c>
      <c r="P668" s="83">
        <v>37575</v>
      </c>
    </row>
    <row r="669" spans="1:16" x14ac:dyDescent="0.25">
      <c r="A669" s="80" t="s">
        <v>2009</v>
      </c>
      <c r="B669" s="81" t="s">
        <v>2010</v>
      </c>
      <c r="C669" s="81" t="s">
        <v>690</v>
      </c>
      <c r="D669" s="6">
        <v>63100</v>
      </c>
      <c r="E669" s="82">
        <v>47572.222222222219</v>
      </c>
      <c r="F669" s="82">
        <v>47572.222222222219</v>
      </c>
      <c r="G669" s="82">
        <v>38516.666666666664</v>
      </c>
      <c r="H669" s="82">
        <v>38516.666666666664</v>
      </c>
      <c r="I669" s="82">
        <v>38516.666666666664</v>
      </c>
      <c r="J669" s="82">
        <v>38516.666666666664</v>
      </c>
      <c r="K669" s="82">
        <v>38516.666666666664</v>
      </c>
      <c r="L669" s="82">
        <v>38516.666666666664</v>
      </c>
      <c r="M669" s="82">
        <v>38516.666666666664</v>
      </c>
      <c r="N669" s="82">
        <v>38516.666666666664</v>
      </c>
      <c r="O669" s="82">
        <v>38516.666666666664</v>
      </c>
      <c r="P669" s="83">
        <v>38516.666666666664</v>
      </c>
    </row>
    <row r="670" spans="1:16" x14ac:dyDescent="0.25">
      <c r="A670" s="80" t="s">
        <v>2011</v>
      </c>
      <c r="B670" s="81" t="s">
        <v>2012</v>
      </c>
      <c r="C670" s="81" t="s">
        <v>690</v>
      </c>
      <c r="D670" s="6">
        <v>25200</v>
      </c>
      <c r="E670" s="82">
        <v>25200</v>
      </c>
      <c r="F670" s="82">
        <v>25200</v>
      </c>
      <c r="G670" s="82">
        <v>25200</v>
      </c>
      <c r="H670" s="82">
        <v>25200</v>
      </c>
      <c r="I670" s="82">
        <v>25200</v>
      </c>
      <c r="J670" s="82">
        <v>25200</v>
      </c>
      <c r="K670" s="82">
        <v>25200</v>
      </c>
      <c r="L670" s="82">
        <v>25200</v>
      </c>
      <c r="M670" s="82">
        <v>25200</v>
      </c>
      <c r="N670" s="82">
        <v>25200</v>
      </c>
      <c r="O670" s="82">
        <v>25200</v>
      </c>
      <c r="P670" s="83">
        <v>25200</v>
      </c>
    </row>
    <row r="671" spans="1:16" x14ac:dyDescent="0.25">
      <c r="A671" s="80" t="s">
        <v>2013</v>
      </c>
      <c r="B671" s="81" t="s">
        <v>2014</v>
      </c>
      <c r="C671" s="81" t="s">
        <v>690</v>
      </c>
      <c r="D671" s="6">
        <v>25200</v>
      </c>
      <c r="E671" s="82">
        <v>25200</v>
      </c>
      <c r="F671" s="82">
        <v>25200</v>
      </c>
      <c r="G671" s="82">
        <v>25200</v>
      </c>
      <c r="H671" s="82">
        <v>25200</v>
      </c>
      <c r="I671" s="82">
        <v>25200</v>
      </c>
      <c r="J671" s="82">
        <v>25200</v>
      </c>
      <c r="K671" s="82">
        <v>25200</v>
      </c>
      <c r="L671" s="82">
        <v>25200</v>
      </c>
      <c r="M671" s="82">
        <v>25200</v>
      </c>
      <c r="N671" s="82">
        <v>25200</v>
      </c>
      <c r="O671" s="82">
        <v>25200</v>
      </c>
      <c r="P671" s="83">
        <v>25200</v>
      </c>
    </row>
    <row r="672" spans="1:16" x14ac:dyDescent="0.25">
      <c r="A672" s="80" t="s">
        <v>2015</v>
      </c>
      <c r="B672" s="81" t="s">
        <v>2016</v>
      </c>
      <c r="C672" s="81" t="s">
        <v>690</v>
      </c>
      <c r="D672" s="6">
        <v>25200</v>
      </c>
      <c r="E672" s="82">
        <v>25200</v>
      </c>
      <c r="F672" s="82">
        <v>25200</v>
      </c>
      <c r="G672" s="82">
        <v>25200</v>
      </c>
      <c r="H672" s="82">
        <v>25200</v>
      </c>
      <c r="I672" s="82">
        <v>25200</v>
      </c>
      <c r="J672" s="82">
        <v>25200</v>
      </c>
      <c r="K672" s="82">
        <v>25200</v>
      </c>
      <c r="L672" s="82">
        <v>25200</v>
      </c>
      <c r="M672" s="82">
        <v>25200</v>
      </c>
      <c r="N672" s="82">
        <v>25200</v>
      </c>
      <c r="O672" s="82">
        <v>25200</v>
      </c>
      <c r="P672" s="83">
        <v>25200</v>
      </c>
    </row>
    <row r="673" spans="1:16" x14ac:dyDescent="0.25">
      <c r="A673" s="80" t="s">
        <v>2017</v>
      </c>
      <c r="B673" s="81" t="s">
        <v>2018</v>
      </c>
      <c r="C673" s="81" t="s">
        <v>690</v>
      </c>
      <c r="D673" s="6">
        <v>26800</v>
      </c>
      <c r="E673" s="82">
        <v>26800</v>
      </c>
      <c r="F673" s="82">
        <v>26800</v>
      </c>
      <c r="G673" s="82">
        <v>26800</v>
      </c>
      <c r="H673" s="82">
        <v>26800</v>
      </c>
      <c r="I673" s="82">
        <v>26800</v>
      </c>
      <c r="J673" s="82">
        <v>26800</v>
      </c>
      <c r="K673" s="82">
        <v>26800</v>
      </c>
      <c r="L673" s="82">
        <v>26800</v>
      </c>
      <c r="M673" s="82">
        <v>26800</v>
      </c>
      <c r="N673" s="82">
        <v>26800</v>
      </c>
      <c r="O673" s="82">
        <v>26800</v>
      </c>
      <c r="P673" s="83">
        <v>26800</v>
      </c>
    </row>
    <row r="674" spans="1:16" x14ac:dyDescent="0.25">
      <c r="A674" s="80" t="s">
        <v>2019</v>
      </c>
      <c r="B674" s="81" t="s">
        <v>2020</v>
      </c>
      <c r="C674" s="81" t="s">
        <v>690</v>
      </c>
      <c r="D674" s="6">
        <v>26800</v>
      </c>
      <c r="E674" s="82">
        <v>26800</v>
      </c>
      <c r="F674" s="82">
        <v>26800</v>
      </c>
      <c r="G674" s="82">
        <v>26800</v>
      </c>
      <c r="H674" s="82">
        <v>26800</v>
      </c>
      <c r="I674" s="82">
        <v>26800</v>
      </c>
      <c r="J674" s="82">
        <v>26800</v>
      </c>
      <c r="K674" s="82">
        <v>26800</v>
      </c>
      <c r="L674" s="82">
        <v>26800</v>
      </c>
      <c r="M674" s="82">
        <v>26800</v>
      </c>
      <c r="N674" s="82">
        <v>26800</v>
      </c>
      <c r="O674" s="82">
        <v>26800</v>
      </c>
      <c r="P674" s="83">
        <v>26800</v>
      </c>
    </row>
    <row r="675" spans="1:16" x14ac:dyDescent="0.25">
      <c r="A675" s="80" t="s">
        <v>2021</v>
      </c>
      <c r="B675" s="81" t="s">
        <v>2022</v>
      </c>
      <c r="C675" s="81" t="s">
        <v>690</v>
      </c>
      <c r="D675" s="6">
        <v>26800</v>
      </c>
      <c r="E675" s="82">
        <v>26800</v>
      </c>
      <c r="F675" s="82">
        <v>26800</v>
      </c>
      <c r="G675" s="82">
        <v>26800</v>
      </c>
      <c r="H675" s="82">
        <v>26800</v>
      </c>
      <c r="I675" s="82">
        <v>26800</v>
      </c>
      <c r="J675" s="82">
        <v>26800</v>
      </c>
      <c r="K675" s="82">
        <v>26800</v>
      </c>
      <c r="L675" s="82">
        <v>26800</v>
      </c>
      <c r="M675" s="82">
        <v>26800</v>
      </c>
      <c r="N675" s="82">
        <v>26800</v>
      </c>
      <c r="O675" s="82">
        <v>26800</v>
      </c>
      <c r="P675" s="83">
        <v>26800</v>
      </c>
    </row>
    <row r="676" spans="1:16" x14ac:dyDescent="0.25">
      <c r="A676" s="80" t="s">
        <v>2023</v>
      </c>
      <c r="B676" s="81" t="s">
        <v>2024</v>
      </c>
      <c r="C676" s="81" t="s">
        <v>690</v>
      </c>
      <c r="D676" s="6">
        <v>38800</v>
      </c>
      <c r="E676" s="82">
        <v>18133.333333333332</v>
      </c>
      <c r="F676" s="82">
        <v>18133.333333333332</v>
      </c>
      <c r="G676" s="82">
        <v>18133.333333333332</v>
      </c>
      <c r="H676" s="82">
        <v>18133.333333333332</v>
      </c>
      <c r="I676" s="82">
        <v>18133.333333333332</v>
      </c>
      <c r="J676" s="82">
        <v>18133.333333333332</v>
      </c>
      <c r="K676" s="82">
        <v>18133.333333333332</v>
      </c>
      <c r="L676" s="82">
        <v>18133.333333333332</v>
      </c>
      <c r="M676" s="82">
        <v>18133.333333333332</v>
      </c>
      <c r="N676" s="82">
        <v>18133.333333333332</v>
      </c>
      <c r="O676" s="82">
        <v>18133.333333333332</v>
      </c>
      <c r="P676" s="83">
        <v>18133.333333333332</v>
      </c>
    </row>
    <row r="677" spans="1:16" x14ac:dyDescent="0.25">
      <c r="A677" s="80" t="s">
        <v>2025</v>
      </c>
      <c r="B677" s="81" t="s">
        <v>2026</v>
      </c>
      <c r="C677" s="81" t="s">
        <v>690</v>
      </c>
      <c r="D677" s="6">
        <v>38800</v>
      </c>
      <c r="E677" s="82">
        <v>18133.333333333332</v>
      </c>
      <c r="F677" s="82">
        <v>18133.333333333332</v>
      </c>
      <c r="G677" s="82">
        <v>18133.333333333332</v>
      </c>
      <c r="H677" s="82">
        <v>18133.333333333332</v>
      </c>
      <c r="I677" s="82">
        <v>18133.333333333332</v>
      </c>
      <c r="J677" s="82">
        <v>18133.333333333332</v>
      </c>
      <c r="K677" s="82">
        <v>18133.333333333332</v>
      </c>
      <c r="L677" s="82">
        <v>18133.333333333332</v>
      </c>
      <c r="M677" s="82">
        <v>18133.333333333332</v>
      </c>
      <c r="N677" s="82">
        <v>18133.333333333332</v>
      </c>
      <c r="O677" s="82">
        <v>18133.333333333332</v>
      </c>
      <c r="P677" s="83">
        <v>18133.333333333332</v>
      </c>
    </row>
    <row r="678" spans="1:16" x14ac:dyDescent="0.25">
      <c r="A678" s="80" t="s">
        <v>2027</v>
      </c>
      <c r="B678" s="81" t="s">
        <v>2028</v>
      </c>
      <c r="C678" s="81" t="s">
        <v>690</v>
      </c>
      <c r="D678" s="6">
        <v>38800</v>
      </c>
      <c r="E678" s="82">
        <v>20504.347826086956</v>
      </c>
      <c r="F678" s="82">
        <v>19072.727272727272</v>
      </c>
      <c r="G678" s="82">
        <v>25266.666666666668</v>
      </c>
      <c r="H678" s="82">
        <v>25266.666666666668</v>
      </c>
      <c r="I678" s="82">
        <v>25266.666666666668</v>
      </c>
      <c r="J678" s="82">
        <v>25266.666666666668</v>
      </c>
      <c r="K678" s="82">
        <v>25266.666666666668</v>
      </c>
      <c r="L678" s="82">
        <v>25266.666666666668</v>
      </c>
      <c r="M678" s="82">
        <v>25266.666666666668</v>
      </c>
      <c r="N678" s="82">
        <v>25266.666666666668</v>
      </c>
      <c r="O678" s="82">
        <v>25266.666666666668</v>
      </c>
      <c r="P678" s="83">
        <v>25266.666666666668</v>
      </c>
    </row>
    <row r="679" spans="1:16" x14ac:dyDescent="0.25">
      <c r="A679" s="80" t="s">
        <v>2029</v>
      </c>
      <c r="B679" s="81" t="s">
        <v>2030</v>
      </c>
      <c r="C679" s="81" t="s">
        <v>690</v>
      </c>
      <c r="D679" s="6">
        <v>50200</v>
      </c>
      <c r="E679" s="82">
        <v>50200</v>
      </c>
      <c r="F679" s="82">
        <v>50200</v>
      </c>
      <c r="G679" s="82">
        <v>50200</v>
      </c>
      <c r="H679" s="82">
        <v>50200</v>
      </c>
      <c r="I679" s="82">
        <v>50200</v>
      </c>
      <c r="J679" s="82">
        <v>50200</v>
      </c>
      <c r="K679" s="82">
        <v>50200</v>
      </c>
      <c r="L679" s="82">
        <v>50200</v>
      </c>
      <c r="M679" s="82">
        <v>50200</v>
      </c>
      <c r="N679" s="82">
        <v>50200</v>
      </c>
      <c r="O679" s="82">
        <v>50200</v>
      </c>
      <c r="P679" s="83">
        <v>50200</v>
      </c>
    </row>
    <row r="680" spans="1:16" x14ac:dyDescent="0.25">
      <c r="A680" s="80" t="s">
        <v>2031</v>
      </c>
      <c r="B680" s="81" t="s">
        <v>2032</v>
      </c>
      <c r="C680" s="81" t="s">
        <v>690</v>
      </c>
      <c r="D680" s="6">
        <v>50200</v>
      </c>
      <c r="E680" s="82">
        <v>50200</v>
      </c>
      <c r="F680" s="82">
        <v>50200</v>
      </c>
      <c r="G680" s="82">
        <v>50200</v>
      </c>
      <c r="H680" s="82">
        <v>50200</v>
      </c>
      <c r="I680" s="82">
        <v>50200</v>
      </c>
      <c r="J680" s="82">
        <v>50200</v>
      </c>
      <c r="K680" s="82">
        <v>50200</v>
      </c>
      <c r="L680" s="82">
        <v>50200</v>
      </c>
      <c r="M680" s="82">
        <v>50200</v>
      </c>
      <c r="N680" s="82">
        <v>50200</v>
      </c>
      <c r="O680" s="82">
        <v>50200</v>
      </c>
      <c r="P680" s="83">
        <v>50200</v>
      </c>
    </row>
    <row r="681" spans="1:16" x14ac:dyDescent="0.25">
      <c r="A681" s="80" t="s">
        <v>2033</v>
      </c>
      <c r="B681" s="81" t="s">
        <v>2034</v>
      </c>
      <c r="C681" s="81" t="s">
        <v>690</v>
      </c>
      <c r="D681" s="6">
        <v>50200</v>
      </c>
      <c r="E681" s="82">
        <v>50200</v>
      </c>
      <c r="F681" s="82">
        <v>50200</v>
      </c>
      <c r="G681" s="82">
        <v>50200</v>
      </c>
      <c r="H681" s="82">
        <v>50200</v>
      </c>
      <c r="I681" s="82">
        <v>50200</v>
      </c>
      <c r="J681" s="82">
        <v>50200</v>
      </c>
      <c r="K681" s="82">
        <v>50200</v>
      </c>
      <c r="L681" s="82">
        <v>50200</v>
      </c>
      <c r="M681" s="82">
        <v>50200</v>
      </c>
      <c r="N681" s="82">
        <v>50200</v>
      </c>
      <c r="O681" s="82">
        <v>50200</v>
      </c>
      <c r="P681" s="83">
        <v>50200</v>
      </c>
    </row>
    <row r="682" spans="1:16" x14ac:dyDescent="0.25">
      <c r="A682" s="80" t="s">
        <v>2035</v>
      </c>
      <c r="B682" s="81" t="s">
        <v>2036</v>
      </c>
      <c r="C682" s="81" t="s">
        <v>690</v>
      </c>
      <c r="D682" s="6">
        <v>222100</v>
      </c>
      <c r="E682" s="82">
        <v>222100</v>
      </c>
      <c r="F682" s="82">
        <v>222100</v>
      </c>
      <c r="G682" s="82">
        <v>222100</v>
      </c>
      <c r="H682" s="82">
        <v>222100</v>
      </c>
      <c r="I682" s="82">
        <v>222100</v>
      </c>
      <c r="J682" s="82">
        <v>222100</v>
      </c>
      <c r="K682" s="82">
        <v>222100</v>
      </c>
      <c r="L682" s="82">
        <v>222100</v>
      </c>
      <c r="M682" s="82">
        <v>222100</v>
      </c>
      <c r="N682" s="82">
        <v>222100</v>
      </c>
      <c r="O682" s="82">
        <v>222100</v>
      </c>
      <c r="P682" s="83">
        <v>222100</v>
      </c>
    </row>
    <row r="683" spans="1:16" x14ac:dyDescent="0.25">
      <c r="A683" s="80" t="s">
        <v>2037</v>
      </c>
      <c r="B683" s="81" t="s">
        <v>2038</v>
      </c>
      <c r="C683" s="81" t="s">
        <v>690</v>
      </c>
      <c r="D683" s="6">
        <v>222100</v>
      </c>
      <c r="E683" s="82">
        <v>222100</v>
      </c>
      <c r="F683" s="82">
        <v>222100</v>
      </c>
      <c r="G683" s="82">
        <v>222100</v>
      </c>
      <c r="H683" s="82">
        <v>222100</v>
      </c>
      <c r="I683" s="82">
        <v>222100</v>
      </c>
      <c r="J683" s="82">
        <v>222100</v>
      </c>
      <c r="K683" s="82">
        <v>222100</v>
      </c>
      <c r="L683" s="82">
        <v>222100</v>
      </c>
      <c r="M683" s="82">
        <v>222100</v>
      </c>
      <c r="N683" s="82">
        <v>222100</v>
      </c>
      <c r="O683" s="82">
        <v>222100</v>
      </c>
      <c r="P683" s="83">
        <v>222100</v>
      </c>
    </row>
    <row r="684" spans="1:16" x14ac:dyDescent="0.25">
      <c r="A684" s="80" t="s">
        <v>2039</v>
      </c>
      <c r="B684" s="81" t="s">
        <v>2040</v>
      </c>
      <c r="C684" s="81" t="s">
        <v>690</v>
      </c>
      <c r="D684" s="6">
        <v>222100</v>
      </c>
      <c r="E684" s="82">
        <v>222100</v>
      </c>
      <c r="F684" s="82">
        <v>222100</v>
      </c>
      <c r="G684" s="82">
        <v>222100</v>
      </c>
      <c r="H684" s="82">
        <v>222100</v>
      </c>
      <c r="I684" s="82">
        <v>222100</v>
      </c>
      <c r="J684" s="82">
        <v>222100</v>
      </c>
      <c r="K684" s="82">
        <v>222100</v>
      </c>
      <c r="L684" s="82">
        <v>222100</v>
      </c>
      <c r="M684" s="82">
        <v>222100</v>
      </c>
      <c r="N684" s="82">
        <v>222100</v>
      </c>
      <c r="O684" s="82">
        <v>222100</v>
      </c>
      <c r="P684" s="83">
        <v>222100</v>
      </c>
    </row>
    <row r="685" spans="1:16" x14ac:dyDescent="0.25">
      <c r="A685" s="80" t="s">
        <v>2041</v>
      </c>
      <c r="B685" s="81" t="s">
        <v>2042</v>
      </c>
      <c r="C685" s="81" t="s">
        <v>690</v>
      </c>
      <c r="D685" s="6">
        <v>251300</v>
      </c>
      <c r="E685" s="82">
        <v>251300</v>
      </c>
      <c r="F685" s="82">
        <v>251300</v>
      </c>
      <c r="G685" s="82">
        <v>251300</v>
      </c>
      <c r="H685" s="82">
        <v>251300</v>
      </c>
      <c r="I685" s="82">
        <v>251300</v>
      </c>
      <c r="J685" s="82">
        <v>251300</v>
      </c>
      <c r="K685" s="82">
        <v>251300</v>
      </c>
      <c r="L685" s="82">
        <v>251300</v>
      </c>
      <c r="M685" s="82">
        <v>251300</v>
      </c>
      <c r="N685" s="82">
        <v>251300</v>
      </c>
      <c r="O685" s="82">
        <v>251300</v>
      </c>
      <c r="P685" s="83">
        <v>251300</v>
      </c>
    </row>
    <row r="686" spans="1:16" x14ac:dyDescent="0.25">
      <c r="A686" s="80" t="s">
        <v>2043</v>
      </c>
      <c r="B686" s="81" t="s">
        <v>2044</v>
      </c>
      <c r="C686" s="81" t="s">
        <v>690</v>
      </c>
      <c r="D686" s="6">
        <v>251300</v>
      </c>
      <c r="E686" s="82">
        <v>251300</v>
      </c>
      <c r="F686" s="82">
        <v>251300</v>
      </c>
      <c r="G686" s="82">
        <v>251300</v>
      </c>
      <c r="H686" s="82">
        <v>251300</v>
      </c>
      <c r="I686" s="82">
        <v>251300</v>
      </c>
      <c r="J686" s="82">
        <v>251300</v>
      </c>
      <c r="K686" s="82">
        <v>251300</v>
      </c>
      <c r="L686" s="82">
        <v>251300</v>
      </c>
      <c r="M686" s="82">
        <v>251300</v>
      </c>
      <c r="N686" s="82">
        <v>251300</v>
      </c>
      <c r="O686" s="82">
        <v>251300</v>
      </c>
      <c r="P686" s="83">
        <v>251300</v>
      </c>
    </row>
    <row r="687" spans="1:16" x14ac:dyDescent="0.25">
      <c r="A687" s="80" t="s">
        <v>2045</v>
      </c>
      <c r="B687" s="81" t="s">
        <v>2046</v>
      </c>
      <c r="C687" s="81" t="s">
        <v>690</v>
      </c>
      <c r="D687" s="6">
        <v>251300</v>
      </c>
      <c r="E687" s="82">
        <v>251300</v>
      </c>
      <c r="F687" s="82">
        <v>251300</v>
      </c>
      <c r="G687" s="82">
        <v>251300</v>
      </c>
      <c r="H687" s="82">
        <v>251300</v>
      </c>
      <c r="I687" s="82">
        <v>251300</v>
      </c>
      <c r="J687" s="82">
        <v>251300</v>
      </c>
      <c r="K687" s="82">
        <v>251300</v>
      </c>
      <c r="L687" s="82">
        <v>251300</v>
      </c>
      <c r="M687" s="82">
        <v>251300</v>
      </c>
      <c r="N687" s="82">
        <v>251300</v>
      </c>
      <c r="O687" s="82">
        <v>251300</v>
      </c>
      <c r="P687" s="83">
        <v>251300</v>
      </c>
    </row>
    <row r="688" spans="1:16" x14ac:dyDescent="0.25">
      <c r="A688" s="80" t="s">
        <v>2047</v>
      </c>
      <c r="B688" s="81" t="s">
        <v>2048</v>
      </c>
      <c r="C688" s="81" t="s">
        <v>690</v>
      </c>
      <c r="D688" s="6">
        <v>300800</v>
      </c>
      <c r="E688" s="82">
        <v>300800</v>
      </c>
      <c r="F688" s="82">
        <v>300800</v>
      </c>
      <c r="G688" s="82">
        <v>300800</v>
      </c>
      <c r="H688" s="82">
        <v>300800</v>
      </c>
      <c r="I688" s="82">
        <v>300800</v>
      </c>
      <c r="J688" s="82">
        <v>300800</v>
      </c>
      <c r="K688" s="82">
        <v>300800</v>
      </c>
      <c r="L688" s="82">
        <v>300800</v>
      </c>
      <c r="M688" s="82">
        <v>300800</v>
      </c>
      <c r="N688" s="82">
        <v>300800</v>
      </c>
      <c r="O688" s="82">
        <v>300800</v>
      </c>
      <c r="P688" s="83">
        <v>300800</v>
      </c>
    </row>
    <row r="689" spans="1:16" x14ac:dyDescent="0.25">
      <c r="A689" s="80" t="s">
        <v>2049</v>
      </c>
      <c r="B689" s="81" t="s">
        <v>2050</v>
      </c>
      <c r="C689" s="81" t="s">
        <v>690</v>
      </c>
      <c r="D689" s="6">
        <v>300800</v>
      </c>
      <c r="E689" s="82">
        <v>300800</v>
      </c>
      <c r="F689" s="82">
        <v>300800</v>
      </c>
      <c r="G689" s="82">
        <v>300800</v>
      </c>
      <c r="H689" s="82">
        <v>300800</v>
      </c>
      <c r="I689" s="82">
        <v>300800</v>
      </c>
      <c r="J689" s="82">
        <v>300800</v>
      </c>
      <c r="K689" s="82">
        <v>300800</v>
      </c>
      <c r="L689" s="82">
        <v>300800</v>
      </c>
      <c r="M689" s="82">
        <v>300800</v>
      </c>
      <c r="N689" s="82">
        <v>300800</v>
      </c>
      <c r="O689" s="82">
        <v>300800</v>
      </c>
      <c r="P689" s="83">
        <v>300800</v>
      </c>
    </row>
    <row r="690" spans="1:16" x14ac:dyDescent="0.25">
      <c r="A690" s="80" t="s">
        <v>2051</v>
      </c>
      <c r="B690" s="81" t="s">
        <v>2052</v>
      </c>
      <c r="C690" s="81" t="s">
        <v>690</v>
      </c>
      <c r="D690" s="6">
        <v>300800</v>
      </c>
      <c r="E690" s="82">
        <v>300800</v>
      </c>
      <c r="F690" s="82">
        <v>300800</v>
      </c>
      <c r="G690" s="82">
        <v>300800</v>
      </c>
      <c r="H690" s="82">
        <v>300800</v>
      </c>
      <c r="I690" s="82">
        <v>300800</v>
      </c>
      <c r="J690" s="82">
        <v>300800</v>
      </c>
      <c r="K690" s="82">
        <v>300800</v>
      </c>
      <c r="L690" s="82">
        <v>300800</v>
      </c>
      <c r="M690" s="82">
        <v>300800</v>
      </c>
      <c r="N690" s="82">
        <v>300800</v>
      </c>
      <c r="O690" s="82">
        <v>300800</v>
      </c>
      <c r="P690" s="83">
        <v>300800</v>
      </c>
    </row>
    <row r="691" spans="1:16" x14ac:dyDescent="0.25">
      <c r="A691" s="80" t="s">
        <v>2053</v>
      </c>
      <c r="B691" s="81" t="s">
        <v>2054</v>
      </c>
      <c r="C691" s="81" t="s">
        <v>690</v>
      </c>
      <c r="D691" s="6">
        <v>331000</v>
      </c>
      <c r="E691" s="82">
        <v>331000</v>
      </c>
      <c r="F691" s="82">
        <v>331000</v>
      </c>
      <c r="G691" s="82">
        <v>331000</v>
      </c>
      <c r="H691" s="82">
        <v>331000</v>
      </c>
      <c r="I691" s="82">
        <v>331000</v>
      </c>
      <c r="J691" s="82">
        <v>331000</v>
      </c>
      <c r="K691" s="82">
        <v>331000</v>
      </c>
      <c r="L691" s="82">
        <v>331000</v>
      </c>
      <c r="M691" s="82">
        <v>331000</v>
      </c>
      <c r="N691" s="82">
        <v>331000</v>
      </c>
      <c r="O691" s="82">
        <v>331000</v>
      </c>
      <c r="P691" s="83">
        <v>331000</v>
      </c>
    </row>
    <row r="692" spans="1:16" x14ac:dyDescent="0.25">
      <c r="A692" s="80" t="s">
        <v>2055</v>
      </c>
      <c r="B692" s="81" t="s">
        <v>2056</v>
      </c>
      <c r="C692" s="81" t="s">
        <v>690</v>
      </c>
      <c r="D692" s="6">
        <v>331000</v>
      </c>
      <c r="E692" s="82">
        <v>331000</v>
      </c>
      <c r="F692" s="82">
        <v>331000</v>
      </c>
      <c r="G692" s="82">
        <v>331000</v>
      </c>
      <c r="H692" s="82">
        <v>331000</v>
      </c>
      <c r="I692" s="82">
        <v>331000</v>
      </c>
      <c r="J692" s="82">
        <v>331000</v>
      </c>
      <c r="K692" s="82">
        <v>331000</v>
      </c>
      <c r="L692" s="82">
        <v>331000</v>
      </c>
      <c r="M692" s="82">
        <v>331000</v>
      </c>
      <c r="N692" s="82">
        <v>331000</v>
      </c>
      <c r="O692" s="82">
        <v>331000</v>
      </c>
      <c r="P692" s="83">
        <v>331000</v>
      </c>
    </row>
    <row r="693" spans="1:16" x14ac:dyDescent="0.25">
      <c r="A693" s="80" t="s">
        <v>2057</v>
      </c>
      <c r="B693" s="81" t="s">
        <v>2058</v>
      </c>
      <c r="C693" s="81" t="s">
        <v>690</v>
      </c>
      <c r="D693" s="6">
        <v>331000</v>
      </c>
      <c r="E693" s="82">
        <v>331000</v>
      </c>
      <c r="F693" s="82">
        <v>331000</v>
      </c>
      <c r="G693" s="82">
        <v>331000</v>
      </c>
      <c r="H693" s="82">
        <v>331000</v>
      </c>
      <c r="I693" s="82">
        <v>331000</v>
      </c>
      <c r="J693" s="82">
        <v>331000</v>
      </c>
      <c r="K693" s="82">
        <v>331000</v>
      </c>
      <c r="L693" s="82">
        <v>331000</v>
      </c>
      <c r="M693" s="82">
        <v>331000</v>
      </c>
      <c r="N693" s="82">
        <v>331000</v>
      </c>
      <c r="O693" s="82">
        <v>331000</v>
      </c>
      <c r="P693" s="83">
        <v>331000</v>
      </c>
    </row>
    <row r="694" spans="1:16" x14ac:dyDescent="0.25">
      <c r="A694" s="80" t="s">
        <v>2059</v>
      </c>
      <c r="B694" s="81" t="s">
        <v>2060</v>
      </c>
      <c r="C694" s="81" t="s">
        <v>690</v>
      </c>
      <c r="D694" s="6">
        <v>91500</v>
      </c>
      <c r="E694" s="82">
        <v>91500</v>
      </c>
      <c r="F694" s="82">
        <v>91500</v>
      </c>
      <c r="G694" s="82">
        <v>91500</v>
      </c>
      <c r="H694" s="82">
        <v>91500</v>
      </c>
      <c r="I694" s="82">
        <v>91500</v>
      </c>
      <c r="J694" s="82">
        <v>91500</v>
      </c>
      <c r="K694" s="82">
        <v>91500</v>
      </c>
      <c r="L694" s="82">
        <v>91500</v>
      </c>
      <c r="M694" s="82">
        <v>91500</v>
      </c>
      <c r="N694" s="82">
        <v>91500</v>
      </c>
      <c r="O694" s="82">
        <v>91500</v>
      </c>
      <c r="P694" s="83">
        <v>91500</v>
      </c>
    </row>
    <row r="695" spans="1:16" x14ac:dyDescent="0.25">
      <c r="A695" s="80" t="s">
        <v>2061</v>
      </c>
      <c r="B695" s="81" t="s">
        <v>2062</v>
      </c>
      <c r="C695" s="81" t="s">
        <v>690</v>
      </c>
      <c r="D695" s="6">
        <v>91500</v>
      </c>
      <c r="E695" s="82">
        <v>91500</v>
      </c>
      <c r="F695" s="82">
        <v>91500</v>
      </c>
      <c r="G695" s="82">
        <v>91500</v>
      </c>
      <c r="H695" s="82">
        <v>91500</v>
      </c>
      <c r="I695" s="82">
        <v>91500</v>
      </c>
      <c r="J695" s="82">
        <v>91500</v>
      </c>
      <c r="K695" s="82">
        <v>91500</v>
      </c>
      <c r="L695" s="82">
        <v>91500</v>
      </c>
      <c r="M695" s="82">
        <v>91500</v>
      </c>
      <c r="N695" s="82">
        <v>91500</v>
      </c>
      <c r="O695" s="82">
        <v>91500</v>
      </c>
      <c r="P695" s="83">
        <v>91500</v>
      </c>
    </row>
    <row r="696" spans="1:16" x14ac:dyDescent="0.25">
      <c r="A696" s="80" t="s">
        <v>2063</v>
      </c>
      <c r="B696" s="81" t="s">
        <v>2064</v>
      </c>
      <c r="C696" s="81" t="s">
        <v>690</v>
      </c>
      <c r="D696" s="6">
        <v>91500</v>
      </c>
      <c r="E696" s="82">
        <v>91500</v>
      </c>
      <c r="F696" s="82">
        <v>91500</v>
      </c>
      <c r="G696" s="82">
        <v>91500</v>
      </c>
      <c r="H696" s="82">
        <v>91500</v>
      </c>
      <c r="I696" s="82">
        <v>91500</v>
      </c>
      <c r="J696" s="82">
        <v>91500</v>
      </c>
      <c r="K696" s="82">
        <v>91500</v>
      </c>
      <c r="L696" s="82">
        <v>91500</v>
      </c>
      <c r="M696" s="82">
        <v>91500</v>
      </c>
      <c r="N696" s="82">
        <v>91500</v>
      </c>
      <c r="O696" s="82">
        <v>91500</v>
      </c>
      <c r="P696" s="83">
        <v>91500</v>
      </c>
    </row>
    <row r="697" spans="1:16" x14ac:dyDescent="0.25">
      <c r="A697" s="80" t="s">
        <v>2065</v>
      </c>
      <c r="B697" s="81" t="s">
        <v>2066</v>
      </c>
      <c r="C697" s="81" t="s">
        <v>690</v>
      </c>
      <c r="D697" s="6">
        <v>91500</v>
      </c>
      <c r="E697" s="82">
        <v>82111.76470588235</v>
      </c>
      <c r="F697" s="82">
        <v>82111.76470588235</v>
      </c>
      <c r="G697" s="82">
        <v>82111.76470588235</v>
      </c>
      <c r="H697" s="82">
        <v>82111.76470588235</v>
      </c>
      <c r="I697" s="82">
        <v>82111.76470588235</v>
      </c>
      <c r="J697" s="82">
        <v>82111.76470588235</v>
      </c>
      <c r="K697" s="82">
        <v>82111.76470588235</v>
      </c>
      <c r="L697" s="82">
        <v>82111.76470588235</v>
      </c>
      <c r="M697" s="82">
        <v>82111.76470588235</v>
      </c>
      <c r="N697" s="82">
        <v>82111.76470588235</v>
      </c>
      <c r="O697" s="82">
        <v>82111.76470588235</v>
      </c>
      <c r="P697" s="83">
        <v>82111.76470588235</v>
      </c>
    </row>
    <row r="698" spans="1:16" x14ac:dyDescent="0.25">
      <c r="A698" s="80" t="s">
        <v>2067</v>
      </c>
      <c r="B698" s="81" t="s">
        <v>2068</v>
      </c>
      <c r="C698" s="81" t="s">
        <v>690</v>
      </c>
      <c r="D698" s="6">
        <v>91500</v>
      </c>
      <c r="E698" s="82">
        <v>82111.76470588235</v>
      </c>
      <c r="F698" s="82">
        <v>82111.76470588235</v>
      </c>
      <c r="G698" s="82">
        <v>82111.76470588235</v>
      </c>
      <c r="H698" s="82">
        <v>82111.76470588235</v>
      </c>
      <c r="I698" s="82">
        <v>82111.76470588235</v>
      </c>
      <c r="J698" s="82">
        <v>82111.76470588235</v>
      </c>
      <c r="K698" s="82">
        <v>82111.76470588235</v>
      </c>
      <c r="L698" s="82">
        <v>82111.76470588235</v>
      </c>
      <c r="M698" s="82">
        <v>82111.76470588235</v>
      </c>
      <c r="N698" s="82">
        <v>82111.76470588235</v>
      </c>
      <c r="O698" s="82">
        <v>82111.76470588235</v>
      </c>
      <c r="P698" s="83">
        <v>82111.76470588235</v>
      </c>
    </row>
    <row r="699" spans="1:16" x14ac:dyDescent="0.25">
      <c r="A699" s="80" t="s">
        <v>2069</v>
      </c>
      <c r="B699" s="81" t="s">
        <v>2070</v>
      </c>
      <c r="C699" s="81" t="s">
        <v>690</v>
      </c>
      <c r="D699" s="6">
        <v>91500</v>
      </c>
      <c r="E699" s="82">
        <v>82111.76470588235</v>
      </c>
      <c r="F699" s="82">
        <v>82111.76470588235</v>
      </c>
      <c r="G699" s="82">
        <v>82111.76470588235</v>
      </c>
      <c r="H699" s="82">
        <v>82111.76470588235</v>
      </c>
      <c r="I699" s="82">
        <v>82111.76470588235</v>
      </c>
      <c r="J699" s="82">
        <v>82111.76470588235</v>
      </c>
      <c r="K699" s="82">
        <v>82111.76470588235</v>
      </c>
      <c r="L699" s="82">
        <v>82111.76470588235</v>
      </c>
      <c r="M699" s="82">
        <v>82111.76470588235</v>
      </c>
      <c r="N699" s="82">
        <v>82111.76470588235</v>
      </c>
      <c r="O699" s="82">
        <v>82111.76470588235</v>
      </c>
      <c r="P699" s="83">
        <v>82111.76470588235</v>
      </c>
    </row>
    <row r="700" spans="1:16" x14ac:dyDescent="0.25">
      <c r="A700" s="80" t="s">
        <v>2071</v>
      </c>
      <c r="B700" s="81" t="s">
        <v>2072</v>
      </c>
      <c r="C700" s="81" t="s">
        <v>683</v>
      </c>
      <c r="D700" s="6">
        <v>30800</v>
      </c>
      <c r="E700" s="82">
        <v>30800</v>
      </c>
      <c r="F700" s="82">
        <v>30800</v>
      </c>
      <c r="G700" s="82">
        <v>30800</v>
      </c>
      <c r="H700" s="82">
        <v>30800</v>
      </c>
      <c r="I700" s="82">
        <v>30800</v>
      </c>
      <c r="J700" s="82">
        <v>30800</v>
      </c>
      <c r="K700" s="82">
        <v>30800</v>
      </c>
      <c r="L700" s="82">
        <v>30800</v>
      </c>
      <c r="M700" s="82">
        <v>30800</v>
      </c>
      <c r="N700" s="82">
        <v>30800</v>
      </c>
      <c r="O700" s="82">
        <v>30800</v>
      </c>
      <c r="P700" s="83">
        <v>30800</v>
      </c>
    </row>
    <row r="701" spans="1:16" x14ac:dyDescent="0.25">
      <c r="A701" s="80" t="s">
        <v>2073</v>
      </c>
      <c r="B701" s="81" t="s">
        <v>2074</v>
      </c>
      <c r="C701" s="81" t="s">
        <v>683</v>
      </c>
      <c r="D701" s="6">
        <v>30800</v>
      </c>
      <c r="E701" s="82">
        <v>30800</v>
      </c>
      <c r="F701" s="82">
        <v>30800</v>
      </c>
      <c r="G701" s="82">
        <v>30800</v>
      </c>
      <c r="H701" s="82">
        <v>30800</v>
      </c>
      <c r="I701" s="82">
        <v>30800</v>
      </c>
      <c r="J701" s="82">
        <v>30800</v>
      </c>
      <c r="K701" s="82">
        <v>30800</v>
      </c>
      <c r="L701" s="82">
        <v>30800</v>
      </c>
      <c r="M701" s="82">
        <v>30800</v>
      </c>
      <c r="N701" s="82">
        <v>30800</v>
      </c>
      <c r="O701" s="82">
        <v>30800</v>
      </c>
      <c r="P701" s="83">
        <v>30800</v>
      </c>
    </row>
    <row r="702" spans="1:16" x14ac:dyDescent="0.25">
      <c r="A702" s="80" t="s">
        <v>2075</v>
      </c>
      <c r="B702" s="81" t="s">
        <v>2076</v>
      </c>
      <c r="C702" s="81" t="s">
        <v>683</v>
      </c>
      <c r="D702" s="6">
        <v>30800</v>
      </c>
      <c r="E702" s="82">
        <v>30800</v>
      </c>
      <c r="F702" s="82">
        <v>30800</v>
      </c>
      <c r="G702" s="82">
        <v>30800</v>
      </c>
      <c r="H702" s="82">
        <v>30800</v>
      </c>
      <c r="I702" s="82">
        <v>30800</v>
      </c>
      <c r="J702" s="82">
        <v>30800</v>
      </c>
      <c r="K702" s="82">
        <v>30800</v>
      </c>
      <c r="L702" s="82">
        <v>30800</v>
      </c>
      <c r="M702" s="82">
        <v>30800</v>
      </c>
      <c r="N702" s="82">
        <v>30800</v>
      </c>
      <c r="O702" s="82">
        <v>30800</v>
      </c>
      <c r="P702" s="83">
        <v>30800</v>
      </c>
    </row>
    <row r="703" spans="1:16" x14ac:dyDescent="0.25">
      <c r="A703" s="80" t="s">
        <v>2077</v>
      </c>
      <c r="B703" s="81" t="s">
        <v>2078</v>
      </c>
      <c r="C703" s="81" t="s">
        <v>683</v>
      </c>
      <c r="D703" s="6">
        <v>133300</v>
      </c>
      <c r="E703" s="82">
        <v>133300</v>
      </c>
      <c r="F703" s="82">
        <v>133300</v>
      </c>
      <c r="G703" s="82">
        <v>133300</v>
      </c>
      <c r="H703" s="82">
        <v>133300</v>
      </c>
      <c r="I703" s="82">
        <v>133300</v>
      </c>
      <c r="J703" s="82">
        <v>133300</v>
      </c>
      <c r="K703" s="82">
        <v>133300</v>
      </c>
      <c r="L703" s="82">
        <v>133300</v>
      </c>
      <c r="M703" s="82">
        <v>133300</v>
      </c>
      <c r="N703" s="82">
        <v>133300</v>
      </c>
      <c r="O703" s="82">
        <v>133300</v>
      </c>
      <c r="P703" s="83">
        <v>133300</v>
      </c>
    </row>
    <row r="704" spans="1:16" x14ac:dyDescent="0.25">
      <c r="A704" s="80" t="s">
        <v>2079</v>
      </c>
      <c r="B704" s="81" t="s">
        <v>2080</v>
      </c>
      <c r="C704" s="81" t="s">
        <v>683</v>
      </c>
      <c r="D704" s="6">
        <v>133300</v>
      </c>
      <c r="E704" s="82">
        <v>133300</v>
      </c>
      <c r="F704" s="82">
        <v>133300</v>
      </c>
      <c r="G704" s="82">
        <v>133300</v>
      </c>
      <c r="H704" s="82">
        <v>133300</v>
      </c>
      <c r="I704" s="82">
        <v>133300</v>
      </c>
      <c r="J704" s="82">
        <v>133300</v>
      </c>
      <c r="K704" s="82">
        <v>133300</v>
      </c>
      <c r="L704" s="82">
        <v>133300</v>
      </c>
      <c r="M704" s="82">
        <v>133300</v>
      </c>
      <c r="N704" s="82">
        <v>133300</v>
      </c>
      <c r="O704" s="82">
        <v>133300</v>
      </c>
      <c r="P704" s="83">
        <v>133300</v>
      </c>
    </row>
    <row r="705" spans="1:16" x14ac:dyDescent="0.25">
      <c r="A705" s="80" t="s">
        <v>2081</v>
      </c>
      <c r="B705" s="81" t="s">
        <v>2082</v>
      </c>
      <c r="C705" s="81" t="s">
        <v>683</v>
      </c>
      <c r="D705" s="6">
        <v>133300</v>
      </c>
      <c r="E705" s="82">
        <v>133300</v>
      </c>
      <c r="F705" s="82">
        <v>133300</v>
      </c>
      <c r="G705" s="82">
        <v>133300</v>
      </c>
      <c r="H705" s="82">
        <v>133300</v>
      </c>
      <c r="I705" s="82">
        <v>133300</v>
      </c>
      <c r="J705" s="82">
        <v>133300</v>
      </c>
      <c r="K705" s="82">
        <v>133300</v>
      </c>
      <c r="L705" s="82">
        <v>133300</v>
      </c>
      <c r="M705" s="82">
        <v>133300</v>
      </c>
      <c r="N705" s="82">
        <v>133300</v>
      </c>
      <c r="O705" s="82">
        <v>133300</v>
      </c>
      <c r="P705" s="83">
        <v>133300</v>
      </c>
    </row>
    <row r="706" spans="1:16" x14ac:dyDescent="0.25">
      <c r="A706" s="80" t="s">
        <v>2083</v>
      </c>
      <c r="B706" s="81" t="s">
        <v>2084</v>
      </c>
      <c r="C706" s="81" t="s">
        <v>683</v>
      </c>
      <c r="D706" s="6">
        <v>23400</v>
      </c>
      <c r="E706" s="82">
        <v>23400</v>
      </c>
      <c r="F706" s="82">
        <v>23400</v>
      </c>
      <c r="G706" s="82">
        <v>23400</v>
      </c>
      <c r="H706" s="82">
        <v>23400</v>
      </c>
      <c r="I706" s="82">
        <v>23400</v>
      </c>
      <c r="J706" s="82">
        <v>23400</v>
      </c>
      <c r="K706" s="82">
        <v>23400</v>
      </c>
      <c r="L706" s="82">
        <v>23400</v>
      </c>
      <c r="M706" s="82">
        <v>23400</v>
      </c>
      <c r="N706" s="82">
        <v>23400</v>
      </c>
      <c r="O706" s="82">
        <v>23400</v>
      </c>
      <c r="P706" s="83">
        <v>23400</v>
      </c>
    </row>
    <row r="707" spans="1:16" x14ac:dyDescent="0.25">
      <c r="A707" s="80" t="s">
        <v>2085</v>
      </c>
      <c r="B707" s="81" t="s">
        <v>2086</v>
      </c>
      <c r="C707" s="81" t="s">
        <v>683</v>
      </c>
      <c r="D707" s="6">
        <v>23400</v>
      </c>
      <c r="E707" s="82">
        <v>23400</v>
      </c>
      <c r="F707" s="82">
        <v>23400</v>
      </c>
      <c r="G707" s="82">
        <v>23400</v>
      </c>
      <c r="H707" s="82">
        <v>23400</v>
      </c>
      <c r="I707" s="82">
        <v>23400</v>
      </c>
      <c r="J707" s="82">
        <v>23400</v>
      </c>
      <c r="K707" s="82">
        <v>23400</v>
      </c>
      <c r="L707" s="82">
        <v>23400</v>
      </c>
      <c r="M707" s="82">
        <v>23400</v>
      </c>
      <c r="N707" s="82">
        <v>23400</v>
      </c>
      <c r="O707" s="82">
        <v>23400</v>
      </c>
      <c r="P707" s="83">
        <v>23400</v>
      </c>
    </row>
    <row r="708" spans="1:16" x14ac:dyDescent="0.25">
      <c r="A708" s="80" t="s">
        <v>2087</v>
      </c>
      <c r="B708" s="81" t="s">
        <v>2088</v>
      </c>
      <c r="C708" s="81" t="s">
        <v>683</v>
      </c>
      <c r="D708" s="6">
        <v>23400</v>
      </c>
      <c r="E708" s="82">
        <v>23400</v>
      </c>
      <c r="F708" s="82">
        <v>23400</v>
      </c>
      <c r="G708" s="82">
        <v>23400</v>
      </c>
      <c r="H708" s="82">
        <v>23400</v>
      </c>
      <c r="I708" s="82">
        <v>23400</v>
      </c>
      <c r="J708" s="82">
        <v>23400</v>
      </c>
      <c r="K708" s="82">
        <v>23400</v>
      </c>
      <c r="L708" s="82">
        <v>23400</v>
      </c>
      <c r="M708" s="82">
        <v>23400</v>
      </c>
      <c r="N708" s="82">
        <v>23400</v>
      </c>
      <c r="O708" s="82">
        <v>23400</v>
      </c>
      <c r="P708" s="83">
        <v>23400</v>
      </c>
    </row>
    <row r="709" spans="1:16" x14ac:dyDescent="0.25">
      <c r="A709" s="80" t="s">
        <v>2089</v>
      </c>
      <c r="B709" s="81" t="s">
        <v>2090</v>
      </c>
      <c r="C709" s="81" t="s">
        <v>690</v>
      </c>
      <c r="D709" s="6">
        <v>45400</v>
      </c>
      <c r="E709" s="82">
        <v>45400</v>
      </c>
      <c r="F709" s="82">
        <v>45400</v>
      </c>
      <c r="G709" s="82">
        <v>45400</v>
      </c>
      <c r="H709" s="82">
        <v>45400</v>
      </c>
      <c r="I709" s="82">
        <v>45400</v>
      </c>
      <c r="J709" s="82">
        <v>45400</v>
      </c>
      <c r="K709" s="82">
        <v>45400</v>
      </c>
      <c r="L709" s="82">
        <v>45400</v>
      </c>
      <c r="M709" s="82">
        <v>45400</v>
      </c>
      <c r="N709" s="82">
        <v>45400</v>
      </c>
      <c r="O709" s="82">
        <v>45400</v>
      </c>
      <c r="P709" s="83">
        <v>45400</v>
      </c>
    </row>
    <row r="710" spans="1:16" x14ac:dyDescent="0.25">
      <c r="A710" s="80" t="s">
        <v>2091</v>
      </c>
      <c r="B710" s="81" t="s">
        <v>2092</v>
      </c>
      <c r="C710" s="81" t="s">
        <v>690</v>
      </c>
      <c r="D710" s="6">
        <v>45400</v>
      </c>
      <c r="E710" s="82">
        <v>45400</v>
      </c>
      <c r="F710" s="82">
        <v>45400</v>
      </c>
      <c r="G710" s="82">
        <v>45400</v>
      </c>
      <c r="H710" s="82">
        <v>45400</v>
      </c>
      <c r="I710" s="82">
        <v>45400</v>
      </c>
      <c r="J710" s="82">
        <v>45400</v>
      </c>
      <c r="K710" s="82">
        <v>45400</v>
      </c>
      <c r="L710" s="82">
        <v>45400</v>
      </c>
      <c r="M710" s="82">
        <v>45400</v>
      </c>
      <c r="N710" s="82">
        <v>45400</v>
      </c>
      <c r="O710" s="82">
        <v>45400</v>
      </c>
      <c r="P710" s="83">
        <v>45400</v>
      </c>
    </row>
    <row r="711" spans="1:16" x14ac:dyDescent="0.25">
      <c r="A711" s="80" t="s">
        <v>2093</v>
      </c>
      <c r="B711" s="81" t="s">
        <v>2094</v>
      </c>
      <c r="C711" s="81" t="s">
        <v>690</v>
      </c>
      <c r="D711" s="6">
        <v>45400</v>
      </c>
      <c r="E711" s="82">
        <v>45400</v>
      </c>
      <c r="F711" s="82">
        <v>45400</v>
      </c>
      <c r="G711" s="82">
        <v>45400</v>
      </c>
      <c r="H711" s="82">
        <v>45400</v>
      </c>
      <c r="I711" s="82">
        <v>45400</v>
      </c>
      <c r="J711" s="82">
        <v>45400</v>
      </c>
      <c r="K711" s="82">
        <v>45400</v>
      </c>
      <c r="L711" s="82">
        <v>45400</v>
      </c>
      <c r="M711" s="82">
        <v>45400</v>
      </c>
      <c r="N711" s="82">
        <v>45400</v>
      </c>
      <c r="O711" s="82">
        <v>45400</v>
      </c>
      <c r="P711" s="83">
        <v>45400</v>
      </c>
    </row>
    <row r="712" spans="1:16" x14ac:dyDescent="0.25">
      <c r="A712" s="80" t="s">
        <v>2095</v>
      </c>
      <c r="B712" s="81" t="s">
        <v>2096</v>
      </c>
      <c r="C712" s="81" t="s">
        <v>690</v>
      </c>
      <c r="D712" s="6">
        <v>45400</v>
      </c>
      <c r="E712" s="82">
        <v>45400</v>
      </c>
      <c r="F712" s="82">
        <v>45400</v>
      </c>
      <c r="G712" s="82">
        <v>45400</v>
      </c>
      <c r="H712" s="82">
        <v>45400</v>
      </c>
      <c r="I712" s="82">
        <v>45400</v>
      </c>
      <c r="J712" s="82">
        <v>45400</v>
      </c>
      <c r="K712" s="82">
        <v>45400</v>
      </c>
      <c r="L712" s="82">
        <v>45400</v>
      </c>
      <c r="M712" s="82">
        <v>45400</v>
      </c>
      <c r="N712" s="82">
        <v>45400</v>
      </c>
      <c r="O712" s="82">
        <v>45400</v>
      </c>
      <c r="P712" s="83">
        <v>45400</v>
      </c>
    </row>
    <row r="713" spans="1:16" x14ac:dyDescent="0.25">
      <c r="A713" s="80" t="s">
        <v>2097</v>
      </c>
      <c r="B713" s="81" t="s">
        <v>2098</v>
      </c>
      <c r="C713" s="81">
        <v>0</v>
      </c>
      <c r="D713" s="6">
        <v>0</v>
      </c>
      <c r="E713" s="82">
        <v>0</v>
      </c>
      <c r="F713" s="82">
        <v>0</v>
      </c>
      <c r="G713" s="82">
        <v>0</v>
      </c>
      <c r="H713" s="82">
        <v>0</v>
      </c>
      <c r="I713" s="82">
        <v>0</v>
      </c>
      <c r="J713" s="82">
        <v>0</v>
      </c>
      <c r="K713" s="82">
        <v>0</v>
      </c>
      <c r="L713" s="82">
        <v>0</v>
      </c>
      <c r="M713" s="82">
        <v>0</v>
      </c>
      <c r="N713" s="82">
        <v>0</v>
      </c>
      <c r="O713" s="82">
        <v>0</v>
      </c>
      <c r="P713" s="83">
        <v>0</v>
      </c>
    </row>
    <row r="714" spans="1:16" x14ac:dyDescent="0.25">
      <c r="A714" s="80" t="s">
        <v>2099</v>
      </c>
      <c r="B714" s="81" t="s">
        <v>2100</v>
      </c>
      <c r="C714" s="81" t="s">
        <v>690</v>
      </c>
      <c r="D714" s="6">
        <v>6600</v>
      </c>
      <c r="E714" s="82">
        <v>6600</v>
      </c>
      <c r="F714" s="82">
        <v>6600</v>
      </c>
      <c r="G714" s="82">
        <v>6600</v>
      </c>
      <c r="H714" s="82">
        <v>6600</v>
      </c>
      <c r="I714" s="82">
        <v>6600</v>
      </c>
      <c r="J714" s="82">
        <v>6600</v>
      </c>
      <c r="K714" s="82">
        <v>6600</v>
      </c>
      <c r="L714" s="82">
        <v>6600</v>
      </c>
      <c r="M714" s="82">
        <v>6600</v>
      </c>
      <c r="N714" s="82">
        <v>6600</v>
      </c>
      <c r="O714" s="82">
        <v>6600</v>
      </c>
      <c r="P714" s="83">
        <v>6600</v>
      </c>
    </row>
    <row r="715" spans="1:16" x14ac:dyDescent="0.25">
      <c r="A715" s="80" t="s">
        <v>2101</v>
      </c>
      <c r="B715" s="81" t="s">
        <v>2102</v>
      </c>
      <c r="C715" s="81" t="s">
        <v>690</v>
      </c>
      <c r="D715" s="6">
        <v>9300</v>
      </c>
      <c r="E715" s="82">
        <v>9300</v>
      </c>
      <c r="F715" s="82">
        <v>9300</v>
      </c>
      <c r="G715" s="82">
        <v>9300</v>
      </c>
      <c r="H715" s="82">
        <v>9300</v>
      </c>
      <c r="I715" s="82">
        <v>9300</v>
      </c>
      <c r="J715" s="82">
        <v>9300</v>
      </c>
      <c r="K715" s="82">
        <v>9300</v>
      </c>
      <c r="L715" s="82">
        <v>9300</v>
      </c>
      <c r="M715" s="82">
        <v>9300</v>
      </c>
      <c r="N715" s="82">
        <v>9300</v>
      </c>
      <c r="O715" s="82">
        <v>9300</v>
      </c>
      <c r="P715" s="83">
        <v>9300</v>
      </c>
    </row>
    <row r="716" spans="1:16" x14ac:dyDescent="0.25">
      <c r="A716" s="80" t="s">
        <v>2103</v>
      </c>
      <c r="B716" s="81" t="s">
        <v>2104</v>
      </c>
      <c r="C716" s="81" t="s">
        <v>690</v>
      </c>
      <c r="D716" s="6">
        <v>9600</v>
      </c>
      <c r="E716" s="82">
        <v>9600</v>
      </c>
      <c r="F716" s="82">
        <v>9600</v>
      </c>
      <c r="G716" s="82">
        <v>9600</v>
      </c>
      <c r="H716" s="82">
        <v>9600</v>
      </c>
      <c r="I716" s="82">
        <v>9600</v>
      </c>
      <c r="J716" s="82">
        <v>9600</v>
      </c>
      <c r="K716" s="82">
        <v>9600</v>
      </c>
      <c r="L716" s="82">
        <v>9600</v>
      </c>
      <c r="M716" s="82">
        <v>9600</v>
      </c>
      <c r="N716" s="82">
        <v>9600</v>
      </c>
      <c r="O716" s="82">
        <v>9600</v>
      </c>
      <c r="P716" s="83">
        <v>9600</v>
      </c>
    </row>
    <row r="717" spans="1:16" x14ac:dyDescent="0.25">
      <c r="A717" s="80" t="s">
        <v>2105</v>
      </c>
      <c r="B717" s="81" t="s">
        <v>2106</v>
      </c>
      <c r="C717" s="81" t="s">
        <v>690</v>
      </c>
      <c r="D717" s="6">
        <v>10100</v>
      </c>
      <c r="E717" s="82">
        <v>10100</v>
      </c>
      <c r="F717" s="82">
        <v>10100</v>
      </c>
      <c r="G717" s="82">
        <v>10100</v>
      </c>
      <c r="H717" s="82">
        <v>10100</v>
      </c>
      <c r="I717" s="82">
        <v>10100</v>
      </c>
      <c r="J717" s="82">
        <v>10100</v>
      </c>
      <c r="K717" s="82">
        <v>10100</v>
      </c>
      <c r="L717" s="82">
        <v>10100</v>
      </c>
      <c r="M717" s="82">
        <v>10100</v>
      </c>
      <c r="N717" s="82">
        <v>10100</v>
      </c>
      <c r="O717" s="82">
        <v>10100</v>
      </c>
      <c r="P717" s="83">
        <v>10100</v>
      </c>
    </row>
    <row r="718" spans="1:16" x14ac:dyDescent="0.25">
      <c r="A718" s="80" t="s">
        <v>2107</v>
      </c>
      <c r="B718" s="81" t="s">
        <v>2108</v>
      </c>
      <c r="C718" s="81" t="s">
        <v>690</v>
      </c>
      <c r="D718" s="6">
        <v>10800</v>
      </c>
      <c r="E718" s="82">
        <v>10800</v>
      </c>
      <c r="F718" s="82">
        <v>10800</v>
      </c>
      <c r="G718" s="82">
        <v>10800</v>
      </c>
      <c r="H718" s="82">
        <v>10800</v>
      </c>
      <c r="I718" s="82">
        <v>10800</v>
      </c>
      <c r="J718" s="82">
        <v>10800</v>
      </c>
      <c r="K718" s="82">
        <v>10800</v>
      </c>
      <c r="L718" s="82">
        <v>10800</v>
      </c>
      <c r="M718" s="82">
        <v>10800</v>
      </c>
      <c r="N718" s="82">
        <v>10800</v>
      </c>
      <c r="O718" s="82">
        <v>10800</v>
      </c>
      <c r="P718" s="83">
        <v>10800</v>
      </c>
    </row>
    <row r="719" spans="1:16" x14ac:dyDescent="0.25">
      <c r="A719" s="80" t="s">
        <v>2109</v>
      </c>
      <c r="B719" s="81" t="s">
        <v>2110</v>
      </c>
      <c r="C719" s="81" t="s">
        <v>690</v>
      </c>
      <c r="D719" s="6">
        <v>12100</v>
      </c>
      <c r="E719" s="82">
        <v>12100</v>
      </c>
      <c r="F719" s="82">
        <v>12100</v>
      </c>
      <c r="G719" s="82">
        <v>12100</v>
      </c>
      <c r="H719" s="82">
        <v>12100</v>
      </c>
      <c r="I719" s="82">
        <v>12100</v>
      </c>
      <c r="J719" s="82">
        <v>12100</v>
      </c>
      <c r="K719" s="82">
        <v>12100</v>
      </c>
      <c r="L719" s="82">
        <v>12100</v>
      </c>
      <c r="M719" s="82">
        <v>12100</v>
      </c>
      <c r="N719" s="82">
        <v>12100</v>
      </c>
      <c r="O719" s="82">
        <v>12100</v>
      </c>
      <c r="P719" s="83">
        <v>12100</v>
      </c>
    </row>
    <row r="720" spans="1:16" x14ac:dyDescent="0.25">
      <c r="A720" s="80" t="s">
        <v>2111</v>
      </c>
      <c r="B720" s="81" t="s">
        <v>2112</v>
      </c>
      <c r="C720" s="81" t="s">
        <v>690</v>
      </c>
      <c r="D720" s="6">
        <v>14200</v>
      </c>
      <c r="E720" s="82">
        <v>14200</v>
      </c>
      <c r="F720" s="82">
        <v>14200</v>
      </c>
      <c r="G720" s="82">
        <v>14200</v>
      </c>
      <c r="H720" s="82">
        <v>14200</v>
      </c>
      <c r="I720" s="82">
        <v>14200</v>
      </c>
      <c r="J720" s="82">
        <v>14200</v>
      </c>
      <c r="K720" s="82">
        <v>14200</v>
      </c>
      <c r="L720" s="82">
        <v>14200</v>
      </c>
      <c r="M720" s="82">
        <v>14200</v>
      </c>
      <c r="N720" s="82">
        <v>14200</v>
      </c>
      <c r="O720" s="82">
        <v>14200</v>
      </c>
      <c r="P720" s="83">
        <v>14200</v>
      </c>
    </row>
    <row r="721" spans="1:16" x14ac:dyDescent="0.25">
      <c r="A721" s="80" t="s">
        <v>2113</v>
      </c>
      <c r="B721" s="81" t="s">
        <v>2114</v>
      </c>
      <c r="C721" s="81" t="s">
        <v>690</v>
      </c>
      <c r="D721" s="6">
        <v>17700</v>
      </c>
      <c r="E721" s="82">
        <v>5999.0990990990995</v>
      </c>
      <c r="F721" s="82">
        <v>5999.0990990990995</v>
      </c>
      <c r="G721" s="82">
        <v>-1072.1518987341772</v>
      </c>
      <c r="H721" s="82">
        <v>-1072.1518987341772</v>
      </c>
      <c r="I721" s="82">
        <v>-1072.1518987341772</v>
      </c>
      <c r="J721" s="82">
        <v>-1072.1518987341772</v>
      </c>
      <c r="K721" s="82">
        <v>-1072.1518987341772</v>
      </c>
      <c r="L721" s="82">
        <v>-1072.1518987341772</v>
      </c>
      <c r="M721" s="82">
        <v>-1072.1518987341772</v>
      </c>
      <c r="N721" s="82">
        <v>-1072.1518987341772</v>
      </c>
      <c r="O721" s="82">
        <v>-1072.1518987341772</v>
      </c>
      <c r="P721" s="83">
        <v>-1072.1518987341772</v>
      </c>
    </row>
    <row r="722" spans="1:16" x14ac:dyDescent="0.25">
      <c r="A722" s="80" t="s">
        <v>2115</v>
      </c>
      <c r="B722" s="81" t="s">
        <v>2116</v>
      </c>
      <c r="C722" s="81" t="s">
        <v>690</v>
      </c>
      <c r="D722" s="6">
        <v>19700</v>
      </c>
      <c r="E722" s="82">
        <v>19700</v>
      </c>
      <c r="F722" s="82">
        <v>19700</v>
      </c>
      <c r="G722" s="82">
        <v>19700</v>
      </c>
      <c r="H722" s="82">
        <v>19700</v>
      </c>
      <c r="I722" s="82">
        <v>19700</v>
      </c>
      <c r="J722" s="82">
        <v>19700</v>
      </c>
      <c r="K722" s="82">
        <v>19700</v>
      </c>
      <c r="L722" s="82">
        <v>19700</v>
      </c>
      <c r="M722" s="82">
        <v>19700</v>
      </c>
      <c r="N722" s="82">
        <v>19700</v>
      </c>
      <c r="O722" s="82">
        <v>19700</v>
      </c>
      <c r="P722" s="83">
        <v>19700</v>
      </c>
    </row>
    <row r="723" spans="1:16" x14ac:dyDescent="0.25">
      <c r="A723" s="80" t="s">
        <v>2117</v>
      </c>
      <c r="B723" s="81" t="s">
        <v>2118</v>
      </c>
      <c r="C723" s="81" t="s">
        <v>690</v>
      </c>
      <c r="D723" s="6">
        <v>24700</v>
      </c>
      <c r="E723" s="82">
        <v>8941.6666666666661</v>
      </c>
      <c r="F723" s="82">
        <v>-3130.3030303030305</v>
      </c>
      <c r="G723" s="82">
        <v>12791.566265060241</v>
      </c>
      <c r="H723" s="82">
        <v>12791.566265060241</v>
      </c>
      <c r="I723" s="82">
        <v>12791.566265060241</v>
      </c>
      <c r="J723" s="82">
        <v>12791.566265060241</v>
      </c>
      <c r="K723" s="82">
        <v>12791.566265060241</v>
      </c>
      <c r="L723" s="82">
        <v>12791.566265060241</v>
      </c>
      <c r="M723" s="82">
        <v>12791.566265060241</v>
      </c>
      <c r="N723" s="82">
        <v>12791.566265060241</v>
      </c>
      <c r="O723" s="82">
        <v>12791.566265060241</v>
      </c>
      <c r="P723" s="83">
        <v>12791.566265060241</v>
      </c>
    </row>
    <row r="724" spans="1:16" x14ac:dyDescent="0.25">
      <c r="A724" s="80" t="s">
        <v>2119</v>
      </c>
      <c r="B724" s="81" t="s">
        <v>2120</v>
      </c>
      <c r="C724" s="81" t="s">
        <v>690</v>
      </c>
      <c r="D724" s="6">
        <v>27600</v>
      </c>
      <c r="E724" s="82">
        <v>27600</v>
      </c>
      <c r="F724" s="82">
        <v>27600</v>
      </c>
      <c r="G724" s="82">
        <v>27600</v>
      </c>
      <c r="H724" s="82">
        <v>27600</v>
      </c>
      <c r="I724" s="82">
        <v>27600</v>
      </c>
      <c r="J724" s="82">
        <v>27600</v>
      </c>
      <c r="K724" s="82">
        <v>27600</v>
      </c>
      <c r="L724" s="82">
        <v>27600</v>
      </c>
      <c r="M724" s="82">
        <v>27600</v>
      </c>
      <c r="N724" s="82">
        <v>27600</v>
      </c>
      <c r="O724" s="82">
        <v>27600</v>
      </c>
      <c r="P724" s="83">
        <v>27600</v>
      </c>
    </row>
    <row r="725" spans="1:16" x14ac:dyDescent="0.25">
      <c r="A725" s="80" t="s">
        <v>2121</v>
      </c>
      <c r="B725" s="81" t="s">
        <v>2122</v>
      </c>
      <c r="C725" s="81" t="s">
        <v>690</v>
      </c>
      <c r="D725" s="6">
        <v>32900</v>
      </c>
      <c r="E725" s="82">
        <v>10524.060150375939</v>
      </c>
      <c r="F725" s="82">
        <v>10524.060150375939</v>
      </c>
      <c r="G725" s="82">
        <v>-8943.442622950819</v>
      </c>
      <c r="H725" s="82">
        <v>-8943.442622950819</v>
      </c>
      <c r="I725" s="82">
        <v>-8943.442622950819</v>
      </c>
      <c r="J725" s="82">
        <v>-8943.442622950819</v>
      </c>
      <c r="K725" s="82">
        <v>-8943.442622950819</v>
      </c>
      <c r="L725" s="82">
        <v>-8943.442622950819</v>
      </c>
      <c r="M725" s="82">
        <v>-8943.442622950819</v>
      </c>
      <c r="N725" s="82">
        <v>-8943.442622950819</v>
      </c>
      <c r="O725" s="82">
        <v>-8943.442622950819</v>
      </c>
      <c r="P725" s="83">
        <v>-8943.442622950819</v>
      </c>
    </row>
    <row r="726" spans="1:16" x14ac:dyDescent="0.25">
      <c r="A726" s="80" t="s">
        <v>2123</v>
      </c>
      <c r="B726" s="81" t="s">
        <v>2124</v>
      </c>
      <c r="C726" s="81" t="s">
        <v>690</v>
      </c>
      <c r="D726" s="6">
        <v>37900</v>
      </c>
      <c r="E726" s="82">
        <v>37900</v>
      </c>
      <c r="F726" s="82">
        <v>37900</v>
      </c>
      <c r="G726" s="82">
        <v>37900</v>
      </c>
      <c r="H726" s="82">
        <v>37900</v>
      </c>
      <c r="I726" s="82">
        <v>37900</v>
      </c>
      <c r="J726" s="82">
        <v>37900</v>
      </c>
      <c r="K726" s="82">
        <v>37900</v>
      </c>
      <c r="L726" s="82">
        <v>37900</v>
      </c>
      <c r="M726" s="82">
        <v>37900</v>
      </c>
      <c r="N726" s="82">
        <v>37900</v>
      </c>
      <c r="O726" s="82">
        <v>37900</v>
      </c>
      <c r="P726" s="83">
        <v>37900</v>
      </c>
    </row>
    <row r="727" spans="1:16" x14ac:dyDescent="0.25">
      <c r="A727" s="80" t="s">
        <v>2125</v>
      </c>
      <c r="B727" s="81" t="s">
        <v>2126</v>
      </c>
      <c r="C727" s="81" t="s">
        <v>690</v>
      </c>
      <c r="D727" s="6">
        <v>44200</v>
      </c>
      <c r="E727" s="82">
        <v>42315.942028985504</v>
      </c>
      <c r="F727" s="82">
        <v>42315.942028985504</v>
      </c>
      <c r="G727" s="82">
        <v>771.42857142857144</v>
      </c>
      <c r="H727" s="82">
        <v>771.42857142857144</v>
      </c>
      <c r="I727" s="82">
        <v>771.42857142857144</v>
      </c>
      <c r="J727" s="82">
        <v>771.42857142857144</v>
      </c>
      <c r="K727" s="82">
        <v>771.42857142857144</v>
      </c>
      <c r="L727" s="82">
        <v>771.42857142857144</v>
      </c>
      <c r="M727" s="82">
        <v>771.42857142857144</v>
      </c>
      <c r="N727" s="82">
        <v>771.42857142857144</v>
      </c>
      <c r="O727" s="82">
        <v>771.42857142857144</v>
      </c>
      <c r="P727" s="83">
        <v>771.42857142857144</v>
      </c>
    </row>
    <row r="728" spans="1:16" x14ac:dyDescent="0.25">
      <c r="A728" s="80" t="s">
        <v>2127</v>
      </c>
      <c r="B728" s="81" t="s">
        <v>2128</v>
      </c>
      <c r="C728" s="81" t="s">
        <v>690</v>
      </c>
      <c r="D728" s="6">
        <v>48300</v>
      </c>
      <c r="E728" s="82">
        <v>48300</v>
      </c>
      <c r="F728" s="82">
        <v>48300</v>
      </c>
      <c r="G728" s="82">
        <v>48300</v>
      </c>
      <c r="H728" s="82">
        <v>48300</v>
      </c>
      <c r="I728" s="82">
        <v>48300</v>
      </c>
      <c r="J728" s="82">
        <v>48300</v>
      </c>
      <c r="K728" s="82">
        <v>48300</v>
      </c>
      <c r="L728" s="82">
        <v>48300</v>
      </c>
      <c r="M728" s="82">
        <v>48300</v>
      </c>
      <c r="N728" s="82">
        <v>48300</v>
      </c>
      <c r="O728" s="82">
        <v>48300</v>
      </c>
      <c r="P728" s="83">
        <v>48300</v>
      </c>
    </row>
    <row r="729" spans="1:16" x14ac:dyDescent="0.25">
      <c r="A729" s="80" t="s">
        <v>2129</v>
      </c>
      <c r="B729" s="81" t="s">
        <v>2130</v>
      </c>
      <c r="C729" s="81" t="s">
        <v>690</v>
      </c>
      <c r="D729" s="6">
        <v>60200</v>
      </c>
      <c r="E729" s="82">
        <v>-22466.666666666668</v>
      </c>
      <c r="F729" s="82">
        <v>-22466.666666666668</v>
      </c>
      <c r="G729" s="82">
        <v>6863.636363636364</v>
      </c>
      <c r="H729" s="82">
        <v>6863.636363636364</v>
      </c>
      <c r="I729" s="82">
        <v>6863.636363636364</v>
      </c>
      <c r="J729" s="82">
        <v>6863.636363636364</v>
      </c>
      <c r="K729" s="82">
        <v>6863.636363636364</v>
      </c>
      <c r="L729" s="82">
        <v>6863.636363636364</v>
      </c>
      <c r="M729" s="82">
        <v>6863.636363636364</v>
      </c>
      <c r="N729" s="82">
        <v>6863.636363636364</v>
      </c>
      <c r="O729" s="82">
        <v>6863.636363636364</v>
      </c>
      <c r="P729" s="83">
        <v>6863.636363636364</v>
      </c>
    </row>
    <row r="730" spans="1:16" x14ac:dyDescent="0.25">
      <c r="A730" s="80" t="s">
        <v>2131</v>
      </c>
      <c r="B730" s="81" t="s">
        <v>2132</v>
      </c>
      <c r="C730" s="81" t="s">
        <v>690</v>
      </c>
      <c r="D730" s="6">
        <v>60400</v>
      </c>
      <c r="E730" s="82">
        <v>60400</v>
      </c>
      <c r="F730" s="82">
        <v>60400</v>
      </c>
      <c r="G730" s="82">
        <v>60400</v>
      </c>
      <c r="H730" s="82">
        <v>60400</v>
      </c>
      <c r="I730" s="82">
        <v>60400</v>
      </c>
      <c r="J730" s="82">
        <v>60400</v>
      </c>
      <c r="K730" s="82">
        <v>60400</v>
      </c>
      <c r="L730" s="82">
        <v>60400</v>
      </c>
      <c r="M730" s="82">
        <v>60400</v>
      </c>
      <c r="N730" s="82">
        <v>60400</v>
      </c>
      <c r="O730" s="82">
        <v>60400</v>
      </c>
      <c r="P730" s="83">
        <v>60400</v>
      </c>
    </row>
    <row r="731" spans="1:16" x14ac:dyDescent="0.25">
      <c r="A731" s="80" t="s">
        <v>2133</v>
      </c>
      <c r="B731" s="81" t="s">
        <v>2134</v>
      </c>
      <c r="C731" s="81" t="s">
        <v>690</v>
      </c>
      <c r="D731" s="6">
        <v>76200</v>
      </c>
      <c r="E731" s="82">
        <v>76200</v>
      </c>
      <c r="F731" s="82">
        <v>76200</v>
      </c>
      <c r="G731" s="82">
        <v>76200</v>
      </c>
      <c r="H731" s="82">
        <v>76200</v>
      </c>
      <c r="I731" s="82">
        <v>76200</v>
      </c>
      <c r="J731" s="82">
        <v>76200</v>
      </c>
      <c r="K731" s="82">
        <v>76200</v>
      </c>
      <c r="L731" s="82">
        <v>76200</v>
      </c>
      <c r="M731" s="82">
        <v>76200</v>
      </c>
      <c r="N731" s="82">
        <v>76200</v>
      </c>
      <c r="O731" s="82">
        <v>76200</v>
      </c>
      <c r="P731" s="83">
        <v>76200</v>
      </c>
    </row>
    <row r="732" spans="1:16" x14ac:dyDescent="0.25">
      <c r="A732" s="80" t="s">
        <v>2135</v>
      </c>
      <c r="B732" s="81" t="s">
        <v>2136</v>
      </c>
      <c r="C732" s="81" t="s">
        <v>690</v>
      </c>
      <c r="D732" s="6">
        <v>90600</v>
      </c>
      <c r="E732" s="82">
        <v>90600</v>
      </c>
      <c r="F732" s="82">
        <v>90600</v>
      </c>
      <c r="G732" s="82">
        <v>90600</v>
      </c>
      <c r="H732" s="82">
        <v>90600</v>
      </c>
      <c r="I732" s="82">
        <v>90600</v>
      </c>
      <c r="J732" s="82">
        <v>90600</v>
      </c>
      <c r="K732" s="82">
        <v>90600</v>
      </c>
      <c r="L732" s="82">
        <v>90600</v>
      </c>
      <c r="M732" s="82">
        <v>90600</v>
      </c>
      <c r="N732" s="82">
        <v>90600</v>
      </c>
      <c r="O732" s="82">
        <v>90600</v>
      </c>
      <c r="P732" s="83">
        <v>90600</v>
      </c>
    </row>
    <row r="733" spans="1:16" x14ac:dyDescent="0.25">
      <c r="A733" s="80" t="s">
        <v>2137</v>
      </c>
      <c r="B733" s="81" t="s">
        <v>2138</v>
      </c>
      <c r="C733" s="81" t="s">
        <v>690</v>
      </c>
      <c r="D733" s="6">
        <v>105100</v>
      </c>
      <c r="E733" s="82">
        <v>65310.204081632655</v>
      </c>
      <c r="F733" s="82">
        <v>43338.461538461539</v>
      </c>
      <c r="G733" s="82">
        <v>66643.75</v>
      </c>
      <c r="H733" s="82">
        <v>66643.75</v>
      </c>
      <c r="I733" s="82">
        <v>66643.75</v>
      </c>
      <c r="J733" s="82">
        <v>66643.75</v>
      </c>
      <c r="K733" s="82">
        <v>66643.75</v>
      </c>
      <c r="L733" s="82">
        <v>66643.75</v>
      </c>
      <c r="M733" s="82">
        <v>66643.75</v>
      </c>
      <c r="N733" s="82">
        <v>66643.75</v>
      </c>
      <c r="O733" s="82">
        <v>66643.75</v>
      </c>
      <c r="P733" s="83">
        <v>66643.75</v>
      </c>
    </row>
    <row r="734" spans="1:16" x14ac:dyDescent="0.25">
      <c r="A734" s="80" t="s">
        <v>2139</v>
      </c>
      <c r="B734" s="81" t="s">
        <v>2140</v>
      </c>
      <c r="C734" s="81" t="s">
        <v>690</v>
      </c>
      <c r="D734" s="6">
        <v>116100</v>
      </c>
      <c r="E734" s="82">
        <v>116100</v>
      </c>
      <c r="F734" s="82">
        <v>116100</v>
      </c>
      <c r="G734" s="82">
        <v>116100</v>
      </c>
      <c r="H734" s="82">
        <v>116100</v>
      </c>
      <c r="I734" s="82">
        <v>116100</v>
      </c>
      <c r="J734" s="82">
        <v>116100</v>
      </c>
      <c r="K734" s="82">
        <v>116100</v>
      </c>
      <c r="L734" s="82">
        <v>116100</v>
      </c>
      <c r="M734" s="82">
        <v>116100</v>
      </c>
      <c r="N734" s="82">
        <v>116100</v>
      </c>
      <c r="O734" s="82">
        <v>116100</v>
      </c>
      <c r="P734" s="83">
        <v>116100</v>
      </c>
    </row>
    <row r="735" spans="1:16" x14ac:dyDescent="0.25">
      <c r="A735" s="80" t="s">
        <v>2141</v>
      </c>
      <c r="B735" s="81" t="s">
        <v>2142</v>
      </c>
      <c r="C735" s="81" t="s">
        <v>690</v>
      </c>
      <c r="D735" s="6">
        <v>149400</v>
      </c>
      <c r="E735" s="82">
        <v>149400</v>
      </c>
      <c r="F735" s="82">
        <v>149400</v>
      </c>
      <c r="G735" s="82">
        <v>149400</v>
      </c>
      <c r="H735" s="82">
        <v>149400</v>
      </c>
      <c r="I735" s="82">
        <v>149400</v>
      </c>
      <c r="J735" s="82">
        <v>149400</v>
      </c>
      <c r="K735" s="82">
        <v>149400</v>
      </c>
      <c r="L735" s="82">
        <v>149400</v>
      </c>
      <c r="M735" s="82">
        <v>149400</v>
      </c>
      <c r="N735" s="82">
        <v>149400</v>
      </c>
      <c r="O735" s="82">
        <v>149400</v>
      </c>
      <c r="P735" s="83">
        <v>149400</v>
      </c>
    </row>
    <row r="736" spans="1:16" x14ac:dyDescent="0.25">
      <c r="A736" s="80" t="s">
        <v>2143</v>
      </c>
      <c r="B736" s="81" t="s">
        <v>2144</v>
      </c>
      <c r="C736" s="81" t="s">
        <v>690</v>
      </c>
      <c r="D736" s="6">
        <v>197700</v>
      </c>
      <c r="E736" s="82">
        <v>197700</v>
      </c>
      <c r="F736" s="82">
        <v>197700</v>
      </c>
      <c r="G736" s="82">
        <v>197700</v>
      </c>
      <c r="H736" s="82">
        <v>197700</v>
      </c>
      <c r="I736" s="82">
        <v>197700</v>
      </c>
      <c r="J736" s="82">
        <v>197700</v>
      </c>
      <c r="K736" s="82">
        <v>197700</v>
      </c>
      <c r="L736" s="82">
        <v>197700</v>
      </c>
      <c r="M736" s="82">
        <v>197700</v>
      </c>
      <c r="N736" s="82">
        <v>197700</v>
      </c>
      <c r="O736" s="82">
        <v>197700</v>
      </c>
      <c r="P736" s="83">
        <v>197700</v>
      </c>
    </row>
    <row r="737" spans="1:16" x14ac:dyDescent="0.25">
      <c r="A737" s="80" t="s">
        <v>2145</v>
      </c>
      <c r="B737" s="81" t="s">
        <v>2146</v>
      </c>
      <c r="C737" s="81" t="s">
        <v>690</v>
      </c>
      <c r="D737" s="6">
        <v>232900</v>
      </c>
      <c r="E737" s="82">
        <v>232900</v>
      </c>
      <c r="F737" s="82">
        <v>232900</v>
      </c>
      <c r="G737" s="82">
        <v>232900</v>
      </c>
      <c r="H737" s="82">
        <v>232900</v>
      </c>
      <c r="I737" s="82">
        <v>232900</v>
      </c>
      <c r="J737" s="82">
        <v>232900</v>
      </c>
      <c r="K737" s="82">
        <v>232900</v>
      </c>
      <c r="L737" s="82">
        <v>232900</v>
      </c>
      <c r="M737" s="82">
        <v>232900</v>
      </c>
      <c r="N737" s="82">
        <v>232900</v>
      </c>
      <c r="O737" s="82">
        <v>232900</v>
      </c>
      <c r="P737" s="83">
        <v>232900</v>
      </c>
    </row>
    <row r="738" spans="1:16" x14ac:dyDescent="0.25">
      <c r="A738" s="80" t="s">
        <v>2147</v>
      </c>
      <c r="B738" s="81" t="s">
        <v>2148</v>
      </c>
      <c r="C738" s="81" t="s">
        <v>690</v>
      </c>
      <c r="D738" s="6">
        <v>11300</v>
      </c>
      <c r="E738" s="82">
        <v>11300</v>
      </c>
      <c r="F738" s="82">
        <v>11300</v>
      </c>
      <c r="G738" s="82">
        <v>11300</v>
      </c>
      <c r="H738" s="82">
        <v>11300</v>
      </c>
      <c r="I738" s="82">
        <v>11300</v>
      </c>
      <c r="J738" s="82">
        <v>11300</v>
      </c>
      <c r="K738" s="82">
        <v>11300</v>
      </c>
      <c r="L738" s="82">
        <v>11300</v>
      </c>
      <c r="M738" s="82">
        <v>11300</v>
      </c>
      <c r="N738" s="82">
        <v>11300</v>
      </c>
      <c r="O738" s="82">
        <v>11300</v>
      </c>
      <c r="P738" s="83">
        <v>11300</v>
      </c>
    </row>
    <row r="739" spans="1:16" x14ac:dyDescent="0.25">
      <c r="A739" s="80" t="s">
        <v>2149</v>
      </c>
      <c r="B739" s="81" t="s">
        <v>2150</v>
      </c>
      <c r="C739" s="81" t="s">
        <v>690</v>
      </c>
      <c r="D739" s="6">
        <v>12400</v>
      </c>
      <c r="E739" s="82">
        <v>12400</v>
      </c>
      <c r="F739" s="82">
        <v>12400</v>
      </c>
      <c r="G739" s="82">
        <v>12400</v>
      </c>
      <c r="H739" s="82">
        <v>12400</v>
      </c>
      <c r="I739" s="82">
        <v>12400</v>
      </c>
      <c r="J739" s="82">
        <v>12400</v>
      </c>
      <c r="K739" s="82">
        <v>12400</v>
      </c>
      <c r="L739" s="82">
        <v>12400</v>
      </c>
      <c r="M739" s="82">
        <v>12400</v>
      </c>
      <c r="N739" s="82">
        <v>12400</v>
      </c>
      <c r="O739" s="82">
        <v>12400</v>
      </c>
      <c r="P739" s="83">
        <v>12400</v>
      </c>
    </row>
    <row r="740" spans="1:16" x14ac:dyDescent="0.25">
      <c r="A740" s="80" t="s">
        <v>2151</v>
      </c>
      <c r="B740" s="81" t="s">
        <v>2152</v>
      </c>
      <c r="C740" s="81" t="s">
        <v>690</v>
      </c>
      <c r="D740" s="6">
        <v>13500</v>
      </c>
      <c r="E740" s="82">
        <v>13500</v>
      </c>
      <c r="F740" s="82">
        <v>13500</v>
      </c>
      <c r="G740" s="82">
        <v>13500</v>
      </c>
      <c r="H740" s="82">
        <v>13500</v>
      </c>
      <c r="I740" s="82">
        <v>13500</v>
      </c>
      <c r="J740" s="82">
        <v>13500</v>
      </c>
      <c r="K740" s="82">
        <v>13500</v>
      </c>
      <c r="L740" s="82">
        <v>13500</v>
      </c>
      <c r="M740" s="82">
        <v>13500</v>
      </c>
      <c r="N740" s="82">
        <v>13500</v>
      </c>
      <c r="O740" s="82">
        <v>13500</v>
      </c>
      <c r="P740" s="83">
        <v>13500</v>
      </c>
    </row>
    <row r="741" spans="1:16" x14ac:dyDescent="0.25">
      <c r="A741" s="80" t="s">
        <v>2153</v>
      </c>
      <c r="B741" s="81" t="s">
        <v>2154</v>
      </c>
      <c r="C741" s="81" t="s">
        <v>690</v>
      </c>
      <c r="D741" s="6">
        <v>14500</v>
      </c>
      <c r="E741" s="82">
        <v>14500</v>
      </c>
      <c r="F741" s="82">
        <v>14500</v>
      </c>
      <c r="G741" s="82">
        <v>14500</v>
      </c>
      <c r="H741" s="82">
        <v>14500</v>
      </c>
      <c r="I741" s="82">
        <v>14500</v>
      </c>
      <c r="J741" s="82">
        <v>14500</v>
      </c>
      <c r="K741" s="82">
        <v>14500</v>
      </c>
      <c r="L741" s="82">
        <v>14500</v>
      </c>
      <c r="M741" s="82">
        <v>14500</v>
      </c>
      <c r="N741" s="82">
        <v>14500</v>
      </c>
      <c r="O741" s="82">
        <v>14500</v>
      </c>
      <c r="P741" s="83">
        <v>14500</v>
      </c>
    </row>
    <row r="742" spans="1:16" x14ac:dyDescent="0.25">
      <c r="A742" s="80" t="s">
        <v>2155</v>
      </c>
      <c r="B742" s="81" t="s">
        <v>2156</v>
      </c>
      <c r="C742" s="81" t="s">
        <v>690</v>
      </c>
      <c r="D742" s="6">
        <v>16300</v>
      </c>
      <c r="E742" s="82">
        <v>16300</v>
      </c>
      <c r="F742" s="82">
        <v>16300</v>
      </c>
      <c r="G742" s="82">
        <v>16300</v>
      </c>
      <c r="H742" s="82">
        <v>16300</v>
      </c>
      <c r="I742" s="82">
        <v>16300</v>
      </c>
      <c r="J742" s="82">
        <v>16300</v>
      </c>
      <c r="K742" s="82">
        <v>16300</v>
      </c>
      <c r="L742" s="82">
        <v>16300</v>
      </c>
      <c r="M742" s="82">
        <v>16300</v>
      </c>
      <c r="N742" s="82">
        <v>16300</v>
      </c>
      <c r="O742" s="82">
        <v>16300</v>
      </c>
      <c r="P742" s="83">
        <v>16300</v>
      </c>
    </row>
    <row r="743" spans="1:16" x14ac:dyDescent="0.25">
      <c r="A743" s="80" t="s">
        <v>2157</v>
      </c>
      <c r="B743" s="81" t="s">
        <v>2158</v>
      </c>
      <c r="C743" s="81" t="s">
        <v>690</v>
      </c>
      <c r="D743" s="6">
        <v>16900</v>
      </c>
      <c r="E743" s="82">
        <v>16900</v>
      </c>
      <c r="F743" s="82">
        <v>16900</v>
      </c>
      <c r="G743" s="82">
        <v>16900</v>
      </c>
      <c r="H743" s="82">
        <v>16900</v>
      </c>
      <c r="I743" s="82">
        <v>16900</v>
      </c>
      <c r="J743" s="82">
        <v>16900</v>
      </c>
      <c r="K743" s="82">
        <v>16900</v>
      </c>
      <c r="L743" s="82">
        <v>16900</v>
      </c>
      <c r="M743" s="82">
        <v>16900</v>
      </c>
      <c r="N743" s="82">
        <v>16900</v>
      </c>
      <c r="O743" s="82">
        <v>16900</v>
      </c>
      <c r="P743" s="83">
        <v>16900</v>
      </c>
    </row>
    <row r="744" spans="1:16" x14ac:dyDescent="0.25">
      <c r="A744" s="80" t="s">
        <v>2159</v>
      </c>
      <c r="B744" s="81" t="s">
        <v>2160</v>
      </c>
      <c r="C744" s="81" t="s">
        <v>690</v>
      </c>
      <c r="D744" s="6">
        <v>21400</v>
      </c>
      <c r="E744" s="82">
        <v>21400</v>
      </c>
      <c r="F744" s="82">
        <v>21400</v>
      </c>
      <c r="G744" s="82">
        <v>21400</v>
      </c>
      <c r="H744" s="82">
        <v>21400</v>
      </c>
      <c r="I744" s="82">
        <v>21400</v>
      </c>
      <c r="J744" s="82">
        <v>21400</v>
      </c>
      <c r="K744" s="82">
        <v>21400</v>
      </c>
      <c r="L744" s="82">
        <v>21400</v>
      </c>
      <c r="M744" s="82">
        <v>21400</v>
      </c>
      <c r="N744" s="82">
        <v>21400</v>
      </c>
      <c r="O744" s="82">
        <v>21400</v>
      </c>
      <c r="P744" s="83">
        <v>21400</v>
      </c>
    </row>
    <row r="745" spans="1:16" x14ac:dyDescent="0.25">
      <c r="A745" s="80" t="s">
        <v>2161</v>
      </c>
      <c r="B745" s="81" t="s">
        <v>2162</v>
      </c>
      <c r="C745" s="81" t="s">
        <v>690</v>
      </c>
      <c r="D745" s="6">
        <v>25200</v>
      </c>
      <c r="E745" s="82">
        <v>8200</v>
      </c>
      <c r="F745" s="82">
        <v>8200</v>
      </c>
      <c r="G745" s="82">
        <v>8200</v>
      </c>
      <c r="H745" s="82">
        <v>8200</v>
      </c>
      <c r="I745" s="82">
        <v>8200</v>
      </c>
      <c r="J745" s="82">
        <v>8200</v>
      </c>
      <c r="K745" s="82">
        <v>8200</v>
      </c>
      <c r="L745" s="82">
        <v>8200</v>
      </c>
      <c r="M745" s="82">
        <v>8200</v>
      </c>
      <c r="N745" s="82">
        <v>8200</v>
      </c>
      <c r="O745" s="82">
        <v>8200</v>
      </c>
      <c r="P745" s="83">
        <v>8200</v>
      </c>
    </row>
    <row r="746" spans="1:16" x14ac:dyDescent="0.25">
      <c r="A746" s="80" t="s">
        <v>2163</v>
      </c>
      <c r="B746" s="81" t="s">
        <v>2164</v>
      </c>
      <c r="C746" s="81" t="s">
        <v>690</v>
      </c>
      <c r="D746" s="6">
        <v>30200</v>
      </c>
      <c r="E746" s="82">
        <v>30200</v>
      </c>
      <c r="F746" s="82">
        <v>30200</v>
      </c>
      <c r="G746" s="82">
        <v>30200</v>
      </c>
      <c r="H746" s="82">
        <v>30200</v>
      </c>
      <c r="I746" s="82">
        <v>30200</v>
      </c>
      <c r="J746" s="82">
        <v>30200</v>
      </c>
      <c r="K746" s="82">
        <v>30200</v>
      </c>
      <c r="L746" s="82">
        <v>30200</v>
      </c>
      <c r="M746" s="82">
        <v>30200</v>
      </c>
      <c r="N746" s="82">
        <v>30200</v>
      </c>
      <c r="O746" s="82">
        <v>30200</v>
      </c>
      <c r="P746" s="83">
        <v>30200</v>
      </c>
    </row>
    <row r="747" spans="1:16" x14ac:dyDescent="0.25">
      <c r="A747" s="80" t="s">
        <v>2165</v>
      </c>
      <c r="B747" s="81" t="s">
        <v>2166</v>
      </c>
      <c r="C747" s="81" t="s">
        <v>690</v>
      </c>
      <c r="D747" s="6">
        <v>32500</v>
      </c>
      <c r="E747" s="82">
        <v>32500</v>
      </c>
      <c r="F747" s="82">
        <v>32500</v>
      </c>
      <c r="G747" s="82">
        <v>32500</v>
      </c>
      <c r="H747" s="82">
        <v>32500</v>
      </c>
      <c r="I747" s="82">
        <v>32500</v>
      </c>
      <c r="J747" s="82">
        <v>32500</v>
      </c>
      <c r="K747" s="82">
        <v>32500</v>
      </c>
      <c r="L747" s="82">
        <v>32500</v>
      </c>
      <c r="M747" s="82">
        <v>32500</v>
      </c>
      <c r="N747" s="82">
        <v>32500</v>
      </c>
      <c r="O747" s="82">
        <v>32500</v>
      </c>
      <c r="P747" s="83">
        <v>32500</v>
      </c>
    </row>
    <row r="748" spans="1:16" x14ac:dyDescent="0.25">
      <c r="A748" s="80" t="s">
        <v>2167</v>
      </c>
      <c r="B748" s="81" t="s">
        <v>2168</v>
      </c>
      <c r="C748" s="81" t="s">
        <v>690</v>
      </c>
      <c r="D748" s="6">
        <v>40400</v>
      </c>
      <c r="E748" s="82">
        <v>40400</v>
      </c>
      <c r="F748" s="82">
        <v>40400</v>
      </c>
      <c r="G748" s="82">
        <v>40400</v>
      </c>
      <c r="H748" s="82">
        <v>40400</v>
      </c>
      <c r="I748" s="82">
        <v>40400</v>
      </c>
      <c r="J748" s="82">
        <v>40400</v>
      </c>
      <c r="K748" s="82">
        <v>40400</v>
      </c>
      <c r="L748" s="82">
        <v>40400</v>
      </c>
      <c r="M748" s="82">
        <v>40400</v>
      </c>
      <c r="N748" s="82">
        <v>40400</v>
      </c>
      <c r="O748" s="82">
        <v>40400</v>
      </c>
      <c r="P748" s="83">
        <v>40400</v>
      </c>
    </row>
    <row r="749" spans="1:16" x14ac:dyDescent="0.25">
      <c r="A749" s="80" t="s">
        <v>2169</v>
      </c>
      <c r="B749" s="81" t="s">
        <v>2170</v>
      </c>
      <c r="C749" s="81" t="s">
        <v>690</v>
      </c>
      <c r="D749" s="6">
        <v>45900</v>
      </c>
      <c r="E749" s="82">
        <v>-769250</v>
      </c>
      <c r="F749" s="82">
        <v>-851750</v>
      </c>
      <c r="G749" s="82">
        <v>-851750</v>
      </c>
      <c r="H749" s="82">
        <v>-851750</v>
      </c>
      <c r="I749" s="82">
        <v>-851750</v>
      </c>
      <c r="J749" s="82">
        <v>-851750</v>
      </c>
      <c r="K749" s="82">
        <v>-851750</v>
      </c>
      <c r="L749" s="82">
        <v>-851750</v>
      </c>
      <c r="M749" s="82">
        <v>-851750</v>
      </c>
      <c r="N749" s="82">
        <v>-851750</v>
      </c>
      <c r="O749" s="82">
        <v>-851750</v>
      </c>
      <c r="P749" s="83">
        <v>-851750</v>
      </c>
    </row>
    <row r="750" spans="1:16" x14ac:dyDescent="0.25">
      <c r="A750" s="80" t="s">
        <v>2171</v>
      </c>
      <c r="B750" s="81" t="s">
        <v>2172</v>
      </c>
      <c r="C750" s="81" t="s">
        <v>690</v>
      </c>
      <c r="D750" s="6">
        <v>55600</v>
      </c>
      <c r="E750" s="82">
        <v>55600</v>
      </c>
      <c r="F750" s="82">
        <v>55600</v>
      </c>
      <c r="G750" s="82">
        <v>55600</v>
      </c>
      <c r="H750" s="82">
        <v>55600</v>
      </c>
      <c r="I750" s="82">
        <v>55600</v>
      </c>
      <c r="J750" s="82">
        <v>55600</v>
      </c>
      <c r="K750" s="82">
        <v>55600</v>
      </c>
      <c r="L750" s="82">
        <v>55600</v>
      </c>
      <c r="M750" s="82">
        <v>55600</v>
      </c>
      <c r="N750" s="82">
        <v>55600</v>
      </c>
      <c r="O750" s="82">
        <v>55600</v>
      </c>
      <c r="P750" s="83">
        <v>55600</v>
      </c>
    </row>
    <row r="751" spans="1:16" x14ac:dyDescent="0.25">
      <c r="A751" s="80" t="s">
        <v>2173</v>
      </c>
      <c r="B751" s="81" t="s">
        <v>2174</v>
      </c>
      <c r="C751" s="81" t="s">
        <v>690</v>
      </c>
      <c r="D751" s="6">
        <v>62000</v>
      </c>
      <c r="E751" s="82">
        <v>-234471.42857142858</v>
      </c>
      <c r="F751" s="82">
        <v>-234471.42857142858</v>
      </c>
      <c r="G751" s="82">
        <v>-34786.36363636364</v>
      </c>
      <c r="H751" s="82">
        <v>-34786.36363636364</v>
      </c>
      <c r="I751" s="82">
        <v>-34786.36363636364</v>
      </c>
      <c r="J751" s="82">
        <v>-34786.36363636364</v>
      </c>
      <c r="K751" s="82">
        <v>-34786.36363636364</v>
      </c>
      <c r="L751" s="82">
        <v>-34786.36363636364</v>
      </c>
      <c r="M751" s="82">
        <v>-34786.36363636364</v>
      </c>
      <c r="N751" s="82">
        <v>-34786.36363636364</v>
      </c>
      <c r="O751" s="82">
        <v>-34786.36363636364</v>
      </c>
      <c r="P751" s="83">
        <v>-34786.36363636364</v>
      </c>
    </row>
    <row r="752" spans="1:16" x14ac:dyDescent="0.25">
      <c r="A752" s="80" t="s">
        <v>2175</v>
      </c>
      <c r="B752" s="81" t="s">
        <v>2176</v>
      </c>
      <c r="C752" s="81" t="s">
        <v>690</v>
      </c>
      <c r="D752" s="6">
        <v>71800</v>
      </c>
      <c r="E752" s="82">
        <v>71800</v>
      </c>
      <c r="F752" s="82">
        <v>71800</v>
      </c>
      <c r="G752" s="82">
        <v>71800</v>
      </c>
      <c r="H752" s="82">
        <v>71800</v>
      </c>
      <c r="I752" s="82">
        <v>71800</v>
      </c>
      <c r="J752" s="82">
        <v>71800</v>
      </c>
      <c r="K752" s="82">
        <v>71800</v>
      </c>
      <c r="L752" s="82">
        <v>71800</v>
      </c>
      <c r="M752" s="82">
        <v>71800</v>
      </c>
      <c r="N752" s="82">
        <v>71800</v>
      </c>
      <c r="O752" s="82">
        <v>71800</v>
      </c>
      <c r="P752" s="83">
        <v>71800</v>
      </c>
    </row>
    <row r="753" spans="1:16" x14ac:dyDescent="0.25">
      <c r="A753" s="80" t="s">
        <v>2177</v>
      </c>
      <c r="B753" s="81" t="s">
        <v>2178</v>
      </c>
      <c r="C753" s="81" t="s">
        <v>690</v>
      </c>
      <c r="D753" s="6">
        <v>86400</v>
      </c>
      <c r="E753" s="82">
        <v>86400</v>
      </c>
      <c r="F753" s="82">
        <v>86400</v>
      </c>
      <c r="G753" s="82">
        <v>86400</v>
      </c>
      <c r="H753" s="82">
        <v>86400</v>
      </c>
      <c r="I753" s="82">
        <v>86400</v>
      </c>
      <c r="J753" s="82">
        <v>86400</v>
      </c>
      <c r="K753" s="82">
        <v>86400</v>
      </c>
      <c r="L753" s="82">
        <v>86400</v>
      </c>
      <c r="M753" s="82">
        <v>86400</v>
      </c>
      <c r="N753" s="82">
        <v>86400</v>
      </c>
      <c r="O753" s="82">
        <v>86400</v>
      </c>
      <c r="P753" s="83">
        <v>86400</v>
      </c>
    </row>
    <row r="754" spans="1:16" x14ac:dyDescent="0.25">
      <c r="A754" s="80" t="s">
        <v>2179</v>
      </c>
      <c r="B754" s="81" t="s">
        <v>2180</v>
      </c>
      <c r="C754" s="81" t="s">
        <v>690</v>
      </c>
      <c r="D754" s="6">
        <v>90800</v>
      </c>
      <c r="E754" s="82">
        <v>90800</v>
      </c>
      <c r="F754" s="82">
        <v>90800</v>
      </c>
      <c r="G754" s="82">
        <v>90800</v>
      </c>
      <c r="H754" s="82">
        <v>90800</v>
      </c>
      <c r="I754" s="82">
        <v>90800</v>
      </c>
      <c r="J754" s="82">
        <v>90800</v>
      </c>
      <c r="K754" s="82">
        <v>90800</v>
      </c>
      <c r="L754" s="82">
        <v>90800</v>
      </c>
      <c r="M754" s="82">
        <v>90800</v>
      </c>
      <c r="N754" s="82">
        <v>90800</v>
      </c>
      <c r="O754" s="82">
        <v>90800</v>
      </c>
      <c r="P754" s="83">
        <v>90800</v>
      </c>
    </row>
    <row r="755" spans="1:16" x14ac:dyDescent="0.25">
      <c r="A755" s="80" t="s">
        <v>2181</v>
      </c>
      <c r="B755" s="81" t="s">
        <v>2182</v>
      </c>
      <c r="C755" s="81" t="s">
        <v>690</v>
      </c>
      <c r="D755" s="6">
        <v>105500</v>
      </c>
      <c r="E755" s="82">
        <v>105500</v>
      </c>
      <c r="F755" s="82">
        <v>105500</v>
      </c>
      <c r="G755" s="82">
        <v>2714.2857142857142</v>
      </c>
      <c r="H755" s="82">
        <v>2714.2857142857142</v>
      </c>
      <c r="I755" s="82">
        <v>2714.2857142857142</v>
      </c>
      <c r="J755" s="82">
        <v>2714.2857142857142</v>
      </c>
      <c r="K755" s="82">
        <v>2714.2857142857142</v>
      </c>
      <c r="L755" s="82">
        <v>2714.2857142857142</v>
      </c>
      <c r="M755" s="82">
        <v>2714.2857142857142</v>
      </c>
      <c r="N755" s="82">
        <v>2714.2857142857142</v>
      </c>
      <c r="O755" s="82">
        <v>2714.2857142857142</v>
      </c>
      <c r="P755" s="83">
        <v>2714.2857142857142</v>
      </c>
    </row>
    <row r="756" spans="1:16" x14ac:dyDescent="0.25">
      <c r="A756" s="80" t="s">
        <v>2183</v>
      </c>
      <c r="B756" s="81" t="s">
        <v>2184</v>
      </c>
      <c r="C756" s="81" t="s">
        <v>690</v>
      </c>
      <c r="D756" s="6">
        <v>123600</v>
      </c>
      <c r="E756" s="82">
        <v>123600</v>
      </c>
      <c r="F756" s="82">
        <v>123600</v>
      </c>
      <c r="G756" s="82">
        <v>123600</v>
      </c>
      <c r="H756" s="82">
        <v>123600</v>
      </c>
      <c r="I756" s="82">
        <v>123600</v>
      </c>
      <c r="J756" s="82">
        <v>123600</v>
      </c>
      <c r="K756" s="82">
        <v>123600</v>
      </c>
      <c r="L756" s="82">
        <v>123600</v>
      </c>
      <c r="M756" s="82">
        <v>123600</v>
      </c>
      <c r="N756" s="82">
        <v>123600</v>
      </c>
      <c r="O756" s="82">
        <v>123600</v>
      </c>
      <c r="P756" s="83">
        <v>123600</v>
      </c>
    </row>
    <row r="757" spans="1:16" x14ac:dyDescent="0.25">
      <c r="A757" s="80" t="s">
        <v>2185</v>
      </c>
      <c r="B757" s="81" t="s">
        <v>2186</v>
      </c>
      <c r="C757" s="81" t="s">
        <v>690</v>
      </c>
      <c r="D757" s="6">
        <v>141300</v>
      </c>
      <c r="E757" s="82">
        <v>25700</v>
      </c>
      <c r="F757" s="82">
        <v>-32089.024390243903</v>
      </c>
      <c r="G757" s="82">
        <v>-15713.793103448275</v>
      </c>
      <c r="H757" s="82">
        <v>-15713.793103448275</v>
      </c>
      <c r="I757" s="82">
        <v>-15713.793103448275</v>
      </c>
      <c r="J757" s="82">
        <v>-15713.793103448275</v>
      </c>
      <c r="K757" s="82">
        <v>-15713.793103448275</v>
      </c>
      <c r="L757" s="82">
        <v>-15713.793103448275</v>
      </c>
      <c r="M757" s="82">
        <v>-15713.793103448275</v>
      </c>
      <c r="N757" s="82">
        <v>-15713.793103448275</v>
      </c>
      <c r="O757" s="82">
        <v>-15713.793103448275</v>
      </c>
      <c r="P757" s="83">
        <v>-15713.793103448275</v>
      </c>
    </row>
    <row r="758" spans="1:16" x14ac:dyDescent="0.25">
      <c r="A758" s="80" t="s">
        <v>2187</v>
      </c>
      <c r="B758" s="81" t="s">
        <v>2188</v>
      </c>
      <c r="C758" s="81" t="s">
        <v>690</v>
      </c>
      <c r="D758" s="6">
        <v>171600</v>
      </c>
      <c r="E758" s="82">
        <v>171600</v>
      </c>
      <c r="F758" s="82">
        <v>171600</v>
      </c>
      <c r="G758" s="82">
        <v>171600</v>
      </c>
      <c r="H758" s="82">
        <v>171600</v>
      </c>
      <c r="I758" s="82">
        <v>171600</v>
      </c>
      <c r="J758" s="82">
        <v>171600</v>
      </c>
      <c r="K758" s="82">
        <v>171600</v>
      </c>
      <c r="L758" s="82">
        <v>171600</v>
      </c>
      <c r="M758" s="82">
        <v>171600</v>
      </c>
      <c r="N758" s="82">
        <v>171600</v>
      </c>
      <c r="O758" s="82">
        <v>171600</v>
      </c>
      <c r="P758" s="83">
        <v>171600</v>
      </c>
    </row>
    <row r="759" spans="1:16" x14ac:dyDescent="0.25">
      <c r="A759" s="80" t="s">
        <v>2189</v>
      </c>
      <c r="B759" s="81" t="s">
        <v>2190</v>
      </c>
      <c r="C759" s="81" t="s">
        <v>690</v>
      </c>
      <c r="D759" s="6">
        <v>201900</v>
      </c>
      <c r="E759" s="82">
        <v>201900</v>
      </c>
      <c r="F759" s="82">
        <v>201900</v>
      </c>
      <c r="G759" s="82">
        <v>201900</v>
      </c>
      <c r="H759" s="82">
        <v>201900</v>
      </c>
      <c r="I759" s="82">
        <v>201900</v>
      </c>
      <c r="J759" s="82">
        <v>201900</v>
      </c>
      <c r="K759" s="82">
        <v>201900</v>
      </c>
      <c r="L759" s="82">
        <v>201900</v>
      </c>
      <c r="M759" s="82">
        <v>201900</v>
      </c>
      <c r="N759" s="82">
        <v>201900</v>
      </c>
      <c r="O759" s="82">
        <v>201900</v>
      </c>
      <c r="P759" s="83">
        <v>201900</v>
      </c>
    </row>
    <row r="760" spans="1:16" x14ac:dyDescent="0.25">
      <c r="A760" s="80" t="s">
        <v>2191</v>
      </c>
      <c r="B760" s="81" t="s">
        <v>2192</v>
      </c>
      <c r="C760" s="81" t="s">
        <v>690</v>
      </c>
      <c r="D760" s="6">
        <v>257400</v>
      </c>
      <c r="E760" s="82">
        <v>257400</v>
      </c>
      <c r="F760" s="82">
        <v>257400</v>
      </c>
      <c r="G760" s="82">
        <v>257400</v>
      </c>
      <c r="H760" s="82">
        <v>257400</v>
      </c>
      <c r="I760" s="82">
        <v>257400</v>
      </c>
      <c r="J760" s="82">
        <v>257400</v>
      </c>
      <c r="K760" s="82">
        <v>257400</v>
      </c>
      <c r="L760" s="82">
        <v>257400</v>
      </c>
      <c r="M760" s="82">
        <v>257400</v>
      </c>
      <c r="N760" s="82">
        <v>257400</v>
      </c>
      <c r="O760" s="82">
        <v>257400</v>
      </c>
      <c r="P760" s="83">
        <v>257400</v>
      </c>
    </row>
    <row r="761" spans="1:16" x14ac:dyDescent="0.25">
      <c r="A761" s="80" t="s">
        <v>2193</v>
      </c>
      <c r="B761" s="81" t="s">
        <v>2194</v>
      </c>
      <c r="C761" s="81" t="s">
        <v>690</v>
      </c>
      <c r="D761" s="6">
        <v>302800</v>
      </c>
      <c r="E761" s="82">
        <v>302800</v>
      </c>
      <c r="F761" s="82">
        <v>302800</v>
      </c>
      <c r="G761" s="82">
        <v>302800</v>
      </c>
      <c r="H761" s="82">
        <v>302800</v>
      </c>
      <c r="I761" s="82">
        <v>302800</v>
      </c>
      <c r="J761" s="82">
        <v>302800</v>
      </c>
      <c r="K761" s="82">
        <v>302800</v>
      </c>
      <c r="L761" s="82">
        <v>302800</v>
      </c>
      <c r="M761" s="82">
        <v>302800</v>
      </c>
      <c r="N761" s="82">
        <v>302800</v>
      </c>
      <c r="O761" s="82">
        <v>302800</v>
      </c>
      <c r="P761" s="83">
        <v>302800</v>
      </c>
    </row>
    <row r="762" spans="1:16" x14ac:dyDescent="0.25">
      <c r="A762" s="80" t="s">
        <v>2195</v>
      </c>
      <c r="B762" s="81" t="s">
        <v>2196</v>
      </c>
      <c r="C762" s="81">
        <v>0</v>
      </c>
      <c r="D762" s="6">
        <v>0</v>
      </c>
      <c r="E762" s="82">
        <v>0</v>
      </c>
      <c r="F762" s="82">
        <v>0</v>
      </c>
      <c r="G762" s="82">
        <v>0</v>
      </c>
      <c r="H762" s="82">
        <v>0</v>
      </c>
      <c r="I762" s="82">
        <v>0</v>
      </c>
      <c r="J762" s="82">
        <v>0</v>
      </c>
      <c r="K762" s="82">
        <v>0</v>
      </c>
      <c r="L762" s="82">
        <v>0</v>
      </c>
      <c r="M762" s="82">
        <v>0</v>
      </c>
      <c r="N762" s="82">
        <v>0</v>
      </c>
      <c r="O762" s="82">
        <v>0</v>
      </c>
      <c r="P762" s="83">
        <v>0</v>
      </c>
    </row>
    <row r="763" spans="1:16" x14ac:dyDescent="0.25">
      <c r="A763" s="80" t="s">
        <v>2197</v>
      </c>
      <c r="B763" s="81" t="s">
        <v>2198</v>
      </c>
      <c r="C763" s="81">
        <v>0</v>
      </c>
      <c r="D763" s="6">
        <v>0</v>
      </c>
      <c r="E763" s="82">
        <v>0</v>
      </c>
      <c r="F763" s="82">
        <v>0</v>
      </c>
      <c r="G763" s="82">
        <v>0</v>
      </c>
      <c r="H763" s="82">
        <v>0</v>
      </c>
      <c r="I763" s="82">
        <v>0</v>
      </c>
      <c r="J763" s="82">
        <v>0</v>
      </c>
      <c r="K763" s="82">
        <v>0</v>
      </c>
      <c r="L763" s="82">
        <v>0</v>
      </c>
      <c r="M763" s="82">
        <v>0</v>
      </c>
      <c r="N763" s="82">
        <v>0</v>
      </c>
      <c r="O763" s="82">
        <v>0</v>
      </c>
      <c r="P763" s="83">
        <v>0</v>
      </c>
    </row>
    <row r="764" spans="1:16" x14ac:dyDescent="0.25">
      <c r="A764" s="80" t="s">
        <v>2199</v>
      </c>
      <c r="B764" s="81" t="s">
        <v>2200</v>
      </c>
      <c r="C764" s="81">
        <v>0</v>
      </c>
      <c r="D764" s="6">
        <v>0</v>
      </c>
      <c r="E764" s="82">
        <v>0</v>
      </c>
      <c r="F764" s="82">
        <v>0</v>
      </c>
      <c r="G764" s="82">
        <v>0</v>
      </c>
      <c r="H764" s="82">
        <v>0</v>
      </c>
      <c r="I764" s="82">
        <v>0</v>
      </c>
      <c r="J764" s="82">
        <v>0</v>
      </c>
      <c r="K764" s="82">
        <v>0</v>
      </c>
      <c r="L764" s="82">
        <v>0</v>
      </c>
      <c r="M764" s="82">
        <v>0</v>
      </c>
      <c r="N764" s="82">
        <v>0</v>
      </c>
      <c r="O764" s="82">
        <v>0</v>
      </c>
      <c r="P764" s="83">
        <v>0</v>
      </c>
    </row>
    <row r="765" spans="1:16" x14ac:dyDescent="0.25">
      <c r="A765" s="80" t="s">
        <v>2201</v>
      </c>
      <c r="B765" s="81" t="s">
        <v>2202</v>
      </c>
      <c r="C765" s="81">
        <v>0</v>
      </c>
      <c r="D765" s="6">
        <v>0</v>
      </c>
      <c r="E765" s="82">
        <v>0</v>
      </c>
      <c r="F765" s="82">
        <v>0</v>
      </c>
      <c r="G765" s="82">
        <v>0</v>
      </c>
      <c r="H765" s="82">
        <v>0</v>
      </c>
      <c r="I765" s="82">
        <v>0</v>
      </c>
      <c r="J765" s="82">
        <v>0</v>
      </c>
      <c r="K765" s="82">
        <v>0</v>
      </c>
      <c r="L765" s="82">
        <v>0</v>
      </c>
      <c r="M765" s="82">
        <v>0</v>
      </c>
      <c r="N765" s="82">
        <v>0</v>
      </c>
      <c r="O765" s="82">
        <v>0</v>
      </c>
      <c r="P765" s="83">
        <v>0</v>
      </c>
    </row>
    <row r="766" spans="1:16" x14ac:dyDescent="0.25">
      <c r="A766" s="80" t="s">
        <v>2203</v>
      </c>
      <c r="B766" s="81" t="s">
        <v>2204</v>
      </c>
      <c r="C766" s="81">
        <v>0</v>
      </c>
      <c r="D766" s="6">
        <v>0</v>
      </c>
      <c r="E766" s="82">
        <v>0</v>
      </c>
      <c r="F766" s="82">
        <v>0</v>
      </c>
      <c r="G766" s="82">
        <v>0</v>
      </c>
      <c r="H766" s="82">
        <v>0</v>
      </c>
      <c r="I766" s="82">
        <v>0</v>
      </c>
      <c r="J766" s="82">
        <v>0</v>
      </c>
      <c r="K766" s="82">
        <v>0</v>
      </c>
      <c r="L766" s="82">
        <v>0</v>
      </c>
      <c r="M766" s="82">
        <v>0</v>
      </c>
      <c r="N766" s="82">
        <v>0</v>
      </c>
      <c r="O766" s="82">
        <v>0</v>
      </c>
      <c r="P766" s="83">
        <v>0</v>
      </c>
    </row>
    <row r="767" spans="1:16" x14ac:dyDescent="0.25">
      <c r="A767" s="80" t="s">
        <v>2205</v>
      </c>
      <c r="B767" s="81" t="s">
        <v>2206</v>
      </c>
      <c r="C767" s="81">
        <v>0</v>
      </c>
      <c r="D767" s="6">
        <v>0</v>
      </c>
      <c r="E767" s="82">
        <v>0</v>
      </c>
      <c r="F767" s="82">
        <v>0</v>
      </c>
      <c r="G767" s="82">
        <v>0</v>
      </c>
      <c r="H767" s="82">
        <v>0</v>
      </c>
      <c r="I767" s="82">
        <v>0</v>
      </c>
      <c r="J767" s="82">
        <v>0</v>
      </c>
      <c r="K767" s="82">
        <v>0</v>
      </c>
      <c r="L767" s="82">
        <v>0</v>
      </c>
      <c r="M767" s="82">
        <v>0</v>
      </c>
      <c r="N767" s="82">
        <v>0</v>
      </c>
      <c r="O767" s="82">
        <v>0</v>
      </c>
      <c r="P767" s="83">
        <v>0</v>
      </c>
    </row>
    <row r="768" spans="1:16" x14ac:dyDescent="0.25">
      <c r="A768" s="80" t="s">
        <v>2207</v>
      </c>
      <c r="B768" s="81" t="s">
        <v>2208</v>
      </c>
      <c r="C768" s="81">
        <v>0</v>
      </c>
      <c r="D768" s="6">
        <v>0</v>
      </c>
      <c r="E768" s="82">
        <v>0</v>
      </c>
      <c r="F768" s="82">
        <v>0</v>
      </c>
      <c r="G768" s="82">
        <v>0</v>
      </c>
      <c r="H768" s="82">
        <v>0</v>
      </c>
      <c r="I768" s="82">
        <v>0</v>
      </c>
      <c r="J768" s="82">
        <v>0</v>
      </c>
      <c r="K768" s="82">
        <v>0</v>
      </c>
      <c r="L768" s="82">
        <v>0</v>
      </c>
      <c r="M768" s="82">
        <v>0</v>
      </c>
      <c r="N768" s="82">
        <v>0</v>
      </c>
      <c r="O768" s="82">
        <v>0</v>
      </c>
      <c r="P768" s="83">
        <v>0</v>
      </c>
    </row>
    <row r="769" spans="1:16" x14ac:dyDescent="0.25">
      <c r="A769" s="80" t="s">
        <v>2209</v>
      </c>
      <c r="B769" s="81" t="s">
        <v>2210</v>
      </c>
      <c r="C769" s="81">
        <v>0</v>
      </c>
      <c r="D769" s="6">
        <v>0</v>
      </c>
      <c r="E769" s="82">
        <v>0</v>
      </c>
      <c r="F769" s="82">
        <v>0</v>
      </c>
      <c r="G769" s="82">
        <v>0</v>
      </c>
      <c r="H769" s="82">
        <v>0</v>
      </c>
      <c r="I769" s="82">
        <v>0</v>
      </c>
      <c r="J769" s="82">
        <v>0</v>
      </c>
      <c r="K769" s="82">
        <v>0</v>
      </c>
      <c r="L769" s="82">
        <v>0</v>
      </c>
      <c r="M769" s="82">
        <v>0</v>
      </c>
      <c r="N769" s="82">
        <v>0</v>
      </c>
      <c r="O769" s="82">
        <v>0</v>
      </c>
      <c r="P769" s="83">
        <v>0</v>
      </c>
    </row>
    <row r="770" spans="1:16" x14ac:dyDescent="0.25">
      <c r="A770" s="80" t="s">
        <v>2211</v>
      </c>
      <c r="B770" s="81" t="s">
        <v>2212</v>
      </c>
      <c r="C770" s="81">
        <v>0</v>
      </c>
      <c r="D770" s="6">
        <v>0</v>
      </c>
      <c r="E770" s="82">
        <v>0</v>
      </c>
      <c r="F770" s="82">
        <v>0</v>
      </c>
      <c r="G770" s="82">
        <v>0</v>
      </c>
      <c r="H770" s="82">
        <v>0</v>
      </c>
      <c r="I770" s="82">
        <v>0</v>
      </c>
      <c r="J770" s="82">
        <v>0</v>
      </c>
      <c r="K770" s="82">
        <v>0</v>
      </c>
      <c r="L770" s="82">
        <v>0</v>
      </c>
      <c r="M770" s="82">
        <v>0</v>
      </c>
      <c r="N770" s="82">
        <v>0</v>
      </c>
      <c r="O770" s="82">
        <v>0</v>
      </c>
      <c r="P770" s="83">
        <v>0</v>
      </c>
    </row>
    <row r="771" spans="1:16" x14ac:dyDescent="0.25">
      <c r="A771" s="80" t="s">
        <v>2213</v>
      </c>
      <c r="B771" s="81" t="s">
        <v>2214</v>
      </c>
      <c r="C771" s="81">
        <v>0</v>
      </c>
      <c r="D771" s="6">
        <v>0</v>
      </c>
      <c r="E771" s="82">
        <v>0</v>
      </c>
      <c r="F771" s="82">
        <v>0</v>
      </c>
      <c r="G771" s="82">
        <v>0</v>
      </c>
      <c r="H771" s="82">
        <v>0</v>
      </c>
      <c r="I771" s="82">
        <v>0</v>
      </c>
      <c r="J771" s="82">
        <v>0</v>
      </c>
      <c r="K771" s="82">
        <v>0</v>
      </c>
      <c r="L771" s="82">
        <v>0</v>
      </c>
      <c r="M771" s="82">
        <v>0</v>
      </c>
      <c r="N771" s="82">
        <v>0</v>
      </c>
      <c r="O771" s="82">
        <v>0</v>
      </c>
      <c r="P771" s="83">
        <v>0</v>
      </c>
    </row>
    <row r="772" spans="1:16" x14ac:dyDescent="0.25">
      <c r="A772" s="80" t="s">
        <v>2215</v>
      </c>
      <c r="B772" s="81" t="s">
        <v>2216</v>
      </c>
      <c r="C772" s="81">
        <v>0</v>
      </c>
      <c r="D772" s="6">
        <v>0</v>
      </c>
      <c r="E772" s="82">
        <v>0</v>
      </c>
      <c r="F772" s="82">
        <v>0</v>
      </c>
      <c r="G772" s="82">
        <v>0</v>
      </c>
      <c r="H772" s="82">
        <v>0</v>
      </c>
      <c r="I772" s="82">
        <v>0</v>
      </c>
      <c r="J772" s="82">
        <v>0</v>
      </c>
      <c r="K772" s="82">
        <v>0</v>
      </c>
      <c r="L772" s="82">
        <v>0</v>
      </c>
      <c r="M772" s="82">
        <v>0</v>
      </c>
      <c r="N772" s="82">
        <v>0</v>
      </c>
      <c r="O772" s="82">
        <v>0</v>
      </c>
      <c r="P772" s="83">
        <v>0</v>
      </c>
    </row>
    <row r="773" spans="1:16" x14ac:dyDescent="0.25">
      <c r="A773" s="80" t="s">
        <v>2217</v>
      </c>
      <c r="B773" s="81" t="s">
        <v>2218</v>
      </c>
      <c r="C773" s="81">
        <v>0</v>
      </c>
      <c r="D773" s="6">
        <v>0</v>
      </c>
      <c r="E773" s="82">
        <v>0</v>
      </c>
      <c r="F773" s="82">
        <v>0</v>
      </c>
      <c r="G773" s="82">
        <v>0</v>
      </c>
      <c r="H773" s="82">
        <v>0</v>
      </c>
      <c r="I773" s="82">
        <v>0</v>
      </c>
      <c r="J773" s="82">
        <v>0</v>
      </c>
      <c r="K773" s="82">
        <v>0</v>
      </c>
      <c r="L773" s="82">
        <v>0</v>
      </c>
      <c r="M773" s="82">
        <v>0</v>
      </c>
      <c r="N773" s="82">
        <v>0</v>
      </c>
      <c r="O773" s="82">
        <v>0</v>
      </c>
      <c r="P773" s="83">
        <v>0</v>
      </c>
    </row>
    <row r="774" spans="1:16" x14ac:dyDescent="0.25">
      <c r="A774" s="80" t="s">
        <v>2219</v>
      </c>
      <c r="B774" s="81" t="s">
        <v>2220</v>
      </c>
      <c r="C774" s="81">
        <v>0</v>
      </c>
      <c r="D774" s="6">
        <v>0</v>
      </c>
      <c r="E774" s="82">
        <v>0</v>
      </c>
      <c r="F774" s="82">
        <v>0</v>
      </c>
      <c r="G774" s="82">
        <v>0</v>
      </c>
      <c r="H774" s="82">
        <v>0</v>
      </c>
      <c r="I774" s="82">
        <v>0</v>
      </c>
      <c r="J774" s="82">
        <v>0</v>
      </c>
      <c r="K774" s="82">
        <v>0</v>
      </c>
      <c r="L774" s="82">
        <v>0</v>
      </c>
      <c r="M774" s="82">
        <v>0</v>
      </c>
      <c r="N774" s="82">
        <v>0</v>
      </c>
      <c r="O774" s="82">
        <v>0</v>
      </c>
      <c r="P774" s="83">
        <v>0</v>
      </c>
    </row>
    <row r="775" spans="1:16" x14ac:dyDescent="0.25">
      <c r="A775" s="80" t="s">
        <v>2221</v>
      </c>
      <c r="B775" s="81" t="s">
        <v>2222</v>
      </c>
      <c r="C775" s="81">
        <v>0</v>
      </c>
      <c r="D775" s="6">
        <v>0</v>
      </c>
      <c r="E775" s="82">
        <v>0</v>
      </c>
      <c r="F775" s="82">
        <v>0</v>
      </c>
      <c r="G775" s="82">
        <v>0</v>
      </c>
      <c r="H775" s="82">
        <v>0</v>
      </c>
      <c r="I775" s="82">
        <v>0</v>
      </c>
      <c r="J775" s="82">
        <v>0</v>
      </c>
      <c r="K775" s="82">
        <v>0</v>
      </c>
      <c r="L775" s="82">
        <v>0</v>
      </c>
      <c r="M775" s="82">
        <v>0</v>
      </c>
      <c r="N775" s="82">
        <v>0</v>
      </c>
      <c r="O775" s="82">
        <v>0</v>
      </c>
      <c r="P775" s="83">
        <v>0</v>
      </c>
    </row>
    <row r="776" spans="1:16" x14ac:dyDescent="0.25">
      <c r="A776" s="80" t="s">
        <v>2223</v>
      </c>
      <c r="B776" s="81" t="s">
        <v>2224</v>
      </c>
      <c r="C776" s="81">
        <v>0</v>
      </c>
      <c r="D776" s="6">
        <v>0</v>
      </c>
      <c r="E776" s="82">
        <v>0</v>
      </c>
      <c r="F776" s="82">
        <v>0</v>
      </c>
      <c r="G776" s="82">
        <v>0</v>
      </c>
      <c r="H776" s="82">
        <v>0</v>
      </c>
      <c r="I776" s="82">
        <v>0</v>
      </c>
      <c r="J776" s="82">
        <v>0</v>
      </c>
      <c r="K776" s="82">
        <v>0</v>
      </c>
      <c r="L776" s="82">
        <v>0</v>
      </c>
      <c r="M776" s="82">
        <v>0</v>
      </c>
      <c r="N776" s="82">
        <v>0</v>
      </c>
      <c r="O776" s="82">
        <v>0</v>
      </c>
      <c r="P776" s="83">
        <v>0</v>
      </c>
    </row>
    <row r="777" spans="1:16" x14ac:dyDescent="0.25">
      <c r="A777" s="80" t="s">
        <v>2225</v>
      </c>
      <c r="B777" s="81" t="s">
        <v>2226</v>
      </c>
      <c r="C777" s="81">
        <v>0</v>
      </c>
      <c r="D777" s="6">
        <v>0</v>
      </c>
      <c r="E777" s="82">
        <v>0</v>
      </c>
      <c r="F777" s="82">
        <v>0</v>
      </c>
      <c r="G777" s="82">
        <v>0</v>
      </c>
      <c r="H777" s="82">
        <v>0</v>
      </c>
      <c r="I777" s="82">
        <v>0</v>
      </c>
      <c r="J777" s="82">
        <v>0</v>
      </c>
      <c r="K777" s="82">
        <v>0</v>
      </c>
      <c r="L777" s="82">
        <v>0</v>
      </c>
      <c r="M777" s="82">
        <v>0</v>
      </c>
      <c r="N777" s="82">
        <v>0</v>
      </c>
      <c r="O777" s="82">
        <v>0</v>
      </c>
      <c r="P777" s="83">
        <v>0</v>
      </c>
    </row>
    <row r="778" spans="1:16" x14ac:dyDescent="0.25">
      <c r="A778" s="80" t="s">
        <v>2227</v>
      </c>
      <c r="B778" s="81" t="s">
        <v>2228</v>
      </c>
      <c r="C778" s="81" t="s">
        <v>690</v>
      </c>
      <c r="D778" s="6">
        <v>6300</v>
      </c>
      <c r="E778" s="82">
        <v>6300</v>
      </c>
      <c r="F778" s="82">
        <v>6300</v>
      </c>
      <c r="G778" s="82">
        <v>6293.8596491228072</v>
      </c>
      <c r="H778" s="82">
        <v>6293.8596491228072</v>
      </c>
      <c r="I778" s="82">
        <v>6293.8596491228072</v>
      </c>
      <c r="J778" s="82">
        <v>6293.8596491228072</v>
      </c>
      <c r="K778" s="82">
        <v>6293.8596491228072</v>
      </c>
      <c r="L778" s="82">
        <v>6293.8596491228072</v>
      </c>
      <c r="M778" s="82">
        <v>6293.8596491228072</v>
      </c>
      <c r="N778" s="82">
        <v>6293.8596491228072</v>
      </c>
      <c r="O778" s="82">
        <v>6293.8596491228072</v>
      </c>
      <c r="P778" s="83">
        <v>6293.8596491228072</v>
      </c>
    </row>
    <row r="779" spans="1:16" x14ac:dyDescent="0.25">
      <c r="A779" s="80" t="s">
        <v>2229</v>
      </c>
      <c r="B779" s="81" t="s">
        <v>2230</v>
      </c>
      <c r="C779" s="81" t="s">
        <v>690</v>
      </c>
      <c r="D779" s="6">
        <v>7200</v>
      </c>
      <c r="E779" s="82">
        <v>3028.0254777070063</v>
      </c>
      <c r="F779" s="82">
        <v>3028.0254777070063</v>
      </c>
      <c r="G779" s="82">
        <v>2875.8957654723126</v>
      </c>
      <c r="H779" s="82">
        <v>2875.8957654723126</v>
      </c>
      <c r="I779" s="82">
        <v>2875.8957654723126</v>
      </c>
      <c r="J779" s="82">
        <v>2875.8957654723126</v>
      </c>
      <c r="K779" s="82">
        <v>2875.8957654723126</v>
      </c>
      <c r="L779" s="82">
        <v>2875.8957654723126</v>
      </c>
      <c r="M779" s="82">
        <v>2875.8957654723126</v>
      </c>
      <c r="N779" s="82">
        <v>2875.8957654723126</v>
      </c>
      <c r="O779" s="82">
        <v>2875.8957654723126</v>
      </c>
      <c r="P779" s="83">
        <v>2875.8957654723126</v>
      </c>
    </row>
    <row r="780" spans="1:16" x14ac:dyDescent="0.25">
      <c r="A780" s="80" t="s">
        <v>2231</v>
      </c>
      <c r="B780" s="81" t="s">
        <v>2232</v>
      </c>
      <c r="C780" s="81" t="s">
        <v>690</v>
      </c>
      <c r="D780" s="6">
        <v>10100</v>
      </c>
      <c r="E780" s="82">
        <v>-13684.119106699753</v>
      </c>
      <c r="F780" s="82">
        <v>-15713.866666666667</v>
      </c>
      <c r="G780" s="82">
        <v>-8817.2161172161177</v>
      </c>
      <c r="H780" s="82">
        <v>-8817.2161172161177</v>
      </c>
      <c r="I780" s="82">
        <v>-8817.2161172161177</v>
      </c>
      <c r="J780" s="82">
        <v>-8817.2161172161177</v>
      </c>
      <c r="K780" s="82">
        <v>-8817.2161172161177</v>
      </c>
      <c r="L780" s="82">
        <v>-8817.2161172161177</v>
      </c>
      <c r="M780" s="82">
        <v>-8817.2161172161177</v>
      </c>
      <c r="N780" s="82">
        <v>-8817.2161172161177</v>
      </c>
      <c r="O780" s="82">
        <v>-8817.2161172161177</v>
      </c>
      <c r="P780" s="83">
        <v>-8817.2161172161177</v>
      </c>
    </row>
    <row r="781" spans="1:16" x14ac:dyDescent="0.25">
      <c r="A781" s="80" t="s">
        <v>2233</v>
      </c>
      <c r="B781" s="81" t="s">
        <v>2234</v>
      </c>
      <c r="C781" s="81" t="s">
        <v>690</v>
      </c>
      <c r="D781" s="6">
        <v>10700</v>
      </c>
      <c r="E781" s="82">
        <v>52030.645161290326</v>
      </c>
      <c r="F781" s="82">
        <v>-43775.806451612902</v>
      </c>
      <c r="G781" s="82">
        <v>-14516.071428571429</v>
      </c>
      <c r="H781" s="82">
        <v>-14516.071428571429</v>
      </c>
      <c r="I781" s="82">
        <v>-14516.071428571429</v>
      </c>
      <c r="J781" s="82">
        <v>-14516.071428571429</v>
      </c>
      <c r="K781" s="82">
        <v>-14516.071428571429</v>
      </c>
      <c r="L781" s="82">
        <v>-14516.071428571429</v>
      </c>
      <c r="M781" s="82">
        <v>-14516.071428571429</v>
      </c>
      <c r="N781" s="82">
        <v>-14516.071428571429</v>
      </c>
      <c r="O781" s="82">
        <v>-14516.071428571429</v>
      </c>
      <c r="P781" s="83">
        <v>-14516.071428571429</v>
      </c>
    </row>
    <row r="782" spans="1:16" x14ac:dyDescent="0.25">
      <c r="A782" s="80" t="s">
        <v>2235</v>
      </c>
      <c r="B782" s="81" t="s">
        <v>2236</v>
      </c>
      <c r="C782" s="81" t="s">
        <v>690</v>
      </c>
      <c r="D782" s="6">
        <v>12400</v>
      </c>
      <c r="E782" s="82">
        <v>11710.447761194029</v>
      </c>
      <c r="F782" s="82">
        <v>11710.447761194029</v>
      </c>
      <c r="G782" s="82">
        <v>11710.447761194029</v>
      </c>
      <c r="H782" s="82">
        <v>11710.447761194029</v>
      </c>
      <c r="I782" s="82">
        <v>11710.447761194029</v>
      </c>
      <c r="J782" s="82">
        <v>11710.447761194029</v>
      </c>
      <c r="K782" s="82">
        <v>11710.447761194029</v>
      </c>
      <c r="L782" s="82">
        <v>11710.447761194029</v>
      </c>
      <c r="M782" s="82">
        <v>11710.447761194029</v>
      </c>
      <c r="N782" s="82">
        <v>11710.447761194029</v>
      </c>
      <c r="O782" s="82">
        <v>11710.447761194029</v>
      </c>
      <c r="P782" s="83">
        <v>11710.447761194029</v>
      </c>
    </row>
    <row r="783" spans="1:16" x14ac:dyDescent="0.25">
      <c r="A783" s="80" t="s">
        <v>2237</v>
      </c>
      <c r="B783" s="81" t="s">
        <v>2238</v>
      </c>
      <c r="C783" s="81" t="s">
        <v>690</v>
      </c>
      <c r="D783" s="6">
        <v>13700</v>
      </c>
      <c r="E783" s="82">
        <v>13978.071334214002</v>
      </c>
      <c r="F783" s="82">
        <v>13822.795115332428</v>
      </c>
      <c r="G783" s="82">
        <v>10442.025316455696</v>
      </c>
      <c r="H783" s="82">
        <v>10442.025316455696</v>
      </c>
      <c r="I783" s="82">
        <v>10442.025316455696</v>
      </c>
      <c r="J783" s="82">
        <v>10442.025316455696</v>
      </c>
      <c r="K783" s="82">
        <v>10442.025316455696</v>
      </c>
      <c r="L783" s="82">
        <v>10442.025316455696</v>
      </c>
      <c r="M783" s="82">
        <v>10442.025316455696</v>
      </c>
      <c r="N783" s="82">
        <v>10442.025316455696</v>
      </c>
      <c r="O783" s="82">
        <v>10442.025316455696</v>
      </c>
      <c r="P783" s="83">
        <v>10442.025316455696</v>
      </c>
    </row>
    <row r="784" spans="1:16" x14ac:dyDescent="0.25">
      <c r="A784" s="80" t="s">
        <v>2239</v>
      </c>
      <c r="B784" s="81" t="s">
        <v>2240</v>
      </c>
      <c r="C784" s="81" t="s">
        <v>690</v>
      </c>
      <c r="D784" s="6">
        <v>20300</v>
      </c>
      <c r="E784" s="82">
        <v>62726.25</v>
      </c>
      <c r="F784" s="82">
        <v>-60957.954545454544</v>
      </c>
      <c r="G784" s="82">
        <v>-70152.34375</v>
      </c>
      <c r="H784" s="82">
        <v>-70152.34375</v>
      </c>
      <c r="I784" s="82">
        <v>-70152.34375</v>
      </c>
      <c r="J784" s="82">
        <v>-70152.34375</v>
      </c>
      <c r="K784" s="82">
        <v>-70152.34375</v>
      </c>
      <c r="L784" s="82">
        <v>-70152.34375</v>
      </c>
      <c r="M784" s="82">
        <v>-70152.34375</v>
      </c>
      <c r="N784" s="82">
        <v>-70152.34375</v>
      </c>
      <c r="O784" s="82">
        <v>-70152.34375</v>
      </c>
      <c r="P784" s="83">
        <v>-70152.34375</v>
      </c>
    </row>
    <row r="785" spans="1:16" x14ac:dyDescent="0.25">
      <c r="A785" s="80" t="s">
        <v>2241</v>
      </c>
      <c r="B785" s="81" t="s">
        <v>2242</v>
      </c>
      <c r="C785" s="81" t="s">
        <v>690</v>
      </c>
      <c r="D785" s="6">
        <v>20900</v>
      </c>
      <c r="E785" s="82">
        <v>-1230.8270676691729</v>
      </c>
      <c r="F785" s="82">
        <v>-2965.3594771241828</v>
      </c>
      <c r="G785" s="82">
        <v>-644.04145077720204</v>
      </c>
      <c r="H785" s="82">
        <v>-644.04145077720204</v>
      </c>
      <c r="I785" s="82">
        <v>-644.04145077720204</v>
      </c>
      <c r="J785" s="82">
        <v>-644.04145077720204</v>
      </c>
      <c r="K785" s="82">
        <v>-644.04145077720204</v>
      </c>
      <c r="L785" s="82">
        <v>-644.04145077720204</v>
      </c>
      <c r="M785" s="82">
        <v>-644.04145077720204</v>
      </c>
      <c r="N785" s="82">
        <v>-644.04145077720204</v>
      </c>
      <c r="O785" s="82">
        <v>-644.04145077720204</v>
      </c>
      <c r="P785" s="83">
        <v>-644.04145077720204</v>
      </c>
    </row>
    <row r="786" spans="1:16" x14ac:dyDescent="0.25">
      <c r="A786" s="80" t="s">
        <v>2243</v>
      </c>
      <c r="B786" s="81" t="s">
        <v>2244</v>
      </c>
      <c r="C786" s="81" t="s">
        <v>690</v>
      </c>
      <c r="D786" s="6">
        <v>27400</v>
      </c>
      <c r="E786" s="82">
        <v>27400</v>
      </c>
      <c r="F786" s="82">
        <v>27400</v>
      </c>
      <c r="G786" s="82">
        <v>26981.909547738695</v>
      </c>
      <c r="H786" s="82">
        <v>26981.909547738695</v>
      </c>
      <c r="I786" s="82">
        <v>26981.909547738695</v>
      </c>
      <c r="J786" s="82">
        <v>26981.909547738695</v>
      </c>
      <c r="K786" s="82">
        <v>26981.909547738695</v>
      </c>
      <c r="L786" s="82">
        <v>26981.909547738695</v>
      </c>
      <c r="M786" s="82">
        <v>26981.909547738695</v>
      </c>
      <c r="N786" s="82">
        <v>26981.909547738695</v>
      </c>
      <c r="O786" s="82">
        <v>26981.909547738695</v>
      </c>
      <c r="P786" s="83">
        <v>26981.909547738695</v>
      </c>
    </row>
    <row r="787" spans="1:16" x14ac:dyDescent="0.25">
      <c r="A787" s="80" t="s">
        <v>2245</v>
      </c>
      <c r="B787" s="81" t="s">
        <v>2246</v>
      </c>
      <c r="C787" s="81" t="s">
        <v>690</v>
      </c>
      <c r="D787" s="6">
        <v>32900</v>
      </c>
      <c r="E787" s="82">
        <v>-7254.4303797468356</v>
      </c>
      <c r="F787" s="82">
        <v>-16434.328358208953</v>
      </c>
      <c r="G787" s="82">
        <v>6620.861678004535</v>
      </c>
      <c r="H787" s="82">
        <v>6620.861678004535</v>
      </c>
      <c r="I787" s="82">
        <v>6620.861678004535</v>
      </c>
      <c r="J787" s="82">
        <v>6620.861678004535</v>
      </c>
      <c r="K787" s="82">
        <v>6620.861678004535</v>
      </c>
      <c r="L787" s="82">
        <v>6620.861678004535</v>
      </c>
      <c r="M787" s="82">
        <v>6620.861678004535</v>
      </c>
      <c r="N787" s="82">
        <v>6620.861678004535</v>
      </c>
      <c r="O787" s="82">
        <v>6620.861678004535</v>
      </c>
      <c r="P787" s="83">
        <v>6620.861678004535</v>
      </c>
    </row>
    <row r="788" spans="1:16" x14ac:dyDescent="0.25">
      <c r="A788" s="80" t="s">
        <v>2247</v>
      </c>
      <c r="B788" s="81" t="s">
        <v>2248</v>
      </c>
      <c r="C788" s="81">
        <v>0</v>
      </c>
      <c r="D788" s="6">
        <v>0</v>
      </c>
      <c r="E788" s="82">
        <v>0</v>
      </c>
      <c r="F788" s="82">
        <v>0</v>
      </c>
      <c r="G788" s="82">
        <v>0</v>
      </c>
      <c r="H788" s="82">
        <v>0</v>
      </c>
      <c r="I788" s="82">
        <v>0</v>
      </c>
      <c r="J788" s="82">
        <v>0</v>
      </c>
      <c r="K788" s="82">
        <v>0</v>
      </c>
      <c r="L788" s="82">
        <v>0</v>
      </c>
      <c r="M788" s="82">
        <v>0</v>
      </c>
      <c r="N788" s="82">
        <v>0</v>
      </c>
      <c r="O788" s="82">
        <v>0</v>
      </c>
      <c r="P788" s="83">
        <v>0</v>
      </c>
    </row>
    <row r="789" spans="1:16" x14ac:dyDescent="0.25">
      <c r="A789" s="80" t="s">
        <v>2249</v>
      </c>
      <c r="B789" s="81" t="s">
        <v>2250</v>
      </c>
      <c r="C789" s="81" t="s">
        <v>670</v>
      </c>
      <c r="D789" s="6">
        <v>0</v>
      </c>
      <c r="E789" s="82">
        <v>0</v>
      </c>
      <c r="F789" s="82">
        <v>0</v>
      </c>
      <c r="G789" s="82">
        <v>0</v>
      </c>
      <c r="H789" s="82">
        <v>0</v>
      </c>
      <c r="I789" s="82">
        <v>0</v>
      </c>
      <c r="J789" s="82">
        <v>0</v>
      </c>
      <c r="K789" s="82">
        <v>0</v>
      </c>
      <c r="L789" s="82">
        <v>0</v>
      </c>
      <c r="M789" s="82">
        <v>0</v>
      </c>
      <c r="N789" s="82">
        <v>0</v>
      </c>
      <c r="O789" s="82">
        <v>0</v>
      </c>
      <c r="P789" s="83">
        <v>0</v>
      </c>
    </row>
    <row r="790" spans="1:16" x14ac:dyDescent="0.25">
      <c r="A790" s="80" t="s">
        <v>2251</v>
      </c>
      <c r="B790" s="81" t="s">
        <v>2252</v>
      </c>
      <c r="C790" s="81" t="s">
        <v>690</v>
      </c>
      <c r="D790" s="6">
        <v>0</v>
      </c>
      <c r="E790" s="82">
        <v>0</v>
      </c>
      <c r="F790" s="82">
        <v>0</v>
      </c>
      <c r="G790" s="82">
        <v>0</v>
      </c>
      <c r="H790" s="82">
        <v>0</v>
      </c>
      <c r="I790" s="82">
        <v>0</v>
      </c>
      <c r="J790" s="82">
        <v>0</v>
      </c>
      <c r="K790" s="82">
        <v>0</v>
      </c>
      <c r="L790" s="82">
        <v>0</v>
      </c>
      <c r="M790" s="82">
        <v>0</v>
      </c>
      <c r="N790" s="82">
        <v>0</v>
      </c>
      <c r="O790" s="82">
        <v>0</v>
      </c>
      <c r="P790" s="83">
        <v>0</v>
      </c>
    </row>
    <row r="791" spans="1:16" x14ac:dyDescent="0.25">
      <c r="A791" s="80" t="s">
        <v>2253</v>
      </c>
      <c r="B791" s="81" t="s">
        <v>2254</v>
      </c>
      <c r="C791" s="81" t="s">
        <v>690</v>
      </c>
      <c r="D791" s="6">
        <v>0</v>
      </c>
      <c r="E791" s="82">
        <v>0</v>
      </c>
      <c r="F791" s="82">
        <v>0</v>
      </c>
      <c r="G791" s="82">
        <v>0</v>
      </c>
      <c r="H791" s="82">
        <v>0</v>
      </c>
      <c r="I791" s="82">
        <v>0</v>
      </c>
      <c r="J791" s="82">
        <v>0</v>
      </c>
      <c r="K791" s="82">
        <v>0</v>
      </c>
      <c r="L791" s="82">
        <v>0</v>
      </c>
      <c r="M791" s="82">
        <v>0</v>
      </c>
      <c r="N791" s="82">
        <v>0</v>
      </c>
      <c r="O791" s="82">
        <v>0</v>
      </c>
      <c r="P791" s="83">
        <v>0</v>
      </c>
    </row>
    <row r="792" spans="1:16" x14ac:dyDescent="0.25">
      <c r="A792" s="80" t="s">
        <v>2255</v>
      </c>
      <c r="B792" s="81" t="s">
        <v>2256</v>
      </c>
      <c r="C792" s="81" t="s">
        <v>767</v>
      </c>
      <c r="D792" s="6">
        <v>0</v>
      </c>
      <c r="E792" s="82">
        <v>0</v>
      </c>
      <c r="F792" s="82">
        <v>0</v>
      </c>
      <c r="G792" s="82">
        <v>0</v>
      </c>
      <c r="H792" s="82">
        <v>0</v>
      </c>
      <c r="I792" s="82">
        <v>0</v>
      </c>
      <c r="J792" s="82">
        <v>0</v>
      </c>
      <c r="K792" s="82">
        <v>0</v>
      </c>
      <c r="L792" s="82">
        <v>0</v>
      </c>
      <c r="M792" s="82">
        <v>0</v>
      </c>
      <c r="N792" s="82">
        <v>0</v>
      </c>
      <c r="O792" s="82">
        <v>0</v>
      </c>
      <c r="P792" s="83">
        <v>0</v>
      </c>
    </row>
    <row r="793" spans="1:16" x14ac:dyDescent="0.25">
      <c r="A793" s="80" t="s">
        <v>2257</v>
      </c>
      <c r="B793" s="81" t="s">
        <v>2258</v>
      </c>
      <c r="C793" s="81" t="s">
        <v>767</v>
      </c>
      <c r="D793" s="6">
        <v>0</v>
      </c>
      <c r="E793" s="82">
        <v>0</v>
      </c>
      <c r="F793" s="82">
        <v>0</v>
      </c>
      <c r="G793" s="82">
        <v>0</v>
      </c>
      <c r="H793" s="82">
        <v>0</v>
      </c>
      <c r="I793" s="82">
        <v>0</v>
      </c>
      <c r="J793" s="82">
        <v>0</v>
      </c>
      <c r="K793" s="82">
        <v>0</v>
      </c>
      <c r="L793" s="82">
        <v>0</v>
      </c>
      <c r="M793" s="82">
        <v>0</v>
      </c>
      <c r="N793" s="82">
        <v>0</v>
      </c>
      <c r="O793" s="82">
        <v>0</v>
      </c>
      <c r="P793" s="83">
        <v>0</v>
      </c>
    </row>
    <row r="794" spans="1:16" x14ac:dyDescent="0.25">
      <c r="A794" s="80" t="s">
        <v>2259</v>
      </c>
      <c r="B794" s="81" t="s">
        <v>2260</v>
      </c>
      <c r="C794" s="81" t="s">
        <v>690</v>
      </c>
      <c r="D794" s="6">
        <v>0</v>
      </c>
      <c r="E794" s="82">
        <v>0</v>
      </c>
      <c r="F794" s="82">
        <v>0</v>
      </c>
      <c r="G794" s="82">
        <v>0</v>
      </c>
      <c r="H794" s="82">
        <v>0</v>
      </c>
      <c r="I794" s="82">
        <v>0</v>
      </c>
      <c r="J794" s="82">
        <v>0</v>
      </c>
      <c r="K794" s="82">
        <v>0</v>
      </c>
      <c r="L794" s="82">
        <v>0</v>
      </c>
      <c r="M794" s="82">
        <v>0</v>
      </c>
      <c r="N794" s="82">
        <v>0</v>
      </c>
      <c r="O794" s="82">
        <v>0</v>
      </c>
      <c r="P794" s="83">
        <v>0</v>
      </c>
    </row>
    <row r="795" spans="1:16" x14ac:dyDescent="0.25">
      <c r="A795" s="80" t="s">
        <v>2261</v>
      </c>
      <c r="B795" s="81" t="s">
        <v>2262</v>
      </c>
      <c r="C795" s="81" t="s">
        <v>690</v>
      </c>
      <c r="D795" s="6">
        <v>0</v>
      </c>
      <c r="E795" s="82">
        <v>0</v>
      </c>
      <c r="F795" s="82">
        <v>0</v>
      </c>
      <c r="G795" s="82">
        <v>0</v>
      </c>
      <c r="H795" s="82">
        <v>0</v>
      </c>
      <c r="I795" s="82">
        <v>0</v>
      </c>
      <c r="J795" s="82">
        <v>0</v>
      </c>
      <c r="K795" s="82">
        <v>0</v>
      </c>
      <c r="L795" s="82">
        <v>0</v>
      </c>
      <c r="M795" s="82">
        <v>0</v>
      </c>
      <c r="N795" s="82">
        <v>0</v>
      </c>
      <c r="O795" s="82">
        <v>0</v>
      </c>
      <c r="P795" s="83">
        <v>0</v>
      </c>
    </row>
    <row r="796" spans="1:16" x14ac:dyDescent="0.25">
      <c r="A796" s="80" t="s">
        <v>2263</v>
      </c>
      <c r="B796" s="81" t="s">
        <v>2264</v>
      </c>
      <c r="C796" s="81" t="s">
        <v>690</v>
      </c>
      <c r="D796" s="6">
        <v>0</v>
      </c>
      <c r="E796" s="82">
        <v>0</v>
      </c>
      <c r="F796" s="82">
        <v>0</v>
      </c>
      <c r="G796" s="82">
        <v>0</v>
      </c>
      <c r="H796" s="82">
        <v>0</v>
      </c>
      <c r="I796" s="82">
        <v>0</v>
      </c>
      <c r="J796" s="82">
        <v>0</v>
      </c>
      <c r="K796" s="82">
        <v>0</v>
      </c>
      <c r="L796" s="82">
        <v>0</v>
      </c>
      <c r="M796" s="82">
        <v>0</v>
      </c>
      <c r="N796" s="82">
        <v>0</v>
      </c>
      <c r="O796" s="82">
        <v>0</v>
      </c>
      <c r="P796" s="83">
        <v>0</v>
      </c>
    </row>
    <row r="797" spans="1:16" x14ac:dyDescent="0.25">
      <c r="A797" s="80" t="s">
        <v>2265</v>
      </c>
      <c r="B797" s="81" t="s">
        <v>2266</v>
      </c>
      <c r="C797" s="81" t="s">
        <v>690</v>
      </c>
      <c r="D797" s="6">
        <v>0</v>
      </c>
      <c r="E797" s="82">
        <v>0</v>
      </c>
      <c r="F797" s="82">
        <v>0</v>
      </c>
      <c r="G797" s="82">
        <v>0</v>
      </c>
      <c r="H797" s="82">
        <v>0</v>
      </c>
      <c r="I797" s="82">
        <v>0</v>
      </c>
      <c r="J797" s="82">
        <v>0</v>
      </c>
      <c r="K797" s="82">
        <v>0</v>
      </c>
      <c r="L797" s="82">
        <v>0</v>
      </c>
      <c r="M797" s="82">
        <v>0</v>
      </c>
      <c r="N797" s="82">
        <v>0</v>
      </c>
      <c r="O797" s="82">
        <v>0</v>
      </c>
      <c r="P797" s="83">
        <v>0</v>
      </c>
    </row>
    <row r="798" spans="1:16" x14ac:dyDescent="0.25">
      <c r="A798" s="80" t="s">
        <v>2267</v>
      </c>
      <c r="B798" s="81" t="s">
        <v>2268</v>
      </c>
      <c r="C798" s="81" t="s">
        <v>690</v>
      </c>
      <c r="D798" s="6">
        <v>0</v>
      </c>
      <c r="E798" s="82">
        <v>0</v>
      </c>
      <c r="F798" s="82">
        <v>0</v>
      </c>
      <c r="G798" s="82">
        <v>0</v>
      </c>
      <c r="H798" s="82">
        <v>0</v>
      </c>
      <c r="I798" s="82">
        <v>0</v>
      </c>
      <c r="J798" s="82">
        <v>0</v>
      </c>
      <c r="K798" s="82">
        <v>0</v>
      </c>
      <c r="L798" s="82">
        <v>0</v>
      </c>
      <c r="M798" s="82">
        <v>0</v>
      </c>
      <c r="N798" s="82">
        <v>0</v>
      </c>
      <c r="O798" s="82">
        <v>0</v>
      </c>
      <c r="P798" s="83">
        <v>0</v>
      </c>
    </row>
    <row r="799" spans="1:16" x14ac:dyDescent="0.25">
      <c r="A799" s="80" t="s">
        <v>2269</v>
      </c>
      <c r="B799" s="81" t="s">
        <v>2270</v>
      </c>
      <c r="C799" s="81" t="s">
        <v>690</v>
      </c>
      <c r="D799" s="6">
        <v>0</v>
      </c>
      <c r="E799" s="82">
        <v>0</v>
      </c>
      <c r="F799" s="82">
        <v>0</v>
      </c>
      <c r="G799" s="82">
        <v>0</v>
      </c>
      <c r="H799" s="82">
        <v>0</v>
      </c>
      <c r="I799" s="82">
        <v>0</v>
      </c>
      <c r="J799" s="82">
        <v>0</v>
      </c>
      <c r="K799" s="82">
        <v>0</v>
      </c>
      <c r="L799" s="82">
        <v>0</v>
      </c>
      <c r="M799" s="82">
        <v>0</v>
      </c>
      <c r="N799" s="82">
        <v>0</v>
      </c>
      <c r="O799" s="82">
        <v>0</v>
      </c>
      <c r="P799" s="83">
        <v>0</v>
      </c>
    </row>
    <row r="800" spans="1:16" x14ac:dyDescent="0.25">
      <c r="A800" s="80" t="s">
        <v>2271</v>
      </c>
      <c r="B800" s="81" t="s">
        <v>2272</v>
      </c>
      <c r="C800" s="81">
        <v>0</v>
      </c>
      <c r="D800" s="6">
        <v>0</v>
      </c>
      <c r="E800" s="82">
        <v>0</v>
      </c>
      <c r="F800" s="82">
        <v>0</v>
      </c>
      <c r="G800" s="82">
        <v>0</v>
      </c>
      <c r="H800" s="82">
        <v>0</v>
      </c>
      <c r="I800" s="82">
        <v>0</v>
      </c>
      <c r="J800" s="82">
        <v>0</v>
      </c>
      <c r="K800" s="82">
        <v>0</v>
      </c>
      <c r="L800" s="82">
        <v>0</v>
      </c>
      <c r="M800" s="82">
        <v>0</v>
      </c>
      <c r="N800" s="82">
        <v>0</v>
      </c>
      <c r="O800" s="82">
        <v>0</v>
      </c>
      <c r="P800" s="83">
        <v>0</v>
      </c>
    </row>
    <row r="801" spans="1:16" x14ac:dyDescent="0.25">
      <c r="A801" s="80" t="s">
        <v>2273</v>
      </c>
      <c r="B801" s="81" t="s">
        <v>2274</v>
      </c>
      <c r="C801" s="81" t="s">
        <v>690</v>
      </c>
      <c r="D801" s="6">
        <v>6100</v>
      </c>
      <c r="E801" s="82">
        <v>6100</v>
      </c>
      <c r="F801" s="82">
        <v>6100</v>
      </c>
      <c r="G801" s="82">
        <v>6100</v>
      </c>
      <c r="H801" s="82">
        <v>6100</v>
      </c>
      <c r="I801" s="82">
        <v>6100</v>
      </c>
      <c r="J801" s="82">
        <v>6100</v>
      </c>
      <c r="K801" s="82">
        <v>6100</v>
      </c>
      <c r="L801" s="82">
        <v>6100</v>
      </c>
      <c r="M801" s="82">
        <v>6100</v>
      </c>
      <c r="N801" s="82">
        <v>6100</v>
      </c>
      <c r="O801" s="82">
        <v>6100</v>
      </c>
      <c r="P801" s="83">
        <v>6100</v>
      </c>
    </row>
    <row r="802" spans="1:16" x14ac:dyDescent="0.25">
      <c r="A802" s="80" t="s">
        <v>2275</v>
      </c>
      <c r="B802" s="81" t="s">
        <v>2276</v>
      </c>
      <c r="C802" s="81" t="s">
        <v>683</v>
      </c>
      <c r="D802" s="6">
        <v>11100</v>
      </c>
      <c r="E802" s="82">
        <v>9172.6618705035962</v>
      </c>
      <c r="F802" s="82">
        <v>9172.6618705035962</v>
      </c>
      <c r="G802" s="82">
        <v>8427.6422764227646</v>
      </c>
      <c r="H802" s="82">
        <v>8427.6422764227646</v>
      </c>
      <c r="I802" s="82">
        <v>8427.6422764227646</v>
      </c>
      <c r="J802" s="82">
        <v>8427.6422764227646</v>
      </c>
      <c r="K802" s="82">
        <v>8427.6422764227646</v>
      </c>
      <c r="L802" s="82">
        <v>8427.6422764227646</v>
      </c>
      <c r="M802" s="82">
        <v>8427.6422764227646</v>
      </c>
      <c r="N802" s="82">
        <v>8427.6422764227646</v>
      </c>
      <c r="O802" s="82">
        <v>8427.6422764227646</v>
      </c>
      <c r="P802" s="83">
        <v>8427.6422764227646</v>
      </c>
    </row>
    <row r="803" spans="1:16" x14ac:dyDescent="0.25">
      <c r="A803" s="80" t="s">
        <v>2277</v>
      </c>
      <c r="B803" s="81" t="s">
        <v>2278</v>
      </c>
      <c r="C803" s="81" t="s">
        <v>690</v>
      </c>
      <c r="D803" s="6">
        <v>15700</v>
      </c>
      <c r="E803" s="82">
        <v>6807.7777777777774</v>
      </c>
      <c r="F803" s="82">
        <v>6807.7777777777774</v>
      </c>
      <c r="G803" s="82">
        <v>3259.7222222222222</v>
      </c>
      <c r="H803" s="82">
        <v>3259.7222222222222</v>
      </c>
      <c r="I803" s="82">
        <v>3259.7222222222222</v>
      </c>
      <c r="J803" s="82">
        <v>3259.7222222222222</v>
      </c>
      <c r="K803" s="82">
        <v>3259.7222222222222</v>
      </c>
      <c r="L803" s="82">
        <v>3259.7222222222222</v>
      </c>
      <c r="M803" s="82">
        <v>3259.7222222222222</v>
      </c>
      <c r="N803" s="82">
        <v>3259.7222222222222</v>
      </c>
      <c r="O803" s="82">
        <v>3259.7222222222222</v>
      </c>
      <c r="P803" s="83">
        <v>3259.7222222222222</v>
      </c>
    </row>
    <row r="804" spans="1:16" x14ac:dyDescent="0.25">
      <c r="A804" s="80" t="s">
        <v>2279</v>
      </c>
      <c r="B804" s="81" t="s">
        <v>2280</v>
      </c>
      <c r="C804" s="81" t="s">
        <v>690</v>
      </c>
      <c r="D804" s="6">
        <v>18100</v>
      </c>
      <c r="E804" s="82">
        <v>18100</v>
      </c>
      <c r="F804" s="82">
        <v>18100</v>
      </c>
      <c r="G804" s="82">
        <v>17411.111111111109</v>
      </c>
      <c r="H804" s="82">
        <v>17411.111111111109</v>
      </c>
      <c r="I804" s="82">
        <v>17411.111111111109</v>
      </c>
      <c r="J804" s="82">
        <v>17411.111111111109</v>
      </c>
      <c r="K804" s="82">
        <v>17411.111111111109</v>
      </c>
      <c r="L804" s="82">
        <v>17411.111111111109</v>
      </c>
      <c r="M804" s="82">
        <v>17411.111111111109</v>
      </c>
      <c r="N804" s="82">
        <v>17411.111111111109</v>
      </c>
      <c r="O804" s="82">
        <v>17411.111111111109</v>
      </c>
      <c r="P804" s="83">
        <v>17411.111111111109</v>
      </c>
    </row>
    <row r="805" spans="1:16" x14ac:dyDescent="0.25">
      <c r="A805" s="80" t="s">
        <v>2281</v>
      </c>
      <c r="B805" s="81" t="s">
        <v>2282</v>
      </c>
      <c r="C805" s="81" t="s">
        <v>690</v>
      </c>
      <c r="D805" s="6">
        <v>26800</v>
      </c>
      <c r="E805" s="82">
        <v>21482.530120481926</v>
      </c>
      <c r="F805" s="82">
        <v>20915.625</v>
      </c>
      <c r="G805" s="82">
        <v>17659.259259259259</v>
      </c>
      <c r="H805" s="82">
        <v>17659.259259259259</v>
      </c>
      <c r="I805" s="82">
        <v>17659.259259259259</v>
      </c>
      <c r="J805" s="82">
        <v>17659.259259259259</v>
      </c>
      <c r="K805" s="82">
        <v>17659.259259259259</v>
      </c>
      <c r="L805" s="82">
        <v>17659.259259259259</v>
      </c>
      <c r="M805" s="82">
        <v>17659.259259259259</v>
      </c>
      <c r="N805" s="82">
        <v>17659.259259259259</v>
      </c>
      <c r="O805" s="82">
        <v>17659.259259259259</v>
      </c>
      <c r="P805" s="83">
        <v>17659.259259259259</v>
      </c>
    </row>
    <row r="806" spans="1:16" x14ac:dyDescent="0.25">
      <c r="A806" s="80" t="s">
        <v>2283</v>
      </c>
      <c r="B806" s="81" t="s">
        <v>2284</v>
      </c>
      <c r="C806" s="81" t="s">
        <v>690</v>
      </c>
      <c r="D806" s="6">
        <v>39300</v>
      </c>
      <c r="E806" s="82">
        <v>39300</v>
      </c>
      <c r="F806" s="82">
        <v>39300</v>
      </c>
      <c r="G806" s="82">
        <v>39300</v>
      </c>
      <c r="H806" s="82">
        <v>39300</v>
      </c>
      <c r="I806" s="82">
        <v>39300</v>
      </c>
      <c r="J806" s="82">
        <v>39300</v>
      </c>
      <c r="K806" s="82">
        <v>39300</v>
      </c>
      <c r="L806" s="82">
        <v>39300</v>
      </c>
      <c r="M806" s="82">
        <v>39300</v>
      </c>
      <c r="N806" s="82">
        <v>39300</v>
      </c>
      <c r="O806" s="82">
        <v>39300</v>
      </c>
      <c r="P806" s="83">
        <v>39300</v>
      </c>
    </row>
    <row r="807" spans="1:16" x14ac:dyDescent="0.25">
      <c r="A807" s="80" t="s">
        <v>2285</v>
      </c>
      <c r="B807" s="81" t="s">
        <v>2286</v>
      </c>
      <c r="C807" s="81" t="s">
        <v>690</v>
      </c>
      <c r="D807" s="6">
        <v>57200</v>
      </c>
      <c r="E807" s="82">
        <v>54410.727969348656</v>
      </c>
      <c r="F807" s="82">
        <v>54410.727969348656</v>
      </c>
      <c r="G807" s="82">
        <v>52619.913419913421</v>
      </c>
      <c r="H807" s="82">
        <v>52619.913419913421</v>
      </c>
      <c r="I807" s="82">
        <v>52619.913419913421</v>
      </c>
      <c r="J807" s="82">
        <v>52619.913419913421</v>
      </c>
      <c r="K807" s="82">
        <v>52619.913419913421</v>
      </c>
      <c r="L807" s="82">
        <v>52619.913419913421</v>
      </c>
      <c r="M807" s="82">
        <v>52619.913419913421</v>
      </c>
      <c r="N807" s="82">
        <v>52619.913419913421</v>
      </c>
      <c r="O807" s="82">
        <v>52619.913419913421</v>
      </c>
      <c r="P807" s="83">
        <v>52619.913419913421</v>
      </c>
    </row>
    <row r="808" spans="1:16" x14ac:dyDescent="0.25">
      <c r="A808" s="80" t="s">
        <v>2287</v>
      </c>
      <c r="B808" s="81" t="s">
        <v>2288</v>
      </c>
      <c r="C808" s="81">
        <v>0</v>
      </c>
      <c r="D808" s="6">
        <v>0</v>
      </c>
      <c r="E808" s="82">
        <v>0</v>
      </c>
      <c r="F808" s="82">
        <v>0</v>
      </c>
      <c r="G808" s="82">
        <v>0</v>
      </c>
      <c r="H808" s="82">
        <v>0</v>
      </c>
      <c r="I808" s="82">
        <v>0</v>
      </c>
      <c r="J808" s="82">
        <v>0</v>
      </c>
      <c r="K808" s="82">
        <v>0</v>
      </c>
      <c r="L808" s="82">
        <v>0</v>
      </c>
      <c r="M808" s="82">
        <v>0</v>
      </c>
      <c r="N808" s="82">
        <v>0</v>
      </c>
      <c r="O808" s="82">
        <v>0</v>
      </c>
      <c r="P808" s="83">
        <v>0</v>
      </c>
    </row>
    <row r="809" spans="1:16" x14ac:dyDescent="0.25">
      <c r="A809" s="80" t="s">
        <v>2289</v>
      </c>
      <c r="B809" s="81" t="s">
        <v>2290</v>
      </c>
      <c r="C809" s="81" t="s">
        <v>690</v>
      </c>
      <c r="D809" s="6">
        <v>56500</v>
      </c>
      <c r="E809" s="82">
        <v>56500</v>
      </c>
      <c r="F809" s="82">
        <v>56500</v>
      </c>
      <c r="G809" s="82">
        <v>56500</v>
      </c>
      <c r="H809" s="82">
        <v>56500</v>
      </c>
      <c r="I809" s="82">
        <v>56500</v>
      </c>
      <c r="J809" s="82">
        <v>56500</v>
      </c>
      <c r="K809" s="82">
        <v>56500</v>
      </c>
      <c r="L809" s="82">
        <v>56500</v>
      </c>
      <c r="M809" s="82">
        <v>56500</v>
      </c>
      <c r="N809" s="82">
        <v>56500</v>
      </c>
      <c r="O809" s="82">
        <v>56500</v>
      </c>
      <c r="P809" s="83">
        <v>56500</v>
      </c>
    </row>
    <row r="810" spans="1:16" x14ac:dyDescent="0.25">
      <c r="A810" s="80" t="s">
        <v>2291</v>
      </c>
      <c r="B810" s="81" t="s">
        <v>2292</v>
      </c>
      <c r="C810" s="81" t="s">
        <v>690</v>
      </c>
      <c r="D810" s="6">
        <v>80200</v>
      </c>
      <c r="E810" s="82">
        <v>80200</v>
      </c>
      <c r="F810" s="82">
        <v>80200</v>
      </c>
      <c r="G810" s="82">
        <v>80200</v>
      </c>
      <c r="H810" s="82">
        <v>80200</v>
      </c>
      <c r="I810" s="82">
        <v>80200</v>
      </c>
      <c r="J810" s="82">
        <v>80200</v>
      </c>
      <c r="K810" s="82">
        <v>80200</v>
      </c>
      <c r="L810" s="82">
        <v>80200</v>
      </c>
      <c r="M810" s="82">
        <v>80200</v>
      </c>
      <c r="N810" s="82">
        <v>80200</v>
      </c>
      <c r="O810" s="82">
        <v>80200</v>
      </c>
      <c r="P810" s="83">
        <v>80200</v>
      </c>
    </row>
    <row r="811" spans="1:16" x14ac:dyDescent="0.25">
      <c r="A811" s="80" t="s">
        <v>2293</v>
      </c>
      <c r="B811" s="81" t="s">
        <v>2294</v>
      </c>
      <c r="C811" s="81" t="s">
        <v>690</v>
      </c>
      <c r="D811" s="6">
        <v>89800</v>
      </c>
      <c r="E811" s="82">
        <v>89800</v>
      </c>
      <c r="F811" s="82">
        <v>89800</v>
      </c>
      <c r="G811" s="82">
        <v>89800</v>
      </c>
      <c r="H811" s="82">
        <v>89800</v>
      </c>
      <c r="I811" s="82">
        <v>89800</v>
      </c>
      <c r="J811" s="82">
        <v>89800</v>
      </c>
      <c r="K811" s="82">
        <v>89800</v>
      </c>
      <c r="L811" s="82">
        <v>89800</v>
      </c>
      <c r="M811" s="82">
        <v>89800</v>
      </c>
      <c r="N811" s="82">
        <v>89800</v>
      </c>
      <c r="O811" s="82">
        <v>89800</v>
      </c>
      <c r="P811" s="83">
        <v>89800</v>
      </c>
    </row>
    <row r="812" spans="1:16" x14ac:dyDescent="0.25">
      <c r="A812" s="80" t="s">
        <v>2295</v>
      </c>
      <c r="B812" s="81" t="s">
        <v>2296</v>
      </c>
      <c r="C812" s="81" t="s">
        <v>690</v>
      </c>
      <c r="D812" s="6">
        <v>109000</v>
      </c>
      <c r="E812" s="82">
        <v>109000</v>
      </c>
      <c r="F812" s="82">
        <v>109000</v>
      </c>
      <c r="G812" s="82">
        <v>109000</v>
      </c>
      <c r="H812" s="82">
        <v>109000</v>
      </c>
      <c r="I812" s="82">
        <v>109000</v>
      </c>
      <c r="J812" s="82">
        <v>109000</v>
      </c>
      <c r="K812" s="82">
        <v>109000</v>
      </c>
      <c r="L812" s="82">
        <v>109000</v>
      </c>
      <c r="M812" s="82">
        <v>109000</v>
      </c>
      <c r="N812" s="82">
        <v>109000</v>
      </c>
      <c r="O812" s="82">
        <v>109000</v>
      </c>
      <c r="P812" s="83">
        <v>109000</v>
      </c>
    </row>
    <row r="813" spans="1:16" x14ac:dyDescent="0.25">
      <c r="A813" s="80" t="s">
        <v>2297</v>
      </c>
      <c r="B813" s="81" t="s">
        <v>2298</v>
      </c>
      <c r="C813" s="81" t="s">
        <v>690</v>
      </c>
      <c r="D813" s="6">
        <v>132300</v>
      </c>
      <c r="E813" s="82">
        <v>132300</v>
      </c>
      <c r="F813" s="82">
        <v>132300</v>
      </c>
      <c r="G813" s="82">
        <v>132300</v>
      </c>
      <c r="H813" s="82">
        <v>132300</v>
      </c>
      <c r="I813" s="82">
        <v>132300</v>
      </c>
      <c r="J813" s="82">
        <v>132300</v>
      </c>
      <c r="K813" s="82">
        <v>132300</v>
      </c>
      <c r="L813" s="82">
        <v>132300</v>
      </c>
      <c r="M813" s="82">
        <v>132300</v>
      </c>
      <c r="N813" s="82">
        <v>132300</v>
      </c>
      <c r="O813" s="82">
        <v>132300</v>
      </c>
      <c r="P813" s="83">
        <v>132300</v>
      </c>
    </row>
    <row r="814" spans="1:16" x14ac:dyDescent="0.25">
      <c r="A814" s="80" t="s">
        <v>2299</v>
      </c>
      <c r="B814" s="81" t="s">
        <v>2300</v>
      </c>
      <c r="C814" s="81" t="s">
        <v>690</v>
      </c>
      <c r="D814" s="6">
        <v>104500</v>
      </c>
      <c r="E814" s="82">
        <v>104500</v>
      </c>
      <c r="F814" s="82">
        <v>104500</v>
      </c>
      <c r="G814" s="82">
        <v>104500</v>
      </c>
      <c r="H814" s="82">
        <v>104500</v>
      </c>
      <c r="I814" s="82">
        <v>104500</v>
      </c>
      <c r="J814" s="82">
        <v>104500</v>
      </c>
      <c r="K814" s="82">
        <v>104500</v>
      </c>
      <c r="L814" s="82">
        <v>104500</v>
      </c>
      <c r="M814" s="82">
        <v>104500</v>
      </c>
      <c r="N814" s="82">
        <v>104500</v>
      </c>
      <c r="O814" s="82">
        <v>104500</v>
      </c>
      <c r="P814" s="83">
        <v>104500</v>
      </c>
    </row>
    <row r="815" spans="1:16" x14ac:dyDescent="0.25">
      <c r="A815" s="80" t="s">
        <v>2301</v>
      </c>
      <c r="B815" s="81" t="s">
        <v>2302</v>
      </c>
      <c r="C815" s="81" t="s">
        <v>690</v>
      </c>
      <c r="D815" s="6">
        <v>113100</v>
      </c>
      <c r="E815" s="82">
        <v>113100</v>
      </c>
      <c r="F815" s="82">
        <v>113100</v>
      </c>
      <c r="G815" s="82">
        <v>113100</v>
      </c>
      <c r="H815" s="82">
        <v>113100</v>
      </c>
      <c r="I815" s="82">
        <v>113100</v>
      </c>
      <c r="J815" s="82">
        <v>113100</v>
      </c>
      <c r="K815" s="82">
        <v>113100</v>
      </c>
      <c r="L815" s="82">
        <v>113100</v>
      </c>
      <c r="M815" s="82">
        <v>113100</v>
      </c>
      <c r="N815" s="82">
        <v>113100</v>
      </c>
      <c r="O815" s="82">
        <v>113100</v>
      </c>
      <c r="P815" s="83">
        <v>113100</v>
      </c>
    </row>
    <row r="816" spans="1:16" x14ac:dyDescent="0.25">
      <c r="A816" s="80" t="s">
        <v>2303</v>
      </c>
      <c r="B816" s="81" t="s">
        <v>2304</v>
      </c>
      <c r="C816" s="81" t="s">
        <v>690</v>
      </c>
      <c r="D816" s="6">
        <v>135200</v>
      </c>
      <c r="E816" s="82">
        <v>135200</v>
      </c>
      <c r="F816" s="82">
        <v>135200</v>
      </c>
      <c r="G816" s="82">
        <v>135200</v>
      </c>
      <c r="H816" s="82">
        <v>135200</v>
      </c>
      <c r="I816" s="82">
        <v>135200</v>
      </c>
      <c r="J816" s="82">
        <v>135200</v>
      </c>
      <c r="K816" s="82">
        <v>135200</v>
      </c>
      <c r="L816" s="82">
        <v>135200</v>
      </c>
      <c r="M816" s="82">
        <v>135200</v>
      </c>
      <c r="N816" s="82">
        <v>135200</v>
      </c>
      <c r="O816" s="82">
        <v>135200</v>
      </c>
      <c r="P816" s="83">
        <v>135200</v>
      </c>
    </row>
    <row r="817" spans="1:16" x14ac:dyDescent="0.25">
      <c r="A817" s="80" t="s">
        <v>2305</v>
      </c>
      <c r="B817" s="81" t="s">
        <v>2306</v>
      </c>
      <c r="C817" s="81" t="s">
        <v>690</v>
      </c>
      <c r="D817" s="6">
        <v>72600</v>
      </c>
      <c r="E817" s="82">
        <v>72600</v>
      </c>
      <c r="F817" s="82">
        <v>72600</v>
      </c>
      <c r="G817" s="82">
        <v>72600</v>
      </c>
      <c r="H817" s="82">
        <v>72600</v>
      </c>
      <c r="I817" s="82">
        <v>72600</v>
      </c>
      <c r="J817" s="82">
        <v>72600</v>
      </c>
      <c r="K817" s="82">
        <v>72600</v>
      </c>
      <c r="L817" s="82">
        <v>72600</v>
      </c>
      <c r="M817" s="82">
        <v>72600</v>
      </c>
      <c r="N817" s="82">
        <v>72600</v>
      </c>
      <c r="O817" s="82">
        <v>72600</v>
      </c>
      <c r="P817" s="83">
        <v>72600</v>
      </c>
    </row>
    <row r="818" spans="1:16" x14ac:dyDescent="0.25">
      <c r="A818" s="80" t="s">
        <v>2307</v>
      </c>
      <c r="B818" s="81" t="s">
        <v>2308</v>
      </c>
      <c r="C818" s="81" t="s">
        <v>690</v>
      </c>
      <c r="D818" s="6">
        <v>89600</v>
      </c>
      <c r="E818" s="82">
        <v>89600</v>
      </c>
      <c r="F818" s="82">
        <v>89600</v>
      </c>
      <c r="G818" s="82">
        <v>89600</v>
      </c>
      <c r="H818" s="82">
        <v>89600</v>
      </c>
      <c r="I818" s="82">
        <v>89600</v>
      </c>
      <c r="J818" s="82">
        <v>89600</v>
      </c>
      <c r="K818" s="82">
        <v>89600</v>
      </c>
      <c r="L818" s="82">
        <v>89600</v>
      </c>
      <c r="M818" s="82">
        <v>89600</v>
      </c>
      <c r="N818" s="82">
        <v>89600</v>
      </c>
      <c r="O818" s="82">
        <v>89600</v>
      </c>
      <c r="P818" s="83">
        <v>89600</v>
      </c>
    </row>
    <row r="819" spans="1:16" x14ac:dyDescent="0.25">
      <c r="A819" s="80" t="s">
        <v>2309</v>
      </c>
      <c r="B819" s="81" t="s">
        <v>2310</v>
      </c>
      <c r="C819" s="81" t="s">
        <v>690</v>
      </c>
      <c r="D819" s="6">
        <v>115600</v>
      </c>
      <c r="E819" s="82">
        <v>115600</v>
      </c>
      <c r="F819" s="82">
        <v>115600</v>
      </c>
      <c r="G819" s="82">
        <v>115600</v>
      </c>
      <c r="H819" s="82">
        <v>115600</v>
      </c>
      <c r="I819" s="82">
        <v>115600</v>
      </c>
      <c r="J819" s="82">
        <v>115600</v>
      </c>
      <c r="K819" s="82">
        <v>115600</v>
      </c>
      <c r="L819" s="82">
        <v>115600</v>
      </c>
      <c r="M819" s="82">
        <v>115600</v>
      </c>
      <c r="N819" s="82">
        <v>115600</v>
      </c>
      <c r="O819" s="82">
        <v>115600</v>
      </c>
      <c r="P819" s="83">
        <v>115600</v>
      </c>
    </row>
    <row r="820" spans="1:16" x14ac:dyDescent="0.25">
      <c r="A820" s="80" t="s">
        <v>2311</v>
      </c>
      <c r="B820" s="81" t="s">
        <v>2312</v>
      </c>
      <c r="C820" s="81">
        <v>0</v>
      </c>
      <c r="D820" s="6">
        <v>0</v>
      </c>
      <c r="E820" s="82">
        <v>0</v>
      </c>
      <c r="F820" s="82">
        <v>0</v>
      </c>
      <c r="G820" s="82">
        <v>0</v>
      </c>
      <c r="H820" s="82">
        <v>0</v>
      </c>
      <c r="I820" s="82">
        <v>0</v>
      </c>
      <c r="J820" s="82">
        <v>0</v>
      </c>
      <c r="K820" s="82">
        <v>0</v>
      </c>
      <c r="L820" s="82">
        <v>0</v>
      </c>
      <c r="M820" s="82">
        <v>0</v>
      </c>
      <c r="N820" s="82">
        <v>0</v>
      </c>
      <c r="O820" s="82">
        <v>0</v>
      </c>
      <c r="P820" s="83">
        <v>0</v>
      </c>
    </row>
    <row r="821" spans="1:16" x14ac:dyDescent="0.25">
      <c r="A821" s="80" t="s">
        <v>2313</v>
      </c>
      <c r="B821" s="81" t="s">
        <v>2314</v>
      </c>
      <c r="C821" s="81" t="s">
        <v>2315</v>
      </c>
      <c r="D821" s="6">
        <v>5500</v>
      </c>
      <c r="E821" s="82">
        <v>5500</v>
      </c>
      <c r="F821" s="82">
        <v>5500</v>
      </c>
      <c r="G821" s="82">
        <v>5500</v>
      </c>
      <c r="H821" s="82">
        <v>5500</v>
      </c>
      <c r="I821" s="82">
        <v>5500</v>
      </c>
      <c r="J821" s="82">
        <v>5500</v>
      </c>
      <c r="K821" s="82">
        <v>5500</v>
      </c>
      <c r="L821" s="82">
        <v>5500</v>
      </c>
      <c r="M821" s="82">
        <v>5500</v>
      </c>
      <c r="N821" s="82">
        <v>5500</v>
      </c>
      <c r="O821" s="82">
        <v>5500</v>
      </c>
      <c r="P821" s="83">
        <v>5500</v>
      </c>
    </row>
    <row r="822" spans="1:16" x14ac:dyDescent="0.25">
      <c r="A822" s="80" t="s">
        <v>2316</v>
      </c>
      <c r="B822" s="81" t="s">
        <v>2317</v>
      </c>
      <c r="C822" s="81" t="s">
        <v>2315</v>
      </c>
      <c r="D822" s="6">
        <v>14300</v>
      </c>
      <c r="E822" s="82">
        <v>11150</v>
      </c>
      <c r="F822" s="82">
        <v>11150</v>
      </c>
      <c r="G822" s="82">
        <v>11150</v>
      </c>
      <c r="H822" s="82">
        <v>11150</v>
      </c>
      <c r="I822" s="82">
        <v>11150</v>
      </c>
      <c r="J822" s="82">
        <v>11150</v>
      </c>
      <c r="K822" s="82">
        <v>11150</v>
      </c>
      <c r="L822" s="82">
        <v>11150</v>
      </c>
      <c r="M822" s="82">
        <v>11150</v>
      </c>
      <c r="N822" s="82">
        <v>11150</v>
      </c>
      <c r="O822" s="82">
        <v>11150</v>
      </c>
      <c r="P822" s="83">
        <v>11150</v>
      </c>
    </row>
    <row r="823" spans="1:16" x14ac:dyDescent="0.25">
      <c r="A823" s="80" t="s">
        <v>2318</v>
      </c>
      <c r="B823" s="81" t="s">
        <v>2319</v>
      </c>
      <c r="C823" s="81" t="s">
        <v>2315</v>
      </c>
      <c r="D823" s="6">
        <v>19400</v>
      </c>
      <c r="E823" s="82">
        <v>19400</v>
      </c>
      <c r="F823" s="82">
        <v>19400</v>
      </c>
      <c r="G823" s="82">
        <v>19400</v>
      </c>
      <c r="H823" s="82">
        <v>19400</v>
      </c>
      <c r="I823" s="82">
        <v>19400</v>
      </c>
      <c r="J823" s="82">
        <v>19400</v>
      </c>
      <c r="K823" s="82">
        <v>19400</v>
      </c>
      <c r="L823" s="82">
        <v>19400</v>
      </c>
      <c r="M823" s="82">
        <v>19400</v>
      </c>
      <c r="N823" s="82">
        <v>19400</v>
      </c>
      <c r="O823" s="82">
        <v>19400</v>
      </c>
      <c r="P823" s="83">
        <v>19400</v>
      </c>
    </row>
    <row r="824" spans="1:16" x14ac:dyDescent="0.25">
      <c r="A824" s="80" t="s">
        <v>2320</v>
      </c>
      <c r="B824" s="81" t="s">
        <v>2321</v>
      </c>
      <c r="C824" s="81" t="s">
        <v>2315</v>
      </c>
      <c r="D824" s="6">
        <v>21500</v>
      </c>
      <c r="E824" s="82">
        <v>15233.333333333334</v>
      </c>
      <c r="F824" s="82">
        <v>15233.333333333334</v>
      </c>
      <c r="G824" s="82">
        <v>15233.333333333334</v>
      </c>
      <c r="H824" s="82">
        <v>15233.333333333334</v>
      </c>
      <c r="I824" s="82">
        <v>15233.333333333334</v>
      </c>
      <c r="J824" s="82">
        <v>15233.333333333334</v>
      </c>
      <c r="K824" s="82">
        <v>15233.333333333334</v>
      </c>
      <c r="L824" s="82">
        <v>15233.333333333334</v>
      </c>
      <c r="M824" s="82">
        <v>15233.333333333334</v>
      </c>
      <c r="N824" s="82">
        <v>15233.333333333334</v>
      </c>
      <c r="O824" s="82">
        <v>15233.333333333334</v>
      </c>
      <c r="P824" s="83">
        <v>15233.333333333334</v>
      </c>
    </row>
    <row r="825" spans="1:16" x14ac:dyDescent="0.25">
      <c r="A825" s="80" t="s">
        <v>2322</v>
      </c>
      <c r="B825" s="81" t="s">
        <v>2323</v>
      </c>
      <c r="C825" s="81" t="s">
        <v>2315</v>
      </c>
      <c r="D825" s="6">
        <v>26200</v>
      </c>
      <c r="E825" s="82">
        <v>26200</v>
      </c>
      <c r="F825" s="82">
        <v>26200</v>
      </c>
      <c r="G825" s="82">
        <v>26200</v>
      </c>
      <c r="H825" s="82">
        <v>26200</v>
      </c>
      <c r="I825" s="82">
        <v>26200</v>
      </c>
      <c r="J825" s="82">
        <v>26200</v>
      </c>
      <c r="K825" s="82">
        <v>26200</v>
      </c>
      <c r="L825" s="82">
        <v>26200</v>
      </c>
      <c r="M825" s="82">
        <v>26200</v>
      </c>
      <c r="N825" s="82">
        <v>26200</v>
      </c>
      <c r="O825" s="82">
        <v>26200</v>
      </c>
      <c r="P825" s="83">
        <v>26200</v>
      </c>
    </row>
    <row r="826" spans="1:16" x14ac:dyDescent="0.25">
      <c r="A826" s="80" t="s">
        <v>2324</v>
      </c>
      <c r="B826" s="81" t="s">
        <v>2325</v>
      </c>
      <c r="C826" s="81" t="s">
        <v>2315</v>
      </c>
      <c r="D826" s="6">
        <v>44100</v>
      </c>
      <c r="E826" s="82">
        <v>44100</v>
      </c>
      <c r="F826" s="82">
        <v>44100</v>
      </c>
      <c r="G826" s="82">
        <v>44100</v>
      </c>
      <c r="H826" s="82">
        <v>44100</v>
      </c>
      <c r="I826" s="82">
        <v>44100</v>
      </c>
      <c r="J826" s="82">
        <v>44100</v>
      </c>
      <c r="K826" s="82">
        <v>44100</v>
      </c>
      <c r="L826" s="82">
        <v>44100</v>
      </c>
      <c r="M826" s="82">
        <v>44100</v>
      </c>
      <c r="N826" s="82">
        <v>44100</v>
      </c>
      <c r="O826" s="82">
        <v>44100</v>
      </c>
      <c r="P826" s="83">
        <v>44100</v>
      </c>
    </row>
    <row r="827" spans="1:16" x14ac:dyDescent="0.25">
      <c r="A827" s="80" t="s">
        <v>2326</v>
      </c>
      <c r="B827" s="81" t="s">
        <v>2327</v>
      </c>
      <c r="C827" s="81" t="s">
        <v>2315</v>
      </c>
      <c r="D827" s="6">
        <v>45300</v>
      </c>
      <c r="E827" s="82">
        <v>40900</v>
      </c>
      <c r="F827" s="82">
        <v>40900</v>
      </c>
      <c r="G827" s="82">
        <v>40900</v>
      </c>
      <c r="H827" s="82">
        <v>40900</v>
      </c>
      <c r="I827" s="82">
        <v>40900</v>
      </c>
      <c r="J827" s="82">
        <v>40900</v>
      </c>
      <c r="K827" s="82">
        <v>40900</v>
      </c>
      <c r="L827" s="82">
        <v>40900</v>
      </c>
      <c r="M827" s="82">
        <v>40900</v>
      </c>
      <c r="N827" s="82">
        <v>40900</v>
      </c>
      <c r="O827" s="82">
        <v>40900</v>
      </c>
      <c r="P827" s="83">
        <v>40900</v>
      </c>
    </row>
    <row r="828" spans="1:16" x14ac:dyDescent="0.25">
      <c r="A828" s="80" t="s">
        <v>2328</v>
      </c>
      <c r="B828" s="81" t="s">
        <v>2329</v>
      </c>
      <c r="C828" s="81" t="s">
        <v>2315</v>
      </c>
      <c r="D828" s="6">
        <v>63200</v>
      </c>
      <c r="E828" s="82">
        <v>63200</v>
      </c>
      <c r="F828" s="82">
        <v>63200</v>
      </c>
      <c r="G828" s="82">
        <v>63200</v>
      </c>
      <c r="H828" s="82">
        <v>63200</v>
      </c>
      <c r="I828" s="82">
        <v>63200</v>
      </c>
      <c r="J828" s="82">
        <v>63200</v>
      </c>
      <c r="K828" s="82">
        <v>63200</v>
      </c>
      <c r="L828" s="82">
        <v>63200</v>
      </c>
      <c r="M828" s="82">
        <v>63200</v>
      </c>
      <c r="N828" s="82">
        <v>63200</v>
      </c>
      <c r="O828" s="82">
        <v>63200</v>
      </c>
      <c r="P828" s="83">
        <v>63200</v>
      </c>
    </row>
    <row r="829" spans="1:16" x14ac:dyDescent="0.25">
      <c r="A829" s="80" t="s">
        <v>2330</v>
      </c>
      <c r="B829" s="81" t="s">
        <v>2331</v>
      </c>
      <c r="C829" s="81" t="s">
        <v>2315</v>
      </c>
      <c r="D829" s="6">
        <v>71100</v>
      </c>
      <c r="E829" s="82">
        <v>71100</v>
      </c>
      <c r="F829" s="82">
        <v>71100</v>
      </c>
      <c r="G829" s="82">
        <v>71100</v>
      </c>
      <c r="H829" s="82">
        <v>71100</v>
      </c>
      <c r="I829" s="82">
        <v>71100</v>
      </c>
      <c r="J829" s="82">
        <v>71100</v>
      </c>
      <c r="K829" s="82">
        <v>71100</v>
      </c>
      <c r="L829" s="82">
        <v>71100</v>
      </c>
      <c r="M829" s="82">
        <v>71100</v>
      </c>
      <c r="N829" s="82">
        <v>71100</v>
      </c>
      <c r="O829" s="82">
        <v>71100</v>
      </c>
      <c r="P829" s="83">
        <v>71100</v>
      </c>
    </row>
    <row r="830" spans="1:16" x14ac:dyDescent="0.25">
      <c r="A830" s="80" t="s">
        <v>2332</v>
      </c>
      <c r="B830" s="81" t="s">
        <v>2333</v>
      </c>
      <c r="C830" s="81" t="s">
        <v>2315</v>
      </c>
      <c r="D830" s="6">
        <v>78600</v>
      </c>
      <c r="E830" s="82">
        <v>78600</v>
      </c>
      <c r="F830" s="82">
        <v>78600</v>
      </c>
      <c r="G830" s="82">
        <v>78600</v>
      </c>
      <c r="H830" s="82">
        <v>78600</v>
      </c>
      <c r="I830" s="82">
        <v>78600</v>
      </c>
      <c r="J830" s="82">
        <v>78600</v>
      </c>
      <c r="K830" s="82">
        <v>78600</v>
      </c>
      <c r="L830" s="82">
        <v>78600</v>
      </c>
      <c r="M830" s="82">
        <v>78600</v>
      </c>
      <c r="N830" s="82">
        <v>78600</v>
      </c>
      <c r="O830" s="82">
        <v>78600</v>
      </c>
      <c r="P830" s="83">
        <v>78600</v>
      </c>
    </row>
    <row r="831" spans="1:16" x14ac:dyDescent="0.25">
      <c r="A831" s="80" t="s">
        <v>2334</v>
      </c>
      <c r="B831" s="81" t="s">
        <v>2335</v>
      </c>
      <c r="C831" s="81">
        <v>0</v>
      </c>
      <c r="D831" s="6">
        <v>0</v>
      </c>
      <c r="E831" s="82">
        <v>0</v>
      </c>
      <c r="F831" s="82">
        <v>0</v>
      </c>
      <c r="G831" s="82">
        <v>0</v>
      </c>
      <c r="H831" s="82">
        <v>0</v>
      </c>
      <c r="I831" s="82">
        <v>0</v>
      </c>
      <c r="J831" s="82">
        <v>0</v>
      </c>
      <c r="K831" s="82">
        <v>0</v>
      </c>
      <c r="L831" s="82">
        <v>0</v>
      </c>
      <c r="M831" s="82">
        <v>0</v>
      </c>
      <c r="N831" s="82">
        <v>0</v>
      </c>
      <c r="O831" s="82">
        <v>0</v>
      </c>
      <c r="P831" s="83">
        <v>0</v>
      </c>
    </row>
    <row r="832" spans="1:16" x14ac:dyDescent="0.25">
      <c r="A832" s="80" t="s">
        <v>2336</v>
      </c>
      <c r="B832" s="81" t="s">
        <v>2337</v>
      </c>
      <c r="C832" s="81" t="s">
        <v>690</v>
      </c>
      <c r="D832" s="6">
        <v>195900</v>
      </c>
      <c r="E832" s="82">
        <v>95207.142857142855</v>
      </c>
      <c r="F832" s="82">
        <v>95207.142857142855</v>
      </c>
      <c r="G832" s="82">
        <v>104200</v>
      </c>
      <c r="H832" s="82">
        <v>104200</v>
      </c>
      <c r="I832" s="82">
        <v>104200</v>
      </c>
      <c r="J832" s="82">
        <v>104200</v>
      </c>
      <c r="K832" s="82">
        <v>104200</v>
      </c>
      <c r="L832" s="82">
        <v>104200</v>
      </c>
      <c r="M832" s="82">
        <v>104200</v>
      </c>
      <c r="N832" s="82">
        <v>104200</v>
      </c>
      <c r="O832" s="82">
        <v>104200</v>
      </c>
      <c r="P832" s="83">
        <v>104200</v>
      </c>
    </row>
    <row r="833" spans="1:16" x14ac:dyDescent="0.25">
      <c r="A833" s="80" t="s">
        <v>2338</v>
      </c>
      <c r="B833" s="81" t="s">
        <v>2339</v>
      </c>
      <c r="C833" s="81" t="s">
        <v>690</v>
      </c>
      <c r="D833" s="6">
        <v>214900</v>
      </c>
      <c r="E833" s="82">
        <v>197767.3469387755</v>
      </c>
      <c r="F833" s="82">
        <v>197767.3469387755</v>
      </c>
      <c r="G833" s="82">
        <v>196838.1443298969</v>
      </c>
      <c r="H833" s="82">
        <v>196838.1443298969</v>
      </c>
      <c r="I833" s="82">
        <v>196838.1443298969</v>
      </c>
      <c r="J833" s="82">
        <v>196838.1443298969</v>
      </c>
      <c r="K833" s="82">
        <v>196838.1443298969</v>
      </c>
      <c r="L833" s="82">
        <v>196838.1443298969</v>
      </c>
      <c r="M833" s="82">
        <v>196838.1443298969</v>
      </c>
      <c r="N833" s="82">
        <v>196838.1443298969</v>
      </c>
      <c r="O833" s="82">
        <v>196838.1443298969</v>
      </c>
      <c r="P833" s="83">
        <v>196838.1443298969</v>
      </c>
    </row>
    <row r="834" spans="1:16" x14ac:dyDescent="0.25">
      <c r="A834" s="80" t="s">
        <v>2340</v>
      </c>
      <c r="B834" s="81" t="s">
        <v>2341</v>
      </c>
      <c r="C834" s="81" t="s">
        <v>690</v>
      </c>
      <c r="D834" s="6">
        <v>221600</v>
      </c>
      <c r="E834" s="82">
        <v>909360</v>
      </c>
      <c r="F834" s="82">
        <v>-497562.28070175438</v>
      </c>
      <c r="G834" s="82">
        <v>-504592.03539823007</v>
      </c>
      <c r="H834" s="82">
        <v>-504592.03539823007</v>
      </c>
      <c r="I834" s="82">
        <v>-504592.03539823007</v>
      </c>
      <c r="J834" s="82">
        <v>-504592.03539823007</v>
      </c>
      <c r="K834" s="82">
        <v>-504592.03539823007</v>
      </c>
      <c r="L834" s="82">
        <v>-504592.03539823007</v>
      </c>
      <c r="M834" s="82">
        <v>-504592.03539823007</v>
      </c>
      <c r="N834" s="82">
        <v>-504592.03539823007</v>
      </c>
      <c r="O834" s="82">
        <v>-504592.03539823007</v>
      </c>
      <c r="P834" s="83">
        <v>-504592.03539823007</v>
      </c>
    </row>
    <row r="835" spans="1:16" x14ac:dyDescent="0.25">
      <c r="A835" s="80" t="s">
        <v>2342</v>
      </c>
      <c r="B835" s="81" t="s">
        <v>2343</v>
      </c>
      <c r="C835" s="81" t="s">
        <v>690</v>
      </c>
      <c r="D835" s="6">
        <v>56800</v>
      </c>
      <c r="E835" s="82">
        <v>56800</v>
      </c>
      <c r="F835" s="82">
        <v>56800</v>
      </c>
      <c r="G835" s="82">
        <v>56800</v>
      </c>
      <c r="H835" s="82">
        <v>56800</v>
      </c>
      <c r="I835" s="82">
        <v>56800</v>
      </c>
      <c r="J835" s="82">
        <v>56800</v>
      </c>
      <c r="K835" s="82">
        <v>56800</v>
      </c>
      <c r="L835" s="82">
        <v>56800</v>
      </c>
      <c r="M835" s="82">
        <v>56800</v>
      </c>
      <c r="N835" s="82">
        <v>56800</v>
      </c>
      <c r="O835" s="82">
        <v>56800</v>
      </c>
      <c r="P835" s="83">
        <v>56800</v>
      </c>
    </row>
    <row r="836" spans="1:16" x14ac:dyDescent="0.25">
      <c r="A836" s="80" t="s">
        <v>2344</v>
      </c>
      <c r="B836" s="81" t="s">
        <v>2345</v>
      </c>
      <c r="C836" s="81" t="s">
        <v>690</v>
      </c>
      <c r="D836" s="6">
        <v>77800</v>
      </c>
      <c r="E836" s="82">
        <v>77800</v>
      </c>
      <c r="F836" s="82">
        <v>77800</v>
      </c>
      <c r="G836" s="82">
        <v>77800</v>
      </c>
      <c r="H836" s="82">
        <v>77800</v>
      </c>
      <c r="I836" s="82">
        <v>77800</v>
      </c>
      <c r="J836" s="82">
        <v>77800</v>
      </c>
      <c r="K836" s="82">
        <v>77800</v>
      </c>
      <c r="L836" s="82">
        <v>77800</v>
      </c>
      <c r="M836" s="82">
        <v>77800</v>
      </c>
      <c r="N836" s="82">
        <v>77800</v>
      </c>
      <c r="O836" s="82">
        <v>77800</v>
      </c>
      <c r="P836" s="83">
        <v>77800</v>
      </c>
    </row>
    <row r="837" spans="1:16" x14ac:dyDescent="0.25">
      <c r="A837" s="80" t="s">
        <v>2346</v>
      </c>
      <c r="B837" s="81" t="s">
        <v>2347</v>
      </c>
      <c r="C837" s="81" t="s">
        <v>690</v>
      </c>
      <c r="D837" s="6">
        <v>124400</v>
      </c>
      <c r="E837" s="82">
        <v>120398.64864864865</v>
      </c>
      <c r="F837" s="82">
        <v>120398.64864864865</v>
      </c>
      <c r="G837" s="82">
        <v>120398.64864864865</v>
      </c>
      <c r="H837" s="82">
        <v>120398.64864864865</v>
      </c>
      <c r="I837" s="82">
        <v>120398.64864864865</v>
      </c>
      <c r="J837" s="82">
        <v>120398.64864864865</v>
      </c>
      <c r="K837" s="82">
        <v>120398.64864864865</v>
      </c>
      <c r="L837" s="82">
        <v>120398.64864864865</v>
      </c>
      <c r="M837" s="82">
        <v>120398.64864864865</v>
      </c>
      <c r="N837" s="82">
        <v>120398.64864864865</v>
      </c>
      <c r="O837" s="82">
        <v>120398.64864864865</v>
      </c>
      <c r="P837" s="83">
        <v>120398.64864864865</v>
      </c>
    </row>
    <row r="838" spans="1:16" x14ac:dyDescent="0.25">
      <c r="A838" s="80" t="s">
        <v>2348</v>
      </c>
      <c r="B838" s="81" t="s">
        <v>2349</v>
      </c>
      <c r="C838" s="81" t="s">
        <v>690</v>
      </c>
      <c r="D838" s="6">
        <v>149600</v>
      </c>
      <c r="E838" s="82">
        <v>149600</v>
      </c>
      <c r="F838" s="82">
        <v>149600</v>
      </c>
      <c r="G838" s="82">
        <v>149600</v>
      </c>
      <c r="H838" s="82">
        <v>149600</v>
      </c>
      <c r="I838" s="82">
        <v>149600</v>
      </c>
      <c r="J838" s="82">
        <v>149600</v>
      </c>
      <c r="K838" s="82">
        <v>149600</v>
      </c>
      <c r="L838" s="82">
        <v>149600</v>
      </c>
      <c r="M838" s="82">
        <v>149600</v>
      </c>
      <c r="N838" s="82">
        <v>149600</v>
      </c>
      <c r="O838" s="82">
        <v>149600</v>
      </c>
      <c r="P838" s="83">
        <v>149600</v>
      </c>
    </row>
    <row r="839" spans="1:16" x14ac:dyDescent="0.25">
      <c r="A839" s="80" t="s">
        <v>2350</v>
      </c>
      <c r="B839" s="81" t="s">
        <v>2351</v>
      </c>
      <c r="C839" s="81" t="s">
        <v>690</v>
      </c>
      <c r="D839" s="6">
        <v>159300</v>
      </c>
      <c r="E839" s="82">
        <v>159300</v>
      </c>
      <c r="F839" s="82">
        <v>159300</v>
      </c>
      <c r="G839" s="82">
        <v>154913.20754716982</v>
      </c>
      <c r="H839" s="82">
        <v>154913.20754716982</v>
      </c>
      <c r="I839" s="82">
        <v>154913.20754716982</v>
      </c>
      <c r="J839" s="82">
        <v>154913.20754716982</v>
      </c>
      <c r="K839" s="82">
        <v>154913.20754716982</v>
      </c>
      <c r="L839" s="82">
        <v>154913.20754716982</v>
      </c>
      <c r="M839" s="82">
        <v>154913.20754716982</v>
      </c>
      <c r="N839" s="82">
        <v>154913.20754716982</v>
      </c>
      <c r="O839" s="82">
        <v>154913.20754716982</v>
      </c>
      <c r="P839" s="83">
        <v>154913.20754716982</v>
      </c>
    </row>
    <row r="840" spans="1:16" x14ac:dyDescent="0.25">
      <c r="A840" s="80" t="s">
        <v>2352</v>
      </c>
      <c r="B840" s="81" t="s">
        <v>2353</v>
      </c>
      <c r="C840" s="81" t="s">
        <v>690</v>
      </c>
      <c r="D840" s="6">
        <v>100000</v>
      </c>
      <c r="E840" s="82">
        <v>97429.411764705888</v>
      </c>
      <c r="F840" s="82">
        <v>97429.411764705888</v>
      </c>
      <c r="G840" s="82">
        <v>97429.411764705888</v>
      </c>
      <c r="H840" s="82">
        <v>97429.411764705888</v>
      </c>
      <c r="I840" s="82">
        <v>97429.411764705888</v>
      </c>
      <c r="J840" s="82">
        <v>97429.411764705888</v>
      </c>
      <c r="K840" s="82">
        <v>97429.411764705888</v>
      </c>
      <c r="L840" s="82">
        <v>97429.411764705888</v>
      </c>
      <c r="M840" s="82">
        <v>97429.411764705888</v>
      </c>
      <c r="N840" s="82">
        <v>97429.411764705888</v>
      </c>
      <c r="O840" s="82">
        <v>97429.411764705888</v>
      </c>
      <c r="P840" s="83">
        <v>97429.411764705888</v>
      </c>
    </row>
    <row r="841" spans="1:16" x14ac:dyDescent="0.25">
      <c r="A841" s="80" t="s">
        <v>2354</v>
      </c>
      <c r="B841" s="81" t="s">
        <v>2355</v>
      </c>
      <c r="C841" s="81" t="s">
        <v>690</v>
      </c>
      <c r="D841" s="6">
        <v>104000</v>
      </c>
      <c r="E841" s="82">
        <v>93561.538461538468</v>
      </c>
      <c r="F841" s="82">
        <v>93561.538461538468</v>
      </c>
      <c r="G841" s="82">
        <v>79944.444444444438</v>
      </c>
      <c r="H841" s="82">
        <v>79944.444444444438</v>
      </c>
      <c r="I841" s="82">
        <v>79944.444444444438</v>
      </c>
      <c r="J841" s="82">
        <v>79944.444444444438</v>
      </c>
      <c r="K841" s="82">
        <v>79944.444444444438</v>
      </c>
      <c r="L841" s="82">
        <v>79944.444444444438</v>
      </c>
      <c r="M841" s="82">
        <v>79944.444444444438</v>
      </c>
      <c r="N841" s="82">
        <v>79944.444444444438</v>
      </c>
      <c r="O841" s="82">
        <v>79944.444444444438</v>
      </c>
      <c r="P841" s="83">
        <v>79944.444444444438</v>
      </c>
    </row>
    <row r="842" spans="1:16" x14ac:dyDescent="0.25">
      <c r="A842" s="80" t="s">
        <v>2356</v>
      </c>
      <c r="B842" s="81" t="s">
        <v>2357</v>
      </c>
      <c r="C842" s="81" t="s">
        <v>690</v>
      </c>
      <c r="D842" s="6">
        <v>106000</v>
      </c>
      <c r="E842" s="82">
        <v>12475.555555555555</v>
      </c>
      <c r="F842" s="82">
        <v>19743.42105263158</v>
      </c>
      <c r="G842" s="82">
        <v>-17539.5</v>
      </c>
      <c r="H842" s="82">
        <v>-17539.5</v>
      </c>
      <c r="I842" s="82">
        <v>-17539.5</v>
      </c>
      <c r="J842" s="82">
        <v>-17539.5</v>
      </c>
      <c r="K842" s="82">
        <v>-17539.5</v>
      </c>
      <c r="L842" s="82">
        <v>-17539.5</v>
      </c>
      <c r="M842" s="82">
        <v>-17539.5</v>
      </c>
      <c r="N842" s="82">
        <v>-17539.5</v>
      </c>
      <c r="O842" s="82">
        <v>-17539.5</v>
      </c>
      <c r="P842" s="83">
        <v>-17539.5</v>
      </c>
    </row>
    <row r="843" spans="1:16" x14ac:dyDescent="0.25">
      <c r="A843" s="80" t="s">
        <v>2358</v>
      </c>
      <c r="B843" s="81" t="s">
        <v>2359</v>
      </c>
      <c r="C843" s="81">
        <v>0</v>
      </c>
      <c r="D843" s="6">
        <v>0</v>
      </c>
      <c r="E843" s="82">
        <v>0</v>
      </c>
      <c r="F843" s="82">
        <v>0</v>
      </c>
      <c r="G843" s="82">
        <v>0</v>
      </c>
      <c r="H843" s="82">
        <v>0</v>
      </c>
      <c r="I843" s="82">
        <v>0</v>
      </c>
      <c r="J843" s="82">
        <v>0</v>
      </c>
      <c r="K843" s="82">
        <v>0</v>
      </c>
      <c r="L843" s="82">
        <v>0</v>
      </c>
      <c r="M843" s="82">
        <v>0</v>
      </c>
      <c r="N843" s="82">
        <v>0</v>
      </c>
      <c r="O843" s="82">
        <v>0</v>
      </c>
      <c r="P843" s="83">
        <v>0</v>
      </c>
    </row>
    <row r="844" spans="1:16" x14ac:dyDescent="0.25">
      <c r="A844" s="80" t="s">
        <v>2360</v>
      </c>
      <c r="B844" s="81" t="s">
        <v>2361</v>
      </c>
      <c r="C844" s="81" t="s">
        <v>690</v>
      </c>
      <c r="D844" s="6">
        <v>86100</v>
      </c>
      <c r="E844" s="82">
        <v>319363.63636363635</v>
      </c>
      <c r="F844" s="82">
        <v>-338900.82644628099</v>
      </c>
      <c r="G844" s="82">
        <v>-201226.80412371134</v>
      </c>
      <c r="H844" s="82">
        <v>-201226.80412371134</v>
      </c>
      <c r="I844" s="82">
        <v>-201226.80412371134</v>
      </c>
      <c r="J844" s="82">
        <v>-201226.80412371134</v>
      </c>
      <c r="K844" s="82">
        <v>-201226.80412371134</v>
      </c>
      <c r="L844" s="82">
        <v>-201226.80412371134</v>
      </c>
      <c r="M844" s="82">
        <v>-201226.80412371134</v>
      </c>
      <c r="N844" s="82">
        <v>-201226.80412371134</v>
      </c>
      <c r="O844" s="82">
        <v>-201226.80412371134</v>
      </c>
      <c r="P844" s="83">
        <v>-201226.80412371134</v>
      </c>
    </row>
    <row r="845" spans="1:16" x14ac:dyDescent="0.25">
      <c r="A845" s="80" t="s">
        <v>2362</v>
      </c>
      <c r="B845" s="81" t="s">
        <v>2363</v>
      </c>
      <c r="C845" s="81" t="s">
        <v>690</v>
      </c>
      <c r="D845" s="6">
        <v>143400</v>
      </c>
      <c r="E845" s="82">
        <v>143400</v>
      </c>
      <c r="F845" s="82">
        <v>140324.21052631579</v>
      </c>
      <c r="G845" s="82">
        <v>140324.21052631579</v>
      </c>
      <c r="H845" s="82">
        <v>140324.21052631579</v>
      </c>
      <c r="I845" s="82">
        <v>140324.21052631579</v>
      </c>
      <c r="J845" s="82">
        <v>140324.21052631579</v>
      </c>
      <c r="K845" s="82">
        <v>140324.21052631579</v>
      </c>
      <c r="L845" s="82">
        <v>140324.21052631579</v>
      </c>
      <c r="M845" s="82">
        <v>140324.21052631579</v>
      </c>
      <c r="N845" s="82">
        <v>140324.21052631579</v>
      </c>
      <c r="O845" s="82">
        <v>140324.21052631579</v>
      </c>
      <c r="P845" s="83">
        <v>140324.21052631579</v>
      </c>
    </row>
    <row r="846" spans="1:16" x14ac:dyDescent="0.25">
      <c r="A846" s="80" t="s">
        <v>2364</v>
      </c>
      <c r="B846" s="81" t="s">
        <v>2365</v>
      </c>
      <c r="C846" s="81" t="s">
        <v>690</v>
      </c>
      <c r="D846" s="6">
        <v>225400</v>
      </c>
      <c r="E846" s="82">
        <v>225400</v>
      </c>
      <c r="F846" s="82">
        <v>225400</v>
      </c>
      <c r="G846" s="82">
        <v>225400</v>
      </c>
      <c r="H846" s="82">
        <v>225400</v>
      </c>
      <c r="I846" s="82">
        <v>225400</v>
      </c>
      <c r="J846" s="82">
        <v>225400</v>
      </c>
      <c r="K846" s="82">
        <v>225400</v>
      </c>
      <c r="L846" s="82">
        <v>225400</v>
      </c>
      <c r="M846" s="82">
        <v>225400</v>
      </c>
      <c r="N846" s="82">
        <v>225400</v>
      </c>
      <c r="O846" s="82">
        <v>225400</v>
      </c>
      <c r="P846" s="83">
        <v>225400</v>
      </c>
    </row>
    <row r="847" spans="1:16" x14ac:dyDescent="0.25">
      <c r="A847" s="80" t="s">
        <v>2366</v>
      </c>
      <c r="B847" s="81" t="s">
        <v>2367</v>
      </c>
      <c r="C847" s="81" t="s">
        <v>690</v>
      </c>
      <c r="D847" s="6">
        <v>78000</v>
      </c>
      <c r="E847" s="82">
        <v>78000</v>
      </c>
      <c r="F847" s="82">
        <v>78000</v>
      </c>
      <c r="G847" s="82">
        <v>78000</v>
      </c>
      <c r="H847" s="82">
        <v>78000</v>
      </c>
      <c r="I847" s="82">
        <v>78000</v>
      </c>
      <c r="J847" s="82">
        <v>78000</v>
      </c>
      <c r="K847" s="82">
        <v>78000</v>
      </c>
      <c r="L847" s="82">
        <v>78000</v>
      </c>
      <c r="M847" s="82">
        <v>78000</v>
      </c>
      <c r="N847" s="82">
        <v>78000</v>
      </c>
      <c r="O847" s="82">
        <v>78000</v>
      </c>
      <c r="P847" s="83">
        <v>78000</v>
      </c>
    </row>
    <row r="848" spans="1:16" x14ac:dyDescent="0.25">
      <c r="A848" s="80" t="s">
        <v>2368</v>
      </c>
      <c r="B848" s="81" t="s">
        <v>2369</v>
      </c>
      <c r="C848" s="81" t="s">
        <v>690</v>
      </c>
      <c r="D848" s="6">
        <v>107600</v>
      </c>
      <c r="E848" s="82">
        <v>107600</v>
      </c>
      <c r="F848" s="82">
        <v>107600</v>
      </c>
      <c r="G848" s="82">
        <v>107600</v>
      </c>
      <c r="H848" s="82">
        <v>107600</v>
      </c>
      <c r="I848" s="82">
        <v>107600</v>
      </c>
      <c r="J848" s="82">
        <v>107600</v>
      </c>
      <c r="K848" s="82">
        <v>107600</v>
      </c>
      <c r="L848" s="82">
        <v>107600</v>
      </c>
      <c r="M848" s="82">
        <v>107600</v>
      </c>
      <c r="N848" s="82">
        <v>107600</v>
      </c>
      <c r="O848" s="82">
        <v>107600</v>
      </c>
      <c r="P848" s="83">
        <v>107600</v>
      </c>
    </row>
    <row r="849" spans="1:16" x14ac:dyDescent="0.25">
      <c r="A849" s="80" t="s">
        <v>2370</v>
      </c>
      <c r="B849" s="81" t="s">
        <v>2371</v>
      </c>
      <c r="C849" s="81" t="s">
        <v>690</v>
      </c>
      <c r="D849" s="6">
        <v>112000</v>
      </c>
      <c r="E849" s="82">
        <v>112000</v>
      </c>
      <c r="F849" s="82">
        <v>112000</v>
      </c>
      <c r="G849" s="82">
        <v>112000</v>
      </c>
      <c r="H849" s="82">
        <v>112000</v>
      </c>
      <c r="I849" s="82">
        <v>112000</v>
      </c>
      <c r="J849" s="82">
        <v>112000</v>
      </c>
      <c r="K849" s="82">
        <v>112000</v>
      </c>
      <c r="L849" s="82">
        <v>112000</v>
      </c>
      <c r="M849" s="82">
        <v>112000</v>
      </c>
      <c r="N849" s="82">
        <v>112000</v>
      </c>
      <c r="O849" s="82">
        <v>112000</v>
      </c>
      <c r="P849" s="83">
        <v>112000</v>
      </c>
    </row>
    <row r="850" spans="1:16" x14ac:dyDescent="0.25">
      <c r="A850" s="80" t="s">
        <v>2372</v>
      </c>
      <c r="B850" s="81" t="s">
        <v>2373</v>
      </c>
      <c r="C850" s="81" t="s">
        <v>690</v>
      </c>
      <c r="D850" s="6">
        <v>198900</v>
      </c>
      <c r="E850" s="82">
        <v>198900</v>
      </c>
      <c r="F850" s="82">
        <v>198900</v>
      </c>
      <c r="G850" s="82">
        <v>198900</v>
      </c>
      <c r="H850" s="82">
        <v>198900</v>
      </c>
      <c r="I850" s="82">
        <v>198900</v>
      </c>
      <c r="J850" s="82">
        <v>198900</v>
      </c>
      <c r="K850" s="82">
        <v>198900</v>
      </c>
      <c r="L850" s="82">
        <v>198900</v>
      </c>
      <c r="M850" s="82">
        <v>198900</v>
      </c>
      <c r="N850" s="82">
        <v>198900</v>
      </c>
      <c r="O850" s="82">
        <v>198900</v>
      </c>
      <c r="P850" s="83">
        <v>198900</v>
      </c>
    </row>
    <row r="851" spans="1:16" x14ac:dyDescent="0.25">
      <c r="A851" s="80" t="s">
        <v>2374</v>
      </c>
      <c r="B851" s="81" t="s">
        <v>2375</v>
      </c>
      <c r="C851" s="81">
        <v>0</v>
      </c>
      <c r="D851" s="6">
        <v>0</v>
      </c>
      <c r="E851" s="82">
        <v>0</v>
      </c>
      <c r="F851" s="82">
        <v>0</v>
      </c>
      <c r="G851" s="82">
        <v>0</v>
      </c>
      <c r="H851" s="82">
        <v>0</v>
      </c>
      <c r="I851" s="82">
        <v>0</v>
      </c>
      <c r="J851" s="82">
        <v>0</v>
      </c>
      <c r="K851" s="82">
        <v>0</v>
      </c>
      <c r="L851" s="82">
        <v>0</v>
      </c>
      <c r="M851" s="82">
        <v>0</v>
      </c>
      <c r="N851" s="82">
        <v>0</v>
      </c>
      <c r="O851" s="82">
        <v>0</v>
      </c>
      <c r="P851" s="83">
        <v>0</v>
      </c>
    </row>
    <row r="852" spans="1:16" x14ac:dyDescent="0.25">
      <c r="A852" s="80" t="s">
        <v>2376</v>
      </c>
      <c r="B852" s="81" t="s">
        <v>2377</v>
      </c>
      <c r="C852" s="81" t="s">
        <v>690</v>
      </c>
      <c r="D852" s="6">
        <v>6700</v>
      </c>
      <c r="E852" s="82">
        <v>6700</v>
      </c>
      <c r="F852" s="82">
        <v>6700</v>
      </c>
      <c r="G852" s="82">
        <v>6700</v>
      </c>
      <c r="H852" s="82">
        <v>6700</v>
      </c>
      <c r="I852" s="82">
        <v>6700</v>
      </c>
      <c r="J852" s="82">
        <v>6700</v>
      </c>
      <c r="K852" s="82">
        <v>6700</v>
      </c>
      <c r="L852" s="82">
        <v>6700</v>
      </c>
      <c r="M852" s="82">
        <v>6700</v>
      </c>
      <c r="N852" s="82">
        <v>6700</v>
      </c>
      <c r="O852" s="82">
        <v>6700</v>
      </c>
      <c r="P852" s="83">
        <v>6700</v>
      </c>
    </row>
    <row r="853" spans="1:16" x14ac:dyDescent="0.25">
      <c r="A853" s="80" t="s">
        <v>2378</v>
      </c>
      <c r="B853" s="81" t="s">
        <v>2379</v>
      </c>
      <c r="C853" s="81" t="s">
        <v>690</v>
      </c>
      <c r="D853" s="6">
        <v>7300</v>
      </c>
      <c r="E853" s="82">
        <v>4309.8039215686276</v>
      </c>
      <c r="F853" s="82">
        <v>4309.8039215686276</v>
      </c>
      <c r="G853" s="82">
        <v>3936.1702127659573</v>
      </c>
      <c r="H853" s="82">
        <v>3936.1702127659573</v>
      </c>
      <c r="I853" s="82">
        <v>3936.1702127659573</v>
      </c>
      <c r="J853" s="82">
        <v>3936.1702127659573</v>
      </c>
      <c r="K853" s="82">
        <v>3936.1702127659573</v>
      </c>
      <c r="L853" s="82">
        <v>3936.1702127659573</v>
      </c>
      <c r="M853" s="82">
        <v>3936.1702127659573</v>
      </c>
      <c r="N853" s="82">
        <v>3936.1702127659573</v>
      </c>
      <c r="O853" s="82">
        <v>3936.1702127659573</v>
      </c>
      <c r="P853" s="83">
        <v>3936.1702127659573</v>
      </c>
    </row>
    <row r="854" spans="1:16" x14ac:dyDescent="0.25">
      <c r="A854" s="80" t="s">
        <v>2380</v>
      </c>
      <c r="B854" s="81" t="s">
        <v>2381</v>
      </c>
      <c r="C854" s="81" t="s">
        <v>690</v>
      </c>
      <c r="D854" s="6">
        <v>7300</v>
      </c>
      <c r="E854" s="82">
        <v>7300</v>
      </c>
      <c r="F854" s="82">
        <v>7300</v>
      </c>
      <c r="G854" s="82">
        <v>7300</v>
      </c>
      <c r="H854" s="82">
        <v>7300</v>
      </c>
      <c r="I854" s="82">
        <v>7300</v>
      </c>
      <c r="J854" s="82">
        <v>7300</v>
      </c>
      <c r="K854" s="82">
        <v>7300</v>
      </c>
      <c r="L854" s="82">
        <v>7300</v>
      </c>
      <c r="M854" s="82">
        <v>7300</v>
      </c>
      <c r="N854" s="82">
        <v>7300</v>
      </c>
      <c r="O854" s="82">
        <v>7300</v>
      </c>
      <c r="P854" s="83">
        <v>7300</v>
      </c>
    </row>
    <row r="855" spans="1:16" x14ac:dyDescent="0.25">
      <c r="A855" s="80" t="s">
        <v>2382</v>
      </c>
      <c r="B855" s="81" t="s">
        <v>2383</v>
      </c>
      <c r="C855" s="81" t="s">
        <v>690</v>
      </c>
      <c r="D855" s="6">
        <v>7600</v>
      </c>
      <c r="E855" s="82">
        <v>1825.2631578947369</v>
      </c>
      <c r="F855" s="82">
        <v>1162.1052631578948</v>
      </c>
      <c r="G855" s="82">
        <v>-3423.2044198895028</v>
      </c>
      <c r="H855" s="82">
        <v>-3423.2044198895028</v>
      </c>
      <c r="I855" s="82">
        <v>-3423.2044198895028</v>
      </c>
      <c r="J855" s="82">
        <v>-3423.2044198895028</v>
      </c>
      <c r="K855" s="82">
        <v>-3423.2044198895028</v>
      </c>
      <c r="L855" s="82">
        <v>-3423.2044198895028</v>
      </c>
      <c r="M855" s="82">
        <v>-3423.2044198895028</v>
      </c>
      <c r="N855" s="82">
        <v>-3423.2044198895028</v>
      </c>
      <c r="O855" s="82">
        <v>-3423.2044198895028</v>
      </c>
      <c r="P855" s="83">
        <v>-3423.2044198895028</v>
      </c>
    </row>
    <row r="856" spans="1:16" x14ac:dyDescent="0.25">
      <c r="A856" s="80" t="s">
        <v>2384</v>
      </c>
      <c r="B856" s="81" t="s">
        <v>2385</v>
      </c>
      <c r="C856" s="81" t="s">
        <v>690</v>
      </c>
      <c r="D856" s="6">
        <v>8700</v>
      </c>
      <c r="E856" s="82">
        <v>8700</v>
      </c>
      <c r="F856" s="82">
        <v>8700</v>
      </c>
      <c r="G856" s="82">
        <v>8700</v>
      </c>
      <c r="H856" s="82">
        <v>8700</v>
      </c>
      <c r="I856" s="82">
        <v>8700</v>
      </c>
      <c r="J856" s="82">
        <v>8700</v>
      </c>
      <c r="K856" s="82">
        <v>8700</v>
      </c>
      <c r="L856" s="82">
        <v>8700</v>
      </c>
      <c r="M856" s="82">
        <v>8700</v>
      </c>
      <c r="N856" s="82">
        <v>8700</v>
      </c>
      <c r="O856" s="82">
        <v>8700</v>
      </c>
      <c r="P856" s="83">
        <v>8700</v>
      </c>
    </row>
    <row r="857" spans="1:16" x14ac:dyDescent="0.25">
      <c r="A857" s="80" t="s">
        <v>2386</v>
      </c>
      <c r="B857" s="81" t="s">
        <v>2387</v>
      </c>
      <c r="C857" s="81" t="s">
        <v>690</v>
      </c>
      <c r="D857" s="6">
        <v>11000</v>
      </c>
      <c r="E857" s="82">
        <v>7179.5698924731187</v>
      </c>
      <c r="F857" s="82">
        <v>6792.0903954802261</v>
      </c>
      <c r="G857" s="82">
        <v>6792.0903954802261</v>
      </c>
      <c r="H857" s="82">
        <v>6792.0903954802261</v>
      </c>
      <c r="I857" s="82">
        <v>6792.0903954802261</v>
      </c>
      <c r="J857" s="82">
        <v>6792.0903954802261</v>
      </c>
      <c r="K857" s="82">
        <v>6792.0903954802261</v>
      </c>
      <c r="L857" s="82">
        <v>6792.0903954802261</v>
      </c>
      <c r="M857" s="82">
        <v>6792.0903954802261</v>
      </c>
      <c r="N857" s="82">
        <v>6792.0903954802261</v>
      </c>
      <c r="O857" s="82">
        <v>6792.0903954802261</v>
      </c>
      <c r="P857" s="83">
        <v>6792.0903954802261</v>
      </c>
    </row>
    <row r="858" spans="1:16" x14ac:dyDescent="0.25">
      <c r="A858" s="80" t="s">
        <v>2388</v>
      </c>
      <c r="B858" s="81" t="s">
        <v>2389</v>
      </c>
      <c r="C858" s="81" t="s">
        <v>690</v>
      </c>
      <c r="D858" s="6">
        <v>13500</v>
      </c>
      <c r="E858" s="82">
        <v>13500</v>
      </c>
      <c r="F858" s="82">
        <v>13500</v>
      </c>
      <c r="G858" s="82">
        <v>13500</v>
      </c>
      <c r="H858" s="82">
        <v>13500</v>
      </c>
      <c r="I858" s="82">
        <v>13500</v>
      </c>
      <c r="J858" s="82">
        <v>13500</v>
      </c>
      <c r="K858" s="82">
        <v>13500</v>
      </c>
      <c r="L858" s="82">
        <v>13500</v>
      </c>
      <c r="M858" s="82">
        <v>13500</v>
      </c>
      <c r="N858" s="82">
        <v>13500</v>
      </c>
      <c r="O858" s="82">
        <v>13500</v>
      </c>
      <c r="P858" s="83">
        <v>13500</v>
      </c>
    </row>
    <row r="859" spans="1:16" x14ac:dyDescent="0.25">
      <c r="A859" s="80" t="s">
        <v>2390</v>
      </c>
      <c r="B859" s="81" t="s">
        <v>2391</v>
      </c>
      <c r="C859" s="81" t="s">
        <v>690</v>
      </c>
      <c r="D859" s="6">
        <v>16800</v>
      </c>
      <c r="E859" s="82">
        <v>7718.3673469387759</v>
      </c>
      <c r="F859" s="82">
        <v>810.37037037037032</v>
      </c>
      <c r="G859" s="82">
        <v>-14034.666666666666</v>
      </c>
      <c r="H859" s="82">
        <v>-14034.666666666666</v>
      </c>
      <c r="I859" s="82">
        <v>-14034.666666666666</v>
      </c>
      <c r="J859" s="82">
        <v>-14034.666666666666</v>
      </c>
      <c r="K859" s="82">
        <v>-14034.666666666666</v>
      </c>
      <c r="L859" s="82">
        <v>-14034.666666666666</v>
      </c>
      <c r="M859" s="82">
        <v>-14034.666666666666</v>
      </c>
      <c r="N859" s="82">
        <v>-14034.666666666666</v>
      </c>
      <c r="O859" s="82">
        <v>-14034.666666666666</v>
      </c>
      <c r="P859" s="83">
        <v>-14034.666666666666</v>
      </c>
    </row>
    <row r="860" spans="1:16" x14ac:dyDescent="0.25">
      <c r="A860" s="80" t="s">
        <v>2392</v>
      </c>
      <c r="B860" s="81" t="s">
        <v>2393</v>
      </c>
      <c r="C860" s="81" t="s">
        <v>690</v>
      </c>
      <c r="D860" s="6">
        <v>21000</v>
      </c>
      <c r="E860" s="82">
        <v>21000</v>
      </c>
      <c r="F860" s="82">
        <v>21000</v>
      </c>
      <c r="G860" s="82">
        <v>21000</v>
      </c>
      <c r="H860" s="82">
        <v>21000</v>
      </c>
      <c r="I860" s="82">
        <v>21000</v>
      </c>
      <c r="J860" s="82">
        <v>21000</v>
      </c>
      <c r="K860" s="82">
        <v>21000</v>
      </c>
      <c r="L860" s="82">
        <v>21000</v>
      </c>
      <c r="M860" s="82">
        <v>21000</v>
      </c>
      <c r="N860" s="82">
        <v>21000</v>
      </c>
      <c r="O860" s="82">
        <v>21000</v>
      </c>
      <c r="P860" s="83">
        <v>21000</v>
      </c>
    </row>
    <row r="861" spans="1:16" x14ac:dyDescent="0.25">
      <c r="A861" s="80" t="s">
        <v>2394</v>
      </c>
      <c r="B861" s="81" t="s">
        <v>2395</v>
      </c>
      <c r="C861" s="81" t="s">
        <v>690</v>
      </c>
      <c r="D861" s="6">
        <v>23700</v>
      </c>
      <c r="E861" s="82">
        <v>-1084</v>
      </c>
      <c r="F861" s="82">
        <v>-16511.764705882353</v>
      </c>
      <c r="G861" s="82">
        <v>20319.002822201317</v>
      </c>
      <c r="H861" s="82">
        <v>20319.002822201317</v>
      </c>
      <c r="I861" s="82">
        <v>20319.002822201317</v>
      </c>
      <c r="J861" s="82">
        <v>20319.002822201317</v>
      </c>
      <c r="K861" s="82">
        <v>20319.002822201317</v>
      </c>
      <c r="L861" s="82">
        <v>20319.002822201317</v>
      </c>
      <c r="M861" s="82">
        <v>20319.002822201317</v>
      </c>
      <c r="N861" s="82">
        <v>20319.002822201317</v>
      </c>
      <c r="O861" s="82">
        <v>20319.002822201317</v>
      </c>
      <c r="P861" s="83">
        <v>20319.002822201317</v>
      </c>
    </row>
    <row r="862" spans="1:16" x14ac:dyDescent="0.25">
      <c r="A862" s="80" t="s">
        <v>2396</v>
      </c>
      <c r="B862" s="81" t="s">
        <v>2397</v>
      </c>
      <c r="C862" s="81" t="s">
        <v>690</v>
      </c>
      <c r="D862" s="6">
        <v>27800</v>
      </c>
      <c r="E862" s="82">
        <v>27800</v>
      </c>
      <c r="F862" s="82">
        <v>27800</v>
      </c>
      <c r="G862" s="82">
        <v>27800</v>
      </c>
      <c r="H862" s="82">
        <v>27800</v>
      </c>
      <c r="I862" s="82">
        <v>27800</v>
      </c>
      <c r="J862" s="82">
        <v>27800</v>
      </c>
      <c r="K862" s="82">
        <v>27800</v>
      </c>
      <c r="L862" s="82">
        <v>27800</v>
      </c>
      <c r="M862" s="82">
        <v>27800</v>
      </c>
      <c r="N862" s="82">
        <v>27800</v>
      </c>
      <c r="O862" s="82">
        <v>27800</v>
      </c>
      <c r="P862" s="83">
        <v>27800</v>
      </c>
    </row>
    <row r="863" spans="1:16" x14ac:dyDescent="0.25">
      <c r="A863" s="80" t="s">
        <v>2398</v>
      </c>
      <c r="B863" s="81" t="s">
        <v>2399</v>
      </c>
      <c r="C863" s="81" t="s">
        <v>690</v>
      </c>
      <c r="D863" s="6">
        <v>34200</v>
      </c>
      <c r="E863" s="82">
        <v>1019517.0731707317</v>
      </c>
      <c r="F863" s="82">
        <v>-957556.09756097558</v>
      </c>
      <c r="G863" s="82">
        <v>-290254.96183206106</v>
      </c>
      <c r="H863" s="82">
        <v>-290254.96183206106</v>
      </c>
      <c r="I863" s="82">
        <v>-290254.96183206106</v>
      </c>
      <c r="J863" s="82">
        <v>-290254.96183206106</v>
      </c>
      <c r="K863" s="82">
        <v>-290254.96183206106</v>
      </c>
      <c r="L863" s="82">
        <v>-290254.96183206106</v>
      </c>
      <c r="M863" s="82">
        <v>-290254.96183206106</v>
      </c>
      <c r="N863" s="82">
        <v>-290254.96183206106</v>
      </c>
      <c r="O863" s="82">
        <v>-290254.96183206106</v>
      </c>
      <c r="P863" s="83">
        <v>-290254.96183206106</v>
      </c>
    </row>
    <row r="864" spans="1:16" x14ac:dyDescent="0.25">
      <c r="A864" s="80" t="s">
        <v>2400</v>
      </c>
      <c r="B864" s="81" t="s">
        <v>2401</v>
      </c>
      <c r="C864" s="81" t="s">
        <v>690</v>
      </c>
      <c r="D864" s="6">
        <v>38400</v>
      </c>
      <c r="E864" s="82">
        <v>38400</v>
      </c>
      <c r="F864" s="82">
        <v>38400</v>
      </c>
      <c r="G864" s="82">
        <v>38400</v>
      </c>
      <c r="H864" s="82">
        <v>38400</v>
      </c>
      <c r="I864" s="82">
        <v>38400</v>
      </c>
      <c r="J864" s="82">
        <v>38400</v>
      </c>
      <c r="K864" s="82">
        <v>38400</v>
      </c>
      <c r="L864" s="82">
        <v>38400</v>
      </c>
      <c r="M864" s="82">
        <v>38400</v>
      </c>
      <c r="N864" s="82">
        <v>38400</v>
      </c>
      <c r="O864" s="82">
        <v>38400</v>
      </c>
      <c r="P864" s="83">
        <v>38400</v>
      </c>
    </row>
    <row r="865" spans="1:16" x14ac:dyDescent="0.25">
      <c r="A865" s="80" t="s">
        <v>2402</v>
      </c>
      <c r="B865" s="81" t="s">
        <v>2403</v>
      </c>
      <c r="C865" s="81" t="s">
        <v>690</v>
      </c>
      <c r="D865" s="6">
        <v>45700</v>
      </c>
      <c r="E865" s="82">
        <v>-11851.807228915663</v>
      </c>
      <c r="F865" s="82">
        <v>-33568.75</v>
      </c>
      <c r="G865" s="82">
        <v>-16688.990825688074</v>
      </c>
      <c r="H865" s="82">
        <v>-16688.990825688074</v>
      </c>
      <c r="I865" s="82">
        <v>-16688.990825688074</v>
      </c>
      <c r="J865" s="82">
        <v>-16688.990825688074</v>
      </c>
      <c r="K865" s="82">
        <v>-16688.990825688074</v>
      </c>
      <c r="L865" s="82">
        <v>-16688.990825688074</v>
      </c>
      <c r="M865" s="82">
        <v>-16688.990825688074</v>
      </c>
      <c r="N865" s="82">
        <v>-16688.990825688074</v>
      </c>
      <c r="O865" s="82">
        <v>-16688.990825688074</v>
      </c>
      <c r="P865" s="83">
        <v>-16688.990825688074</v>
      </c>
    </row>
    <row r="866" spans="1:16" x14ac:dyDescent="0.25">
      <c r="A866" s="80" t="s">
        <v>2404</v>
      </c>
      <c r="B866" s="81" t="s">
        <v>2405</v>
      </c>
      <c r="C866" s="81" t="s">
        <v>690</v>
      </c>
      <c r="D866" s="6">
        <v>51200</v>
      </c>
      <c r="E866" s="82">
        <v>51200</v>
      </c>
      <c r="F866" s="82">
        <v>51200</v>
      </c>
      <c r="G866" s="82">
        <v>51200</v>
      </c>
      <c r="H866" s="82">
        <v>51200</v>
      </c>
      <c r="I866" s="82">
        <v>51200</v>
      </c>
      <c r="J866" s="82">
        <v>51200</v>
      </c>
      <c r="K866" s="82">
        <v>51200</v>
      </c>
      <c r="L866" s="82">
        <v>51200</v>
      </c>
      <c r="M866" s="82">
        <v>51200</v>
      </c>
      <c r="N866" s="82">
        <v>51200</v>
      </c>
      <c r="O866" s="82">
        <v>51200</v>
      </c>
      <c r="P866" s="83">
        <v>51200</v>
      </c>
    </row>
    <row r="867" spans="1:16" x14ac:dyDescent="0.25">
      <c r="A867" s="80" t="s">
        <v>2406</v>
      </c>
      <c r="B867" s="81" t="s">
        <v>2407</v>
      </c>
      <c r="C867" s="81" t="s">
        <v>690</v>
      </c>
      <c r="D867" s="6">
        <v>66200</v>
      </c>
      <c r="E867" s="82">
        <v>13822.950819672131</v>
      </c>
      <c r="F867" s="82">
        <v>13822.950819672131</v>
      </c>
      <c r="G867" s="82">
        <v>-163985.71428571429</v>
      </c>
      <c r="H867" s="82">
        <v>-163985.71428571429</v>
      </c>
      <c r="I867" s="82">
        <v>-163985.71428571429</v>
      </c>
      <c r="J867" s="82">
        <v>-163985.71428571429</v>
      </c>
      <c r="K867" s="82">
        <v>-163985.71428571429</v>
      </c>
      <c r="L867" s="82">
        <v>-163985.71428571429</v>
      </c>
      <c r="M867" s="82">
        <v>-163985.71428571429</v>
      </c>
      <c r="N867" s="82">
        <v>-163985.71428571429</v>
      </c>
      <c r="O867" s="82">
        <v>-163985.71428571429</v>
      </c>
      <c r="P867" s="83">
        <v>-163985.71428571429</v>
      </c>
    </row>
    <row r="868" spans="1:16" x14ac:dyDescent="0.25">
      <c r="A868" s="80" t="s">
        <v>2408</v>
      </c>
      <c r="B868" s="81" t="s">
        <v>2409</v>
      </c>
      <c r="C868" s="81" t="s">
        <v>690</v>
      </c>
      <c r="D868" s="6">
        <v>66200</v>
      </c>
      <c r="E868" s="82">
        <v>66200</v>
      </c>
      <c r="F868" s="82">
        <v>66200</v>
      </c>
      <c r="G868" s="82">
        <v>66200</v>
      </c>
      <c r="H868" s="82">
        <v>66200</v>
      </c>
      <c r="I868" s="82">
        <v>66200</v>
      </c>
      <c r="J868" s="82">
        <v>66200</v>
      </c>
      <c r="K868" s="82">
        <v>66200</v>
      </c>
      <c r="L868" s="82">
        <v>66200</v>
      </c>
      <c r="M868" s="82">
        <v>66200</v>
      </c>
      <c r="N868" s="82">
        <v>66200</v>
      </c>
      <c r="O868" s="82">
        <v>66200</v>
      </c>
      <c r="P868" s="83">
        <v>66200</v>
      </c>
    </row>
    <row r="869" spans="1:16" x14ac:dyDescent="0.25">
      <c r="A869" s="80" t="s">
        <v>2410</v>
      </c>
      <c r="B869" s="81" t="s">
        <v>2411</v>
      </c>
      <c r="C869" s="81" t="s">
        <v>690</v>
      </c>
      <c r="D869" s="6">
        <v>82200</v>
      </c>
      <c r="E869" s="82">
        <v>-280206.06060606061</v>
      </c>
      <c r="F869" s="82">
        <v>-280206.06060606061</v>
      </c>
      <c r="G869" s="82">
        <v>-503238.09523809527</v>
      </c>
      <c r="H869" s="82">
        <v>-503238.09523809527</v>
      </c>
      <c r="I869" s="82">
        <v>-503238.09523809527</v>
      </c>
      <c r="J869" s="82">
        <v>-503238.09523809527</v>
      </c>
      <c r="K869" s="82">
        <v>-503238.09523809527</v>
      </c>
      <c r="L869" s="82">
        <v>-503238.09523809527</v>
      </c>
      <c r="M869" s="82">
        <v>-503238.09523809527</v>
      </c>
      <c r="N869" s="82">
        <v>-503238.09523809527</v>
      </c>
      <c r="O869" s="82">
        <v>-503238.09523809527</v>
      </c>
      <c r="P869" s="83">
        <v>-503238.09523809527</v>
      </c>
    </row>
    <row r="870" spans="1:16" x14ac:dyDescent="0.25">
      <c r="A870" s="80" t="s">
        <v>2412</v>
      </c>
      <c r="B870" s="81" t="s">
        <v>2413</v>
      </c>
      <c r="C870" s="81" t="s">
        <v>690</v>
      </c>
      <c r="D870" s="6">
        <v>79500</v>
      </c>
      <c r="E870" s="82">
        <v>79500</v>
      </c>
      <c r="F870" s="82">
        <v>79500</v>
      </c>
      <c r="G870" s="82">
        <v>79500</v>
      </c>
      <c r="H870" s="82">
        <v>79500</v>
      </c>
      <c r="I870" s="82">
        <v>79500</v>
      </c>
      <c r="J870" s="82">
        <v>79500</v>
      </c>
      <c r="K870" s="82">
        <v>79500</v>
      </c>
      <c r="L870" s="82">
        <v>79500</v>
      </c>
      <c r="M870" s="82">
        <v>79500</v>
      </c>
      <c r="N870" s="82">
        <v>79500</v>
      </c>
      <c r="O870" s="82">
        <v>79500</v>
      </c>
      <c r="P870" s="83">
        <v>79500</v>
      </c>
    </row>
    <row r="871" spans="1:16" x14ac:dyDescent="0.25">
      <c r="A871" s="80" t="s">
        <v>2414</v>
      </c>
      <c r="B871" s="81" t="s">
        <v>2415</v>
      </c>
      <c r="C871" s="81" t="s">
        <v>690</v>
      </c>
      <c r="D871" s="6">
        <v>94100</v>
      </c>
      <c r="E871" s="82">
        <v>94100</v>
      </c>
      <c r="F871" s="82">
        <v>94100</v>
      </c>
      <c r="G871" s="82">
        <v>94100</v>
      </c>
      <c r="H871" s="82">
        <v>94100</v>
      </c>
      <c r="I871" s="82">
        <v>94100</v>
      </c>
      <c r="J871" s="82">
        <v>94100</v>
      </c>
      <c r="K871" s="82">
        <v>94100</v>
      </c>
      <c r="L871" s="82">
        <v>94100</v>
      </c>
      <c r="M871" s="82">
        <v>94100</v>
      </c>
      <c r="N871" s="82">
        <v>94100</v>
      </c>
      <c r="O871" s="82">
        <v>94100</v>
      </c>
      <c r="P871" s="83">
        <v>94100</v>
      </c>
    </row>
    <row r="872" spans="1:16" x14ac:dyDescent="0.25">
      <c r="A872" s="80" t="s">
        <v>2416</v>
      </c>
      <c r="B872" s="81" t="s">
        <v>2417</v>
      </c>
      <c r="C872" s="81" t="s">
        <v>690</v>
      </c>
      <c r="D872" s="6">
        <v>115900</v>
      </c>
      <c r="E872" s="82">
        <v>45642.201834862382</v>
      </c>
      <c r="F872" s="82">
        <v>40370.192307692305</v>
      </c>
      <c r="G872" s="82">
        <v>27871.839080459769</v>
      </c>
      <c r="H872" s="82">
        <v>27871.839080459769</v>
      </c>
      <c r="I872" s="82">
        <v>27871.839080459769</v>
      </c>
      <c r="J872" s="82">
        <v>27871.839080459769</v>
      </c>
      <c r="K872" s="82">
        <v>27871.839080459769</v>
      </c>
      <c r="L872" s="82">
        <v>27871.839080459769</v>
      </c>
      <c r="M872" s="82">
        <v>27871.839080459769</v>
      </c>
      <c r="N872" s="82">
        <v>27871.839080459769</v>
      </c>
      <c r="O872" s="82">
        <v>27871.839080459769</v>
      </c>
      <c r="P872" s="83">
        <v>27871.839080459769</v>
      </c>
    </row>
    <row r="873" spans="1:16" x14ac:dyDescent="0.25">
      <c r="A873" s="80" t="s">
        <v>2418</v>
      </c>
      <c r="B873" s="81" t="s">
        <v>2419</v>
      </c>
      <c r="C873" s="81" t="s">
        <v>690</v>
      </c>
      <c r="D873" s="6">
        <v>140300</v>
      </c>
      <c r="E873" s="82">
        <v>140300</v>
      </c>
      <c r="F873" s="82">
        <v>140300</v>
      </c>
      <c r="G873" s="82">
        <v>140300</v>
      </c>
      <c r="H873" s="82">
        <v>140300</v>
      </c>
      <c r="I873" s="82">
        <v>140300</v>
      </c>
      <c r="J873" s="82">
        <v>140300</v>
      </c>
      <c r="K873" s="82">
        <v>140300</v>
      </c>
      <c r="L873" s="82">
        <v>140300</v>
      </c>
      <c r="M873" s="82">
        <v>140300</v>
      </c>
      <c r="N873" s="82">
        <v>140300</v>
      </c>
      <c r="O873" s="82">
        <v>140300</v>
      </c>
      <c r="P873" s="83">
        <v>140300</v>
      </c>
    </row>
    <row r="874" spans="1:16" x14ac:dyDescent="0.25">
      <c r="A874" s="80" t="s">
        <v>2420</v>
      </c>
      <c r="B874" s="81" t="s">
        <v>2421</v>
      </c>
      <c r="C874" s="81" t="s">
        <v>690</v>
      </c>
      <c r="D874" s="6">
        <v>173300</v>
      </c>
      <c r="E874" s="82">
        <v>173300</v>
      </c>
      <c r="F874" s="82">
        <v>169902.0942408377</v>
      </c>
      <c r="G874" s="82">
        <v>148585.29411764705</v>
      </c>
      <c r="H874" s="82">
        <v>148585.29411764705</v>
      </c>
      <c r="I874" s="82">
        <v>148585.29411764705</v>
      </c>
      <c r="J874" s="82">
        <v>148585.29411764705</v>
      </c>
      <c r="K874" s="82">
        <v>148585.29411764705</v>
      </c>
      <c r="L874" s="82">
        <v>148585.29411764705</v>
      </c>
      <c r="M874" s="82">
        <v>148585.29411764705</v>
      </c>
      <c r="N874" s="82">
        <v>148585.29411764705</v>
      </c>
      <c r="O874" s="82">
        <v>148585.29411764705</v>
      </c>
      <c r="P874" s="83">
        <v>148585.29411764705</v>
      </c>
    </row>
    <row r="875" spans="1:16" x14ac:dyDescent="0.25">
      <c r="A875" s="80" t="s">
        <v>2422</v>
      </c>
      <c r="B875" s="81" t="s">
        <v>2423</v>
      </c>
      <c r="C875" s="81" t="s">
        <v>690</v>
      </c>
      <c r="D875" s="6">
        <v>202400</v>
      </c>
      <c r="E875" s="82">
        <v>202400</v>
      </c>
      <c r="F875" s="82">
        <v>202400</v>
      </c>
      <c r="G875" s="82">
        <v>202400</v>
      </c>
      <c r="H875" s="82">
        <v>202400</v>
      </c>
      <c r="I875" s="82">
        <v>202400</v>
      </c>
      <c r="J875" s="82">
        <v>202400</v>
      </c>
      <c r="K875" s="82">
        <v>202400</v>
      </c>
      <c r="L875" s="82">
        <v>202400</v>
      </c>
      <c r="M875" s="82">
        <v>202400</v>
      </c>
      <c r="N875" s="82">
        <v>202400</v>
      </c>
      <c r="O875" s="82">
        <v>202400</v>
      </c>
      <c r="P875" s="83">
        <v>202400</v>
      </c>
    </row>
    <row r="876" spans="1:16" x14ac:dyDescent="0.25">
      <c r="A876" s="80" t="s">
        <v>2424</v>
      </c>
      <c r="B876" s="81" t="s">
        <v>2425</v>
      </c>
      <c r="C876" s="81" t="s">
        <v>690</v>
      </c>
      <c r="D876" s="6">
        <v>253800</v>
      </c>
      <c r="E876" s="82">
        <v>253800</v>
      </c>
      <c r="F876" s="82">
        <v>253800</v>
      </c>
      <c r="G876" s="82">
        <v>253800</v>
      </c>
      <c r="H876" s="82">
        <v>253800</v>
      </c>
      <c r="I876" s="82">
        <v>253800</v>
      </c>
      <c r="J876" s="82">
        <v>253800</v>
      </c>
      <c r="K876" s="82">
        <v>253800</v>
      </c>
      <c r="L876" s="82">
        <v>253800</v>
      </c>
      <c r="M876" s="82">
        <v>253800</v>
      </c>
      <c r="N876" s="82">
        <v>253800</v>
      </c>
      <c r="O876" s="82">
        <v>253800</v>
      </c>
      <c r="P876" s="83">
        <v>253800</v>
      </c>
    </row>
    <row r="877" spans="1:16" x14ac:dyDescent="0.25">
      <c r="A877" s="80" t="s">
        <v>2426</v>
      </c>
      <c r="B877" s="81" t="s">
        <v>2427</v>
      </c>
      <c r="C877" s="81" t="s">
        <v>690</v>
      </c>
      <c r="D877" s="6">
        <v>10300</v>
      </c>
      <c r="E877" s="82">
        <v>10300</v>
      </c>
      <c r="F877" s="82">
        <v>10300</v>
      </c>
      <c r="G877" s="82">
        <v>10300</v>
      </c>
      <c r="H877" s="82">
        <v>10300</v>
      </c>
      <c r="I877" s="82">
        <v>10300</v>
      </c>
      <c r="J877" s="82">
        <v>10300</v>
      </c>
      <c r="K877" s="82">
        <v>10300</v>
      </c>
      <c r="L877" s="82">
        <v>10300</v>
      </c>
      <c r="M877" s="82">
        <v>10300</v>
      </c>
      <c r="N877" s="82">
        <v>10300</v>
      </c>
      <c r="O877" s="82">
        <v>10300</v>
      </c>
      <c r="P877" s="83">
        <v>10300</v>
      </c>
    </row>
    <row r="878" spans="1:16" x14ac:dyDescent="0.25">
      <c r="A878" s="80" t="s">
        <v>2428</v>
      </c>
      <c r="B878" s="81" t="s">
        <v>2429</v>
      </c>
      <c r="C878" s="81" t="s">
        <v>690</v>
      </c>
      <c r="D878" s="6">
        <v>11300</v>
      </c>
      <c r="E878" s="82">
        <v>11300</v>
      </c>
      <c r="F878" s="82">
        <v>11300</v>
      </c>
      <c r="G878" s="82">
        <v>11300</v>
      </c>
      <c r="H878" s="82">
        <v>11300</v>
      </c>
      <c r="I878" s="82">
        <v>11300</v>
      </c>
      <c r="J878" s="82">
        <v>11300</v>
      </c>
      <c r="K878" s="82">
        <v>11300</v>
      </c>
      <c r="L878" s="82">
        <v>11300</v>
      </c>
      <c r="M878" s="82">
        <v>11300</v>
      </c>
      <c r="N878" s="82">
        <v>11300</v>
      </c>
      <c r="O878" s="82">
        <v>11300</v>
      </c>
      <c r="P878" s="83">
        <v>11300</v>
      </c>
    </row>
    <row r="879" spans="1:16" x14ac:dyDescent="0.25">
      <c r="A879" s="80" t="s">
        <v>2430</v>
      </c>
      <c r="B879" s="81" t="s">
        <v>2431</v>
      </c>
      <c r="C879" s="81" t="s">
        <v>690</v>
      </c>
      <c r="D879" s="6">
        <v>11600</v>
      </c>
      <c r="E879" s="82">
        <v>11600</v>
      </c>
      <c r="F879" s="82">
        <v>11600</v>
      </c>
      <c r="G879" s="82">
        <v>11600</v>
      </c>
      <c r="H879" s="82">
        <v>11600</v>
      </c>
      <c r="I879" s="82">
        <v>11600</v>
      </c>
      <c r="J879" s="82">
        <v>11600</v>
      </c>
      <c r="K879" s="82">
        <v>11600</v>
      </c>
      <c r="L879" s="82">
        <v>11600</v>
      </c>
      <c r="M879" s="82">
        <v>11600</v>
      </c>
      <c r="N879" s="82">
        <v>11600</v>
      </c>
      <c r="O879" s="82">
        <v>11600</v>
      </c>
      <c r="P879" s="83">
        <v>11600</v>
      </c>
    </row>
    <row r="880" spans="1:16" x14ac:dyDescent="0.25">
      <c r="A880" s="80" t="s">
        <v>2432</v>
      </c>
      <c r="B880" s="81" t="s">
        <v>2433</v>
      </c>
      <c r="C880" s="81" t="s">
        <v>690</v>
      </c>
      <c r="D880" s="6">
        <v>12900</v>
      </c>
      <c r="E880" s="82">
        <v>12900</v>
      </c>
      <c r="F880" s="82">
        <v>12900</v>
      </c>
      <c r="G880" s="82">
        <v>12900</v>
      </c>
      <c r="H880" s="82">
        <v>12900</v>
      </c>
      <c r="I880" s="82">
        <v>12900</v>
      </c>
      <c r="J880" s="82">
        <v>12900</v>
      </c>
      <c r="K880" s="82">
        <v>12900</v>
      </c>
      <c r="L880" s="82">
        <v>12900</v>
      </c>
      <c r="M880" s="82">
        <v>12900</v>
      </c>
      <c r="N880" s="82">
        <v>12900</v>
      </c>
      <c r="O880" s="82">
        <v>12900</v>
      </c>
      <c r="P880" s="83">
        <v>12900</v>
      </c>
    </row>
    <row r="881" spans="1:16" x14ac:dyDescent="0.25">
      <c r="A881" s="80" t="s">
        <v>2434</v>
      </c>
      <c r="B881" s="81" t="s">
        <v>2435</v>
      </c>
      <c r="C881" s="81" t="s">
        <v>690</v>
      </c>
      <c r="D881" s="6">
        <v>16600</v>
      </c>
      <c r="E881" s="82">
        <v>16600</v>
      </c>
      <c r="F881" s="82">
        <v>16600</v>
      </c>
      <c r="G881" s="82">
        <v>16600</v>
      </c>
      <c r="H881" s="82">
        <v>16600</v>
      </c>
      <c r="I881" s="82">
        <v>16600</v>
      </c>
      <c r="J881" s="82">
        <v>16600</v>
      </c>
      <c r="K881" s="82">
        <v>16600</v>
      </c>
      <c r="L881" s="82">
        <v>16600</v>
      </c>
      <c r="M881" s="82">
        <v>16600</v>
      </c>
      <c r="N881" s="82">
        <v>16600</v>
      </c>
      <c r="O881" s="82">
        <v>16600</v>
      </c>
      <c r="P881" s="83">
        <v>16600</v>
      </c>
    </row>
    <row r="882" spans="1:16" x14ac:dyDescent="0.25">
      <c r="A882" s="80" t="s">
        <v>2436</v>
      </c>
      <c r="B882" s="81" t="s">
        <v>2437</v>
      </c>
      <c r="C882" s="81" t="s">
        <v>690</v>
      </c>
      <c r="D882" s="6">
        <v>17200</v>
      </c>
      <c r="E882" s="82">
        <v>17200</v>
      </c>
      <c r="F882" s="82">
        <v>17200</v>
      </c>
      <c r="G882" s="82">
        <v>17200</v>
      </c>
      <c r="H882" s="82">
        <v>17200</v>
      </c>
      <c r="I882" s="82">
        <v>17200</v>
      </c>
      <c r="J882" s="82">
        <v>17200</v>
      </c>
      <c r="K882" s="82">
        <v>17200</v>
      </c>
      <c r="L882" s="82">
        <v>17200</v>
      </c>
      <c r="M882" s="82">
        <v>17200</v>
      </c>
      <c r="N882" s="82">
        <v>17200</v>
      </c>
      <c r="O882" s="82">
        <v>17200</v>
      </c>
      <c r="P882" s="83">
        <v>17200</v>
      </c>
    </row>
    <row r="883" spans="1:16" x14ac:dyDescent="0.25">
      <c r="A883" s="80" t="s">
        <v>2438</v>
      </c>
      <c r="B883" s="81" t="s">
        <v>2439</v>
      </c>
      <c r="C883" s="81" t="s">
        <v>690</v>
      </c>
      <c r="D883" s="6">
        <v>22700</v>
      </c>
      <c r="E883" s="82">
        <v>22700</v>
      </c>
      <c r="F883" s="82">
        <v>22700</v>
      </c>
      <c r="G883" s="82">
        <v>22700</v>
      </c>
      <c r="H883" s="82">
        <v>22700</v>
      </c>
      <c r="I883" s="82">
        <v>22700</v>
      </c>
      <c r="J883" s="82">
        <v>22700</v>
      </c>
      <c r="K883" s="82">
        <v>22700</v>
      </c>
      <c r="L883" s="82">
        <v>22700</v>
      </c>
      <c r="M883" s="82">
        <v>22700</v>
      </c>
      <c r="N883" s="82">
        <v>22700</v>
      </c>
      <c r="O883" s="82">
        <v>22700</v>
      </c>
      <c r="P883" s="83">
        <v>22700</v>
      </c>
    </row>
    <row r="884" spans="1:16" x14ac:dyDescent="0.25">
      <c r="A884" s="80" t="s">
        <v>2440</v>
      </c>
      <c r="B884" s="81" t="s">
        <v>2441</v>
      </c>
      <c r="C884" s="81" t="s">
        <v>690</v>
      </c>
      <c r="D884" s="6">
        <v>24500</v>
      </c>
      <c r="E884" s="82">
        <v>24500</v>
      </c>
      <c r="F884" s="82">
        <v>24500</v>
      </c>
      <c r="G884" s="82">
        <v>24500</v>
      </c>
      <c r="H884" s="82">
        <v>24500</v>
      </c>
      <c r="I884" s="82">
        <v>24500</v>
      </c>
      <c r="J884" s="82">
        <v>24500</v>
      </c>
      <c r="K884" s="82">
        <v>24500</v>
      </c>
      <c r="L884" s="82">
        <v>24500</v>
      </c>
      <c r="M884" s="82">
        <v>24500</v>
      </c>
      <c r="N884" s="82">
        <v>24500</v>
      </c>
      <c r="O884" s="82">
        <v>24500</v>
      </c>
      <c r="P884" s="83">
        <v>24500</v>
      </c>
    </row>
    <row r="885" spans="1:16" x14ac:dyDescent="0.25">
      <c r="A885" s="80" t="s">
        <v>2442</v>
      </c>
      <c r="B885" s="81" t="s">
        <v>2443</v>
      </c>
      <c r="C885" s="81" t="s">
        <v>690</v>
      </c>
      <c r="D885" s="6">
        <v>33200</v>
      </c>
      <c r="E885" s="82">
        <v>33200</v>
      </c>
      <c r="F885" s="82">
        <v>33200</v>
      </c>
      <c r="G885" s="82">
        <v>33200</v>
      </c>
      <c r="H885" s="82">
        <v>33200</v>
      </c>
      <c r="I885" s="82">
        <v>33200</v>
      </c>
      <c r="J885" s="82">
        <v>33200</v>
      </c>
      <c r="K885" s="82">
        <v>33200</v>
      </c>
      <c r="L885" s="82">
        <v>33200</v>
      </c>
      <c r="M885" s="82">
        <v>33200</v>
      </c>
      <c r="N885" s="82">
        <v>33200</v>
      </c>
      <c r="O885" s="82">
        <v>33200</v>
      </c>
      <c r="P885" s="83">
        <v>33200</v>
      </c>
    </row>
    <row r="886" spans="1:16" x14ac:dyDescent="0.25">
      <c r="A886" s="80" t="s">
        <v>2444</v>
      </c>
      <c r="B886" s="81" t="s">
        <v>2445</v>
      </c>
      <c r="C886" s="81" t="s">
        <v>690</v>
      </c>
      <c r="D886" s="6">
        <v>37100</v>
      </c>
      <c r="E886" s="82">
        <v>37100</v>
      </c>
      <c r="F886" s="82">
        <v>37100</v>
      </c>
      <c r="G886" s="82">
        <v>37100</v>
      </c>
      <c r="H886" s="82">
        <v>37100</v>
      </c>
      <c r="I886" s="82">
        <v>37100</v>
      </c>
      <c r="J886" s="82">
        <v>37100</v>
      </c>
      <c r="K886" s="82">
        <v>37100</v>
      </c>
      <c r="L886" s="82">
        <v>37100</v>
      </c>
      <c r="M886" s="82">
        <v>37100</v>
      </c>
      <c r="N886" s="82">
        <v>37100</v>
      </c>
      <c r="O886" s="82">
        <v>37100</v>
      </c>
      <c r="P886" s="83">
        <v>37100</v>
      </c>
    </row>
    <row r="887" spans="1:16" x14ac:dyDescent="0.25">
      <c r="A887" s="80" t="s">
        <v>2446</v>
      </c>
      <c r="B887" s="81" t="s">
        <v>2447</v>
      </c>
      <c r="C887" s="81" t="s">
        <v>690</v>
      </c>
      <c r="D887" s="6">
        <v>44700</v>
      </c>
      <c r="E887" s="82">
        <v>44700</v>
      </c>
      <c r="F887" s="82">
        <v>44700</v>
      </c>
      <c r="G887" s="82">
        <v>44700</v>
      </c>
      <c r="H887" s="82">
        <v>44700</v>
      </c>
      <c r="I887" s="82">
        <v>44700</v>
      </c>
      <c r="J887" s="82">
        <v>44700</v>
      </c>
      <c r="K887" s="82">
        <v>44700</v>
      </c>
      <c r="L887" s="82">
        <v>44700</v>
      </c>
      <c r="M887" s="82">
        <v>44700</v>
      </c>
      <c r="N887" s="82">
        <v>44700</v>
      </c>
      <c r="O887" s="82">
        <v>44700</v>
      </c>
      <c r="P887" s="83">
        <v>44700</v>
      </c>
    </row>
    <row r="888" spans="1:16" x14ac:dyDescent="0.25">
      <c r="A888" s="80" t="s">
        <v>2448</v>
      </c>
      <c r="B888" s="81" t="s">
        <v>2449</v>
      </c>
      <c r="C888" s="81" t="s">
        <v>690</v>
      </c>
      <c r="D888" s="6">
        <v>49900</v>
      </c>
      <c r="E888" s="82">
        <v>7100</v>
      </c>
      <c r="F888" s="82">
        <v>7100</v>
      </c>
      <c r="G888" s="82">
        <v>7100</v>
      </c>
      <c r="H888" s="82">
        <v>7100</v>
      </c>
      <c r="I888" s="82">
        <v>7100</v>
      </c>
      <c r="J888" s="82">
        <v>7100</v>
      </c>
      <c r="K888" s="82">
        <v>7100</v>
      </c>
      <c r="L888" s="82">
        <v>7100</v>
      </c>
      <c r="M888" s="82">
        <v>7100</v>
      </c>
      <c r="N888" s="82">
        <v>7100</v>
      </c>
      <c r="O888" s="82">
        <v>7100</v>
      </c>
      <c r="P888" s="83">
        <v>7100</v>
      </c>
    </row>
    <row r="889" spans="1:16" x14ac:dyDescent="0.25">
      <c r="A889" s="80" t="s">
        <v>2450</v>
      </c>
      <c r="B889" s="81" t="s">
        <v>2451</v>
      </c>
      <c r="C889" s="81" t="s">
        <v>690</v>
      </c>
      <c r="D889" s="6">
        <v>59300</v>
      </c>
      <c r="E889" s="82">
        <v>59300</v>
      </c>
      <c r="F889" s="82">
        <v>59300</v>
      </c>
      <c r="G889" s="82">
        <v>59300</v>
      </c>
      <c r="H889" s="82">
        <v>59300</v>
      </c>
      <c r="I889" s="82">
        <v>59300</v>
      </c>
      <c r="J889" s="82">
        <v>59300</v>
      </c>
      <c r="K889" s="82">
        <v>59300</v>
      </c>
      <c r="L889" s="82">
        <v>59300</v>
      </c>
      <c r="M889" s="82">
        <v>59300</v>
      </c>
      <c r="N889" s="82">
        <v>59300</v>
      </c>
      <c r="O889" s="82">
        <v>59300</v>
      </c>
      <c r="P889" s="83">
        <v>59300</v>
      </c>
    </row>
    <row r="890" spans="1:16" x14ac:dyDescent="0.25">
      <c r="A890" s="80" t="s">
        <v>2452</v>
      </c>
      <c r="B890" s="81" t="s">
        <v>2453</v>
      </c>
      <c r="C890" s="81" t="s">
        <v>690</v>
      </c>
      <c r="D890" s="6">
        <v>67400</v>
      </c>
      <c r="E890" s="82">
        <v>-276100</v>
      </c>
      <c r="F890" s="82">
        <v>-276100</v>
      </c>
      <c r="G890" s="82">
        <v>23152.777777777777</v>
      </c>
      <c r="H890" s="82">
        <v>23152.777777777777</v>
      </c>
      <c r="I890" s="82">
        <v>23152.777777777777</v>
      </c>
      <c r="J890" s="82">
        <v>23152.777777777777</v>
      </c>
      <c r="K890" s="82">
        <v>23152.777777777777</v>
      </c>
      <c r="L890" s="82">
        <v>23152.777777777777</v>
      </c>
      <c r="M890" s="82">
        <v>23152.777777777777</v>
      </c>
      <c r="N890" s="82">
        <v>23152.777777777777</v>
      </c>
      <c r="O890" s="82">
        <v>23152.777777777777</v>
      </c>
      <c r="P890" s="83">
        <v>23152.777777777777</v>
      </c>
    </row>
    <row r="891" spans="1:16" x14ac:dyDescent="0.25">
      <c r="A891" s="80" t="s">
        <v>2454</v>
      </c>
      <c r="B891" s="81" t="s">
        <v>2455</v>
      </c>
      <c r="C891" s="81" t="s">
        <v>690</v>
      </c>
      <c r="D891" s="6">
        <v>78300</v>
      </c>
      <c r="E891" s="82">
        <v>78300</v>
      </c>
      <c r="F891" s="82">
        <v>78300</v>
      </c>
      <c r="G891" s="82">
        <v>78300</v>
      </c>
      <c r="H891" s="82">
        <v>78300</v>
      </c>
      <c r="I891" s="82">
        <v>78300</v>
      </c>
      <c r="J891" s="82">
        <v>78300</v>
      </c>
      <c r="K891" s="82">
        <v>78300</v>
      </c>
      <c r="L891" s="82">
        <v>78300</v>
      </c>
      <c r="M891" s="82">
        <v>78300</v>
      </c>
      <c r="N891" s="82">
        <v>78300</v>
      </c>
      <c r="O891" s="82">
        <v>78300</v>
      </c>
      <c r="P891" s="83">
        <v>78300</v>
      </c>
    </row>
    <row r="892" spans="1:16" x14ac:dyDescent="0.25">
      <c r="A892" s="80" t="s">
        <v>2456</v>
      </c>
      <c r="B892" s="81" t="s">
        <v>2457</v>
      </c>
      <c r="C892" s="81" t="s">
        <v>690</v>
      </c>
      <c r="D892" s="6">
        <v>93300</v>
      </c>
      <c r="E892" s="82">
        <v>93300</v>
      </c>
      <c r="F892" s="82">
        <v>93300</v>
      </c>
      <c r="G892" s="82">
        <v>93300</v>
      </c>
      <c r="H892" s="82">
        <v>93300</v>
      </c>
      <c r="I892" s="82">
        <v>93300</v>
      </c>
      <c r="J892" s="82">
        <v>93300</v>
      </c>
      <c r="K892" s="82">
        <v>93300</v>
      </c>
      <c r="L892" s="82">
        <v>93300</v>
      </c>
      <c r="M892" s="82">
        <v>93300</v>
      </c>
      <c r="N892" s="82">
        <v>93300</v>
      </c>
      <c r="O892" s="82">
        <v>93300</v>
      </c>
      <c r="P892" s="83">
        <v>93300</v>
      </c>
    </row>
    <row r="893" spans="1:16" x14ac:dyDescent="0.25">
      <c r="A893" s="80" t="s">
        <v>2458</v>
      </c>
      <c r="B893" s="81" t="s">
        <v>2459</v>
      </c>
      <c r="C893" s="81" t="s">
        <v>690</v>
      </c>
      <c r="D893" s="6">
        <v>100000</v>
      </c>
      <c r="E893" s="82">
        <v>100000</v>
      </c>
      <c r="F893" s="82">
        <v>100000</v>
      </c>
      <c r="G893" s="82">
        <v>100000</v>
      </c>
      <c r="H893" s="82">
        <v>100000</v>
      </c>
      <c r="I893" s="82">
        <v>100000</v>
      </c>
      <c r="J893" s="82">
        <v>100000</v>
      </c>
      <c r="K893" s="82">
        <v>100000</v>
      </c>
      <c r="L893" s="82">
        <v>100000</v>
      </c>
      <c r="M893" s="82">
        <v>100000</v>
      </c>
      <c r="N893" s="82">
        <v>100000</v>
      </c>
      <c r="O893" s="82">
        <v>100000</v>
      </c>
      <c r="P893" s="83">
        <v>100000</v>
      </c>
    </row>
    <row r="894" spans="1:16" x14ac:dyDescent="0.25">
      <c r="A894" s="80" t="s">
        <v>2460</v>
      </c>
      <c r="B894" s="81" t="s">
        <v>2461</v>
      </c>
      <c r="C894" s="81" t="s">
        <v>690</v>
      </c>
      <c r="D894" s="6">
        <v>117200</v>
      </c>
      <c r="E894" s="82">
        <v>-55266.666666666664</v>
      </c>
      <c r="F894" s="82">
        <v>-55266.666666666664</v>
      </c>
      <c r="G894" s="82">
        <v>48152.777777777781</v>
      </c>
      <c r="H894" s="82">
        <v>48152.777777777781</v>
      </c>
      <c r="I894" s="82">
        <v>48152.777777777781</v>
      </c>
      <c r="J894" s="82">
        <v>48152.777777777781</v>
      </c>
      <c r="K894" s="82">
        <v>48152.777777777781</v>
      </c>
      <c r="L894" s="82">
        <v>48152.777777777781</v>
      </c>
      <c r="M894" s="82">
        <v>48152.777777777781</v>
      </c>
      <c r="N894" s="82">
        <v>48152.777777777781</v>
      </c>
      <c r="O894" s="82">
        <v>48152.777777777781</v>
      </c>
      <c r="P894" s="83">
        <v>48152.777777777781</v>
      </c>
    </row>
    <row r="895" spans="1:16" x14ac:dyDescent="0.25">
      <c r="A895" s="80" t="s">
        <v>2462</v>
      </c>
      <c r="B895" s="81" t="s">
        <v>2463</v>
      </c>
      <c r="C895" s="81" t="s">
        <v>690</v>
      </c>
      <c r="D895" s="6">
        <v>122000</v>
      </c>
      <c r="E895" s="82">
        <v>122000</v>
      </c>
      <c r="F895" s="82">
        <v>122000</v>
      </c>
      <c r="G895" s="82">
        <v>122000</v>
      </c>
      <c r="H895" s="82">
        <v>122000</v>
      </c>
      <c r="I895" s="82">
        <v>122000</v>
      </c>
      <c r="J895" s="82">
        <v>122000</v>
      </c>
      <c r="K895" s="82">
        <v>122000</v>
      </c>
      <c r="L895" s="82">
        <v>122000</v>
      </c>
      <c r="M895" s="82">
        <v>122000</v>
      </c>
      <c r="N895" s="82">
        <v>122000</v>
      </c>
      <c r="O895" s="82">
        <v>122000</v>
      </c>
      <c r="P895" s="83">
        <v>122000</v>
      </c>
    </row>
    <row r="896" spans="1:16" x14ac:dyDescent="0.25">
      <c r="A896" s="80" t="s">
        <v>2464</v>
      </c>
      <c r="B896" s="81" t="s">
        <v>2465</v>
      </c>
      <c r="C896" s="81" t="s">
        <v>690</v>
      </c>
      <c r="D896" s="6">
        <v>137800</v>
      </c>
      <c r="E896" s="82">
        <v>137800</v>
      </c>
      <c r="F896" s="82">
        <v>137800</v>
      </c>
      <c r="G896" s="82">
        <v>137800</v>
      </c>
      <c r="H896" s="82">
        <v>137800</v>
      </c>
      <c r="I896" s="82">
        <v>137800</v>
      </c>
      <c r="J896" s="82">
        <v>137800</v>
      </c>
      <c r="K896" s="82">
        <v>137800</v>
      </c>
      <c r="L896" s="82">
        <v>137800</v>
      </c>
      <c r="M896" s="82">
        <v>137800</v>
      </c>
      <c r="N896" s="82">
        <v>137800</v>
      </c>
      <c r="O896" s="82">
        <v>137800</v>
      </c>
      <c r="P896" s="83">
        <v>137800</v>
      </c>
    </row>
    <row r="897" spans="1:16" x14ac:dyDescent="0.25">
      <c r="A897" s="80" t="s">
        <v>2466</v>
      </c>
      <c r="B897" s="81" t="s">
        <v>2467</v>
      </c>
      <c r="C897" s="81" t="s">
        <v>690</v>
      </c>
      <c r="D897" s="6">
        <v>154500</v>
      </c>
      <c r="E897" s="82">
        <v>-49785.714285714283</v>
      </c>
      <c r="F897" s="82">
        <v>-49785.714285714283</v>
      </c>
      <c r="G897" s="82">
        <v>128032.42424242424</v>
      </c>
      <c r="H897" s="82">
        <v>128032.42424242424</v>
      </c>
      <c r="I897" s="82">
        <v>128032.42424242424</v>
      </c>
      <c r="J897" s="82">
        <v>128032.42424242424</v>
      </c>
      <c r="K897" s="82">
        <v>128032.42424242424</v>
      </c>
      <c r="L897" s="82">
        <v>128032.42424242424</v>
      </c>
      <c r="M897" s="82">
        <v>128032.42424242424</v>
      </c>
      <c r="N897" s="82">
        <v>128032.42424242424</v>
      </c>
      <c r="O897" s="82">
        <v>128032.42424242424</v>
      </c>
      <c r="P897" s="83">
        <v>128032.42424242424</v>
      </c>
    </row>
    <row r="898" spans="1:16" x14ac:dyDescent="0.25">
      <c r="A898" s="80" t="s">
        <v>2468</v>
      </c>
      <c r="B898" s="81" t="s">
        <v>2469</v>
      </c>
      <c r="C898" s="81" t="s">
        <v>690</v>
      </c>
      <c r="D898" s="6">
        <v>189300</v>
      </c>
      <c r="E898" s="82">
        <v>189300</v>
      </c>
      <c r="F898" s="82">
        <v>189300</v>
      </c>
      <c r="G898" s="82">
        <v>189300</v>
      </c>
      <c r="H898" s="82">
        <v>189300</v>
      </c>
      <c r="I898" s="82">
        <v>189300</v>
      </c>
      <c r="J898" s="82">
        <v>189300</v>
      </c>
      <c r="K898" s="82">
        <v>189300</v>
      </c>
      <c r="L898" s="82">
        <v>189300</v>
      </c>
      <c r="M898" s="82">
        <v>189300</v>
      </c>
      <c r="N898" s="82">
        <v>189300</v>
      </c>
      <c r="O898" s="82">
        <v>189300</v>
      </c>
      <c r="P898" s="83">
        <v>189300</v>
      </c>
    </row>
    <row r="899" spans="1:16" x14ac:dyDescent="0.25">
      <c r="A899" s="80" t="s">
        <v>2470</v>
      </c>
      <c r="B899" s="81" t="s">
        <v>2471</v>
      </c>
      <c r="C899" s="81" t="s">
        <v>690</v>
      </c>
      <c r="D899" s="6">
        <v>230400</v>
      </c>
      <c r="E899" s="82">
        <v>230400</v>
      </c>
      <c r="F899" s="82">
        <v>230400</v>
      </c>
      <c r="G899" s="82">
        <v>138350</v>
      </c>
      <c r="H899" s="82">
        <v>138350</v>
      </c>
      <c r="I899" s="82">
        <v>138350</v>
      </c>
      <c r="J899" s="82">
        <v>138350</v>
      </c>
      <c r="K899" s="82">
        <v>138350</v>
      </c>
      <c r="L899" s="82">
        <v>138350</v>
      </c>
      <c r="M899" s="82">
        <v>138350</v>
      </c>
      <c r="N899" s="82">
        <v>138350</v>
      </c>
      <c r="O899" s="82">
        <v>138350</v>
      </c>
      <c r="P899" s="83">
        <v>138350</v>
      </c>
    </row>
    <row r="900" spans="1:16" x14ac:dyDescent="0.25">
      <c r="A900" s="80" t="s">
        <v>2472</v>
      </c>
      <c r="B900" s="81" t="s">
        <v>2473</v>
      </c>
      <c r="C900" s="81" t="s">
        <v>690</v>
      </c>
      <c r="D900" s="6">
        <v>282400</v>
      </c>
      <c r="E900" s="82">
        <v>282400</v>
      </c>
      <c r="F900" s="82">
        <v>282400</v>
      </c>
      <c r="G900" s="82">
        <v>282400</v>
      </c>
      <c r="H900" s="82">
        <v>282400</v>
      </c>
      <c r="I900" s="82">
        <v>282400</v>
      </c>
      <c r="J900" s="82">
        <v>282400</v>
      </c>
      <c r="K900" s="82">
        <v>282400</v>
      </c>
      <c r="L900" s="82">
        <v>282400</v>
      </c>
      <c r="M900" s="82">
        <v>282400</v>
      </c>
      <c r="N900" s="82">
        <v>282400</v>
      </c>
      <c r="O900" s="82">
        <v>282400</v>
      </c>
      <c r="P900" s="83">
        <v>282400</v>
      </c>
    </row>
    <row r="901" spans="1:16" x14ac:dyDescent="0.25">
      <c r="A901" s="80" t="s">
        <v>2474</v>
      </c>
      <c r="B901" s="81" t="s">
        <v>2475</v>
      </c>
      <c r="C901" s="81" t="s">
        <v>690</v>
      </c>
      <c r="D901" s="6">
        <v>335100</v>
      </c>
      <c r="E901" s="82">
        <v>335100</v>
      </c>
      <c r="F901" s="82">
        <v>335100</v>
      </c>
      <c r="G901" s="82">
        <v>335100</v>
      </c>
      <c r="H901" s="82">
        <v>335100</v>
      </c>
      <c r="I901" s="82">
        <v>335100</v>
      </c>
      <c r="J901" s="82">
        <v>335100</v>
      </c>
      <c r="K901" s="82">
        <v>335100</v>
      </c>
      <c r="L901" s="82">
        <v>335100</v>
      </c>
      <c r="M901" s="82">
        <v>335100</v>
      </c>
      <c r="N901" s="82">
        <v>335100</v>
      </c>
      <c r="O901" s="82">
        <v>335100</v>
      </c>
      <c r="P901" s="83">
        <v>335100</v>
      </c>
    </row>
    <row r="902" spans="1:16" x14ac:dyDescent="0.25">
      <c r="A902" s="80" t="s">
        <v>2476</v>
      </c>
      <c r="B902" s="81" t="s">
        <v>2477</v>
      </c>
      <c r="C902" s="81">
        <v>0</v>
      </c>
      <c r="D902" s="6">
        <v>0</v>
      </c>
      <c r="E902" s="82">
        <v>0</v>
      </c>
      <c r="F902" s="82">
        <v>0</v>
      </c>
      <c r="G902" s="82">
        <v>0</v>
      </c>
      <c r="H902" s="82">
        <v>0</v>
      </c>
      <c r="I902" s="82">
        <v>0</v>
      </c>
      <c r="J902" s="82">
        <v>0</v>
      </c>
      <c r="K902" s="82">
        <v>0</v>
      </c>
      <c r="L902" s="82">
        <v>0</v>
      </c>
      <c r="M902" s="82">
        <v>0</v>
      </c>
      <c r="N902" s="82">
        <v>0</v>
      </c>
      <c r="O902" s="82">
        <v>0</v>
      </c>
      <c r="P902" s="83">
        <v>0</v>
      </c>
    </row>
    <row r="903" spans="1:16" x14ac:dyDescent="0.25">
      <c r="A903" s="80" t="s">
        <v>2478</v>
      </c>
      <c r="B903" s="81" t="s">
        <v>2479</v>
      </c>
      <c r="C903" s="81" t="s">
        <v>2315</v>
      </c>
      <c r="D903" s="6">
        <v>13300</v>
      </c>
      <c r="E903" s="82">
        <v>13300</v>
      </c>
      <c r="F903" s="82">
        <v>13300</v>
      </c>
      <c r="G903" s="82">
        <v>13300</v>
      </c>
      <c r="H903" s="82">
        <v>13300</v>
      </c>
      <c r="I903" s="82">
        <v>13300</v>
      </c>
      <c r="J903" s="82">
        <v>13300</v>
      </c>
      <c r="K903" s="82">
        <v>13300</v>
      </c>
      <c r="L903" s="82">
        <v>13300</v>
      </c>
      <c r="M903" s="82">
        <v>13300</v>
      </c>
      <c r="N903" s="82">
        <v>13300</v>
      </c>
      <c r="O903" s="82">
        <v>13300</v>
      </c>
      <c r="P903" s="83">
        <v>13300</v>
      </c>
    </row>
    <row r="904" spans="1:16" x14ac:dyDescent="0.25">
      <c r="A904" s="80" t="s">
        <v>2480</v>
      </c>
      <c r="B904" s="81" t="s">
        <v>2481</v>
      </c>
      <c r="C904" s="81" t="s">
        <v>2315</v>
      </c>
      <c r="D904" s="6">
        <v>30300</v>
      </c>
      <c r="E904" s="82">
        <v>30300</v>
      </c>
      <c r="F904" s="82">
        <v>30300</v>
      </c>
      <c r="G904" s="82">
        <v>30300</v>
      </c>
      <c r="H904" s="82">
        <v>30300</v>
      </c>
      <c r="I904" s="82">
        <v>30300</v>
      </c>
      <c r="J904" s="82">
        <v>30300</v>
      </c>
      <c r="K904" s="82">
        <v>30300</v>
      </c>
      <c r="L904" s="82">
        <v>30300</v>
      </c>
      <c r="M904" s="82">
        <v>30300</v>
      </c>
      <c r="N904" s="82">
        <v>30300</v>
      </c>
      <c r="O904" s="82">
        <v>30300</v>
      </c>
      <c r="P904" s="83">
        <v>30300</v>
      </c>
    </row>
    <row r="905" spans="1:16" x14ac:dyDescent="0.25">
      <c r="A905" s="80" t="s">
        <v>2482</v>
      </c>
      <c r="B905" s="81" t="s">
        <v>2483</v>
      </c>
      <c r="C905" s="81" t="s">
        <v>2315</v>
      </c>
      <c r="D905" s="6">
        <v>41900</v>
      </c>
      <c r="E905" s="82">
        <v>41900</v>
      </c>
      <c r="F905" s="82">
        <v>41900</v>
      </c>
      <c r="G905" s="82">
        <v>41900</v>
      </c>
      <c r="H905" s="82">
        <v>41900</v>
      </c>
      <c r="I905" s="82">
        <v>41900</v>
      </c>
      <c r="J905" s="82">
        <v>41900</v>
      </c>
      <c r="K905" s="82">
        <v>41900</v>
      </c>
      <c r="L905" s="82">
        <v>41900</v>
      </c>
      <c r="M905" s="82">
        <v>41900</v>
      </c>
      <c r="N905" s="82">
        <v>41900</v>
      </c>
      <c r="O905" s="82">
        <v>41900</v>
      </c>
      <c r="P905" s="83">
        <v>41900</v>
      </c>
    </row>
    <row r="906" spans="1:16" x14ac:dyDescent="0.25">
      <c r="A906" s="80" t="s">
        <v>2484</v>
      </c>
      <c r="B906" s="81" t="s">
        <v>2485</v>
      </c>
      <c r="C906" s="81" t="s">
        <v>2315</v>
      </c>
      <c r="D906" s="6">
        <v>72200</v>
      </c>
      <c r="E906" s="82">
        <v>72200</v>
      </c>
      <c r="F906" s="82">
        <v>72200</v>
      </c>
      <c r="G906" s="82">
        <v>72200</v>
      </c>
      <c r="H906" s="82">
        <v>72200</v>
      </c>
      <c r="I906" s="82">
        <v>72200</v>
      </c>
      <c r="J906" s="82">
        <v>72200</v>
      </c>
      <c r="K906" s="82">
        <v>72200</v>
      </c>
      <c r="L906" s="82">
        <v>72200</v>
      </c>
      <c r="M906" s="82">
        <v>72200</v>
      </c>
      <c r="N906" s="82">
        <v>72200</v>
      </c>
      <c r="O906" s="82">
        <v>72200</v>
      </c>
      <c r="P906" s="83">
        <v>72200</v>
      </c>
    </row>
    <row r="907" spans="1:16" x14ac:dyDescent="0.25">
      <c r="A907" s="80" t="s">
        <v>2486</v>
      </c>
      <c r="B907" s="81" t="s">
        <v>2487</v>
      </c>
      <c r="C907" s="81" t="s">
        <v>2315</v>
      </c>
      <c r="D907" s="6">
        <v>97300</v>
      </c>
      <c r="E907" s="82">
        <v>97300</v>
      </c>
      <c r="F907" s="82">
        <v>97300</v>
      </c>
      <c r="G907" s="82">
        <v>97300</v>
      </c>
      <c r="H907" s="82">
        <v>97300</v>
      </c>
      <c r="I907" s="82">
        <v>97300</v>
      </c>
      <c r="J907" s="82">
        <v>97300</v>
      </c>
      <c r="K907" s="82">
        <v>97300</v>
      </c>
      <c r="L907" s="82">
        <v>97300</v>
      </c>
      <c r="M907" s="82">
        <v>97300</v>
      </c>
      <c r="N907" s="82">
        <v>97300</v>
      </c>
      <c r="O907" s="82">
        <v>97300</v>
      </c>
      <c r="P907" s="83">
        <v>97300</v>
      </c>
    </row>
    <row r="908" spans="1:16" x14ac:dyDescent="0.25">
      <c r="A908" s="80" t="s">
        <v>2488</v>
      </c>
      <c r="B908" s="81" t="s">
        <v>2489</v>
      </c>
      <c r="C908" s="81" t="s">
        <v>2315</v>
      </c>
      <c r="D908" s="6">
        <v>122800</v>
      </c>
      <c r="E908" s="82">
        <v>122800</v>
      </c>
      <c r="F908" s="82">
        <v>122800</v>
      </c>
      <c r="G908" s="82">
        <v>-31100</v>
      </c>
      <c r="H908" s="82">
        <v>-31100</v>
      </c>
      <c r="I908" s="82">
        <v>-31100</v>
      </c>
      <c r="J908" s="82">
        <v>-31100</v>
      </c>
      <c r="K908" s="82">
        <v>-31100</v>
      </c>
      <c r="L908" s="82">
        <v>-31100</v>
      </c>
      <c r="M908" s="82">
        <v>-31100</v>
      </c>
      <c r="N908" s="82">
        <v>-31100</v>
      </c>
      <c r="O908" s="82">
        <v>-31100</v>
      </c>
      <c r="P908" s="83">
        <v>-31100</v>
      </c>
    </row>
    <row r="909" spans="1:16" x14ac:dyDescent="0.25">
      <c r="A909" s="80" t="s">
        <v>2490</v>
      </c>
      <c r="B909" s="81" t="s">
        <v>2491</v>
      </c>
      <c r="C909" s="81" t="s">
        <v>2315</v>
      </c>
      <c r="D909" s="6">
        <v>186500</v>
      </c>
      <c r="E909" s="82">
        <v>186500</v>
      </c>
      <c r="F909" s="82">
        <v>186500</v>
      </c>
      <c r="G909" s="82">
        <v>186500</v>
      </c>
      <c r="H909" s="82">
        <v>186500</v>
      </c>
      <c r="I909" s="82">
        <v>186500</v>
      </c>
      <c r="J909" s="82">
        <v>186500</v>
      </c>
      <c r="K909" s="82">
        <v>186500</v>
      </c>
      <c r="L909" s="82">
        <v>186500</v>
      </c>
      <c r="M909" s="82">
        <v>186500</v>
      </c>
      <c r="N909" s="82">
        <v>186500</v>
      </c>
      <c r="O909" s="82">
        <v>186500</v>
      </c>
      <c r="P909" s="83">
        <v>186500</v>
      </c>
    </row>
    <row r="910" spans="1:16" x14ac:dyDescent="0.25">
      <c r="A910" s="80" t="s">
        <v>2492</v>
      </c>
      <c r="B910" s="81" t="s">
        <v>2493</v>
      </c>
      <c r="C910" s="81" t="s">
        <v>2315</v>
      </c>
      <c r="D910" s="6">
        <v>277100</v>
      </c>
      <c r="E910" s="82">
        <v>277100</v>
      </c>
      <c r="F910" s="82">
        <v>277100</v>
      </c>
      <c r="G910" s="82">
        <v>277100</v>
      </c>
      <c r="H910" s="82">
        <v>277100</v>
      </c>
      <c r="I910" s="82">
        <v>277100</v>
      </c>
      <c r="J910" s="82">
        <v>277100</v>
      </c>
      <c r="K910" s="82">
        <v>277100</v>
      </c>
      <c r="L910" s="82">
        <v>277100</v>
      </c>
      <c r="M910" s="82">
        <v>277100</v>
      </c>
      <c r="N910" s="82">
        <v>277100</v>
      </c>
      <c r="O910" s="82">
        <v>277100</v>
      </c>
      <c r="P910" s="83">
        <v>277100</v>
      </c>
    </row>
    <row r="911" spans="1:16" x14ac:dyDescent="0.25">
      <c r="A911" s="80" t="s">
        <v>2494</v>
      </c>
      <c r="B911" s="81" t="s">
        <v>2495</v>
      </c>
      <c r="C911" s="81" t="s">
        <v>2315</v>
      </c>
      <c r="D911" s="6">
        <v>374200</v>
      </c>
      <c r="E911" s="82">
        <v>374200</v>
      </c>
      <c r="F911" s="82">
        <v>374200</v>
      </c>
      <c r="G911" s="82">
        <v>374200</v>
      </c>
      <c r="H911" s="82">
        <v>374200</v>
      </c>
      <c r="I911" s="82">
        <v>374200</v>
      </c>
      <c r="J911" s="82">
        <v>374200</v>
      </c>
      <c r="K911" s="82">
        <v>374200</v>
      </c>
      <c r="L911" s="82">
        <v>374200</v>
      </c>
      <c r="M911" s="82">
        <v>374200</v>
      </c>
      <c r="N911" s="82">
        <v>374200</v>
      </c>
      <c r="O911" s="82">
        <v>374200</v>
      </c>
      <c r="P911" s="83">
        <v>374200</v>
      </c>
    </row>
    <row r="912" spans="1:16" x14ac:dyDescent="0.25">
      <c r="A912" s="80" t="s">
        <v>2496</v>
      </c>
      <c r="B912" s="81" t="s">
        <v>2497</v>
      </c>
      <c r="C912" s="81" t="s">
        <v>2315</v>
      </c>
      <c r="D912" s="6">
        <v>607700</v>
      </c>
      <c r="E912" s="82">
        <v>607700</v>
      </c>
      <c r="F912" s="82">
        <v>607700</v>
      </c>
      <c r="G912" s="82">
        <v>607700</v>
      </c>
      <c r="H912" s="82">
        <v>607700</v>
      </c>
      <c r="I912" s="82">
        <v>607700</v>
      </c>
      <c r="J912" s="82">
        <v>607700</v>
      </c>
      <c r="K912" s="82">
        <v>607700</v>
      </c>
      <c r="L912" s="82">
        <v>607700</v>
      </c>
      <c r="M912" s="82">
        <v>607700</v>
      </c>
      <c r="N912" s="82">
        <v>607700</v>
      </c>
      <c r="O912" s="82">
        <v>607700</v>
      </c>
      <c r="P912" s="83">
        <v>607700</v>
      </c>
    </row>
    <row r="913" spans="1:16" x14ac:dyDescent="0.25">
      <c r="A913" s="80" t="s">
        <v>2498</v>
      </c>
      <c r="B913" s="81" t="s">
        <v>2499</v>
      </c>
      <c r="C913" s="81" t="s">
        <v>2315</v>
      </c>
      <c r="D913" s="6">
        <v>13800</v>
      </c>
      <c r="E913" s="82">
        <v>13800</v>
      </c>
      <c r="F913" s="82">
        <v>13800</v>
      </c>
      <c r="G913" s="82">
        <v>13800</v>
      </c>
      <c r="H913" s="82">
        <v>13800</v>
      </c>
      <c r="I913" s="82">
        <v>13800</v>
      </c>
      <c r="J913" s="82">
        <v>13800</v>
      </c>
      <c r="K913" s="82">
        <v>13800</v>
      </c>
      <c r="L913" s="82">
        <v>13800</v>
      </c>
      <c r="M913" s="82">
        <v>13800</v>
      </c>
      <c r="N913" s="82">
        <v>13800</v>
      </c>
      <c r="O913" s="82">
        <v>13800</v>
      </c>
      <c r="P913" s="83">
        <v>13800</v>
      </c>
    </row>
    <row r="914" spans="1:16" x14ac:dyDescent="0.25">
      <c r="A914" s="80" t="s">
        <v>2500</v>
      </c>
      <c r="B914" s="81" t="s">
        <v>2501</v>
      </c>
      <c r="C914" s="81" t="s">
        <v>2315</v>
      </c>
      <c r="D914" s="6">
        <v>20100</v>
      </c>
      <c r="E914" s="82">
        <v>20100</v>
      </c>
      <c r="F914" s="82">
        <v>20100</v>
      </c>
      <c r="G914" s="82">
        <v>20100</v>
      </c>
      <c r="H914" s="82">
        <v>20100</v>
      </c>
      <c r="I914" s="82">
        <v>20100</v>
      </c>
      <c r="J914" s="82">
        <v>20100</v>
      </c>
      <c r="K914" s="82">
        <v>20100</v>
      </c>
      <c r="L914" s="82">
        <v>20100</v>
      </c>
      <c r="M914" s="82">
        <v>20100</v>
      </c>
      <c r="N914" s="82">
        <v>20100</v>
      </c>
      <c r="O914" s="82">
        <v>20100</v>
      </c>
      <c r="P914" s="83">
        <v>20100</v>
      </c>
    </row>
    <row r="915" spans="1:16" x14ac:dyDescent="0.25">
      <c r="A915" s="80" t="s">
        <v>2502</v>
      </c>
      <c r="B915" s="81" t="s">
        <v>2503</v>
      </c>
      <c r="C915" s="81" t="s">
        <v>2315</v>
      </c>
      <c r="D915" s="6">
        <v>26400</v>
      </c>
      <c r="E915" s="82">
        <v>26400</v>
      </c>
      <c r="F915" s="82">
        <v>26400</v>
      </c>
      <c r="G915" s="82">
        <v>26400</v>
      </c>
      <c r="H915" s="82">
        <v>26400</v>
      </c>
      <c r="I915" s="82">
        <v>26400</v>
      </c>
      <c r="J915" s="82">
        <v>26400</v>
      </c>
      <c r="K915" s="82">
        <v>26400</v>
      </c>
      <c r="L915" s="82">
        <v>26400</v>
      </c>
      <c r="M915" s="82">
        <v>26400</v>
      </c>
      <c r="N915" s="82">
        <v>26400</v>
      </c>
      <c r="O915" s="82">
        <v>26400</v>
      </c>
      <c r="P915" s="83">
        <v>26400</v>
      </c>
    </row>
    <row r="916" spans="1:16" x14ac:dyDescent="0.25">
      <c r="A916" s="80" t="s">
        <v>2504</v>
      </c>
      <c r="B916" s="81" t="s">
        <v>2505</v>
      </c>
      <c r="C916" s="81" t="s">
        <v>2315</v>
      </c>
      <c r="D916" s="6">
        <v>33800</v>
      </c>
      <c r="E916" s="82">
        <v>33800</v>
      </c>
      <c r="F916" s="82">
        <v>33800</v>
      </c>
      <c r="G916" s="82">
        <v>33800</v>
      </c>
      <c r="H916" s="82">
        <v>33800</v>
      </c>
      <c r="I916" s="82">
        <v>33800</v>
      </c>
      <c r="J916" s="82">
        <v>33800</v>
      </c>
      <c r="K916" s="82">
        <v>33800</v>
      </c>
      <c r="L916" s="82">
        <v>33800</v>
      </c>
      <c r="M916" s="82">
        <v>33800</v>
      </c>
      <c r="N916" s="82">
        <v>33800</v>
      </c>
      <c r="O916" s="82">
        <v>33800</v>
      </c>
      <c r="P916" s="83">
        <v>33800</v>
      </c>
    </row>
    <row r="917" spans="1:16" x14ac:dyDescent="0.25">
      <c r="A917" s="80" t="s">
        <v>2506</v>
      </c>
      <c r="B917" s="81" t="s">
        <v>2507</v>
      </c>
      <c r="C917" s="81" t="s">
        <v>2315</v>
      </c>
      <c r="D917" s="6">
        <v>48600</v>
      </c>
      <c r="E917" s="82">
        <v>48600</v>
      </c>
      <c r="F917" s="82">
        <v>48600</v>
      </c>
      <c r="G917" s="82">
        <v>48600</v>
      </c>
      <c r="H917" s="82">
        <v>48600</v>
      </c>
      <c r="I917" s="82">
        <v>48600</v>
      </c>
      <c r="J917" s="82">
        <v>48600</v>
      </c>
      <c r="K917" s="82">
        <v>48600</v>
      </c>
      <c r="L917" s="82">
        <v>48600</v>
      </c>
      <c r="M917" s="82">
        <v>48600</v>
      </c>
      <c r="N917" s="82">
        <v>48600</v>
      </c>
      <c r="O917" s="82">
        <v>48600</v>
      </c>
      <c r="P917" s="83">
        <v>48600</v>
      </c>
    </row>
    <row r="918" spans="1:16" x14ac:dyDescent="0.25">
      <c r="A918" s="80" t="s">
        <v>2508</v>
      </c>
      <c r="B918" s="81" t="s">
        <v>2509</v>
      </c>
      <c r="C918" s="81" t="s">
        <v>2315</v>
      </c>
      <c r="D918" s="6">
        <v>93300</v>
      </c>
      <c r="E918" s="82">
        <v>93300</v>
      </c>
      <c r="F918" s="82">
        <v>93300</v>
      </c>
      <c r="G918" s="82">
        <v>93300</v>
      </c>
      <c r="H918" s="82">
        <v>93300</v>
      </c>
      <c r="I918" s="82">
        <v>93300</v>
      </c>
      <c r="J918" s="82">
        <v>93300</v>
      </c>
      <c r="K918" s="82">
        <v>93300</v>
      </c>
      <c r="L918" s="82">
        <v>93300</v>
      </c>
      <c r="M918" s="82">
        <v>93300</v>
      </c>
      <c r="N918" s="82">
        <v>93300</v>
      </c>
      <c r="O918" s="82">
        <v>93300</v>
      </c>
      <c r="P918" s="83">
        <v>93300</v>
      </c>
    </row>
    <row r="919" spans="1:16" x14ac:dyDescent="0.25">
      <c r="A919" s="80" t="s">
        <v>2510</v>
      </c>
      <c r="B919" s="81" t="s">
        <v>2511</v>
      </c>
      <c r="C919" s="81" t="s">
        <v>2315</v>
      </c>
      <c r="D919" s="6">
        <v>109900</v>
      </c>
      <c r="E919" s="82">
        <v>109900</v>
      </c>
      <c r="F919" s="82">
        <v>109900</v>
      </c>
      <c r="G919" s="82">
        <v>109900</v>
      </c>
      <c r="H919" s="82">
        <v>109900</v>
      </c>
      <c r="I919" s="82">
        <v>109900</v>
      </c>
      <c r="J919" s="82">
        <v>109900</v>
      </c>
      <c r="K919" s="82">
        <v>109900</v>
      </c>
      <c r="L919" s="82">
        <v>109900</v>
      </c>
      <c r="M919" s="82">
        <v>109900</v>
      </c>
      <c r="N919" s="82">
        <v>109900</v>
      </c>
      <c r="O919" s="82">
        <v>109900</v>
      </c>
      <c r="P919" s="83">
        <v>109900</v>
      </c>
    </row>
    <row r="920" spans="1:16" x14ac:dyDescent="0.25">
      <c r="A920" s="80" t="s">
        <v>2512</v>
      </c>
      <c r="B920" s="81" t="s">
        <v>2513</v>
      </c>
      <c r="C920" s="81" t="s">
        <v>2315</v>
      </c>
      <c r="D920" s="6">
        <v>137500</v>
      </c>
      <c r="E920" s="82">
        <v>137500</v>
      </c>
      <c r="F920" s="82">
        <v>137500</v>
      </c>
      <c r="G920" s="82">
        <v>137500</v>
      </c>
      <c r="H920" s="82">
        <v>137500</v>
      </c>
      <c r="I920" s="82">
        <v>137500</v>
      </c>
      <c r="J920" s="82">
        <v>137500</v>
      </c>
      <c r="K920" s="82">
        <v>137500</v>
      </c>
      <c r="L920" s="82">
        <v>137500</v>
      </c>
      <c r="M920" s="82">
        <v>137500</v>
      </c>
      <c r="N920" s="82">
        <v>137500</v>
      </c>
      <c r="O920" s="82">
        <v>137500</v>
      </c>
      <c r="P920" s="83">
        <v>137500</v>
      </c>
    </row>
    <row r="921" spans="1:16" x14ac:dyDescent="0.25">
      <c r="A921" s="80" t="s">
        <v>2514</v>
      </c>
      <c r="B921" s="81" t="s">
        <v>2515</v>
      </c>
      <c r="C921" s="81" t="s">
        <v>2315</v>
      </c>
      <c r="D921" s="6">
        <v>250000</v>
      </c>
      <c r="E921" s="82">
        <v>250000</v>
      </c>
      <c r="F921" s="82">
        <v>250000</v>
      </c>
      <c r="G921" s="82">
        <v>250000</v>
      </c>
      <c r="H921" s="82">
        <v>250000</v>
      </c>
      <c r="I921" s="82">
        <v>250000</v>
      </c>
      <c r="J921" s="82">
        <v>250000</v>
      </c>
      <c r="K921" s="82">
        <v>250000</v>
      </c>
      <c r="L921" s="82">
        <v>250000</v>
      </c>
      <c r="M921" s="82">
        <v>250000</v>
      </c>
      <c r="N921" s="82">
        <v>250000</v>
      </c>
      <c r="O921" s="82">
        <v>250000</v>
      </c>
      <c r="P921" s="83">
        <v>250000</v>
      </c>
    </row>
    <row r="922" spans="1:16" x14ac:dyDescent="0.25">
      <c r="A922" s="80" t="s">
        <v>2516</v>
      </c>
      <c r="B922" s="81" t="s">
        <v>2517</v>
      </c>
      <c r="C922" s="81" t="s">
        <v>2315</v>
      </c>
      <c r="D922" s="6">
        <v>363500</v>
      </c>
      <c r="E922" s="82">
        <v>363500</v>
      </c>
      <c r="F922" s="82">
        <v>363500</v>
      </c>
      <c r="G922" s="82">
        <v>363500</v>
      </c>
      <c r="H922" s="82">
        <v>363500</v>
      </c>
      <c r="I922" s="82">
        <v>363500</v>
      </c>
      <c r="J922" s="82">
        <v>363500</v>
      </c>
      <c r="K922" s="82">
        <v>363500</v>
      </c>
      <c r="L922" s="82">
        <v>363500</v>
      </c>
      <c r="M922" s="82">
        <v>363500</v>
      </c>
      <c r="N922" s="82">
        <v>363500</v>
      </c>
      <c r="O922" s="82">
        <v>363500</v>
      </c>
      <c r="P922" s="83">
        <v>363500</v>
      </c>
    </row>
    <row r="923" spans="1:16" x14ac:dyDescent="0.25">
      <c r="A923" s="80" t="s">
        <v>2518</v>
      </c>
      <c r="B923" s="81" t="s">
        <v>2519</v>
      </c>
      <c r="C923" s="81">
        <v>0</v>
      </c>
      <c r="D923" s="6">
        <v>0</v>
      </c>
      <c r="E923" s="82">
        <v>0</v>
      </c>
      <c r="F923" s="82">
        <v>0</v>
      </c>
      <c r="G923" s="82">
        <v>0</v>
      </c>
      <c r="H923" s="82">
        <v>0</v>
      </c>
      <c r="I923" s="82">
        <v>0</v>
      </c>
      <c r="J923" s="82">
        <v>0</v>
      </c>
      <c r="K923" s="82">
        <v>0</v>
      </c>
      <c r="L923" s="82">
        <v>0</v>
      </c>
      <c r="M923" s="82">
        <v>0</v>
      </c>
      <c r="N923" s="82">
        <v>0</v>
      </c>
      <c r="O923" s="82">
        <v>0</v>
      </c>
      <c r="P923" s="83">
        <v>0</v>
      </c>
    </row>
    <row r="924" spans="1:16" x14ac:dyDescent="0.25">
      <c r="A924" s="80" t="s">
        <v>2520</v>
      </c>
      <c r="B924" s="81" t="s">
        <v>2521</v>
      </c>
      <c r="C924" s="81" t="s">
        <v>690</v>
      </c>
      <c r="D924" s="6">
        <v>3400</v>
      </c>
      <c r="E924" s="82">
        <v>3400</v>
      </c>
      <c r="F924" s="82">
        <v>3400</v>
      </c>
      <c r="G924" s="82">
        <v>3400</v>
      </c>
      <c r="H924" s="82">
        <v>3400</v>
      </c>
      <c r="I924" s="82">
        <v>3400</v>
      </c>
      <c r="J924" s="82">
        <v>3400</v>
      </c>
      <c r="K924" s="82">
        <v>3400</v>
      </c>
      <c r="L924" s="82">
        <v>3400</v>
      </c>
      <c r="M924" s="82">
        <v>3400</v>
      </c>
      <c r="N924" s="82">
        <v>3400</v>
      </c>
      <c r="O924" s="82">
        <v>3400</v>
      </c>
      <c r="P924" s="83">
        <v>3400</v>
      </c>
    </row>
    <row r="925" spans="1:16" x14ac:dyDescent="0.25">
      <c r="A925" s="80" t="s">
        <v>2522</v>
      </c>
      <c r="B925" s="81" t="s">
        <v>2523</v>
      </c>
      <c r="C925" s="81" t="s">
        <v>690</v>
      </c>
      <c r="D925" s="6">
        <v>4600</v>
      </c>
      <c r="E925" s="82">
        <v>4600</v>
      </c>
      <c r="F925" s="82">
        <v>4600</v>
      </c>
      <c r="G925" s="82">
        <v>4600</v>
      </c>
      <c r="H925" s="82">
        <v>4600</v>
      </c>
      <c r="I925" s="82">
        <v>4600</v>
      </c>
      <c r="J925" s="82">
        <v>4600</v>
      </c>
      <c r="K925" s="82">
        <v>4600</v>
      </c>
      <c r="L925" s="82">
        <v>4600</v>
      </c>
      <c r="M925" s="82">
        <v>4600</v>
      </c>
      <c r="N925" s="82">
        <v>4600</v>
      </c>
      <c r="O925" s="82">
        <v>4600</v>
      </c>
      <c r="P925" s="83">
        <v>4600</v>
      </c>
    </row>
    <row r="926" spans="1:16" x14ac:dyDescent="0.25">
      <c r="A926" s="80" t="s">
        <v>2524</v>
      </c>
      <c r="B926" s="81" t="s">
        <v>2525</v>
      </c>
      <c r="C926" s="81" t="s">
        <v>690</v>
      </c>
      <c r="D926" s="6">
        <v>4700</v>
      </c>
      <c r="E926" s="82">
        <v>4700</v>
      </c>
      <c r="F926" s="82">
        <v>4700</v>
      </c>
      <c r="G926" s="82">
        <v>4700</v>
      </c>
      <c r="H926" s="82">
        <v>4700</v>
      </c>
      <c r="I926" s="82">
        <v>4700</v>
      </c>
      <c r="J926" s="82">
        <v>4700</v>
      </c>
      <c r="K926" s="82">
        <v>4700</v>
      </c>
      <c r="L926" s="82">
        <v>4700</v>
      </c>
      <c r="M926" s="82">
        <v>4700</v>
      </c>
      <c r="N926" s="82">
        <v>4700</v>
      </c>
      <c r="O926" s="82">
        <v>4700</v>
      </c>
      <c r="P926" s="83">
        <v>4700</v>
      </c>
    </row>
    <row r="927" spans="1:16" x14ac:dyDescent="0.25">
      <c r="A927" s="80" t="s">
        <v>2526</v>
      </c>
      <c r="B927" s="81" t="s">
        <v>2527</v>
      </c>
      <c r="C927" s="81" t="s">
        <v>690</v>
      </c>
      <c r="D927" s="6">
        <v>6300</v>
      </c>
      <c r="E927" s="82">
        <v>6300</v>
      </c>
      <c r="F927" s="82">
        <v>6300</v>
      </c>
      <c r="G927" s="82">
        <v>6300</v>
      </c>
      <c r="H927" s="82">
        <v>6300</v>
      </c>
      <c r="I927" s="82">
        <v>6300</v>
      </c>
      <c r="J927" s="82">
        <v>6300</v>
      </c>
      <c r="K927" s="82">
        <v>6300</v>
      </c>
      <c r="L927" s="82">
        <v>6300</v>
      </c>
      <c r="M927" s="82">
        <v>6300</v>
      </c>
      <c r="N927" s="82">
        <v>6300</v>
      </c>
      <c r="O927" s="82">
        <v>6300</v>
      </c>
      <c r="P927" s="83">
        <v>6300</v>
      </c>
    </row>
    <row r="928" spans="1:16" x14ac:dyDescent="0.25">
      <c r="A928" s="80" t="s">
        <v>2528</v>
      </c>
      <c r="B928" s="81" t="s">
        <v>2529</v>
      </c>
      <c r="C928" s="81" t="s">
        <v>690</v>
      </c>
      <c r="D928" s="6">
        <v>9200</v>
      </c>
      <c r="E928" s="82">
        <v>9200</v>
      </c>
      <c r="F928" s="82">
        <v>9200</v>
      </c>
      <c r="G928" s="82">
        <v>9200</v>
      </c>
      <c r="H928" s="82">
        <v>9200</v>
      </c>
      <c r="I928" s="82">
        <v>9200</v>
      </c>
      <c r="J928" s="82">
        <v>9200</v>
      </c>
      <c r="K928" s="82">
        <v>9200</v>
      </c>
      <c r="L928" s="82">
        <v>9200</v>
      </c>
      <c r="M928" s="82">
        <v>9200</v>
      </c>
      <c r="N928" s="82">
        <v>9200</v>
      </c>
      <c r="O928" s="82">
        <v>9200</v>
      </c>
      <c r="P928" s="83">
        <v>9200</v>
      </c>
    </row>
    <row r="929" spans="1:16" x14ac:dyDescent="0.25">
      <c r="A929" s="80" t="s">
        <v>2530</v>
      </c>
      <c r="B929" s="81" t="s">
        <v>2531</v>
      </c>
      <c r="C929" s="81" t="s">
        <v>690</v>
      </c>
      <c r="D929" s="6">
        <v>9700</v>
      </c>
      <c r="E929" s="82">
        <v>9700</v>
      </c>
      <c r="F929" s="82">
        <v>9700</v>
      </c>
      <c r="G929" s="82">
        <v>9700</v>
      </c>
      <c r="H929" s="82">
        <v>9700</v>
      </c>
      <c r="I929" s="82">
        <v>9700</v>
      </c>
      <c r="J929" s="82">
        <v>9700</v>
      </c>
      <c r="K929" s="82">
        <v>9700</v>
      </c>
      <c r="L929" s="82">
        <v>9700</v>
      </c>
      <c r="M929" s="82">
        <v>9700</v>
      </c>
      <c r="N929" s="82">
        <v>9700</v>
      </c>
      <c r="O929" s="82">
        <v>9700</v>
      </c>
      <c r="P929" s="83">
        <v>9700</v>
      </c>
    </row>
    <row r="930" spans="1:16" x14ac:dyDescent="0.25">
      <c r="A930" s="80" t="s">
        <v>2532</v>
      </c>
      <c r="B930" s="81" t="s">
        <v>2533</v>
      </c>
      <c r="C930" s="81" t="s">
        <v>690</v>
      </c>
      <c r="D930" s="6">
        <v>12700</v>
      </c>
      <c r="E930" s="82">
        <v>12700</v>
      </c>
      <c r="F930" s="82">
        <v>12700</v>
      </c>
      <c r="G930" s="82">
        <v>12700</v>
      </c>
      <c r="H930" s="82">
        <v>12700</v>
      </c>
      <c r="I930" s="82">
        <v>12700</v>
      </c>
      <c r="J930" s="82">
        <v>12700</v>
      </c>
      <c r="K930" s="82">
        <v>12700</v>
      </c>
      <c r="L930" s="82">
        <v>12700</v>
      </c>
      <c r="M930" s="82">
        <v>12700</v>
      </c>
      <c r="N930" s="82">
        <v>12700</v>
      </c>
      <c r="O930" s="82">
        <v>12700</v>
      </c>
      <c r="P930" s="83">
        <v>12700</v>
      </c>
    </row>
    <row r="931" spans="1:16" x14ac:dyDescent="0.25">
      <c r="A931" s="80" t="s">
        <v>2534</v>
      </c>
      <c r="B931" s="81" t="s">
        <v>2535</v>
      </c>
      <c r="C931" s="81" t="s">
        <v>690</v>
      </c>
      <c r="D931" s="6">
        <v>17000</v>
      </c>
      <c r="E931" s="82">
        <v>17000</v>
      </c>
      <c r="F931" s="82">
        <v>17000</v>
      </c>
      <c r="G931" s="82">
        <v>17000</v>
      </c>
      <c r="H931" s="82">
        <v>17000</v>
      </c>
      <c r="I931" s="82">
        <v>17000</v>
      </c>
      <c r="J931" s="82">
        <v>17000</v>
      </c>
      <c r="K931" s="82">
        <v>17000</v>
      </c>
      <c r="L931" s="82">
        <v>17000</v>
      </c>
      <c r="M931" s="82">
        <v>17000</v>
      </c>
      <c r="N931" s="82">
        <v>17000</v>
      </c>
      <c r="O931" s="82">
        <v>17000</v>
      </c>
      <c r="P931" s="83">
        <v>17000</v>
      </c>
    </row>
    <row r="932" spans="1:16" x14ac:dyDescent="0.25">
      <c r="A932" s="80" t="s">
        <v>2536</v>
      </c>
      <c r="B932" s="81" t="s">
        <v>2537</v>
      </c>
      <c r="C932" s="81" t="s">
        <v>690</v>
      </c>
      <c r="D932" s="6">
        <v>20000</v>
      </c>
      <c r="E932" s="82">
        <v>20000</v>
      </c>
      <c r="F932" s="82">
        <v>20000</v>
      </c>
      <c r="G932" s="82">
        <v>20000</v>
      </c>
      <c r="H932" s="82">
        <v>20000</v>
      </c>
      <c r="I932" s="82">
        <v>20000</v>
      </c>
      <c r="J932" s="82">
        <v>20000</v>
      </c>
      <c r="K932" s="82">
        <v>20000</v>
      </c>
      <c r="L932" s="82">
        <v>20000</v>
      </c>
      <c r="M932" s="82">
        <v>20000</v>
      </c>
      <c r="N932" s="82">
        <v>20000</v>
      </c>
      <c r="O932" s="82">
        <v>20000</v>
      </c>
      <c r="P932" s="83">
        <v>20000</v>
      </c>
    </row>
    <row r="933" spans="1:16" x14ac:dyDescent="0.25">
      <c r="A933" s="80" t="s">
        <v>2538</v>
      </c>
      <c r="B933" s="81" t="s">
        <v>2539</v>
      </c>
      <c r="C933" s="81" t="s">
        <v>690</v>
      </c>
      <c r="D933" s="6">
        <v>27100</v>
      </c>
      <c r="E933" s="82">
        <v>27100</v>
      </c>
      <c r="F933" s="82">
        <v>27100</v>
      </c>
      <c r="G933" s="82">
        <v>27100</v>
      </c>
      <c r="H933" s="82">
        <v>27100</v>
      </c>
      <c r="I933" s="82">
        <v>27100</v>
      </c>
      <c r="J933" s="82">
        <v>27100</v>
      </c>
      <c r="K933" s="82">
        <v>27100</v>
      </c>
      <c r="L933" s="82">
        <v>27100</v>
      </c>
      <c r="M933" s="82">
        <v>27100</v>
      </c>
      <c r="N933" s="82">
        <v>27100</v>
      </c>
      <c r="O933" s="82">
        <v>27100</v>
      </c>
      <c r="P933" s="83">
        <v>27100</v>
      </c>
    </row>
    <row r="934" spans="1:16" x14ac:dyDescent="0.25">
      <c r="A934" s="80" t="s">
        <v>2540</v>
      </c>
      <c r="B934" s="81" t="s">
        <v>2541</v>
      </c>
      <c r="C934" s="81" t="s">
        <v>690</v>
      </c>
      <c r="D934" s="6">
        <v>30100</v>
      </c>
      <c r="E934" s="82">
        <v>30100</v>
      </c>
      <c r="F934" s="82">
        <v>30100</v>
      </c>
      <c r="G934" s="82">
        <v>30100</v>
      </c>
      <c r="H934" s="82">
        <v>30100</v>
      </c>
      <c r="I934" s="82">
        <v>30100</v>
      </c>
      <c r="J934" s="82">
        <v>30100</v>
      </c>
      <c r="K934" s="82">
        <v>30100</v>
      </c>
      <c r="L934" s="82">
        <v>30100</v>
      </c>
      <c r="M934" s="82">
        <v>30100</v>
      </c>
      <c r="N934" s="82">
        <v>30100</v>
      </c>
      <c r="O934" s="82">
        <v>30100</v>
      </c>
      <c r="P934" s="83">
        <v>30100</v>
      </c>
    </row>
    <row r="935" spans="1:16" x14ac:dyDescent="0.25">
      <c r="A935" s="80" t="s">
        <v>2542</v>
      </c>
      <c r="B935" s="81" t="s">
        <v>2543</v>
      </c>
      <c r="C935" s="81" t="s">
        <v>690</v>
      </c>
      <c r="D935" s="6">
        <v>6000</v>
      </c>
      <c r="E935" s="82">
        <v>6000</v>
      </c>
      <c r="F935" s="82">
        <v>6000</v>
      </c>
      <c r="G935" s="82">
        <v>6000</v>
      </c>
      <c r="H935" s="82">
        <v>6000</v>
      </c>
      <c r="I935" s="82">
        <v>6000</v>
      </c>
      <c r="J935" s="82">
        <v>6000</v>
      </c>
      <c r="K935" s="82">
        <v>6000</v>
      </c>
      <c r="L935" s="82">
        <v>6000</v>
      </c>
      <c r="M935" s="82">
        <v>6000</v>
      </c>
      <c r="N935" s="82">
        <v>6000</v>
      </c>
      <c r="O935" s="82">
        <v>6000</v>
      </c>
      <c r="P935" s="83">
        <v>6000</v>
      </c>
    </row>
    <row r="936" spans="1:16" x14ac:dyDescent="0.25">
      <c r="A936" s="80" t="s">
        <v>2544</v>
      </c>
      <c r="B936" s="81" t="s">
        <v>2545</v>
      </c>
      <c r="C936" s="81" t="s">
        <v>690</v>
      </c>
      <c r="D936" s="6">
        <v>6900</v>
      </c>
      <c r="E936" s="82">
        <v>6900</v>
      </c>
      <c r="F936" s="82">
        <v>6900</v>
      </c>
      <c r="G936" s="82">
        <v>6900</v>
      </c>
      <c r="H936" s="82">
        <v>6900</v>
      </c>
      <c r="I936" s="82">
        <v>6900</v>
      </c>
      <c r="J936" s="82">
        <v>6900</v>
      </c>
      <c r="K936" s="82">
        <v>6900</v>
      </c>
      <c r="L936" s="82">
        <v>6900</v>
      </c>
      <c r="M936" s="82">
        <v>6900</v>
      </c>
      <c r="N936" s="82">
        <v>6900</v>
      </c>
      <c r="O936" s="82">
        <v>6900</v>
      </c>
      <c r="P936" s="83">
        <v>6900</v>
      </c>
    </row>
    <row r="937" spans="1:16" x14ac:dyDescent="0.25">
      <c r="A937" s="80" t="s">
        <v>2546</v>
      </c>
      <c r="B937" s="81" t="s">
        <v>2547</v>
      </c>
      <c r="C937" s="81" t="s">
        <v>690</v>
      </c>
      <c r="D937" s="6">
        <v>7900</v>
      </c>
      <c r="E937" s="82">
        <v>7900</v>
      </c>
      <c r="F937" s="82">
        <v>7900</v>
      </c>
      <c r="G937" s="82">
        <v>7900</v>
      </c>
      <c r="H937" s="82">
        <v>7900</v>
      </c>
      <c r="I937" s="82">
        <v>7900</v>
      </c>
      <c r="J937" s="82">
        <v>7900</v>
      </c>
      <c r="K937" s="82">
        <v>7900</v>
      </c>
      <c r="L937" s="82">
        <v>7900</v>
      </c>
      <c r="M937" s="82">
        <v>7900</v>
      </c>
      <c r="N937" s="82">
        <v>7900</v>
      </c>
      <c r="O937" s="82">
        <v>7900</v>
      </c>
      <c r="P937" s="83">
        <v>7900</v>
      </c>
    </row>
    <row r="938" spans="1:16" x14ac:dyDescent="0.25">
      <c r="A938" s="80" t="s">
        <v>2548</v>
      </c>
      <c r="B938" s="81" t="s">
        <v>2549</v>
      </c>
      <c r="C938" s="81" t="s">
        <v>690</v>
      </c>
      <c r="D938" s="6">
        <v>13000</v>
      </c>
      <c r="E938" s="82">
        <v>13000</v>
      </c>
      <c r="F938" s="82">
        <v>13000</v>
      </c>
      <c r="G938" s="82">
        <v>13000</v>
      </c>
      <c r="H938" s="82">
        <v>13000</v>
      </c>
      <c r="I938" s="82">
        <v>13000</v>
      </c>
      <c r="J938" s="82">
        <v>13000</v>
      </c>
      <c r="K938" s="82">
        <v>13000</v>
      </c>
      <c r="L938" s="82">
        <v>13000</v>
      </c>
      <c r="M938" s="82">
        <v>13000</v>
      </c>
      <c r="N938" s="82">
        <v>13000</v>
      </c>
      <c r="O938" s="82">
        <v>13000</v>
      </c>
      <c r="P938" s="83">
        <v>13000</v>
      </c>
    </row>
    <row r="939" spans="1:16" x14ac:dyDescent="0.25">
      <c r="A939" s="80" t="s">
        <v>2550</v>
      </c>
      <c r="B939" s="81" t="s">
        <v>2551</v>
      </c>
      <c r="C939" s="81" t="s">
        <v>690</v>
      </c>
      <c r="D939" s="6">
        <v>15500</v>
      </c>
      <c r="E939" s="82">
        <v>15500</v>
      </c>
      <c r="F939" s="82">
        <v>15500</v>
      </c>
      <c r="G939" s="82">
        <v>15500</v>
      </c>
      <c r="H939" s="82">
        <v>15500</v>
      </c>
      <c r="I939" s="82">
        <v>15500</v>
      </c>
      <c r="J939" s="82">
        <v>15500</v>
      </c>
      <c r="K939" s="82">
        <v>15500</v>
      </c>
      <c r="L939" s="82">
        <v>15500</v>
      </c>
      <c r="M939" s="82">
        <v>15500</v>
      </c>
      <c r="N939" s="82">
        <v>15500</v>
      </c>
      <c r="O939" s="82">
        <v>15500</v>
      </c>
      <c r="P939" s="83">
        <v>15500</v>
      </c>
    </row>
    <row r="940" spans="1:16" x14ac:dyDescent="0.25">
      <c r="A940" s="80" t="s">
        <v>2552</v>
      </c>
      <c r="B940" s="81" t="s">
        <v>2553</v>
      </c>
      <c r="C940" s="81" t="s">
        <v>690</v>
      </c>
      <c r="D940" s="6">
        <v>21100</v>
      </c>
      <c r="E940" s="82">
        <v>21100</v>
      </c>
      <c r="F940" s="82">
        <v>21100</v>
      </c>
      <c r="G940" s="82">
        <v>21100</v>
      </c>
      <c r="H940" s="82">
        <v>21100</v>
      </c>
      <c r="I940" s="82">
        <v>21100</v>
      </c>
      <c r="J940" s="82">
        <v>21100</v>
      </c>
      <c r="K940" s="82">
        <v>21100</v>
      </c>
      <c r="L940" s="82">
        <v>21100</v>
      </c>
      <c r="M940" s="82">
        <v>21100</v>
      </c>
      <c r="N940" s="82">
        <v>21100</v>
      </c>
      <c r="O940" s="82">
        <v>21100</v>
      </c>
      <c r="P940" s="83">
        <v>21100</v>
      </c>
    </row>
    <row r="941" spans="1:16" x14ac:dyDescent="0.25">
      <c r="A941" s="80" t="s">
        <v>2554</v>
      </c>
      <c r="B941" s="81" t="s">
        <v>2555</v>
      </c>
      <c r="C941" s="81" t="s">
        <v>690</v>
      </c>
      <c r="D941" s="6">
        <v>23900</v>
      </c>
      <c r="E941" s="82">
        <v>23900</v>
      </c>
      <c r="F941" s="82">
        <v>23900</v>
      </c>
      <c r="G941" s="82">
        <v>23900</v>
      </c>
      <c r="H941" s="82">
        <v>23900</v>
      </c>
      <c r="I941" s="82">
        <v>23900</v>
      </c>
      <c r="J941" s="82">
        <v>23900</v>
      </c>
      <c r="K941" s="82">
        <v>23900</v>
      </c>
      <c r="L941" s="82">
        <v>23900</v>
      </c>
      <c r="M941" s="82">
        <v>23900</v>
      </c>
      <c r="N941" s="82">
        <v>23900</v>
      </c>
      <c r="O941" s="82">
        <v>23900</v>
      </c>
      <c r="P941" s="83">
        <v>23900</v>
      </c>
    </row>
    <row r="942" spans="1:16" x14ac:dyDescent="0.25">
      <c r="A942" s="80" t="s">
        <v>2556</v>
      </c>
      <c r="B942" s="81" t="s">
        <v>2557</v>
      </c>
      <c r="C942" s="81" t="s">
        <v>690</v>
      </c>
      <c r="D942" s="6">
        <v>26900</v>
      </c>
      <c r="E942" s="82">
        <v>26900</v>
      </c>
      <c r="F942" s="82">
        <v>26900</v>
      </c>
      <c r="G942" s="82">
        <v>26900</v>
      </c>
      <c r="H942" s="82">
        <v>26900</v>
      </c>
      <c r="I942" s="82">
        <v>26900</v>
      </c>
      <c r="J942" s="82">
        <v>26900</v>
      </c>
      <c r="K942" s="82">
        <v>26900</v>
      </c>
      <c r="L942" s="82">
        <v>26900</v>
      </c>
      <c r="M942" s="82">
        <v>26900</v>
      </c>
      <c r="N942" s="82">
        <v>26900</v>
      </c>
      <c r="O942" s="82">
        <v>26900</v>
      </c>
      <c r="P942" s="83">
        <v>26900</v>
      </c>
    </row>
    <row r="943" spans="1:16" x14ac:dyDescent="0.25">
      <c r="A943" s="80" t="s">
        <v>2558</v>
      </c>
      <c r="B943" s="81" t="s">
        <v>2559</v>
      </c>
      <c r="C943" s="81" t="s">
        <v>690</v>
      </c>
      <c r="D943" s="6">
        <v>35700</v>
      </c>
      <c r="E943" s="82">
        <v>35700</v>
      </c>
      <c r="F943" s="82">
        <v>35700</v>
      </c>
      <c r="G943" s="82">
        <v>35700</v>
      </c>
      <c r="H943" s="82">
        <v>35700</v>
      </c>
      <c r="I943" s="82">
        <v>35700</v>
      </c>
      <c r="J943" s="82">
        <v>35700</v>
      </c>
      <c r="K943" s="82">
        <v>35700</v>
      </c>
      <c r="L943" s="82">
        <v>35700</v>
      </c>
      <c r="M943" s="82">
        <v>35700</v>
      </c>
      <c r="N943" s="82">
        <v>35700</v>
      </c>
      <c r="O943" s="82">
        <v>35700</v>
      </c>
      <c r="P943" s="83">
        <v>35700</v>
      </c>
    </row>
    <row r="944" spans="1:16" x14ac:dyDescent="0.25">
      <c r="A944" s="80" t="s">
        <v>2560</v>
      </c>
      <c r="B944" s="81" t="s">
        <v>2561</v>
      </c>
      <c r="C944" s="81" t="s">
        <v>690</v>
      </c>
      <c r="D944" s="6">
        <v>45600</v>
      </c>
      <c r="E944" s="82">
        <v>45600</v>
      </c>
      <c r="F944" s="82">
        <v>45600</v>
      </c>
      <c r="G944" s="82">
        <v>45600</v>
      </c>
      <c r="H944" s="82">
        <v>45600</v>
      </c>
      <c r="I944" s="82">
        <v>45600</v>
      </c>
      <c r="J944" s="82">
        <v>45600</v>
      </c>
      <c r="K944" s="82">
        <v>45600</v>
      </c>
      <c r="L944" s="82">
        <v>45600</v>
      </c>
      <c r="M944" s="82">
        <v>45600</v>
      </c>
      <c r="N944" s="82">
        <v>45600</v>
      </c>
      <c r="O944" s="82">
        <v>45600</v>
      </c>
      <c r="P944" s="83">
        <v>45600</v>
      </c>
    </row>
    <row r="945" spans="1:16" x14ac:dyDescent="0.25">
      <c r="A945" s="80" t="s">
        <v>2562</v>
      </c>
      <c r="B945" s="81" t="s">
        <v>2563</v>
      </c>
      <c r="C945" s="81">
        <v>0</v>
      </c>
      <c r="D945" s="6">
        <v>0</v>
      </c>
      <c r="E945" s="82">
        <v>0</v>
      </c>
      <c r="F945" s="82">
        <v>0</v>
      </c>
      <c r="G945" s="82">
        <v>0</v>
      </c>
      <c r="H945" s="82">
        <v>0</v>
      </c>
      <c r="I945" s="82">
        <v>0</v>
      </c>
      <c r="J945" s="82">
        <v>0</v>
      </c>
      <c r="K945" s="82">
        <v>0</v>
      </c>
      <c r="L945" s="82">
        <v>0</v>
      </c>
      <c r="M945" s="82">
        <v>0</v>
      </c>
      <c r="N945" s="82">
        <v>0</v>
      </c>
      <c r="O945" s="82">
        <v>0</v>
      </c>
      <c r="P945" s="83">
        <v>0</v>
      </c>
    </row>
    <row r="946" spans="1:16" x14ac:dyDescent="0.25">
      <c r="A946" s="80" t="s">
        <v>2564</v>
      </c>
      <c r="B946" s="81" t="s">
        <v>2565</v>
      </c>
      <c r="C946" s="81" t="s">
        <v>690</v>
      </c>
      <c r="D946" s="6">
        <v>5000</v>
      </c>
      <c r="E946" s="82">
        <v>5000</v>
      </c>
      <c r="F946" s="82">
        <v>5000</v>
      </c>
      <c r="G946" s="82">
        <v>5000</v>
      </c>
      <c r="H946" s="82">
        <v>5000</v>
      </c>
      <c r="I946" s="82">
        <v>5000</v>
      </c>
      <c r="J946" s="82">
        <v>5000</v>
      </c>
      <c r="K946" s="82">
        <v>5000</v>
      </c>
      <c r="L946" s="82">
        <v>5000</v>
      </c>
      <c r="M946" s="82">
        <v>5000</v>
      </c>
      <c r="N946" s="82">
        <v>5000</v>
      </c>
      <c r="O946" s="82">
        <v>5000</v>
      </c>
      <c r="P946" s="83">
        <v>5000</v>
      </c>
    </row>
    <row r="947" spans="1:16" x14ac:dyDescent="0.25">
      <c r="A947" s="80" t="s">
        <v>2566</v>
      </c>
      <c r="B947" s="81" t="s">
        <v>2567</v>
      </c>
      <c r="C947" s="81" t="s">
        <v>690</v>
      </c>
      <c r="D947" s="6">
        <v>5500</v>
      </c>
      <c r="E947" s="82">
        <v>5500</v>
      </c>
      <c r="F947" s="82">
        <v>5500</v>
      </c>
      <c r="G947" s="82">
        <v>5500</v>
      </c>
      <c r="H947" s="82">
        <v>5500</v>
      </c>
      <c r="I947" s="82">
        <v>5500</v>
      </c>
      <c r="J947" s="82">
        <v>5500</v>
      </c>
      <c r="K947" s="82">
        <v>5500</v>
      </c>
      <c r="L947" s="82">
        <v>5500</v>
      </c>
      <c r="M947" s="82">
        <v>5500</v>
      </c>
      <c r="N947" s="82">
        <v>5500</v>
      </c>
      <c r="O947" s="82">
        <v>5500</v>
      </c>
      <c r="P947" s="83">
        <v>5500</v>
      </c>
    </row>
    <row r="948" spans="1:16" x14ac:dyDescent="0.25">
      <c r="A948" s="80" t="s">
        <v>2568</v>
      </c>
      <c r="B948" s="81" t="s">
        <v>2569</v>
      </c>
      <c r="C948" s="81" t="s">
        <v>690</v>
      </c>
      <c r="D948" s="6">
        <v>7900</v>
      </c>
      <c r="E948" s="82">
        <v>7900</v>
      </c>
      <c r="F948" s="82">
        <v>7900</v>
      </c>
      <c r="G948" s="82">
        <v>7900</v>
      </c>
      <c r="H948" s="82">
        <v>7900</v>
      </c>
      <c r="I948" s="82">
        <v>7900</v>
      </c>
      <c r="J948" s="82">
        <v>7900</v>
      </c>
      <c r="K948" s="82">
        <v>7900</v>
      </c>
      <c r="L948" s="82">
        <v>7900</v>
      </c>
      <c r="M948" s="82">
        <v>7900</v>
      </c>
      <c r="N948" s="82">
        <v>7900</v>
      </c>
      <c r="O948" s="82">
        <v>7900</v>
      </c>
      <c r="P948" s="83">
        <v>7900</v>
      </c>
    </row>
    <row r="949" spans="1:16" x14ac:dyDescent="0.25">
      <c r="A949" s="80" t="s">
        <v>2570</v>
      </c>
      <c r="B949" s="81" t="s">
        <v>2571</v>
      </c>
      <c r="C949" s="81" t="s">
        <v>690</v>
      </c>
      <c r="D949" s="6">
        <v>10000</v>
      </c>
      <c r="E949" s="82">
        <v>10000</v>
      </c>
      <c r="F949" s="82">
        <v>10000</v>
      </c>
      <c r="G949" s="82">
        <v>10000</v>
      </c>
      <c r="H949" s="82">
        <v>10000</v>
      </c>
      <c r="I949" s="82">
        <v>10000</v>
      </c>
      <c r="J949" s="82">
        <v>10000</v>
      </c>
      <c r="K949" s="82">
        <v>10000</v>
      </c>
      <c r="L949" s="82">
        <v>10000</v>
      </c>
      <c r="M949" s="82">
        <v>10000</v>
      </c>
      <c r="N949" s="82">
        <v>10000</v>
      </c>
      <c r="O949" s="82">
        <v>10000</v>
      </c>
      <c r="P949" s="83">
        <v>10000</v>
      </c>
    </row>
    <row r="950" spans="1:16" x14ac:dyDescent="0.25">
      <c r="A950" s="80" t="s">
        <v>2572</v>
      </c>
      <c r="B950" s="81" t="s">
        <v>2573</v>
      </c>
      <c r="C950" s="81" t="s">
        <v>690</v>
      </c>
      <c r="D950" s="6">
        <v>13400</v>
      </c>
      <c r="E950" s="82">
        <v>13400</v>
      </c>
      <c r="F950" s="82">
        <v>13400</v>
      </c>
      <c r="G950" s="82">
        <v>13400</v>
      </c>
      <c r="H950" s="82">
        <v>13400</v>
      </c>
      <c r="I950" s="82">
        <v>13400</v>
      </c>
      <c r="J950" s="82">
        <v>13400</v>
      </c>
      <c r="K950" s="82">
        <v>13400</v>
      </c>
      <c r="L950" s="82">
        <v>13400</v>
      </c>
      <c r="M950" s="82">
        <v>13400</v>
      </c>
      <c r="N950" s="82">
        <v>13400</v>
      </c>
      <c r="O950" s="82">
        <v>13400</v>
      </c>
      <c r="P950" s="83">
        <v>13400</v>
      </c>
    </row>
    <row r="951" spans="1:16" x14ac:dyDescent="0.25">
      <c r="A951" s="80" t="s">
        <v>2574</v>
      </c>
      <c r="B951" s="81" t="s">
        <v>2575</v>
      </c>
      <c r="C951" s="81" t="s">
        <v>690</v>
      </c>
      <c r="D951" s="6">
        <v>16000</v>
      </c>
      <c r="E951" s="82">
        <v>16000</v>
      </c>
      <c r="F951" s="82">
        <v>16000</v>
      </c>
      <c r="G951" s="82">
        <v>16000</v>
      </c>
      <c r="H951" s="82">
        <v>16000</v>
      </c>
      <c r="I951" s="82">
        <v>16000</v>
      </c>
      <c r="J951" s="82">
        <v>16000</v>
      </c>
      <c r="K951" s="82">
        <v>16000</v>
      </c>
      <c r="L951" s="82">
        <v>16000</v>
      </c>
      <c r="M951" s="82">
        <v>16000</v>
      </c>
      <c r="N951" s="82">
        <v>16000</v>
      </c>
      <c r="O951" s="82">
        <v>16000</v>
      </c>
      <c r="P951" s="83">
        <v>16000</v>
      </c>
    </row>
    <row r="952" spans="1:16" x14ac:dyDescent="0.25">
      <c r="A952" s="80" t="s">
        <v>2576</v>
      </c>
      <c r="B952" s="81" t="s">
        <v>2577</v>
      </c>
      <c r="C952" s="81" t="s">
        <v>690</v>
      </c>
      <c r="D952" s="6">
        <v>17600</v>
      </c>
      <c r="E952" s="82">
        <v>17600</v>
      </c>
      <c r="F952" s="82">
        <v>17600</v>
      </c>
      <c r="G952" s="82">
        <v>17600</v>
      </c>
      <c r="H952" s="82">
        <v>17600</v>
      </c>
      <c r="I952" s="82">
        <v>17600</v>
      </c>
      <c r="J952" s="82">
        <v>17600</v>
      </c>
      <c r="K952" s="82">
        <v>17600</v>
      </c>
      <c r="L952" s="82">
        <v>17600</v>
      </c>
      <c r="M952" s="82">
        <v>17600</v>
      </c>
      <c r="N952" s="82">
        <v>17600</v>
      </c>
      <c r="O952" s="82">
        <v>17600</v>
      </c>
      <c r="P952" s="83">
        <v>17600</v>
      </c>
    </row>
    <row r="953" spans="1:16" x14ac:dyDescent="0.25">
      <c r="A953" s="80" t="s">
        <v>2578</v>
      </c>
      <c r="B953" s="81" t="s">
        <v>2579</v>
      </c>
      <c r="C953" s="81" t="s">
        <v>690</v>
      </c>
      <c r="D953" s="6">
        <v>26400</v>
      </c>
      <c r="E953" s="82">
        <v>26400</v>
      </c>
      <c r="F953" s="82">
        <v>26400</v>
      </c>
      <c r="G953" s="82">
        <v>26400</v>
      </c>
      <c r="H953" s="82">
        <v>26400</v>
      </c>
      <c r="I953" s="82">
        <v>26400</v>
      </c>
      <c r="J953" s="82">
        <v>26400</v>
      </c>
      <c r="K953" s="82">
        <v>26400</v>
      </c>
      <c r="L953" s="82">
        <v>26400</v>
      </c>
      <c r="M953" s="82">
        <v>26400</v>
      </c>
      <c r="N953" s="82">
        <v>26400</v>
      </c>
      <c r="O953" s="82">
        <v>26400</v>
      </c>
      <c r="P953" s="83">
        <v>26400</v>
      </c>
    </row>
    <row r="954" spans="1:16" x14ac:dyDescent="0.25">
      <c r="A954" s="80" t="s">
        <v>2580</v>
      </c>
      <c r="B954" s="81" t="s">
        <v>2581</v>
      </c>
      <c r="C954" s="81" t="s">
        <v>690</v>
      </c>
      <c r="D954" s="6">
        <v>31100</v>
      </c>
      <c r="E954" s="82">
        <v>31100</v>
      </c>
      <c r="F954" s="82">
        <v>31100</v>
      </c>
      <c r="G954" s="82">
        <v>31100</v>
      </c>
      <c r="H954" s="82">
        <v>31100</v>
      </c>
      <c r="I954" s="82">
        <v>31100</v>
      </c>
      <c r="J954" s="82">
        <v>31100</v>
      </c>
      <c r="K954" s="82">
        <v>31100</v>
      </c>
      <c r="L954" s="82">
        <v>31100</v>
      </c>
      <c r="M954" s="82">
        <v>31100</v>
      </c>
      <c r="N954" s="82">
        <v>31100</v>
      </c>
      <c r="O954" s="82">
        <v>31100</v>
      </c>
      <c r="P954" s="83">
        <v>31100</v>
      </c>
    </row>
    <row r="955" spans="1:16" x14ac:dyDescent="0.25">
      <c r="A955" s="80" t="s">
        <v>2582</v>
      </c>
      <c r="B955" s="81" t="s">
        <v>2583</v>
      </c>
      <c r="C955" s="81" t="s">
        <v>690</v>
      </c>
      <c r="D955" s="6">
        <v>32900</v>
      </c>
      <c r="E955" s="82">
        <v>32900</v>
      </c>
      <c r="F955" s="82">
        <v>32900</v>
      </c>
      <c r="G955" s="82">
        <v>32900</v>
      </c>
      <c r="H955" s="82">
        <v>32900</v>
      </c>
      <c r="I955" s="82">
        <v>32900</v>
      </c>
      <c r="J955" s="82">
        <v>32900</v>
      </c>
      <c r="K955" s="82">
        <v>32900</v>
      </c>
      <c r="L955" s="82">
        <v>32900</v>
      </c>
      <c r="M955" s="82">
        <v>32900</v>
      </c>
      <c r="N955" s="82">
        <v>32900</v>
      </c>
      <c r="O955" s="82">
        <v>32900</v>
      </c>
      <c r="P955" s="83">
        <v>32900</v>
      </c>
    </row>
    <row r="956" spans="1:16" x14ac:dyDescent="0.25">
      <c r="A956" s="80" t="s">
        <v>2584</v>
      </c>
      <c r="B956" s="81" t="s">
        <v>2585</v>
      </c>
      <c r="C956" s="81" t="s">
        <v>690</v>
      </c>
      <c r="D956" s="6">
        <v>6500</v>
      </c>
      <c r="E956" s="82">
        <v>6500</v>
      </c>
      <c r="F956" s="82">
        <v>6500</v>
      </c>
      <c r="G956" s="82">
        <v>6500</v>
      </c>
      <c r="H956" s="82">
        <v>6500</v>
      </c>
      <c r="I956" s="82">
        <v>6500</v>
      </c>
      <c r="J956" s="82">
        <v>6500</v>
      </c>
      <c r="K956" s="82">
        <v>6500</v>
      </c>
      <c r="L956" s="82">
        <v>6500</v>
      </c>
      <c r="M956" s="82">
        <v>6500</v>
      </c>
      <c r="N956" s="82">
        <v>6500</v>
      </c>
      <c r="O956" s="82">
        <v>6500</v>
      </c>
      <c r="P956" s="83">
        <v>6500</v>
      </c>
    </row>
    <row r="957" spans="1:16" x14ac:dyDescent="0.25">
      <c r="A957" s="80" t="s">
        <v>2586</v>
      </c>
      <c r="B957" s="81" t="s">
        <v>2587</v>
      </c>
      <c r="C957" s="81" t="s">
        <v>690</v>
      </c>
      <c r="D957" s="6">
        <v>7500</v>
      </c>
      <c r="E957" s="82">
        <v>7500</v>
      </c>
      <c r="F957" s="82">
        <v>7500</v>
      </c>
      <c r="G957" s="82">
        <v>7500</v>
      </c>
      <c r="H957" s="82">
        <v>7500</v>
      </c>
      <c r="I957" s="82">
        <v>7500</v>
      </c>
      <c r="J957" s="82">
        <v>7500</v>
      </c>
      <c r="K957" s="82">
        <v>7500</v>
      </c>
      <c r="L957" s="82">
        <v>7500</v>
      </c>
      <c r="M957" s="82">
        <v>7500</v>
      </c>
      <c r="N957" s="82">
        <v>7500</v>
      </c>
      <c r="O957" s="82">
        <v>7500</v>
      </c>
      <c r="P957" s="83">
        <v>7500</v>
      </c>
    </row>
    <row r="958" spans="1:16" x14ac:dyDescent="0.25">
      <c r="A958" s="80" t="s">
        <v>2588</v>
      </c>
      <c r="B958" s="81" t="s">
        <v>2589</v>
      </c>
      <c r="C958" s="81" t="s">
        <v>690</v>
      </c>
      <c r="D958" s="6">
        <v>10600</v>
      </c>
      <c r="E958" s="82">
        <v>10600</v>
      </c>
      <c r="F958" s="82">
        <v>10600</v>
      </c>
      <c r="G958" s="82">
        <v>10600</v>
      </c>
      <c r="H958" s="82">
        <v>10600</v>
      </c>
      <c r="I958" s="82">
        <v>10600</v>
      </c>
      <c r="J958" s="82">
        <v>10600</v>
      </c>
      <c r="K958" s="82">
        <v>10600</v>
      </c>
      <c r="L958" s="82">
        <v>10600</v>
      </c>
      <c r="M958" s="82">
        <v>10600</v>
      </c>
      <c r="N958" s="82">
        <v>10600</v>
      </c>
      <c r="O958" s="82">
        <v>10600</v>
      </c>
      <c r="P958" s="83">
        <v>10600</v>
      </c>
    </row>
    <row r="959" spans="1:16" x14ac:dyDescent="0.25">
      <c r="A959" s="80" t="s">
        <v>2590</v>
      </c>
      <c r="B959" s="81" t="s">
        <v>2591</v>
      </c>
      <c r="C959" s="81" t="s">
        <v>690</v>
      </c>
      <c r="D959" s="6">
        <v>12300</v>
      </c>
      <c r="E959" s="82">
        <v>12300</v>
      </c>
      <c r="F959" s="82">
        <v>12300</v>
      </c>
      <c r="G959" s="82">
        <v>12300</v>
      </c>
      <c r="H959" s="82">
        <v>12300</v>
      </c>
      <c r="I959" s="82">
        <v>12300</v>
      </c>
      <c r="J959" s="82">
        <v>12300</v>
      </c>
      <c r="K959" s="82">
        <v>12300</v>
      </c>
      <c r="L959" s="82">
        <v>12300</v>
      </c>
      <c r="M959" s="82">
        <v>12300</v>
      </c>
      <c r="N959" s="82">
        <v>12300</v>
      </c>
      <c r="O959" s="82">
        <v>12300</v>
      </c>
      <c r="P959" s="83">
        <v>12300</v>
      </c>
    </row>
    <row r="960" spans="1:16" x14ac:dyDescent="0.25">
      <c r="A960" s="80" t="s">
        <v>2592</v>
      </c>
      <c r="B960" s="81" t="s">
        <v>2593</v>
      </c>
      <c r="C960" s="81" t="s">
        <v>690</v>
      </c>
      <c r="D960" s="6">
        <v>16900</v>
      </c>
      <c r="E960" s="82">
        <v>16900</v>
      </c>
      <c r="F960" s="82">
        <v>16900</v>
      </c>
      <c r="G960" s="82">
        <v>16900</v>
      </c>
      <c r="H960" s="82">
        <v>16900</v>
      </c>
      <c r="I960" s="82">
        <v>16900</v>
      </c>
      <c r="J960" s="82">
        <v>16900</v>
      </c>
      <c r="K960" s="82">
        <v>16900</v>
      </c>
      <c r="L960" s="82">
        <v>16900</v>
      </c>
      <c r="M960" s="82">
        <v>16900</v>
      </c>
      <c r="N960" s="82">
        <v>16900</v>
      </c>
      <c r="O960" s="82">
        <v>16900</v>
      </c>
      <c r="P960" s="83">
        <v>16900</v>
      </c>
    </row>
    <row r="961" spans="1:16" x14ac:dyDescent="0.25">
      <c r="A961" s="80" t="s">
        <v>2594</v>
      </c>
      <c r="B961" s="81" t="s">
        <v>2595</v>
      </c>
      <c r="C961" s="81" t="s">
        <v>690</v>
      </c>
      <c r="D961" s="6">
        <v>20800</v>
      </c>
      <c r="E961" s="82">
        <v>20800</v>
      </c>
      <c r="F961" s="82">
        <v>20800</v>
      </c>
      <c r="G961" s="82">
        <v>20800</v>
      </c>
      <c r="H961" s="82">
        <v>20800</v>
      </c>
      <c r="I961" s="82">
        <v>20800</v>
      </c>
      <c r="J961" s="82">
        <v>20800</v>
      </c>
      <c r="K961" s="82">
        <v>20800</v>
      </c>
      <c r="L961" s="82">
        <v>20800</v>
      </c>
      <c r="M961" s="82">
        <v>20800</v>
      </c>
      <c r="N961" s="82">
        <v>20800</v>
      </c>
      <c r="O961" s="82">
        <v>20800</v>
      </c>
      <c r="P961" s="83">
        <v>20800</v>
      </c>
    </row>
    <row r="962" spans="1:16" x14ac:dyDescent="0.25">
      <c r="A962" s="80" t="s">
        <v>2596</v>
      </c>
      <c r="B962" s="81" t="s">
        <v>2597</v>
      </c>
      <c r="C962" s="81" t="s">
        <v>690</v>
      </c>
      <c r="D962" s="6">
        <v>22200</v>
      </c>
      <c r="E962" s="82">
        <v>22200</v>
      </c>
      <c r="F962" s="82">
        <v>22200</v>
      </c>
      <c r="G962" s="82">
        <v>22200</v>
      </c>
      <c r="H962" s="82">
        <v>22200</v>
      </c>
      <c r="I962" s="82">
        <v>22200</v>
      </c>
      <c r="J962" s="82">
        <v>22200</v>
      </c>
      <c r="K962" s="82">
        <v>22200</v>
      </c>
      <c r="L962" s="82">
        <v>22200</v>
      </c>
      <c r="M962" s="82">
        <v>22200</v>
      </c>
      <c r="N962" s="82">
        <v>22200</v>
      </c>
      <c r="O962" s="82">
        <v>22200</v>
      </c>
      <c r="P962" s="83">
        <v>22200</v>
      </c>
    </row>
    <row r="963" spans="1:16" x14ac:dyDescent="0.25">
      <c r="A963" s="80" t="s">
        <v>2598</v>
      </c>
      <c r="B963" s="81" t="s">
        <v>2599</v>
      </c>
      <c r="C963" s="81" t="s">
        <v>690</v>
      </c>
      <c r="D963" s="6">
        <v>32900</v>
      </c>
      <c r="E963" s="82">
        <v>32900</v>
      </c>
      <c r="F963" s="82">
        <v>32900</v>
      </c>
      <c r="G963" s="82">
        <v>32900</v>
      </c>
      <c r="H963" s="82">
        <v>32900</v>
      </c>
      <c r="I963" s="82">
        <v>32900</v>
      </c>
      <c r="J963" s="82">
        <v>32900</v>
      </c>
      <c r="K963" s="82">
        <v>32900</v>
      </c>
      <c r="L963" s="82">
        <v>32900</v>
      </c>
      <c r="M963" s="82">
        <v>32900</v>
      </c>
      <c r="N963" s="82">
        <v>32900</v>
      </c>
      <c r="O963" s="82">
        <v>32900</v>
      </c>
      <c r="P963" s="83">
        <v>32900</v>
      </c>
    </row>
    <row r="964" spans="1:16" x14ac:dyDescent="0.25">
      <c r="A964" s="80" t="s">
        <v>2600</v>
      </c>
      <c r="B964" s="81" t="s">
        <v>2601</v>
      </c>
      <c r="C964" s="81" t="s">
        <v>690</v>
      </c>
      <c r="D964" s="6">
        <v>40200</v>
      </c>
      <c r="E964" s="82">
        <v>40200</v>
      </c>
      <c r="F964" s="82">
        <v>40200</v>
      </c>
      <c r="G964" s="82">
        <v>40200</v>
      </c>
      <c r="H964" s="82">
        <v>40200</v>
      </c>
      <c r="I964" s="82">
        <v>40200</v>
      </c>
      <c r="J964" s="82">
        <v>40200</v>
      </c>
      <c r="K964" s="82">
        <v>40200</v>
      </c>
      <c r="L964" s="82">
        <v>40200</v>
      </c>
      <c r="M964" s="82">
        <v>40200</v>
      </c>
      <c r="N964" s="82">
        <v>40200</v>
      </c>
      <c r="O964" s="82">
        <v>40200</v>
      </c>
      <c r="P964" s="83">
        <v>40200</v>
      </c>
    </row>
    <row r="965" spans="1:16" x14ac:dyDescent="0.25">
      <c r="A965" s="80" t="s">
        <v>2602</v>
      </c>
      <c r="B965" s="81" t="s">
        <v>2603</v>
      </c>
      <c r="C965" s="81" t="s">
        <v>690</v>
      </c>
      <c r="D965" s="6">
        <v>46700</v>
      </c>
      <c r="E965" s="82">
        <v>46700</v>
      </c>
      <c r="F965" s="82">
        <v>46700</v>
      </c>
      <c r="G965" s="82">
        <v>46700</v>
      </c>
      <c r="H965" s="82">
        <v>46700</v>
      </c>
      <c r="I965" s="82">
        <v>46700</v>
      </c>
      <c r="J965" s="82">
        <v>46700</v>
      </c>
      <c r="K965" s="82">
        <v>46700</v>
      </c>
      <c r="L965" s="82">
        <v>46700</v>
      </c>
      <c r="M965" s="82">
        <v>46700</v>
      </c>
      <c r="N965" s="82">
        <v>46700</v>
      </c>
      <c r="O965" s="82">
        <v>46700</v>
      </c>
      <c r="P965" s="83">
        <v>46700</v>
      </c>
    </row>
    <row r="966" spans="1:16" x14ac:dyDescent="0.25">
      <c r="A966" s="80" t="s">
        <v>2604</v>
      </c>
      <c r="B966" s="81" t="s">
        <v>2605</v>
      </c>
      <c r="C966" s="81">
        <v>0</v>
      </c>
      <c r="D966" s="6">
        <v>0</v>
      </c>
      <c r="E966" s="82">
        <v>0</v>
      </c>
      <c r="F966" s="82">
        <v>0</v>
      </c>
      <c r="G966" s="82">
        <v>0</v>
      </c>
      <c r="H966" s="82">
        <v>0</v>
      </c>
      <c r="I966" s="82">
        <v>0</v>
      </c>
      <c r="J966" s="82">
        <v>0</v>
      </c>
      <c r="K966" s="82">
        <v>0</v>
      </c>
      <c r="L966" s="82">
        <v>0</v>
      </c>
      <c r="M966" s="82">
        <v>0</v>
      </c>
      <c r="N966" s="82">
        <v>0</v>
      </c>
      <c r="O966" s="82">
        <v>0</v>
      </c>
      <c r="P966" s="83">
        <v>0</v>
      </c>
    </row>
    <row r="967" spans="1:16" x14ac:dyDescent="0.25">
      <c r="A967" s="80" t="s">
        <v>2606</v>
      </c>
      <c r="B967" s="81" t="s">
        <v>2607</v>
      </c>
      <c r="C967" s="81" t="s">
        <v>690</v>
      </c>
      <c r="D967" s="6">
        <v>6500</v>
      </c>
      <c r="E967" s="82">
        <v>6500</v>
      </c>
      <c r="F967" s="82">
        <v>6500</v>
      </c>
      <c r="G967" s="82">
        <v>6500</v>
      </c>
      <c r="H967" s="82">
        <v>6500</v>
      </c>
      <c r="I967" s="82">
        <v>6500</v>
      </c>
      <c r="J967" s="82">
        <v>6500</v>
      </c>
      <c r="K967" s="82">
        <v>6500</v>
      </c>
      <c r="L967" s="82">
        <v>6500</v>
      </c>
      <c r="M967" s="82">
        <v>6500</v>
      </c>
      <c r="N967" s="82">
        <v>6500</v>
      </c>
      <c r="O967" s="82">
        <v>6500</v>
      </c>
      <c r="P967" s="83">
        <v>6500</v>
      </c>
    </row>
    <row r="968" spans="1:16" x14ac:dyDescent="0.25">
      <c r="A968" s="80" t="s">
        <v>2608</v>
      </c>
      <c r="B968" s="81" t="s">
        <v>2609</v>
      </c>
      <c r="C968" s="81" t="s">
        <v>690</v>
      </c>
      <c r="D968" s="6">
        <v>12400</v>
      </c>
      <c r="E968" s="82">
        <v>12400</v>
      </c>
      <c r="F968" s="82">
        <v>12400</v>
      </c>
      <c r="G968" s="82">
        <v>12400</v>
      </c>
      <c r="H968" s="82">
        <v>12400</v>
      </c>
      <c r="I968" s="82">
        <v>12400</v>
      </c>
      <c r="J968" s="82">
        <v>12400</v>
      </c>
      <c r="K968" s="82">
        <v>12400</v>
      </c>
      <c r="L968" s="82">
        <v>12400</v>
      </c>
      <c r="M968" s="82">
        <v>12400</v>
      </c>
      <c r="N968" s="82">
        <v>12400</v>
      </c>
      <c r="O968" s="82">
        <v>12400</v>
      </c>
      <c r="P968" s="83">
        <v>12400</v>
      </c>
    </row>
    <row r="969" spans="1:16" x14ac:dyDescent="0.25">
      <c r="A969" s="80" t="s">
        <v>2610</v>
      </c>
      <c r="B969" s="81" t="s">
        <v>2611</v>
      </c>
      <c r="C969" s="81" t="s">
        <v>690</v>
      </c>
      <c r="D969" s="6">
        <v>13200</v>
      </c>
      <c r="E969" s="82">
        <v>13200</v>
      </c>
      <c r="F969" s="82">
        <v>13200</v>
      </c>
      <c r="G969" s="82">
        <v>13200</v>
      </c>
      <c r="H969" s="82">
        <v>13200</v>
      </c>
      <c r="I969" s="82">
        <v>13200</v>
      </c>
      <c r="J969" s="82">
        <v>13200</v>
      </c>
      <c r="K969" s="82">
        <v>13200</v>
      </c>
      <c r="L969" s="82">
        <v>13200</v>
      </c>
      <c r="M969" s="82">
        <v>13200</v>
      </c>
      <c r="N969" s="82">
        <v>13200</v>
      </c>
      <c r="O969" s="82">
        <v>13200</v>
      </c>
      <c r="P969" s="83">
        <v>13200</v>
      </c>
    </row>
    <row r="970" spans="1:16" x14ac:dyDescent="0.25">
      <c r="A970" s="80" t="s">
        <v>2612</v>
      </c>
      <c r="B970" s="81" t="s">
        <v>2613</v>
      </c>
      <c r="C970" s="81" t="s">
        <v>690</v>
      </c>
      <c r="D970" s="6">
        <v>19700</v>
      </c>
      <c r="E970" s="82">
        <v>19700</v>
      </c>
      <c r="F970" s="82">
        <v>19700</v>
      </c>
      <c r="G970" s="82">
        <v>19700</v>
      </c>
      <c r="H970" s="82">
        <v>19700</v>
      </c>
      <c r="I970" s="82">
        <v>19700</v>
      </c>
      <c r="J970" s="82">
        <v>19700</v>
      </c>
      <c r="K970" s="82">
        <v>19700</v>
      </c>
      <c r="L970" s="82">
        <v>19700</v>
      </c>
      <c r="M970" s="82">
        <v>19700</v>
      </c>
      <c r="N970" s="82">
        <v>19700</v>
      </c>
      <c r="O970" s="82">
        <v>19700</v>
      </c>
      <c r="P970" s="83">
        <v>19700</v>
      </c>
    </row>
    <row r="971" spans="1:16" x14ac:dyDescent="0.25">
      <c r="A971" s="80" t="s">
        <v>2614</v>
      </c>
      <c r="B971" s="81" t="s">
        <v>2615</v>
      </c>
      <c r="C971" s="81" t="s">
        <v>690</v>
      </c>
      <c r="D971" s="6">
        <v>23200</v>
      </c>
      <c r="E971" s="82">
        <v>23200</v>
      </c>
      <c r="F971" s="82">
        <v>23200</v>
      </c>
      <c r="G971" s="82">
        <v>23200</v>
      </c>
      <c r="H971" s="82">
        <v>23200</v>
      </c>
      <c r="I971" s="82">
        <v>23200</v>
      </c>
      <c r="J971" s="82">
        <v>23200</v>
      </c>
      <c r="K971" s="82">
        <v>23200</v>
      </c>
      <c r="L971" s="82">
        <v>23200</v>
      </c>
      <c r="M971" s="82">
        <v>23200</v>
      </c>
      <c r="N971" s="82">
        <v>23200</v>
      </c>
      <c r="O971" s="82">
        <v>23200</v>
      </c>
      <c r="P971" s="83">
        <v>23200</v>
      </c>
    </row>
    <row r="972" spans="1:16" x14ac:dyDescent="0.25">
      <c r="A972" s="80" t="s">
        <v>2616</v>
      </c>
      <c r="B972" s="81" t="s">
        <v>2617</v>
      </c>
      <c r="C972" s="81" t="s">
        <v>690</v>
      </c>
      <c r="D972" s="6">
        <v>36700</v>
      </c>
      <c r="E972" s="82">
        <v>36700</v>
      </c>
      <c r="F972" s="82">
        <v>36700</v>
      </c>
      <c r="G972" s="82">
        <v>36700</v>
      </c>
      <c r="H972" s="82">
        <v>36700</v>
      </c>
      <c r="I972" s="82">
        <v>36700</v>
      </c>
      <c r="J972" s="82">
        <v>36700</v>
      </c>
      <c r="K972" s="82">
        <v>36700</v>
      </c>
      <c r="L972" s="82">
        <v>36700</v>
      </c>
      <c r="M972" s="82">
        <v>36700</v>
      </c>
      <c r="N972" s="82">
        <v>36700</v>
      </c>
      <c r="O972" s="82">
        <v>36700</v>
      </c>
      <c r="P972" s="83">
        <v>36700</v>
      </c>
    </row>
    <row r="973" spans="1:16" x14ac:dyDescent="0.25">
      <c r="A973" s="80" t="s">
        <v>2618</v>
      </c>
      <c r="B973" s="81" t="s">
        <v>2619</v>
      </c>
      <c r="C973" s="81" t="s">
        <v>690</v>
      </c>
      <c r="D973" s="6">
        <v>44100</v>
      </c>
      <c r="E973" s="82">
        <v>44100</v>
      </c>
      <c r="F973" s="82">
        <v>44100</v>
      </c>
      <c r="G973" s="82">
        <v>44100</v>
      </c>
      <c r="H973" s="82">
        <v>44100</v>
      </c>
      <c r="I973" s="82">
        <v>44100</v>
      </c>
      <c r="J973" s="82">
        <v>44100</v>
      </c>
      <c r="K973" s="82">
        <v>44100</v>
      </c>
      <c r="L973" s="82">
        <v>44100</v>
      </c>
      <c r="M973" s="82">
        <v>44100</v>
      </c>
      <c r="N973" s="82">
        <v>44100</v>
      </c>
      <c r="O973" s="82">
        <v>44100</v>
      </c>
      <c r="P973" s="83">
        <v>44100</v>
      </c>
    </row>
    <row r="974" spans="1:16" x14ac:dyDescent="0.25">
      <c r="A974" s="80" t="s">
        <v>2620</v>
      </c>
      <c r="B974" s="81" t="s">
        <v>2621</v>
      </c>
      <c r="C974" s="81" t="s">
        <v>690</v>
      </c>
      <c r="D974" s="6">
        <v>54100</v>
      </c>
      <c r="E974" s="82">
        <v>54100</v>
      </c>
      <c r="F974" s="82">
        <v>54100</v>
      </c>
      <c r="G974" s="82">
        <v>54100</v>
      </c>
      <c r="H974" s="82">
        <v>54100</v>
      </c>
      <c r="I974" s="82">
        <v>54100</v>
      </c>
      <c r="J974" s="82">
        <v>54100</v>
      </c>
      <c r="K974" s="82">
        <v>54100</v>
      </c>
      <c r="L974" s="82">
        <v>54100</v>
      </c>
      <c r="M974" s="82">
        <v>54100</v>
      </c>
      <c r="N974" s="82">
        <v>54100</v>
      </c>
      <c r="O974" s="82">
        <v>54100</v>
      </c>
      <c r="P974" s="83">
        <v>54100</v>
      </c>
    </row>
    <row r="975" spans="1:16" x14ac:dyDescent="0.25">
      <c r="A975" s="80" t="s">
        <v>2622</v>
      </c>
      <c r="B975" s="81" t="s">
        <v>2623</v>
      </c>
      <c r="C975" s="81" t="s">
        <v>690</v>
      </c>
      <c r="D975" s="6">
        <v>69600</v>
      </c>
      <c r="E975" s="82">
        <v>69600</v>
      </c>
      <c r="F975" s="82">
        <v>69600</v>
      </c>
      <c r="G975" s="82">
        <v>69600</v>
      </c>
      <c r="H975" s="82">
        <v>69600</v>
      </c>
      <c r="I975" s="82">
        <v>69600</v>
      </c>
      <c r="J975" s="82">
        <v>69600</v>
      </c>
      <c r="K975" s="82">
        <v>69600</v>
      </c>
      <c r="L975" s="82">
        <v>69600</v>
      </c>
      <c r="M975" s="82">
        <v>69600</v>
      </c>
      <c r="N975" s="82">
        <v>69600</v>
      </c>
      <c r="O975" s="82">
        <v>69600</v>
      </c>
      <c r="P975" s="83">
        <v>69600</v>
      </c>
    </row>
    <row r="976" spans="1:16" x14ac:dyDescent="0.25">
      <c r="A976" s="80" t="s">
        <v>2624</v>
      </c>
      <c r="B976" s="81" t="s">
        <v>2625</v>
      </c>
      <c r="C976" s="81" t="s">
        <v>690</v>
      </c>
      <c r="D976" s="6">
        <v>78000</v>
      </c>
      <c r="E976" s="82">
        <v>78000</v>
      </c>
      <c r="F976" s="82">
        <v>78000</v>
      </c>
      <c r="G976" s="82">
        <v>78000</v>
      </c>
      <c r="H976" s="82">
        <v>78000</v>
      </c>
      <c r="I976" s="82">
        <v>78000</v>
      </c>
      <c r="J976" s="82">
        <v>78000</v>
      </c>
      <c r="K976" s="82">
        <v>78000</v>
      </c>
      <c r="L976" s="82">
        <v>78000</v>
      </c>
      <c r="M976" s="82">
        <v>78000</v>
      </c>
      <c r="N976" s="82">
        <v>78000</v>
      </c>
      <c r="O976" s="82">
        <v>78000</v>
      </c>
      <c r="P976" s="83">
        <v>78000</v>
      </c>
    </row>
    <row r="977" spans="1:16" x14ac:dyDescent="0.25">
      <c r="A977" s="80" t="s">
        <v>2626</v>
      </c>
      <c r="B977" s="81" t="s">
        <v>2627</v>
      </c>
      <c r="C977" s="81">
        <v>0</v>
      </c>
      <c r="D977" s="6">
        <v>0</v>
      </c>
      <c r="E977" s="82">
        <v>0</v>
      </c>
      <c r="F977" s="82">
        <v>0</v>
      </c>
      <c r="G977" s="82">
        <v>0</v>
      </c>
      <c r="H977" s="82">
        <v>0</v>
      </c>
      <c r="I977" s="82">
        <v>0</v>
      </c>
      <c r="J977" s="82">
        <v>0</v>
      </c>
      <c r="K977" s="82">
        <v>0</v>
      </c>
      <c r="L977" s="82">
        <v>0</v>
      </c>
      <c r="M977" s="82">
        <v>0</v>
      </c>
      <c r="N977" s="82">
        <v>0</v>
      </c>
      <c r="O977" s="82">
        <v>0</v>
      </c>
      <c r="P977" s="83">
        <v>0</v>
      </c>
    </row>
    <row r="978" spans="1:16" x14ac:dyDescent="0.25">
      <c r="A978" s="80" t="s">
        <v>2628</v>
      </c>
      <c r="B978" s="81" t="s">
        <v>2629</v>
      </c>
      <c r="C978" s="81" t="s">
        <v>690</v>
      </c>
      <c r="D978" s="6">
        <v>45100</v>
      </c>
      <c r="E978" s="82">
        <v>45100</v>
      </c>
      <c r="F978" s="82">
        <v>45100</v>
      </c>
      <c r="G978" s="82">
        <v>45100</v>
      </c>
      <c r="H978" s="82">
        <v>45100</v>
      </c>
      <c r="I978" s="82">
        <v>45100</v>
      </c>
      <c r="J978" s="82">
        <v>45100</v>
      </c>
      <c r="K978" s="82">
        <v>45100</v>
      </c>
      <c r="L978" s="82">
        <v>45100</v>
      </c>
      <c r="M978" s="82">
        <v>45100</v>
      </c>
      <c r="N978" s="82">
        <v>45100</v>
      </c>
      <c r="O978" s="82">
        <v>45100</v>
      </c>
      <c r="P978" s="83">
        <v>45100</v>
      </c>
    </row>
    <row r="979" spans="1:16" x14ac:dyDescent="0.25">
      <c r="A979" s="80" t="s">
        <v>2630</v>
      </c>
      <c r="B979" s="81" t="s">
        <v>2631</v>
      </c>
      <c r="C979" s="81" t="s">
        <v>690</v>
      </c>
      <c r="D979" s="6">
        <v>45900</v>
      </c>
      <c r="E979" s="82">
        <v>-25604</v>
      </c>
      <c r="F979" s="82">
        <v>-25604</v>
      </c>
      <c r="G979" s="82">
        <v>-113922.22222222222</v>
      </c>
      <c r="H979" s="82">
        <v>-113922.22222222222</v>
      </c>
      <c r="I979" s="82">
        <v>-113922.22222222222</v>
      </c>
      <c r="J979" s="82">
        <v>-113922.22222222222</v>
      </c>
      <c r="K979" s="82">
        <v>-113922.22222222222</v>
      </c>
      <c r="L979" s="82">
        <v>-113922.22222222222</v>
      </c>
      <c r="M979" s="82">
        <v>-113922.22222222222</v>
      </c>
      <c r="N979" s="82">
        <v>-113922.22222222222</v>
      </c>
      <c r="O979" s="82">
        <v>-113922.22222222222</v>
      </c>
      <c r="P979" s="83">
        <v>-113922.22222222222</v>
      </c>
    </row>
    <row r="980" spans="1:16" x14ac:dyDescent="0.25">
      <c r="A980" s="80" t="s">
        <v>2632</v>
      </c>
      <c r="B980" s="81" t="s">
        <v>2633</v>
      </c>
      <c r="C980" s="81" t="s">
        <v>690</v>
      </c>
      <c r="D980" s="6">
        <v>49100</v>
      </c>
      <c r="E980" s="82">
        <v>47209.433962264149</v>
      </c>
      <c r="F980" s="82">
        <v>47209.433962264149</v>
      </c>
      <c r="G980" s="82">
        <v>43406.818181818184</v>
      </c>
      <c r="H980" s="82">
        <v>43406.818181818184</v>
      </c>
      <c r="I980" s="82">
        <v>43406.818181818184</v>
      </c>
      <c r="J980" s="82">
        <v>43406.818181818184</v>
      </c>
      <c r="K980" s="82">
        <v>43406.818181818184</v>
      </c>
      <c r="L980" s="82">
        <v>43406.818181818184</v>
      </c>
      <c r="M980" s="82">
        <v>43406.818181818184</v>
      </c>
      <c r="N980" s="82">
        <v>43406.818181818184</v>
      </c>
      <c r="O980" s="82">
        <v>43406.818181818184</v>
      </c>
      <c r="P980" s="83">
        <v>43406.818181818184</v>
      </c>
    </row>
    <row r="981" spans="1:16" x14ac:dyDescent="0.25">
      <c r="A981" s="80" t="s">
        <v>2634</v>
      </c>
      <c r="B981" s="81" t="s">
        <v>2635</v>
      </c>
      <c r="C981" s="81" t="s">
        <v>690</v>
      </c>
      <c r="D981" s="6">
        <v>57100</v>
      </c>
      <c r="E981" s="82">
        <v>57100</v>
      </c>
      <c r="F981" s="82">
        <v>57100</v>
      </c>
      <c r="G981" s="82">
        <v>56900</v>
      </c>
      <c r="H981" s="82">
        <v>56900</v>
      </c>
      <c r="I981" s="82">
        <v>56900</v>
      </c>
      <c r="J981" s="82">
        <v>56900</v>
      </c>
      <c r="K981" s="82">
        <v>56900</v>
      </c>
      <c r="L981" s="82">
        <v>56900</v>
      </c>
      <c r="M981" s="82">
        <v>56900</v>
      </c>
      <c r="N981" s="82">
        <v>56900</v>
      </c>
      <c r="O981" s="82">
        <v>56900</v>
      </c>
      <c r="P981" s="83">
        <v>56900</v>
      </c>
    </row>
    <row r="982" spans="1:16" x14ac:dyDescent="0.25">
      <c r="A982" s="80" t="s">
        <v>2636</v>
      </c>
      <c r="B982" s="81" t="s">
        <v>2637</v>
      </c>
      <c r="C982" s="81" t="s">
        <v>690</v>
      </c>
      <c r="D982" s="6">
        <v>77000</v>
      </c>
      <c r="E982" s="82">
        <v>26923.076923076922</v>
      </c>
      <c r="F982" s="82">
        <v>26923.076923076922</v>
      </c>
      <c r="G982" s="82">
        <v>4040</v>
      </c>
      <c r="H982" s="82">
        <v>4040</v>
      </c>
      <c r="I982" s="82">
        <v>4040</v>
      </c>
      <c r="J982" s="82">
        <v>4040</v>
      </c>
      <c r="K982" s="82">
        <v>4040</v>
      </c>
      <c r="L982" s="82">
        <v>4040</v>
      </c>
      <c r="M982" s="82">
        <v>4040</v>
      </c>
      <c r="N982" s="82">
        <v>4040</v>
      </c>
      <c r="O982" s="82">
        <v>4040</v>
      </c>
      <c r="P982" s="83">
        <v>4040</v>
      </c>
    </row>
    <row r="983" spans="1:16" x14ac:dyDescent="0.25">
      <c r="A983" s="80" t="s">
        <v>2638</v>
      </c>
      <c r="B983" s="81" t="s">
        <v>2639</v>
      </c>
      <c r="C983" s="81" t="s">
        <v>690</v>
      </c>
      <c r="D983" s="6">
        <v>100000</v>
      </c>
      <c r="E983" s="82">
        <v>100000</v>
      </c>
      <c r="F983" s="82">
        <v>100000</v>
      </c>
      <c r="G983" s="82">
        <v>100000</v>
      </c>
      <c r="H983" s="82">
        <v>100000</v>
      </c>
      <c r="I983" s="82">
        <v>100000</v>
      </c>
      <c r="J983" s="82">
        <v>100000</v>
      </c>
      <c r="K983" s="82">
        <v>100000</v>
      </c>
      <c r="L983" s="82">
        <v>100000</v>
      </c>
      <c r="M983" s="82">
        <v>100000</v>
      </c>
      <c r="N983" s="82">
        <v>100000</v>
      </c>
      <c r="O983" s="82">
        <v>100000</v>
      </c>
      <c r="P983" s="83">
        <v>100000</v>
      </c>
    </row>
    <row r="984" spans="1:16" x14ac:dyDescent="0.25">
      <c r="A984" s="80" t="s">
        <v>2640</v>
      </c>
      <c r="B984" s="81" t="s">
        <v>2641</v>
      </c>
      <c r="C984" s="81" t="s">
        <v>690</v>
      </c>
      <c r="D984" s="6">
        <v>120400</v>
      </c>
      <c r="E984" s="82">
        <v>72841.860465116275</v>
      </c>
      <c r="F984" s="82">
        <v>58497.2972972973</v>
      </c>
      <c r="G984" s="82">
        <v>-11595.454545454546</v>
      </c>
      <c r="H984" s="82">
        <v>-11595.454545454546</v>
      </c>
      <c r="I984" s="82">
        <v>-11595.454545454546</v>
      </c>
      <c r="J984" s="82">
        <v>-11595.454545454546</v>
      </c>
      <c r="K984" s="82">
        <v>-11595.454545454546</v>
      </c>
      <c r="L984" s="82">
        <v>-11595.454545454546</v>
      </c>
      <c r="M984" s="82">
        <v>-11595.454545454546</v>
      </c>
      <c r="N984" s="82">
        <v>-11595.454545454546</v>
      </c>
      <c r="O984" s="82">
        <v>-11595.454545454546</v>
      </c>
      <c r="P984" s="83">
        <v>-11595.454545454546</v>
      </c>
    </row>
    <row r="985" spans="1:16" x14ac:dyDescent="0.25">
      <c r="A985" s="80" t="s">
        <v>2642</v>
      </c>
      <c r="B985" s="81" t="s">
        <v>2643</v>
      </c>
      <c r="C985" s="81" t="s">
        <v>690</v>
      </c>
      <c r="D985" s="6">
        <v>154000</v>
      </c>
      <c r="E985" s="82">
        <v>-69350</v>
      </c>
      <c r="F985" s="82">
        <v>-161233.33333333334</v>
      </c>
      <c r="G985" s="82">
        <v>-113542.85714285714</v>
      </c>
      <c r="H985" s="82">
        <v>-113542.85714285714</v>
      </c>
      <c r="I985" s="82">
        <v>-113542.85714285714</v>
      </c>
      <c r="J985" s="82">
        <v>-113542.85714285714</v>
      </c>
      <c r="K985" s="82">
        <v>-113542.85714285714</v>
      </c>
      <c r="L985" s="82">
        <v>-113542.85714285714</v>
      </c>
      <c r="M985" s="82">
        <v>-113542.85714285714</v>
      </c>
      <c r="N985" s="82">
        <v>-113542.85714285714</v>
      </c>
      <c r="O985" s="82">
        <v>-113542.85714285714</v>
      </c>
      <c r="P985" s="83">
        <v>-113542.85714285714</v>
      </c>
    </row>
    <row r="986" spans="1:16" x14ac:dyDescent="0.25">
      <c r="A986" s="80" t="s">
        <v>2644</v>
      </c>
      <c r="B986" s="81" t="s">
        <v>2645</v>
      </c>
      <c r="C986" s="81" t="s">
        <v>690</v>
      </c>
      <c r="D986" s="6">
        <v>175600</v>
      </c>
      <c r="E986" s="82">
        <v>175600</v>
      </c>
      <c r="F986" s="82">
        <v>175600</v>
      </c>
      <c r="G986" s="82">
        <v>175600</v>
      </c>
      <c r="H986" s="82">
        <v>175600</v>
      </c>
      <c r="I986" s="82">
        <v>175600</v>
      </c>
      <c r="J986" s="82">
        <v>175600</v>
      </c>
      <c r="K986" s="82">
        <v>175600</v>
      </c>
      <c r="L986" s="82">
        <v>175600</v>
      </c>
      <c r="M986" s="82">
        <v>175600</v>
      </c>
      <c r="N986" s="82">
        <v>175600</v>
      </c>
      <c r="O986" s="82">
        <v>175600</v>
      </c>
      <c r="P986" s="83">
        <v>175600</v>
      </c>
    </row>
    <row r="987" spans="1:16" x14ac:dyDescent="0.25">
      <c r="A987" s="80" t="s">
        <v>2646</v>
      </c>
      <c r="B987" s="81" t="s">
        <v>2647</v>
      </c>
      <c r="C987" s="81" t="s">
        <v>690</v>
      </c>
      <c r="D987" s="6">
        <v>170300</v>
      </c>
      <c r="E987" s="82">
        <v>170300</v>
      </c>
      <c r="F987" s="82">
        <v>170300</v>
      </c>
      <c r="G987" s="82">
        <v>170300</v>
      </c>
      <c r="H987" s="82">
        <v>170300</v>
      </c>
      <c r="I987" s="82">
        <v>170300</v>
      </c>
      <c r="J987" s="82">
        <v>170300</v>
      </c>
      <c r="K987" s="82">
        <v>170300</v>
      </c>
      <c r="L987" s="82">
        <v>170300</v>
      </c>
      <c r="M987" s="82">
        <v>170300</v>
      </c>
      <c r="N987" s="82">
        <v>170300</v>
      </c>
      <c r="O987" s="82">
        <v>170300</v>
      </c>
      <c r="P987" s="83">
        <v>170300</v>
      </c>
    </row>
    <row r="988" spans="1:16" x14ac:dyDescent="0.25">
      <c r="A988" s="80" t="s">
        <v>2648</v>
      </c>
      <c r="B988" s="81" t="s">
        <v>2649</v>
      </c>
      <c r="C988" s="81">
        <v>0</v>
      </c>
      <c r="D988" s="6">
        <v>0</v>
      </c>
      <c r="E988" s="82">
        <v>0</v>
      </c>
      <c r="F988" s="82">
        <v>0</v>
      </c>
      <c r="G988" s="82">
        <v>0</v>
      </c>
      <c r="H988" s="82">
        <v>0</v>
      </c>
      <c r="I988" s="82">
        <v>0</v>
      </c>
      <c r="J988" s="82">
        <v>0</v>
      </c>
      <c r="K988" s="82">
        <v>0</v>
      </c>
      <c r="L988" s="82">
        <v>0</v>
      </c>
      <c r="M988" s="82">
        <v>0</v>
      </c>
      <c r="N988" s="82">
        <v>0</v>
      </c>
      <c r="O988" s="82">
        <v>0</v>
      </c>
      <c r="P988" s="83">
        <v>0</v>
      </c>
    </row>
    <row r="989" spans="1:16" x14ac:dyDescent="0.25">
      <c r="A989" s="80" t="s">
        <v>2650</v>
      </c>
      <c r="B989" s="81" t="s">
        <v>2651</v>
      </c>
      <c r="C989" s="81" t="s">
        <v>690</v>
      </c>
      <c r="D989" s="6">
        <v>13700</v>
      </c>
      <c r="E989" s="82">
        <v>13700</v>
      </c>
      <c r="F989" s="82">
        <v>13700</v>
      </c>
      <c r="G989" s="82">
        <v>13700</v>
      </c>
      <c r="H989" s="82">
        <v>13700</v>
      </c>
      <c r="I989" s="82">
        <v>13700</v>
      </c>
      <c r="J989" s="82">
        <v>13700</v>
      </c>
      <c r="K989" s="82">
        <v>13700</v>
      </c>
      <c r="L989" s="82">
        <v>13700</v>
      </c>
      <c r="M989" s="82">
        <v>13700</v>
      </c>
      <c r="N989" s="82">
        <v>13700</v>
      </c>
      <c r="O989" s="82">
        <v>13700</v>
      </c>
      <c r="P989" s="83">
        <v>13700</v>
      </c>
    </row>
    <row r="990" spans="1:16" x14ac:dyDescent="0.25">
      <c r="A990" s="80" t="s">
        <v>2652</v>
      </c>
      <c r="B990" s="81" t="s">
        <v>2653</v>
      </c>
      <c r="C990" s="81" t="s">
        <v>690</v>
      </c>
      <c r="D990" s="6">
        <v>14200</v>
      </c>
      <c r="E990" s="82">
        <v>11000</v>
      </c>
      <c r="F990" s="82">
        <v>11000</v>
      </c>
      <c r="G990" s="82">
        <v>-1180</v>
      </c>
      <c r="H990" s="82">
        <v>-1180</v>
      </c>
      <c r="I990" s="82">
        <v>-1180</v>
      </c>
      <c r="J990" s="82">
        <v>-1180</v>
      </c>
      <c r="K990" s="82">
        <v>-1180</v>
      </c>
      <c r="L990" s="82">
        <v>-1180</v>
      </c>
      <c r="M990" s="82">
        <v>-1180</v>
      </c>
      <c r="N990" s="82">
        <v>-1180</v>
      </c>
      <c r="O990" s="82">
        <v>-1180</v>
      </c>
      <c r="P990" s="83">
        <v>-1180</v>
      </c>
    </row>
    <row r="991" spans="1:16" x14ac:dyDescent="0.25">
      <c r="A991" s="80" t="s">
        <v>2654</v>
      </c>
      <c r="B991" s="81" t="s">
        <v>2655</v>
      </c>
      <c r="C991" s="81" t="s">
        <v>690</v>
      </c>
      <c r="D991" s="6">
        <v>15700</v>
      </c>
      <c r="E991" s="82">
        <v>7509.090909090909</v>
      </c>
      <c r="F991" s="82">
        <v>7509.090909090909</v>
      </c>
      <c r="G991" s="82">
        <v>7509.090909090909</v>
      </c>
      <c r="H991" s="82">
        <v>7509.090909090909</v>
      </c>
      <c r="I991" s="82">
        <v>7509.090909090909</v>
      </c>
      <c r="J991" s="82">
        <v>7509.090909090909</v>
      </c>
      <c r="K991" s="82">
        <v>7509.090909090909</v>
      </c>
      <c r="L991" s="82">
        <v>7509.090909090909</v>
      </c>
      <c r="M991" s="82">
        <v>7509.090909090909</v>
      </c>
      <c r="N991" s="82">
        <v>7509.090909090909</v>
      </c>
      <c r="O991" s="82">
        <v>7509.090909090909</v>
      </c>
      <c r="P991" s="83">
        <v>7509.090909090909</v>
      </c>
    </row>
    <row r="992" spans="1:16" x14ac:dyDescent="0.25">
      <c r="A992" s="80" t="s">
        <v>2656</v>
      </c>
      <c r="B992" s="81" t="s">
        <v>2657</v>
      </c>
      <c r="C992" s="81" t="s">
        <v>690</v>
      </c>
      <c r="D992" s="6">
        <v>21100</v>
      </c>
      <c r="E992" s="82">
        <v>19829.411764705881</v>
      </c>
      <c r="F992" s="82">
        <v>19829.411764705881</v>
      </c>
      <c r="G992" s="82">
        <v>19829.411764705881</v>
      </c>
      <c r="H992" s="82">
        <v>19829.411764705881</v>
      </c>
      <c r="I992" s="82">
        <v>19829.411764705881</v>
      </c>
      <c r="J992" s="82">
        <v>19829.411764705881</v>
      </c>
      <c r="K992" s="82">
        <v>19829.411764705881</v>
      </c>
      <c r="L992" s="82">
        <v>19829.411764705881</v>
      </c>
      <c r="M992" s="82">
        <v>19829.411764705881</v>
      </c>
      <c r="N992" s="82">
        <v>19829.411764705881</v>
      </c>
      <c r="O992" s="82">
        <v>19829.411764705881</v>
      </c>
      <c r="P992" s="83">
        <v>19829.411764705881</v>
      </c>
    </row>
    <row r="993" spans="1:16" x14ac:dyDescent="0.25">
      <c r="A993" s="80" t="s">
        <v>2658</v>
      </c>
      <c r="B993" s="81" t="s">
        <v>2659</v>
      </c>
      <c r="C993" s="81" t="s">
        <v>690</v>
      </c>
      <c r="D993" s="6">
        <v>24000</v>
      </c>
      <c r="E993" s="82">
        <v>24000</v>
      </c>
      <c r="F993" s="82">
        <v>24000</v>
      </c>
      <c r="G993" s="82">
        <v>24000</v>
      </c>
      <c r="H993" s="82">
        <v>24000</v>
      </c>
      <c r="I993" s="82">
        <v>24000</v>
      </c>
      <c r="J993" s="82">
        <v>24000</v>
      </c>
      <c r="K993" s="82">
        <v>24000</v>
      </c>
      <c r="L993" s="82">
        <v>24000</v>
      </c>
      <c r="M993" s="82">
        <v>24000</v>
      </c>
      <c r="N993" s="82">
        <v>24000</v>
      </c>
      <c r="O993" s="82">
        <v>24000</v>
      </c>
      <c r="P993" s="83">
        <v>24000</v>
      </c>
    </row>
    <row r="994" spans="1:16" x14ac:dyDescent="0.25">
      <c r="A994" s="80" t="s">
        <v>2660</v>
      </c>
      <c r="B994" s="81" t="s">
        <v>2661</v>
      </c>
      <c r="C994" s="81" t="s">
        <v>690</v>
      </c>
      <c r="D994" s="6">
        <v>34400</v>
      </c>
      <c r="E994" s="82">
        <v>34400</v>
      </c>
      <c r="F994" s="82">
        <v>34400</v>
      </c>
      <c r="G994" s="82">
        <v>34400</v>
      </c>
      <c r="H994" s="82">
        <v>34400</v>
      </c>
      <c r="I994" s="82">
        <v>34400</v>
      </c>
      <c r="J994" s="82">
        <v>34400</v>
      </c>
      <c r="K994" s="82">
        <v>34400</v>
      </c>
      <c r="L994" s="82">
        <v>34400</v>
      </c>
      <c r="M994" s="82">
        <v>34400</v>
      </c>
      <c r="N994" s="82">
        <v>34400</v>
      </c>
      <c r="O994" s="82">
        <v>34400</v>
      </c>
      <c r="P994" s="83">
        <v>34400</v>
      </c>
    </row>
    <row r="995" spans="1:16" x14ac:dyDescent="0.25">
      <c r="A995" s="80" t="s">
        <v>2662</v>
      </c>
      <c r="B995" s="81" t="s">
        <v>2663</v>
      </c>
      <c r="C995" s="81" t="s">
        <v>690</v>
      </c>
      <c r="D995" s="6">
        <v>46600</v>
      </c>
      <c r="E995" s="82">
        <v>46600</v>
      </c>
      <c r="F995" s="82">
        <v>46600</v>
      </c>
      <c r="G995" s="82">
        <v>-8700</v>
      </c>
      <c r="H995" s="82">
        <v>-8700</v>
      </c>
      <c r="I995" s="82">
        <v>-8700</v>
      </c>
      <c r="J995" s="82">
        <v>-8700</v>
      </c>
      <c r="K995" s="82">
        <v>-8700</v>
      </c>
      <c r="L995" s="82">
        <v>-8700</v>
      </c>
      <c r="M995" s="82">
        <v>-8700</v>
      </c>
      <c r="N995" s="82">
        <v>-8700</v>
      </c>
      <c r="O995" s="82">
        <v>-8700</v>
      </c>
      <c r="P995" s="83">
        <v>-8700</v>
      </c>
    </row>
    <row r="996" spans="1:16" x14ac:dyDescent="0.25">
      <c r="A996" s="80" t="s">
        <v>2664</v>
      </c>
      <c r="B996" s="81" t="s">
        <v>2665</v>
      </c>
      <c r="C996" s="81" t="s">
        <v>690</v>
      </c>
      <c r="D996" s="6">
        <v>49100</v>
      </c>
      <c r="E996" s="82">
        <v>49100</v>
      </c>
      <c r="F996" s="82">
        <v>49100</v>
      </c>
      <c r="G996" s="82">
        <v>49100</v>
      </c>
      <c r="H996" s="82">
        <v>49100</v>
      </c>
      <c r="I996" s="82">
        <v>49100</v>
      </c>
      <c r="J996" s="82">
        <v>49100</v>
      </c>
      <c r="K996" s="82">
        <v>49100</v>
      </c>
      <c r="L996" s="82">
        <v>49100</v>
      </c>
      <c r="M996" s="82">
        <v>49100</v>
      </c>
      <c r="N996" s="82">
        <v>49100</v>
      </c>
      <c r="O996" s="82">
        <v>49100</v>
      </c>
      <c r="P996" s="83">
        <v>49100</v>
      </c>
    </row>
    <row r="997" spans="1:16" x14ac:dyDescent="0.25">
      <c r="A997" s="80" t="s">
        <v>2666</v>
      </c>
      <c r="B997" s="81" t="s">
        <v>2667</v>
      </c>
      <c r="C997" s="81" t="s">
        <v>690</v>
      </c>
      <c r="D997" s="6">
        <v>56800</v>
      </c>
      <c r="E997" s="82">
        <v>56800</v>
      </c>
      <c r="F997" s="82">
        <v>56800</v>
      </c>
      <c r="G997" s="82">
        <v>56800</v>
      </c>
      <c r="H997" s="82">
        <v>56800</v>
      </c>
      <c r="I997" s="82">
        <v>56800</v>
      </c>
      <c r="J997" s="82">
        <v>56800</v>
      </c>
      <c r="K997" s="82">
        <v>56800</v>
      </c>
      <c r="L997" s="82">
        <v>56800</v>
      </c>
      <c r="M997" s="82">
        <v>56800</v>
      </c>
      <c r="N997" s="82">
        <v>56800</v>
      </c>
      <c r="O997" s="82">
        <v>56800</v>
      </c>
      <c r="P997" s="83">
        <v>56800</v>
      </c>
    </row>
    <row r="998" spans="1:16" x14ac:dyDescent="0.25">
      <c r="A998" s="80" t="s">
        <v>2668</v>
      </c>
      <c r="B998" s="81" t="s">
        <v>2669</v>
      </c>
      <c r="C998" s="81" t="s">
        <v>690</v>
      </c>
      <c r="D998" s="6">
        <v>67700</v>
      </c>
      <c r="E998" s="82">
        <v>67700</v>
      </c>
      <c r="F998" s="82">
        <v>67700</v>
      </c>
      <c r="G998" s="82">
        <v>67700</v>
      </c>
      <c r="H998" s="82">
        <v>67700</v>
      </c>
      <c r="I998" s="82">
        <v>67700</v>
      </c>
      <c r="J998" s="82">
        <v>67700</v>
      </c>
      <c r="K998" s="82">
        <v>67700</v>
      </c>
      <c r="L998" s="82">
        <v>67700</v>
      </c>
      <c r="M998" s="82">
        <v>67700</v>
      </c>
      <c r="N998" s="82">
        <v>67700</v>
      </c>
      <c r="O998" s="82">
        <v>67700</v>
      </c>
      <c r="P998" s="83">
        <v>67700</v>
      </c>
    </row>
    <row r="999" spans="1:16" x14ac:dyDescent="0.25">
      <c r="A999" s="80" t="s">
        <v>2670</v>
      </c>
      <c r="B999" s="81" t="s">
        <v>2671</v>
      </c>
      <c r="C999" s="81">
        <v>0</v>
      </c>
      <c r="D999" s="6">
        <v>0</v>
      </c>
      <c r="E999" s="82">
        <v>0</v>
      </c>
      <c r="F999" s="82">
        <v>0</v>
      </c>
      <c r="G999" s="82">
        <v>0</v>
      </c>
      <c r="H999" s="82">
        <v>0</v>
      </c>
      <c r="I999" s="82">
        <v>0</v>
      </c>
      <c r="J999" s="82">
        <v>0</v>
      </c>
      <c r="K999" s="82">
        <v>0</v>
      </c>
      <c r="L999" s="82">
        <v>0</v>
      </c>
      <c r="M999" s="82">
        <v>0</v>
      </c>
      <c r="N999" s="82">
        <v>0</v>
      </c>
      <c r="O999" s="82">
        <v>0</v>
      </c>
      <c r="P999" s="83">
        <v>0</v>
      </c>
    </row>
    <row r="1000" spans="1:16" x14ac:dyDescent="0.25">
      <c r="A1000" s="80" t="s">
        <v>2672</v>
      </c>
      <c r="B1000" s="81" t="s">
        <v>2673</v>
      </c>
      <c r="C1000" s="81" t="s">
        <v>670</v>
      </c>
      <c r="D1000" s="6">
        <v>43400</v>
      </c>
      <c r="E1000" s="82">
        <v>43400</v>
      </c>
      <c r="F1000" s="82">
        <v>43400</v>
      </c>
      <c r="G1000" s="82">
        <v>43400</v>
      </c>
      <c r="H1000" s="82">
        <v>43400</v>
      </c>
      <c r="I1000" s="82">
        <v>43400</v>
      </c>
      <c r="J1000" s="82">
        <v>43400</v>
      </c>
      <c r="K1000" s="82">
        <v>43400</v>
      </c>
      <c r="L1000" s="82">
        <v>43400</v>
      </c>
      <c r="M1000" s="82">
        <v>43400</v>
      </c>
      <c r="N1000" s="82">
        <v>43400</v>
      </c>
      <c r="O1000" s="82">
        <v>43400</v>
      </c>
      <c r="P1000" s="83">
        <v>43400</v>
      </c>
    </row>
    <row r="1001" spans="1:16" x14ac:dyDescent="0.25">
      <c r="A1001" s="80" t="s">
        <v>2674</v>
      </c>
      <c r="B1001" s="81" t="s">
        <v>2675</v>
      </c>
      <c r="C1001" s="81" t="s">
        <v>670</v>
      </c>
      <c r="D1001" s="6">
        <v>44900</v>
      </c>
      <c r="E1001" s="82">
        <v>44900</v>
      </c>
      <c r="F1001" s="82">
        <v>44900</v>
      </c>
      <c r="G1001" s="82">
        <v>44900</v>
      </c>
      <c r="H1001" s="82">
        <v>44900</v>
      </c>
      <c r="I1001" s="82">
        <v>44900</v>
      </c>
      <c r="J1001" s="82">
        <v>44900</v>
      </c>
      <c r="K1001" s="82">
        <v>44900</v>
      </c>
      <c r="L1001" s="82">
        <v>44900</v>
      </c>
      <c r="M1001" s="82">
        <v>44900</v>
      </c>
      <c r="N1001" s="82">
        <v>44900</v>
      </c>
      <c r="O1001" s="82">
        <v>44900</v>
      </c>
      <c r="P1001" s="83">
        <v>44900</v>
      </c>
    </row>
    <row r="1002" spans="1:16" x14ac:dyDescent="0.25">
      <c r="A1002" s="80" t="s">
        <v>2676</v>
      </c>
      <c r="B1002" s="81" t="s">
        <v>2677</v>
      </c>
      <c r="C1002" s="81" t="s">
        <v>670</v>
      </c>
      <c r="D1002" s="6">
        <v>45800</v>
      </c>
      <c r="E1002" s="82">
        <v>45800</v>
      </c>
      <c r="F1002" s="82">
        <v>45800</v>
      </c>
      <c r="G1002" s="82">
        <v>45800</v>
      </c>
      <c r="H1002" s="82">
        <v>45800</v>
      </c>
      <c r="I1002" s="82">
        <v>45800</v>
      </c>
      <c r="J1002" s="82">
        <v>45800</v>
      </c>
      <c r="K1002" s="82">
        <v>45800</v>
      </c>
      <c r="L1002" s="82">
        <v>45800</v>
      </c>
      <c r="M1002" s="82">
        <v>45800</v>
      </c>
      <c r="N1002" s="82">
        <v>45800</v>
      </c>
      <c r="O1002" s="82">
        <v>45800</v>
      </c>
      <c r="P1002" s="83">
        <v>45800</v>
      </c>
    </row>
    <row r="1003" spans="1:16" x14ac:dyDescent="0.25">
      <c r="A1003" s="80" t="s">
        <v>2678</v>
      </c>
      <c r="B1003" s="81" t="s">
        <v>2679</v>
      </c>
      <c r="C1003" s="81" t="s">
        <v>670</v>
      </c>
      <c r="D1003" s="6">
        <v>60600</v>
      </c>
      <c r="E1003" s="82">
        <v>60600</v>
      </c>
      <c r="F1003" s="82">
        <v>60600</v>
      </c>
      <c r="G1003" s="82">
        <v>60600</v>
      </c>
      <c r="H1003" s="82">
        <v>60600</v>
      </c>
      <c r="I1003" s="82">
        <v>60600</v>
      </c>
      <c r="J1003" s="82">
        <v>60600</v>
      </c>
      <c r="K1003" s="82">
        <v>60600</v>
      </c>
      <c r="L1003" s="82">
        <v>60600</v>
      </c>
      <c r="M1003" s="82">
        <v>60600</v>
      </c>
      <c r="N1003" s="82">
        <v>60600</v>
      </c>
      <c r="O1003" s="82">
        <v>60600</v>
      </c>
      <c r="P1003" s="83">
        <v>60600</v>
      </c>
    </row>
    <row r="1004" spans="1:16" x14ac:dyDescent="0.25">
      <c r="A1004" s="80" t="s">
        <v>2680</v>
      </c>
      <c r="B1004" s="81" t="s">
        <v>2681</v>
      </c>
      <c r="C1004" s="81" t="s">
        <v>670</v>
      </c>
      <c r="D1004" s="6">
        <v>72100</v>
      </c>
      <c r="E1004" s="82">
        <v>72100</v>
      </c>
      <c r="F1004" s="82">
        <v>72100</v>
      </c>
      <c r="G1004" s="82">
        <v>72100</v>
      </c>
      <c r="H1004" s="82">
        <v>72100</v>
      </c>
      <c r="I1004" s="82">
        <v>72100</v>
      </c>
      <c r="J1004" s="82">
        <v>72100</v>
      </c>
      <c r="K1004" s="82">
        <v>72100</v>
      </c>
      <c r="L1004" s="82">
        <v>72100</v>
      </c>
      <c r="M1004" s="82">
        <v>72100</v>
      </c>
      <c r="N1004" s="82">
        <v>72100</v>
      </c>
      <c r="O1004" s="82">
        <v>72100</v>
      </c>
      <c r="P1004" s="83">
        <v>72100</v>
      </c>
    </row>
    <row r="1005" spans="1:16" x14ac:dyDescent="0.25">
      <c r="A1005" s="80" t="s">
        <v>2682</v>
      </c>
      <c r="B1005" s="81" t="s">
        <v>2683</v>
      </c>
      <c r="C1005" s="81" t="s">
        <v>670</v>
      </c>
      <c r="D1005" s="6">
        <v>83700</v>
      </c>
      <c r="E1005" s="82">
        <v>83700</v>
      </c>
      <c r="F1005" s="82">
        <v>83700</v>
      </c>
      <c r="G1005" s="82">
        <v>83700</v>
      </c>
      <c r="H1005" s="82">
        <v>83700</v>
      </c>
      <c r="I1005" s="82">
        <v>83700</v>
      </c>
      <c r="J1005" s="82">
        <v>83700</v>
      </c>
      <c r="K1005" s="82">
        <v>83700</v>
      </c>
      <c r="L1005" s="82">
        <v>83700</v>
      </c>
      <c r="M1005" s="82">
        <v>83700</v>
      </c>
      <c r="N1005" s="82">
        <v>83700</v>
      </c>
      <c r="O1005" s="82">
        <v>83700</v>
      </c>
      <c r="P1005" s="83">
        <v>83700</v>
      </c>
    </row>
    <row r="1006" spans="1:16" x14ac:dyDescent="0.25">
      <c r="A1006" s="80" t="s">
        <v>2684</v>
      </c>
      <c r="B1006" s="81" t="s">
        <v>2685</v>
      </c>
      <c r="C1006" s="81" t="s">
        <v>670</v>
      </c>
      <c r="D1006" s="6">
        <v>131200</v>
      </c>
      <c r="E1006" s="82">
        <v>131200</v>
      </c>
      <c r="F1006" s="82">
        <v>131200</v>
      </c>
      <c r="G1006" s="82">
        <v>131200</v>
      </c>
      <c r="H1006" s="82">
        <v>131200</v>
      </c>
      <c r="I1006" s="82">
        <v>131200</v>
      </c>
      <c r="J1006" s="82">
        <v>131200</v>
      </c>
      <c r="K1006" s="82">
        <v>131200</v>
      </c>
      <c r="L1006" s="82">
        <v>131200</v>
      </c>
      <c r="M1006" s="82">
        <v>131200</v>
      </c>
      <c r="N1006" s="82">
        <v>131200</v>
      </c>
      <c r="O1006" s="82">
        <v>131200</v>
      </c>
      <c r="P1006" s="83">
        <v>131200</v>
      </c>
    </row>
    <row r="1007" spans="1:16" x14ac:dyDescent="0.25">
      <c r="A1007" s="80" t="s">
        <v>2686</v>
      </c>
      <c r="B1007" s="81" t="s">
        <v>2687</v>
      </c>
      <c r="C1007" s="81" t="s">
        <v>670</v>
      </c>
      <c r="D1007" s="6">
        <v>166600</v>
      </c>
      <c r="E1007" s="82">
        <v>166600</v>
      </c>
      <c r="F1007" s="82">
        <v>166600</v>
      </c>
      <c r="G1007" s="82">
        <v>166600</v>
      </c>
      <c r="H1007" s="82">
        <v>166600</v>
      </c>
      <c r="I1007" s="82">
        <v>166600</v>
      </c>
      <c r="J1007" s="82">
        <v>166600</v>
      </c>
      <c r="K1007" s="82">
        <v>166600</v>
      </c>
      <c r="L1007" s="82">
        <v>166600</v>
      </c>
      <c r="M1007" s="82">
        <v>166600</v>
      </c>
      <c r="N1007" s="82">
        <v>166600</v>
      </c>
      <c r="O1007" s="82">
        <v>166600</v>
      </c>
      <c r="P1007" s="83">
        <v>166600</v>
      </c>
    </row>
    <row r="1008" spans="1:16" x14ac:dyDescent="0.25">
      <c r="A1008" s="80" t="s">
        <v>2688</v>
      </c>
      <c r="B1008" s="81" t="s">
        <v>2689</v>
      </c>
      <c r="C1008" s="81" t="s">
        <v>670</v>
      </c>
      <c r="D1008" s="6">
        <v>131200</v>
      </c>
      <c r="E1008" s="82">
        <v>131200</v>
      </c>
      <c r="F1008" s="82">
        <v>131200</v>
      </c>
      <c r="G1008" s="82">
        <v>131200</v>
      </c>
      <c r="H1008" s="82">
        <v>131200</v>
      </c>
      <c r="I1008" s="82">
        <v>131200</v>
      </c>
      <c r="J1008" s="82">
        <v>131200</v>
      </c>
      <c r="K1008" s="82">
        <v>131200</v>
      </c>
      <c r="L1008" s="82">
        <v>131200</v>
      </c>
      <c r="M1008" s="82">
        <v>131200</v>
      </c>
      <c r="N1008" s="82">
        <v>131200</v>
      </c>
      <c r="O1008" s="82">
        <v>131200</v>
      </c>
      <c r="P1008" s="83">
        <v>131200</v>
      </c>
    </row>
    <row r="1009" spans="1:16" x14ac:dyDescent="0.25">
      <c r="A1009" s="80" t="s">
        <v>2690</v>
      </c>
      <c r="B1009" s="81" t="s">
        <v>2691</v>
      </c>
      <c r="C1009" s="81" t="s">
        <v>670</v>
      </c>
      <c r="D1009" s="6">
        <v>161500</v>
      </c>
      <c r="E1009" s="82">
        <v>161500</v>
      </c>
      <c r="F1009" s="82">
        <v>161500</v>
      </c>
      <c r="G1009" s="82">
        <v>161500</v>
      </c>
      <c r="H1009" s="82">
        <v>161500</v>
      </c>
      <c r="I1009" s="82">
        <v>161500</v>
      </c>
      <c r="J1009" s="82">
        <v>161500</v>
      </c>
      <c r="K1009" s="82">
        <v>161500</v>
      </c>
      <c r="L1009" s="82">
        <v>161500</v>
      </c>
      <c r="M1009" s="82">
        <v>161500</v>
      </c>
      <c r="N1009" s="82">
        <v>161500</v>
      </c>
      <c r="O1009" s="82">
        <v>161500</v>
      </c>
      <c r="P1009" s="83">
        <v>161500</v>
      </c>
    </row>
    <row r="1010" spans="1:16" x14ac:dyDescent="0.25">
      <c r="A1010" s="80" t="s">
        <v>2692</v>
      </c>
      <c r="B1010" s="81" t="s">
        <v>2693</v>
      </c>
      <c r="C1010" s="81" t="s">
        <v>670</v>
      </c>
      <c r="D1010" s="6">
        <v>238200</v>
      </c>
      <c r="E1010" s="82">
        <v>238200</v>
      </c>
      <c r="F1010" s="82">
        <v>238200</v>
      </c>
      <c r="G1010" s="82">
        <v>238200</v>
      </c>
      <c r="H1010" s="82">
        <v>238200</v>
      </c>
      <c r="I1010" s="82">
        <v>238200</v>
      </c>
      <c r="J1010" s="82">
        <v>238200</v>
      </c>
      <c r="K1010" s="82">
        <v>238200</v>
      </c>
      <c r="L1010" s="82">
        <v>238200</v>
      </c>
      <c r="M1010" s="82">
        <v>238200</v>
      </c>
      <c r="N1010" s="82">
        <v>238200</v>
      </c>
      <c r="O1010" s="82">
        <v>238200</v>
      </c>
      <c r="P1010" s="83">
        <v>238200</v>
      </c>
    </row>
    <row r="1011" spans="1:16" x14ac:dyDescent="0.25">
      <c r="A1011" s="80" t="s">
        <v>2694</v>
      </c>
      <c r="B1011" s="81" t="s">
        <v>2695</v>
      </c>
      <c r="C1011" s="81" t="s">
        <v>670</v>
      </c>
      <c r="D1011" s="6">
        <v>262900</v>
      </c>
      <c r="E1011" s="82">
        <v>262900</v>
      </c>
      <c r="F1011" s="82">
        <v>262900</v>
      </c>
      <c r="G1011" s="82">
        <v>262900</v>
      </c>
      <c r="H1011" s="82">
        <v>262900</v>
      </c>
      <c r="I1011" s="82">
        <v>262900</v>
      </c>
      <c r="J1011" s="82">
        <v>262900</v>
      </c>
      <c r="K1011" s="82">
        <v>262900</v>
      </c>
      <c r="L1011" s="82">
        <v>262900</v>
      </c>
      <c r="M1011" s="82">
        <v>262900</v>
      </c>
      <c r="N1011" s="82">
        <v>262900</v>
      </c>
      <c r="O1011" s="82">
        <v>262900</v>
      </c>
      <c r="P1011" s="83">
        <v>262900</v>
      </c>
    </row>
    <row r="1012" spans="1:16" x14ac:dyDescent="0.25">
      <c r="A1012" s="80" t="s">
        <v>2696</v>
      </c>
      <c r="B1012" s="81" t="s">
        <v>2697</v>
      </c>
      <c r="C1012" s="81" t="s">
        <v>670</v>
      </c>
      <c r="D1012" s="6">
        <v>181000</v>
      </c>
      <c r="E1012" s="82">
        <v>181000</v>
      </c>
      <c r="F1012" s="82">
        <v>181000</v>
      </c>
      <c r="G1012" s="82">
        <v>181000</v>
      </c>
      <c r="H1012" s="82">
        <v>181000</v>
      </c>
      <c r="I1012" s="82">
        <v>181000</v>
      </c>
      <c r="J1012" s="82">
        <v>181000</v>
      </c>
      <c r="K1012" s="82">
        <v>181000</v>
      </c>
      <c r="L1012" s="82">
        <v>181000</v>
      </c>
      <c r="M1012" s="82">
        <v>181000</v>
      </c>
      <c r="N1012" s="82">
        <v>181000</v>
      </c>
      <c r="O1012" s="82">
        <v>181000</v>
      </c>
      <c r="P1012" s="83">
        <v>181000</v>
      </c>
    </row>
    <row r="1013" spans="1:16" x14ac:dyDescent="0.25">
      <c r="A1013" s="80" t="s">
        <v>2698</v>
      </c>
      <c r="B1013" s="81" t="s">
        <v>2699</v>
      </c>
      <c r="C1013" s="81" t="s">
        <v>670</v>
      </c>
      <c r="D1013" s="6">
        <v>212000</v>
      </c>
      <c r="E1013" s="82">
        <v>212000</v>
      </c>
      <c r="F1013" s="82">
        <v>212000</v>
      </c>
      <c r="G1013" s="82">
        <v>212000</v>
      </c>
      <c r="H1013" s="82">
        <v>212000</v>
      </c>
      <c r="I1013" s="82">
        <v>212000</v>
      </c>
      <c r="J1013" s="82">
        <v>212000</v>
      </c>
      <c r="K1013" s="82">
        <v>212000</v>
      </c>
      <c r="L1013" s="82">
        <v>212000</v>
      </c>
      <c r="M1013" s="82">
        <v>212000</v>
      </c>
      <c r="N1013" s="82">
        <v>212000</v>
      </c>
      <c r="O1013" s="82">
        <v>212000</v>
      </c>
      <c r="P1013" s="83">
        <v>212000</v>
      </c>
    </row>
    <row r="1014" spans="1:16" x14ac:dyDescent="0.25">
      <c r="A1014" s="80" t="s">
        <v>2700</v>
      </c>
      <c r="B1014" s="81" t="s">
        <v>2701</v>
      </c>
      <c r="C1014" s="81" t="s">
        <v>670</v>
      </c>
      <c r="D1014" s="6">
        <v>212000</v>
      </c>
      <c r="E1014" s="82">
        <v>212000</v>
      </c>
      <c r="F1014" s="82">
        <v>212000</v>
      </c>
      <c r="G1014" s="82">
        <v>212000</v>
      </c>
      <c r="H1014" s="82">
        <v>212000</v>
      </c>
      <c r="I1014" s="82">
        <v>212000</v>
      </c>
      <c r="J1014" s="82">
        <v>212000</v>
      </c>
      <c r="K1014" s="82">
        <v>212000</v>
      </c>
      <c r="L1014" s="82">
        <v>212000</v>
      </c>
      <c r="M1014" s="82">
        <v>212000</v>
      </c>
      <c r="N1014" s="82">
        <v>212000</v>
      </c>
      <c r="O1014" s="82">
        <v>212000</v>
      </c>
      <c r="P1014" s="83">
        <v>212000</v>
      </c>
    </row>
    <row r="1015" spans="1:16" x14ac:dyDescent="0.25">
      <c r="A1015" s="80" t="s">
        <v>2702</v>
      </c>
      <c r="B1015" s="81" t="s">
        <v>2703</v>
      </c>
      <c r="C1015" s="81" t="s">
        <v>670</v>
      </c>
      <c r="D1015" s="6">
        <v>252400</v>
      </c>
      <c r="E1015" s="82">
        <v>252400</v>
      </c>
      <c r="F1015" s="82">
        <v>252400</v>
      </c>
      <c r="G1015" s="82">
        <v>252400</v>
      </c>
      <c r="H1015" s="82">
        <v>252400</v>
      </c>
      <c r="I1015" s="82">
        <v>252400</v>
      </c>
      <c r="J1015" s="82">
        <v>252400</v>
      </c>
      <c r="K1015" s="82">
        <v>252400</v>
      </c>
      <c r="L1015" s="82">
        <v>252400</v>
      </c>
      <c r="M1015" s="82">
        <v>252400</v>
      </c>
      <c r="N1015" s="82">
        <v>252400</v>
      </c>
      <c r="O1015" s="82">
        <v>252400</v>
      </c>
      <c r="P1015" s="83">
        <v>252400</v>
      </c>
    </row>
    <row r="1016" spans="1:16" x14ac:dyDescent="0.25">
      <c r="A1016" s="80" t="s">
        <v>2704</v>
      </c>
      <c r="B1016" s="81" t="s">
        <v>2705</v>
      </c>
      <c r="C1016" s="81" t="s">
        <v>670</v>
      </c>
      <c r="D1016" s="6">
        <v>282600</v>
      </c>
      <c r="E1016" s="82">
        <v>282600</v>
      </c>
      <c r="F1016" s="82">
        <v>282600</v>
      </c>
      <c r="G1016" s="82">
        <v>282600</v>
      </c>
      <c r="H1016" s="82">
        <v>282600</v>
      </c>
      <c r="I1016" s="82">
        <v>282600</v>
      </c>
      <c r="J1016" s="82">
        <v>282600</v>
      </c>
      <c r="K1016" s="82">
        <v>282600</v>
      </c>
      <c r="L1016" s="82">
        <v>282600</v>
      </c>
      <c r="M1016" s="82">
        <v>282600</v>
      </c>
      <c r="N1016" s="82">
        <v>282600</v>
      </c>
      <c r="O1016" s="82">
        <v>282600</v>
      </c>
      <c r="P1016" s="83">
        <v>282600</v>
      </c>
    </row>
    <row r="1017" spans="1:16" x14ac:dyDescent="0.25">
      <c r="A1017" s="80" t="s">
        <v>2706</v>
      </c>
      <c r="B1017" s="81" t="s">
        <v>2707</v>
      </c>
      <c r="C1017" s="81" t="s">
        <v>670</v>
      </c>
      <c r="D1017" s="6">
        <v>292700</v>
      </c>
      <c r="E1017" s="82">
        <v>292700</v>
      </c>
      <c r="F1017" s="82">
        <v>292700</v>
      </c>
      <c r="G1017" s="82">
        <v>292700</v>
      </c>
      <c r="H1017" s="82">
        <v>292700</v>
      </c>
      <c r="I1017" s="82">
        <v>292700</v>
      </c>
      <c r="J1017" s="82">
        <v>292700</v>
      </c>
      <c r="K1017" s="82">
        <v>292700</v>
      </c>
      <c r="L1017" s="82">
        <v>292700</v>
      </c>
      <c r="M1017" s="82">
        <v>292700</v>
      </c>
      <c r="N1017" s="82">
        <v>292700</v>
      </c>
      <c r="O1017" s="82">
        <v>292700</v>
      </c>
      <c r="P1017" s="83">
        <v>292700</v>
      </c>
    </row>
    <row r="1018" spans="1:16" x14ac:dyDescent="0.25">
      <c r="A1018" s="80" t="s">
        <v>2708</v>
      </c>
      <c r="B1018" s="81" t="s">
        <v>2709</v>
      </c>
      <c r="C1018" s="81" t="s">
        <v>670</v>
      </c>
      <c r="D1018" s="6">
        <v>297800</v>
      </c>
      <c r="E1018" s="82">
        <v>297800</v>
      </c>
      <c r="F1018" s="82">
        <v>297800</v>
      </c>
      <c r="G1018" s="82">
        <v>297800</v>
      </c>
      <c r="H1018" s="82">
        <v>297800</v>
      </c>
      <c r="I1018" s="82">
        <v>297800</v>
      </c>
      <c r="J1018" s="82">
        <v>297800</v>
      </c>
      <c r="K1018" s="82">
        <v>297800</v>
      </c>
      <c r="L1018" s="82">
        <v>297800</v>
      </c>
      <c r="M1018" s="82">
        <v>297800</v>
      </c>
      <c r="N1018" s="82">
        <v>297800</v>
      </c>
      <c r="O1018" s="82">
        <v>297800</v>
      </c>
      <c r="P1018" s="83">
        <v>297800</v>
      </c>
    </row>
    <row r="1019" spans="1:16" x14ac:dyDescent="0.25">
      <c r="A1019" s="80" t="s">
        <v>2710</v>
      </c>
      <c r="B1019" s="81" t="s">
        <v>2711</v>
      </c>
      <c r="C1019" s="81" t="s">
        <v>670</v>
      </c>
      <c r="D1019" s="6">
        <v>302800</v>
      </c>
      <c r="E1019" s="82">
        <v>302800</v>
      </c>
      <c r="F1019" s="82">
        <v>302800</v>
      </c>
      <c r="G1019" s="82">
        <v>302800</v>
      </c>
      <c r="H1019" s="82">
        <v>302800</v>
      </c>
      <c r="I1019" s="82">
        <v>302800</v>
      </c>
      <c r="J1019" s="82">
        <v>302800</v>
      </c>
      <c r="K1019" s="82">
        <v>302800</v>
      </c>
      <c r="L1019" s="82">
        <v>302800</v>
      </c>
      <c r="M1019" s="82">
        <v>302800</v>
      </c>
      <c r="N1019" s="82">
        <v>302800</v>
      </c>
      <c r="O1019" s="82">
        <v>302800</v>
      </c>
      <c r="P1019" s="83">
        <v>302800</v>
      </c>
    </row>
    <row r="1020" spans="1:16" x14ac:dyDescent="0.25">
      <c r="A1020" s="80" t="s">
        <v>2712</v>
      </c>
      <c r="B1020" s="81" t="s">
        <v>2713</v>
      </c>
      <c r="C1020" s="81" t="s">
        <v>670</v>
      </c>
      <c r="D1020" s="6">
        <v>24500</v>
      </c>
      <c r="E1020" s="82">
        <v>24500</v>
      </c>
      <c r="F1020" s="82">
        <v>24500</v>
      </c>
      <c r="G1020" s="82">
        <v>24500</v>
      </c>
      <c r="H1020" s="82">
        <v>24500</v>
      </c>
      <c r="I1020" s="82">
        <v>24500</v>
      </c>
      <c r="J1020" s="82">
        <v>24500</v>
      </c>
      <c r="K1020" s="82">
        <v>24500</v>
      </c>
      <c r="L1020" s="82">
        <v>24500</v>
      </c>
      <c r="M1020" s="82">
        <v>24500</v>
      </c>
      <c r="N1020" s="82">
        <v>24500</v>
      </c>
      <c r="O1020" s="82">
        <v>24500</v>
      </c>
      <c r="P1020" s="83">
        <v>24500</v>
      </c>
    </row>
    <row r="1021" spans="1:16" x14ac:dyDescent="0.25">
      <c r="A1021" s="80" t="s">
        <v>2714</v>
      </c>
      <c r="B1021" s="81" t="s">
        <v>2715</v>
      </c>
      <c r="C1021" s="81" t="s">
        <v>670</v>
      </c>
      <c r="D1021" s="6">
        <v>28200</v>
      </c>
      <c r="E1021" s="82">
        <v>28200</v>
      </c>
      <c r="F1021" s="82">
        <v>28200</v>
      </c>
      <c r="G1021" s="82">
        <v>28200</v>
      </c>
      <c r="H1021" s="82">
        <v>28200</v>
      </c>
      <c r="I1021" s="82">
        <v>28200</v>
      </c>
      <c r="J1021" s="82">
        <v>28200</v>
      </c>
      <c r="K1021" s="82">
        <v>28200</v>
      </c>
      <c r="L1021" s="82">
        <v>28200</v>
      </c>
      <c r="M1021" s="82">
        <v>28200</v>
      </c>
      <c r="N1021" s="82">
        <v>28200</v>
      </c>
      <c r="O1021" s="82">
        <v>28200</v>
      </c>
      <c r="P1021" s="83">
        <v>28200</v>
      </c>
    </row>
    <row r="1022" spans="1:16" x14ac:dyDescent="0.25">
      <c r="A1022" s="80" t="s">
        <v>2716</v>
      </c>
      <c r="B1022" s="81" t="s">
        <v>2717</v>
      </c>
      <c r="C1022" s="81" t="s">
        <v>670</v>
      </c>
      <c r="D1022" s="6">
        <v>29800</v>
      </c>
      <c r="E1022" s="82">
        <v>29800</v>
      </c>
      <c r="F1022" s="82">
        <v>29800</v>
      </c>
      <c r="G1022" s="82">
        <v>29800</v>
      </c>
      <c r="H1022" s="82">
        <v>29800</v>
      </c>
      <c r="I1022" s="82">
        <v>29800</v>
      </c>
      <c r="J1022" s="82">
        <v>29800</v>
      </c>
      <c r="K1022" s="82">
        <v>29800</v>
      </c>
      <c r="L1022" s="82">
        <v>29800</v>
      </c>
      <c r="M1022" s="82">
        <v>29800</v>
      </c>
      <c r="N1022" s="82">
        <v>29800</v>
      </c>
      <c r="O1022" s="82">
        <v>29800</v>
      </c>
      <c r="P1022" s="83">
        <v>29800</v>
      </c>
    </row>
    <row r="1023" spans="1:16" x14ac:dyDescent="0.25">
      <c r="A1023" s="80" t="s">
        <v>2718</v>
      </c>
      <c r="B1023" s="81" t="s">
        <v>2719</v>
      </c>
      <c r="C1023" s="81" t="s">
        <v>670</v>
      </c>
      <c r="D1023" s="6">
        <v>39700</v>
      </c>
      <c r="E1023" s="82">
        <v>39700</v>
      </c>
      <c r="F1023" s="82">
        <v>39700</v>
      </c>
      <c r="G1023" s="82">
        <v>39700</v>
      </c>
      <c r="H1023" s="82">
        <v>39700</v>
      </c>
      <c r="I1023" s="82">
        <v>39700</v>
      </c>
      <c r="J1023" s="82">
        <v>39700</v>
      </c>
      <c r="K1023" s="82">
        <v>39700</v>
      </c>
      <c r="L1023" s="82">
        <v>39700</v>
      </c>
      <c r="M1023" s="82">
        <v>39700</v>
      </c>
      <c r="N1023" s="82">
        <v>39700</v>
      </c>
      <c r="O1023" s="82">
        <v>39700</v>
      </c>
      <c r="P1023" s="83">
        <v>39700</v>
      </c>
    </row>
    <row r="1024" spans="1:16" x14ac:dyDescent="0.25">
      <c r="A1024" s="80" t="s">
        <v>2720</v>
      </c>
      <c r="B1024" s="81" t="s">
        <v>2721</v>
      </c>
      <c r="C1024" s="81" t="s">
        <v>767</v>
      </c>
      <c r="D1024" s="6">
        <v>46600</v>
      </c>
      <c r="E1024" s="82">
        <v>46600</v>
      </c>
      <c r="F1024" s="82">
        <v>46600</v>
      </c>
      <c r="G1024" s="82">
        <v>46600</v>
      </c>
      <c r="H1024" s="82">
        <v>46600</v>
      </c>
      <c r="I1024" s="82">
        <v>46600</v>
      </c>
      <c r="J1024" s="82">
        <v>46600</v>
      </c>
      <c r="K1024" s="82">
        <v>46600</v>
      </c>
      <c r="L1024" s="82">
        <v>46600</v>
      </c>
      <c r="M1024" s="82">
        <v>46600</v>
      </c>
      <c r="N1024" s="82">
        <v>46600</v>
      </c>
      <c r="O1024" s="82">
        <v>46600</v>
      </c>
      <c r="P1024" s="83">
        <v>46600</v>
      </c>
    </row>
    <row r="1025" spans="1:16" x14ac:dyDescent="0.25">
      <c r="A1025" s="80" t="s">
        <v>2722</v>
      </c>
      <c r="B1025" s="81" t="s">
        <v>2723</v>
      </c>
      <c r="C1025" s="81" t="s">
        <v>767</v>
      </c>
      <c r="D1025" s="6">
        <v>49200</v>
      </c>
      <c r="E1025" s="82">
        <v>49200</v>
      </c>
      <c r="F1025" s="82">
        <v>49200</v>
      </c>
      <c r="G1025" s="82">
        <v>49200</v>
      </c>
      <c r="H1025" s="82">
        <v>49200</v>
      </c>
      <c r="I1025" s="82">
        <v>49200</v>
      </c>
      <c r="J1025" s="82">
        <v>49200</v>
      </c>
      <c r="K1025" s="82">
        <v>49200</v>
      </c>
      <c r="L1025" s="82">
        <v>49200</v>
      </c>
      <c r="M1025" s="82">
        <v>49200</v>
      </c>
      <c r="N1025" s="82">
        <v>49200</v>
      </c>
      <c r="O1025" s="82">
        <v>49200</v>
      </c>
      <c r="P1025" s="83">
        <v>49200</v>
      </c>
    </row>
    <row r="1026" spans="1:16" x14ac:dyDescent="0.25">
      <c r="A1026" s="80" t="s">
        <v>2724</v>
      </c>
      <c r="B1026" s="81" t="s">
        <v>2725</v>
      </c>
      <c r="C1026" s="81" t="s">
        <v>767</v>
      </c>
      <c r="D1026" s="6">
        <v>51200</v>
      </c>
      <c r="E1026" s="82">
        <v>51200</v>
      </c>
      <c r="F1026" s="82">
        <v>51200</v>
      </c>
      <c r="G1026" s="82">
        <v>51200</v>
      </c>
      <c r="H1026" s="82">
        <v>51200</v>
      </c>
      <c r="I1026" s="82">
        <v>51200</v>
      </c>
      <c r="J1026" s="82">
        <v>51200</v>
      </c>
      <c r="K1026" s="82">
        <v>51200</v>
      </c>
      <c r="L1026" s="82">
        <v>51200</v>
      </c>
      <c r="M1026" s="82">
        <v>51200</v>
      </c>
      <c r="N1026" s="82">
        <v>51200</v>
      </c>
      <c r="O1026" s="82">
        <v>51200</v>
      </c>
      <c r="P1026" s="83">
        <v>51200</v>
      </c>
    </row>
    <row r="1027" spans="1:16" x14ac:dyDescent="0.25">
      <c r="A1027" s="80" t="s">
        <v>2726</v>
      </c>
      <c r="B1027" s="81" t="s">
        <v>2727</v>
      </c>
      <c r="C1027" s="81" t="s">
        <v>767</v>
      </c>
      <c r="D1027" s="6">
        <v>61300</v>
      </c>
      <c r="E1027" s="82">
        <v>61300</v>
      </c>
      <c r="F1027" s="82">
        <v>61300</v>
      </c>
      <c r="G1027" s="82">
        <v>61300</v>
      </c>
      <c r="H1027" s="82">
        <v>61300</v>
      </c>
      <c r="I1027" s="82">
        <v>61300</v>
      </c>
      <c r="J1027" s="82">
        <v>61300</v>
      </c>
      <c r="K1027" s="82">
        <v>61300</v>
      </c>
      <c r="L1027" s="82">
        <v>61300</v>
      </c>
      <c r="M1027" s="82">
        <v>61300</v>
      </c>
      <c r="N1027" s="82">
        <v>61300</v>
      </c>
      <c r="O1027" s="82">
        <v>61300</v>
      </c>
      <c r="P1027" s="83">
        <v>61300</v>
      </c>
    </row>
    <row r="1028" spans="1:16" x14ac:dyDescent="0.25">
      <c r="A1028" s="80" t="s">
        <v>2728</v>
      </c>
      <c r="B1028" s="81" t="s">
        <v>2729</v>
      </c>
      <c r="C1028" s="81" t="s">
        <v>670</v>
      </c>
      <c r="D1028" s="6">
        <v>24200</v>
      </c>
      <c r="E1028" s="82">
        <v>24200</v>
      </c>
      <c r="F1028" s="82">
        <v>24200</v>
      </c>
      <c r="G1028" s="82">
        <v>24200</v>
      </c>
      <c r="H1028" s="82">
        <v>24200</v>
      </c>
      <c r="I1028" s="82">
        <v>24200</v>
      </c>
      <c r="J1028" s="82">
        <v>24200</v>
      </c>
      <c r="K1028" s="82">
        <v>24200</v>
      </c>
      <c r="L1028" s="82">
        <v>24200</v>
      </c>
      <c r="M1028" s="82">
        <v>24200</v>
      </c>
      <c r="N1028" s="82">
        <v>24200</v>
      </c>
      <c r="O1028" s="82">
        <v>24200</v>
      </c>
      <c r="P1028" s="83">
        <v>24200</v>
      </c>
    </row>
    <row r="1029" spans="1:16" x14ac:dyDescent="0.25">
      <c r="A1029" s="80" t="s">
        <v>2730</v>
      </c>
      <c r="B1029" s="81" t="s">
        <v>2731</v>
      </c>
      <c r="C1029" s="81" t="s">
        <v>670</v>
      </c>
      <c r="D1029" s="6">
        <v>26200</v>
      </c>
      <c r="E1029" s="82">
        <v>26200</v>
      </c>
      <c r="F1029" s="82">
        <v>26200</v>
      </c>
      <c r="G1029" s="82">
        <v>26200</v>
      </c>
      <c r="H1029" s="82">
        <v>26200</v>
      </c>
      <c r="I1029" s="82">
        <v>26200</v>
      </c>
      <c r="J1029" s="82">
        <v>26200</v>
      </c>
      <c r="K1029" s="82">
        <v>26200</v>
      </c>
      <c r="L1029" s="82">
        <v>26200</v>
      </c>
      <c r="M1029" s="82">
        <v>26200</v>
      </c>
      <c r="N1029" s="82">
        <v>26200</v>
      </c>
      <c r="O1029" s="82">
        <v>26200</v>
      </c>
      <c r="P1029" s="83">
        <v>26200</v>
      </c>
    </row>
    <row r="1030" spans="1:16" x14ac:dyDescent="0.25">
      <c r="A1030" s="80" t="s">
        <v>2732</v>
      </c>
      <c r="B1030" s="81" t="s">
        <v>2733</v>
      </c>
      <c r="C1030" s="81" t="s">
        <v>670</v>
      </c>
      <c r="D1030" s="6">
        <v>32900</v>
      </c>
      <c r="E1030" s="82">
        <v>32900</v>
      </c>
      <c r="F1030" s="82">
        <v>32900</v>
      </c>
      <c r="G1030" s="82">
        <v>32900</v>
      </c>
      <c r="H1030" s="82">
        <v>32900</v>
      </c>
      <c r="I1030" s="82">
        <v>32900</v>
      </c>
      <c r="J1030" s="82">
        <v>32900</v>
      </c>
      <c r="K1030" s="82">
        <v>32900</v>
      </c>
      <c r="L1030" s="82">
        <v>32900</v>
      </c>
      <c r="M1030" s="82">
        <v>32900</v>
      </c>
      <c r="N1030" s="82">
        <v>32900</v>
      </c>
      <c r="O1030" s="82">
        <v>32900</v>
      </c>
      <c r="P1030" s="83">
        <v>32900</v>
      </c>
    </row>
    <row r="1031" spans="1:16" x14ac:dyDescent="0.25">
      <c r="A1031" s="80" t="s">
        <v>2734</v>
      </c>
      <c r="B1031" s="81" t="s">
        <v>2735</v>
      </c>
      <c r="C1031" s="81" t="s">
        <v>670</v>
      </c>
      <c r="D1031" s="6">
        <v>40700</v>
      </c>
      <c r="E1031" s="82">
        <v>40700</v>
      </c>
      <c r="F1031" s="82">
        <v>40700</v>
      </c>
      <c r="G1031" s="82">
        <v>40700</v>
      </c>
      <c r="H1031" s="82">
        <v>40700</v>
      </c>
      <c r="I1031" s="82">
        <v>40700</v>
      </c>
      <c r="J1031" s="82">
        <v>40700</v>
      </c>
      <c r="K1031" s="82">
        <v>40700</v>
      </c>
      <c r="L1031" s="82">
        <v>40700</v>
      </c>
      <c r="M1031" s="82">
        <v>40700</v>
      </c>
      <c r="N1031" s="82">
        <v>40700</v>
      </c>
      <c r="O1031" s="82">
        <v>40700</v>
      </c>
      <c r="P1031" s="83">
        <v>40700</v>
      </c>
    </row>
    <row r="1032" spans="1:16" x14ac:dyDescent="0.25">
      <c r="A1032" s="80" t="s">
        <v>2736</v>
      </c>
      <c r="B1032" s="81" t="s">
        <v>2737</v>
      </c>
      <c r="C1032" s="81" t="s">
        <v>670</v>
      </c>
      <c r="D1032" s="6">
        <v>26100</v>
      </c>
      <c r="E1032" s="82">
        <v>26100</v>
      </c>
      <c r="F1032" s="82">
        <v>26100</v>
      </c>
      <c r="G1032" s="82">
        <v>26100</v>
      </c>
      <c r="H1032" s="82">
        <v>26100</v>
      </c>
      <c r="I1032" s="82">
        <v>26100</v>
      </c>
      <c r="J1032" s="82">
        <v>26100</v>
      </c>
      <c r="K1032" s="82">
        <v>26100</v>
      </c>
      <c r="L1032" s="82">
        <v>26100</v>
      </c>
      <c r="M1032" s="82">
        <v>26100</v>
      </c>
      <c r="N1032" s="82">
        <v>26100</v>
      </c>
      <c r="O1032" s="82">
        <v>26100</v>
      </c>
      <c r="P1032" s="83">
        <v>26100</v>
      </c>
    </row>
    <row r="1033" spans="1:16" x14ac:dyDescent="0.25">
      <c r="A1033" s="80" t="s">
        <v>2738</v>
      </c>
      <c r="B1033" s="81" t="s">
        <v>2739</v>
      </c>
      <c r="C1033" s="81" t="s">
        <v>670</v>
      </c>
      <c r="D1033" s="6">
        <v>31300</v>
      </c>
      <c r="E1033" s="82">
        <v>31300</v>
      </c>
      <c r="F1033" s="82">
        <v>31300</v>
      </c>
      <c r="G1033" s="82">
        <v>31300</v>
      </c>
      <c r="H1033" s="82">
        <v>31300</v>
      </c>
      <c r="I1033" s="82">
        <v>31300</v>
      </c>
      <c r="J1033" s="82">
        <v>31300</v>
      </c>
      <c r="K1033" s="82">
        <v>31300</v>
      </c>
      <c r="L1033" s="82">
        <v>31300</v>
      </c>
      <c r="M1033" s="82">
        <v>31300</v>
      </c>
      <c r="N1033" s="82">
        <v>31300</v>
      </c>
      <c r="O1033" s="82">
        <v>31300</v>
      </c>
      <c r="P1033" s="83">
        <v>31300</v>
      </c>
    </row>
    <row r="1034" spans="1:16" x14ac:dyDescent="0.25">
      <c r="A1034" s="80" t="s">
        <v>2740</v>
      </c>
      <c r="B1034" s="81" t="s">
        <v>2741</v>
      </c>
      <c r="C1034" s="81" t="s">
        <v>670</v>
      </c>
      <c r="D1034" s="6">
        <v>34800</v>
      </c>
      <c r="E1034" s="82">
        <v>34800</v>
      </c>
      <c r="F1034" s="82">
        <v>34800</v>
      </c>
      <c r="G1034" s="82">
        <v>34800</v>
      </c>
      <c r="H1034" s="82">
        <v>34800</v>
      </c>
      <c r="I1034" s="82">
        <v>34800</v>
      </c>
      <c r="J1034" s="82">
        <v>34800</v>
      </c>
      <c r="K1034" s="82">
        <v>34800</v>
      </c>
      <c r="L1034" s="82">
        <v>34800</v>
      </c>
      <c r="M1034" s="82">
        <v>34800</v>
      </c>
      <c r="N1034" s="82">
        <v>34800</v>
      </c>
      <c r="O1034" s="82">
        <v>34800</v>
      </c>
      <c r="P1034" s="83">
        <v>34800</v>
      </c>
    </row>
    <row r="1035" spans="1:16" x14ac:dyDescent="0.25">
      <c r="A1035" s="80" t="s">
        <v>2742</v>
      </c>
      <c r="B1035" s="81" t="s">
        <v>2743</v>
      </c>
      <c r="C1035" s="81" t="s">
        <v>670</v>
      </c>
      <c r="D1035" s="6">
        <v>44400</v>
      </c>
      <c r="E1035" s="82">
        <v>44400</v>
      </c>
      <c r="F1035" s="82">
        <v>44400</v>
      </c>
      <c r="G1035" s="82">
        <v>44400</v>
      </c>
      <c r="H1035" s="82">
        <v>44400</v>
      </c>
      <c r="I1035" s="82">
        <v>44400</v>
      </c>
      <c r="J1035" s="82">
        <v>44400</v>
      </c>
      <c r="K1035" s="82">
        <v>44400</v>
      </c>
      <c r="L1035" s="82">
        <v>44400</v>
      </c>
      <c r="M1035" s="82">
        <v>44400</v>
      </c>
      <c r="N1035" s="82">
        <v>44400</v>
      </c>
      <c r="O1035" s="82">
        <v>44400</v>
      </c>
      <c r="P1035" s="83">
        <v>44400</v>
      </c>
    </row>
    <row r="1036" spans="1:16" x14ac:dyDescent="0.25">
      <c r="A1036" s="80" t="s">
        <v>2744</v>
      </c>
      <c r="B1036" s="81" t="s">
        <v>2745</v>
      </c>
      <c r="C1036" s="81" t="s">
        <v>767</v>
      </c>
      <c r="D1036" s="6">
        <v>70000</v>
      </c>
      <c r="E1036" s="82">
        <v>70000</v>
      </c>
      <c r="F1036" s="82">
        <v>70000</v>
      </c>
      <c r="G1036" s="82">
        <v>70000</v>
      </c>
      <c r="H1036" s="82">
        <v>70000</v>
      </c>
      <c r="I1036" s="82">
        <v>70000</v>
      </c>
      <c r="J1036" s="82">
        <v>70000</v>
      </c>
      <c r="K1036" s="82">
        <v>70000</v>
      </c>
      <c r="L1036" s="82">
        <v>70000</v>
      </c>
      <c r="M1036" s="82">
        <v>70000</v>
      </c>
      <c r="N1036" s="82">
        <v>70000</v>
      </c>
      <c r="O1036" s="82">
        <v>70000</v>
      </c>
      <c r="P1036" s="83">
        <v>70000</v>
      </c>
    </row>
    <row r="1037" spans="1:16" x14ac:dyDescent="0.25">
      <c r="A1037" s="80" t="s">
        <v>2746</v>
      </c>
      <c r="B1037" s="81" t="s">
        <v>2747</v>
      </c>
      <c r="C1037" s="81" t="s">
        <v>767</v>
      </c>
      <c r="D1037" s="6">
        <v>74700</v>
      </c>
      <c r="E1037" s="82">
        <v>74700</v>
      </c>
      <c r="F1037" s="82">
        <v>74700</v>
      </c>
      <c r="G1037" s="82">
        <v>74700</v>
      </c>
      <c r="H1037" s="82">
        <v>74700</v>
      </c>
      <c r="I1037" s="82">
        <v>74700</v>
      </c>
      <c r="J1037" s="82">
        <v>74700</v>
      </c>
      <c r="K1037" s="82">
        <v>74700</v>
      </c>
      <c r="L1037" s="82">
        <v>74700</v>
      </c>
      <c r="M1037" s="82">
        <v>74700</v>
      </c>
      <c r="N1037" s="82">
        <v>74700</v>
      </c>
      <c r="O1037" s="82">
        <v>74700</v>
      </c>
      <c r="P1037" s="83">
        <v>74700</v>
      </c>
    </row>
    <row r="1038" spans="1:16" x14ac:dyDescent="0.25">
      <c r="A1038" s="80" t="s">
        <v>2748</v>
      </c>
      <c r="B1038" s="81" t="s">
        <v>2749</v>
      </c>
      <c r="C1038" s="81" t="s">
        <v>767</v>
      </c>
      <c r="D1038" s="6">
        <v>81200</v>
      </c>
      <c r="E1038" s="82">
        <v>81200</v>
      </c>
      <c r="F1038" s="82">
        <v>81200</v>
      </c>
      <c r="G1038" s="82">
        <v>81200</v>
      </c>
      <c r="H1038" s="82">
        <v>81200</v>
      </c>
      <c r="I1038" s="82">
        <v>81200</v>
      </c>
      <c r="J1038" s="82">
        <v>81200</v>
      </c>
      <c r="K1038" s="82">
        <v>81200</v>
      </c>
      <c r="L1038" s="82">
        <v>81200</v>
      </c>
      <c r="M1038" s="82">
        <v>81200</v>
      </c>
      <c r="N1038" s="82">
        <v>81200</v>
      </c>
      <c r="O1038" s="82">
        <v>81200</v>
      </c>
      <c r="P1038" s="83">
        <v>81200</v>
      </c>
    </row>
    <row r="1039" spans="1:16" x14ac:dyDescent="0.25">
      <c r="A1039" s="80" t="s">
        <v>2750</v>
      </c>
      <c r="B1039" s="81" t="s">
        <v>2751</v>
      </c>
      <c r="C1039" s="81" t="s">
        <v>767</v>
      </c>
      <c r="D1039" s="6">
        <v>84500</v>
      </c>
      <c r="E1039" s="82">
        <v>84500</v>
      </c>
      <c r="F1039" s="82">
        <v>84500</v>
      </c>
      <c r="G1039" s="82">
        <v>84500</v>
      </c>
      <c r="H1039" s="82">
        <v>84500</v>
      </c>
      <c r="I1039" s="82">
        <v>84500</v>
      </c>
      <c r="J1039" s="82">
        <v>84500</v>
      </c>
      <c r="K1039" s="82">
        <v>84500</v>
      </c>
      <c r="L1039" s="82">
        <v>84500</v>
      </c>
      <c r="M1039" s="82">
        <v>84500</v>
      </c>
      <c r="N1039" s="82">
        <v>84500</v>
      </c>
      <c r="O1039" s="82">
        <v>84500</v>
      </c>
      <c r="P1039" s="83">
        <v>84500</v>
      </c>
    </row>
    <row r="1040" spans="1:16" x14ac:dyDescent="0.25">
      <c r="A1040" s="80" t="s">
        <v>2752</v>
      </c>
      <c r="B1040" s="81" t="s">
        <v>2753</v>
      </c>
      <c r="C1040" s="81" t="s">
        <v>670</v>
      </c>
      <c r="D1040" s="6">
        <v>28200</v>
      </c>
      <c r="E1040" s="82">
        <v>28200</v>
      </c>
      <c r="F1040" s="82">
        <v>28200</v>
      </c>
      <c r="G1040" s="82">
        <v>28200</v>
      </c>
      <c r="H1040" s="82">
        <v>28200</v>
      </c>
      <c r="I1040" s="82">
        <v>28200</v>
      </c>
      <c r="J1040" s="82">
        <v>28200</v>
      </c>
      <c r="K1040" s="82">
        <v>28200</v>
      </c>
      <c r="L1040" s="82">
        <v>28200</v>
      </c>
      <c r="M1040" s="82">
        <v>28200</v>
      </c>
      <c r="N1040" s="82">
        <v>28200</v>
      </c>
      <c r="O1040" s="82">
        <v>28200</v>
      </c>
      <c r="P1040" s="83">
        <v>28200</v>
      </c>
    </row>
    <row r="1041" spans="1:16" x14ac:dyDescent="0.25">
      <c r="A1041" s="80" t="s">
        <v>2754</v>
      </c>
      <c r="B1041" s="81" t="s">
        <v>2755</v>
      </c>
      <c r="C1041" s="81" t="s">
        <v>670</v>
      </c>
      <c r="D1041" s="6">
        <v>28700</v>
      </c>
      <c r="E1041" s="82">
        <v>28700</v>
      </c>
      <c r="F1041" s="82">
        <v>28700</v>
      </c>
      <c r="G1041" s="82">
        <v>28700</v>
      </c>
      <c r="H1041" s="82">
        <v>28700</v>
      </c>
      <c r="I1041" s="82">
        <v>28700</v>
      </c>
      <c r="J1041" s="82">
        <v>28700</v>
      </c>
      <c r="K1041" s="82">
        <v>28700</v>
      </c>
      <c r="L1041" s="82">
        <v>28700</v>
      </c>
      <c r="M1041" s="82">
        <v>28700</v>
      </c>
      <c r="N1041" s="82">
        <v>28700</v>
      </c>
      <c r="O1041" s="82">
        <v>28700</v>
      </c>
      <c r="P1041" s="83">
        <v>28700</v>
      </c>
    </row>
    <row r="1042" spans="1:16" x14ac:dyDescent="0.25">
      <c r="A1042" s="80" t="s">
        <v>2756</v>
      </c>
      <c r="B1042" s="81" t="s">
        <v>2757</v>
      </c>
      <c r="C1042" s="81" t="s">
        <v>670</v>
      </c>
      <c r="D1042" s="6">
        <v>34800</v>
      </c>
      <c r="E1042" s="82">
        <v>34800</v>
      </c>
      <c r="F1042" s="82">
        <v>34800</v>
      </c>
      <c r="G1042" s="82">
        <v>34800</v>
      </c>
      <c r="H1042" s="82">
        <v>34800</v>
      </c>
      <c r="I1042" s="82">
        <v>34800</v>
      </c>
      <c r="J1042" s="82">
        <v>34800</v>
      </c>
      <c r="K1042" s="82">
        <v>34800</v>
      </c>
      <c r="L1042" s="82">
        <v>34800</v>
      </c>
      <c r="M1042" s="82">
        <v>34800</v>
      </c>
      <c r="N1042" s="82">
        <v>34800</v>
      </c>
      <c r="O1042" s="82">
        <v>34800</v>
      </c>
      <c r="P1042" s="83">
        <v>34800</v>
      </c>
    </row>
    <row r="1043" spans="1:16" x14ac:dyDescent="0.25">
      <c r="A1043" s="80" t="s">
        <v>2758</v>
      </c>
      <c r="B1043" s="81" t="s">
        <v>2759</v>
      </c>
      <c r="C1043" s="81" t="s">
        <v>670</v>
      </c>
      <c r="D1043" s="6">
        <v>41000</v>
      </c>
      <c r="E1043" s="82">
        <v>41000</v>
      </c>
      <c r="F1043" s="82">
        <v>41000</v>
      </c>
      <c r="G1043" s="82">
        <v>41000</v>
      </c>
      <c r="H1043" s="82">
        <v>41000</v>
      </c>
      <c r="I1043" s="82">
        <v>41000</v>
      </c>
      <c r="J1043" s="82">
        <v>41000</v>
      </c>
      <c r="K1043" s="82">
        <v>41000</v>
      </c>
      <c r="L1043" s="82">
        <v>41000</v>
      </c>
      <c r="M1043" s="82">
        <v>41000</v>
      </c>
      <c r="N1043" s="82">
        <v>41000</v>
      </c>
      <c r="O1043" s="82">
        <v>41000</v>
      </c>
      <c r="P1043" s="83">
        <v>41000</v>
      </c>
    </row>
    <row r="1044" spans="1:16" x14ac:dyDescent="0.25">
      <c r="A1044" s="80" t="s">
        <v>2760</v>
      </c>
      <c r="B1044" s="81" t="s">
        <v>2761</v>
      </c>
      <c r="C1044" s="81" t="s">
        <v>767</v>
      </c>
      <c r="D1044" s="6">
        <v>45500</v>
      </c>
      <c r="E1044" s="82">
        <v>45500</v>
      </c>
      <c r="F1044" s="82">
        <v>45500</v>
      </c>
      <c r="G1044" s="82">
        <v>45500</v>
      </c>
      <c r="H1044" s="82">
        <v>45500</v>
      </c>
      <c r="I1044" s="82">
        <v>45500</v>
      </c>
      <c r="J1044" s="82">
        <v>45500</v>
      </c>
      <c r="K1044" s="82">
        <v>45500</v>
      </c>
      <c r="L1044" s="82">
        <v>45500</v>
      </c>
      <c r="M1044" s="82">
        <v>45500</v>
      </c>
      <c r="N1044" s="82">
        <v>45500</v>
      </c>
      <c r="O1044" s="82">
        <v>45500</v>
      </c>
      <c r="P1044" s="83">
        <v>45500</v>
      </c>
    </row>
    <row r="1045" spans="1:16" x14ac:dyDescent="0.25">
      <c r="A1045" s="80" t="s">
        <v>2762</v>
      </c>
      <c r="B1045" s="81" t="s">
        <v>2763</v>
      </c>
      <c r="C1045" s="81" t="s">
        <v>767</v>
      </c>
      <c r="D1045" s="6">
        <v>48000</v>
      </c>
      <c r="E1045" s="82">
        <v>48000</v>
      </c>
      <c r="F1045" s="82">
        <v>48000</v>
      </c>
      <c r="G1045" s="82">
        <v>48000</v>
      </c>
      <c r="H1045" s="82">
        <v>48000</v>
      </c>
      <c r="I1045" s="82">
        <v>48000</v>
      </c>
      <c r="J1045" s="82">
        <v>48000</v>
      </c>
      <c r="K1045" s="82">
        <v>48000</v>
      </c>
      <c r="L1045" s="82">
        <v>48000</v>
      </c>
      <c r="M1045" s="82">
        <v>48000</v>
      </c>
      <c r="N1045" s="82">
        <v>48000</v>
      </c>
      <c r="O1045" s="82">
        <v>48000</v>
      </c>
      <c r="P1045" s="83">
        <v>48000</v>
      </c>
    </row>
    <row r="1046" spans="1:16" x14ac:dyDescent="0.25">
      <c r="A1046" s="80" t="s">
        <v>2764</v>
      </c>
      <c r="B1046" s="81" t="s">
        <v>2765</v>
      </c>
      <c r="C1046" s="81" t="s">
        <v>767</v>
      </c>
      <c r="D1046" s="6">
        <v>53500</v>
      </c>
      <c r="E1046" s="82">
        <v>53500</v>
      </c>
      <c r="F1046" s="82">
        <v>53500</v>
      </c>
      <c r="G1046" s="82">
        <v>53500</v>
      </c>
      <c r="H1046" s="82">
        <v>53500</v>
      </c>
      <c r="I1046" s="82">
        <v>53500</v>
      </c>
      <c r="J1046" s="82">
        <v>53500</v>
      </c>
      <c r="K1046" s="82">
        <v>53500</v>
      </c>
      <c r="L1046" s="82">
        <v>53500</v>
      </c>
      <c r="M1046" s="82">
        <v>53500</v>
      </c>
      <c r="N1046" s="82">
        <v>53500</v>
      </c>
      <c r="O1046" s="82">
        <v>53500</v>
      </c>
      <c r="P1046" s="83">
        <v>53500</v>
      </c>
    </row>
    <row r="1047" spans="1:16" x14ac:dyDescent="0.25">
      <c r="A1047" s="80" t="s">
        <v>2766</v>
      </c>
      <c r="B1047" s="81" t="s">
        <v>2767</v>
      </c>
      <c r="C1047" s="81" t="s">
        <v>767</v>
      </c>
      <c r="D1047" s="6">
        <v>58800</v>
      </c>
      <c r="E1047" s="82">
        <v>58800</v>
      </c>
      <c r="F1047" s="82">
        <v>58800</v>
      </c>
      <c r="G1047" s="82">
        <v>58800</v>
      </c>
      <c r="H1047" s="82">
        <v>58800</v>
      </c>
      <c r="I1047" s="82">
        <v>58800</v>
      </c>
      <c r="J1047" s="82">
        <v>58800</v>
      </c>
      <c r="K1047" s="82">
        <v>58800</v>
      </c>
      <c r="L1047" s="82">
        <v>58800</v>
      </c>
      <c r="M1047" s="82">
        <v>58800</v>
      </c>
      <c r="N1047" s="82">
        <v>58800</v>
      </c>
      <c r="O1047" s="82">
        <v>58800</v>
      </c>
      <c r="P1047" s="83">
        <v>58800</v>
      </c>
    </row>
    <row r="1048" spans="1:16" x14ac:dyDescent="0.25">
      <c r="A1048" s="80" t="s">
        <v>2768</v>
      </c>
      <c r="B1048" s="81" t="s">
        <v>2769</v>
      </c>
      <c r="C1048" s="81" t="s">
        <v>670</v>
      </c>
      <c r="D1048" s="6">
        <v>32900</v>
      </c>
      <c r="E1048" s="82">
        <v>32900</v>
      </c>
      <c r="F1048" s="82">
        <v>32900</v>
      </c>
      <c r="G1048" s="82">
        <v>32900</v>
      </c>
      <c r="H1048" s="82">
        <v>32900</v>
      </c>
      <c r="I1048" s="82">
        <v>32900</v>
      </c>
      <c r="J1048" s="82">
        <v>32900</v>
      </c>
      <c r="K1048" s="82">
        <v>32900</v>
      </c>
      <c r="L1048" s="82">
        <v>32900</v>
      </c>
      <c r="M1048" s="82">
        <v>32900</v>
      </c>
      <c r="N1048" s="82">
        <v>32900</v>
      </c>
      <c r="O1048" s="82">
        <v>32900</v>
      </c>
      <c r="P1048" s="83">
        <v>32900</v>
      </c>
    </row>
    <row r="1049" spans="1:16" x14ac:dyDescent="0.25">
      <c r="A1049" s="80" t="s">
        <v>2770</v>
      </c>
      <c r="B1049" s="81" t="s">
        <v>2771</v>
      </c>
      <c r="C1049" s="81" t="s">
        <v>670</v>
      </c>
      <c r="D1049" s="6">
        <v>45000</v>
      </c>
      <c r="E1049" s="82">
        <v>45000</v>
      </c>
      <c r="F1049" s="82">
        <v>45000</v>
      </c>
      <c r="G1049" s="82">
        <v>45000</v>
      </c>
      <c r="H1049" s="82">
        <v>45000</v>
      </c>
      <c r="I1049" s="82">
        <v>45000</v>
      </c>
      <c r="J1049" s="82">
        <v>45000</v>
      </c>
      <c r="K1049" s="82">
        <v>45000</v>
      </c>
      <c r="L1049" s="82">
        <v>45000</v>
      </c>
      <c r="M1049" s="82">
        <v>45000</v>
      </c>
      <c r="N1049" s="82">
        <v>45000</v>
      </c>
      <c r="O1049" s="82">
        <v>45000</v>
      </c>
      <c r="P1049" s="83">
        <v>45000</v>
      </c>
    </row>
    <row r="1050" spans="1:16" x14ac:dyDescent="0.25">
      <c r="A1050" s="80" t="s">
        <v>2772</v>
      </c>
      <c r="B1050" s="81" t="s">
        <v>2773</v>
      </c>
      <c r="C1050" s="81" t="s">
        <v>670</v>
      </c>
      <c r="D1050" s="6">
        <v>45500</v>
      </c>
      <c r="E1050" s="82">
        <v>45500</v>
      </c>
      <c r="F1050" s="82">
        <v>45500</v>
      </c>
      <c r="G1050" s="82">
        <v>45500</v>
      </c>
      <c r="H1050" s="82">
        <v>45500</v>
      </c>
      <c r="I1050" s="82">
        <v>45500</v>
      </c>
      <c r="J1050" s="82">
        <v>45500</v>
      </c>
      <c r="K1050" s="82">
        <v>45500</v>
      </c>
      <c r="L1050" s="82">
        <v>45500</v>
      </c>
      <c r="M1050" s="82">
        <v>45500</v>
      </c>
      <c r="N1050" s="82">
        <v>45500</v>
      </c>
      <c r="O1050" s="82">
        <v>45500</v>
      </c>
      <c r="P1050" s="83">
        <v>45500</v>
      </c>
    </row>
    <row r="1051" spans="1:16" x14ac:dyDescent="0.25">
      <c r="A1051" s="80" t="s">
        <v>2774</v>
      </c>
      <c r="B1051" s="81" t="s">
        <v>2775</v>
      </c>
      <c r="C1051" s="81" t="s">
        <v>670</v>
      </c>
      <c r="D1051" s="6">
        <v>55800</v>
      </c>
      <c r="E1051" s="82">
        <v>55800</v>
      </c>
      <c r="F1051" s="82">
        <v>55800</v>
      </c>
      <c r="G1051" s="82">
        <v>55800</v>
      </c>
      <c r="H1051" s="82">
        <v>55800</v>
      </c>
      <c r="I1051" s="82">
        <v>55800</v>
      </c>
      <c r="J1051" s="82">
        <v>55800</v>
      </c>
      <c r="K1051" s="82">
        <v>55800</v>
      </c>
      <c r="L1051" s="82">
        <v>55800</v>
      </c>
      <c r="M1051" s="82">
        <v>55800</v>
      </c>
      <c r="N1051" s="82">
        <v>55800</v>
      </c>
      <c r="O1051" s="82">
        <v>55800</v>
      </c>
      <c r="P1051" s="83">
        <v>55800</v>
      </c>
    </row>
    <row r="1052" spans="1:16" x14ac:dyDescent="0.25">
      <c r="A1052" s="80" t="s">
        <v>2776</v>
      </c>
      <c r="B1052" s="81" t="s">
        <v>2777</v>
      </c>
      <c r="C1052" s="81" t="s">
        <v>670</v>
      </c>
      <c r="D1052" s="6">
        <v>44000</v>
      </c>
      <c r="E1052" s="82">
        <v>44000</v>
      </c>
      <c r="F1052" s="82">
        <v>44000</v>
      </c>
      <c r="G1052" s="82">
        <v>44000</v>
      </c>
      <c r="H1052" s="82">
        <v>44000</v>
      </c>
      <c r="I1052" s="82">
        <v>44000</v>
      </c>
      <c r="J1052" s="82">
        <v>44000</v>
      </c>
      <c r="K1052" s="82">
        <v>44000</v>
      </c>
      <c r="L1052" s="82">
        <v>44000</v>
      </c>
      <c r="M1052" s="82">
        <v>44000</v>
      </c>
      <c r="N1052" s="82">
        <v>44000</v>
      </c>
      <c r="O1052" s="82">
        <v>44000</v>
      </c>
      <c r="P1052" s="83">
        <v>44000</v>
      </c>
    </row>
    <row r="1053" spans="1:16" x14ac:dyDescent="0.25">
      <c r="A1053" s="80" t="s">
        <v>2778</v>
      </c>
      <c r="B1053" s="81" t="s">
        <v>2779</v>
      </c>
      <c r="C1053" s="81" t="s">
        <v>670</v>
      </c>
      <c r="D1053" s="6">
        <v>44400</v>
      </c>
      <c r="E1053" s="82">
        <v>44400</v>
      </c>
      <c r="F1053" s="82">
        <v>44400</v>
      </c>
      <c r="G1053" s="82">
        <v>44400</v>
      </c>
      <c r="H1053" s="82">
        <v>44400</v>
      </c>
      <c r="I1053" s="82">
        <v>44400</v>
      </c>
      <c r="J1053" s="82">
        <v>44400</v>
      </c>
      <c r="K1053" s="82">
        <v>44400</v>
      </c>
      <c r="L1053" s="82">
        <v>44400</v>
      </c>
      <c r="M1053" s="82">
        <v>44400</v>
      </c>
      <c r="N1053" s="82">
        <v>44400</v>
      </c>
      <c r="O1053" s="82">
        <v>44400</v>
      </c>
      <c r="P1053" s="83">
        <v>44400</v>
      </c>
    </row>
    <row r="1054" spans="1:16" x14ac:dyDescent="0.25">
      <c r="A1054" s="80" t="s">
        <v>2780</v>
      </c>
      <c r="B1054" s="81" t="s">
        <v>2781</v>
      </c>
      <c r="C1054" s="81" t="s">
        <v>670</v>
      </c>
      <c r="D1054" s="6">
        <v>45000</v>
      </c>
      <c r="E1054" s="82">
        <v>45000</v>
      </c>
      <c r="F1054" s="82">
        <v>45000</v>
      </c>
      <c r="G1054" s="82">
        <v>45000</v>
      </c>
      <c r="H1054" s="82">
        <v>45000</v>
      </c>
      <c r="I1054" s="82">
        <v>45000</v>
      </c>
      <c r="J1054" s="82">
        <v>45000</v>
      </c>
      <c r="K1054" s="82">
        <v>45000</v>
      </c>
      <c r="L1054" s="82">
        <v>45000</v>
      </c>
      <c r="M1054" s="82">
        <v>45000</v>
      </c>
      <c r="N1054" s="82">
        <v>45000</v>
      </c>
      <c r="O1054" s="82">
        <v>45000</v>
      </c>
      <c r="P1054" s="83">
        <v>45000</v>
      </c>
    </row>
    <row r="1055" spans="1:16" x14ac:dyDescent="0.25">
      <c r="A1055" s="80" t="s">
        <v>2782</v>
      </c>
      <c r="B1055" s="81" t="s">
        <v>2783</v>
      </c>
      <c r="C1055" s="81" t="s">
        <v>670</v>
      </c>
      <c r="D1055" s="6">
        <v>45500</v>
      </c>
      <c r="E1055" s="82">
        <v>45500</v>
      </c>
      <c r="F1055" s="82">
        <v>45500</v>
      </c>
      <c r="G1055" s="82">
        <v>45500</v>
      </c>
      <c r="H1055" s="82">
        <v>45500</v>
      </c>
      <c r="I1055" s="82">
        <v>45500</v>
      </c>
      <c r="J1055" s="82">
        <v>45500</v>
      </c>
      <c r="K1055" s="82">
        <v>45500</v>
      </c>
      <c r="L1055" s="82">
        <v>45500</v>
      </c>
      <c r="M1055" s="82">
        <v>45500</v>
      </c>
      <c r="N1055" s="82">
        <v>45500</v>
      </c>
      <c r="O1055" s="82">
        <v>45500</v>
      </c>
      <c r="P1055" s="83">
        <v>45500</v>
      </c>
    </row>
    <row r="1056" spans="1:16" x14ac:dyDescent="0.25">
      <c r="A1056" s="80" t="s">
        <v>2784</v>
      </c>
      <c r="B1056" s="81" t="s">
        <v>2785</v>
      </c>
      <c r="C1056" s="81" t="s">
        <v>767</v>
      </c>
      <c r="D1056" s="6">
        <v>63000</v>
      </c>
      <c r="E1056" s="82">
        <v>63000</v>
      </c>
      <c r="F1056" s="82">
        <v>63000</v>
      </c>
      <c r="G1056" s="82">
        <v>63000</v>
      </c>
      <c r="H1056" s="82">
        <v>63000</v>
      </c>
      <c r="I1056" s="82">
        <v>63000</v>
      </c>
      <c r="J1056" s="82">
        <v>63000</v>
      </c>
      <c r="K1056" s="82">
        <v>63000</v>
      </c>
      <c r="L1056" s="82">
        <v>63000</v>
      </c>
      <c r="M1056" s="82">
        <v>63000</v>
      </c>
      <c r="N1056" s="82">
        <v>63000</v>
      </c>
      <c r="O1056" s="82">
        <v>63000</v>
      </c>
      <c r="P1056" s="83">
        <v>63000</v>
      </c>
    </row>
    <row r="1057" spans="1:16" x14ac:dyDescent="0.25">
      <c r="A1057" s="80" t="s">
        <v>2786</v>
      </c>
      <c r="B1057" s="81" t="s">
        <v>2787</v>
      </c>
      <c r="C1057" s="81" t="s">
        <v>767</v>
      </c>
      <c r="D1057" s="6">
        <v>67600</v>
      </c>
      <c r="E1057" s="82">
        <v>67600</v>
      </c>
      <c r="F1057" s="82">
        <v>67600</v>
      </c>
      <c r="G1057" s="82">
        <v>67600</v>
      </c>
      <c r="H1057" s="82">
        <v>67600</v>
      </c>
      <c r="I1057" s="82">
        <v>67600</v>
      </c>
      <c r="J1057" s="82">
        <v>67600</v>
      </c>
      <c r="K1057" s="82">
        <v>67600</v>
      </c>
      <c r="L1057" s="82">
        <v>67600</v>
      </c>
      <c r="M1057" s="82">
        <v>67600</v>
      </c>
      <c r="N1057" s="82">
        <v>67600</v>
      </c>
      <c r="O1057" s="82">
        <v>67600</v>
      </c>
      <c r="P1057" s="83">
        <v>67600</v>
      </c>
    </row>
    <row r="1058" spans="1:16" x14ac:dyDescent="0.25">
      <c r="A1058" s="80" t="s">
        <v>2788</v>
      </c>
      <c r="B1058" s="81" t="s">
        <v>2789</v>
      </c>
      <c r="C1058" s="81" t="s">
        <v>767</v>
      </c>
      <c r="D1058" s="6">
        <v>80500</v>
      </c>
      <c r="E1058" s="82">
        <v>80500</v>
      </c>
      <c r="F1058" s="82">
        <v>80500</v>
      </c>
      <c r="G1058" s="82">
        <v>80500</v>
      </c>
      <c r="H1058" s="82">
        <v>80500</v>
      </c>
      <c r="I1058" s="82">
        <v>80500</v>
      </c>
      <c r="J1058" s="82">
        <v>80500</v>
      </c>
      <c r="K1058" s="82">
        <v>80500</v>
      </c>
      <c r="L1058" s="82">
        <v>80500</v>
      </c>
      <c r="M1058" s="82">
        <v>80500</v>
      </c>
      <c r="N1058" s="82">
        <v>80500</v>
      </c>
      <c r="O1058" s="82">
        <v>80500</v>
      </c>
      <c r="P1058" s="83">
        <v>80500</v>
      </c>
    </row>
    <row r="1059" spans="1:16" x14ac:dyDescent="0.25">
      <c r="A1059" s="80" t="s">
        <v>2790</v>
      </c>
      <c r="B1059" s="81" t="s">
        <v>2791</v>
      </c>
      <c r="C1059" s="81" t="s">
        <v>767</v>
      </c>
      <c r="D1059" s="6">
        <v>83100</v>
      </c>
      <c r="E1059" s="82">
        <v>83100</v>
      </c>
      <c r="F1059" s="82">
        <v>83100</v>
      </c>
      <c r="G1059" s="82">
        <v>83100</v>
      </c>
      <c r="H1059" s="82">
        <v>83100</v>
      </c>
      <c r="I1059" s="82">
        <v>83100</v>
      </c>
      <c r="J1059" s="82">
        <v>83100</v>
      </c>
      <c r="K1059" s="82">
        <v>83100</v>
      </c>
      <c r="L1059" s="82">
        <v>83100</v>
      </c>
      <c r="M1059" s="82">
        <v>83100</v>
      </c>
      <c r="N1059" s="82">
        <v>83100</v>
      </c>
      <c r="O1059" s="82">
        <v>83100</v>
      </c>
      <c r="P1059" s="83">
        <v>83100</v>
      </c>
    </row>
    <row r="1060" spans="1:16" x14ac:dyDescent="0.25">
      <c r="A1060" s="80" t="s">
        <v>2792</v>
      </c>
      <c r="B1060" s="81" t="s">
        <v>2793</v>
      </c>
      <c r="C1060" s="81" t="s">
        <v>670</v>
      </c>
      <c r="D1060" s="6">
        <v>63000</v>
      </c>
      <c r="E1060" s="82">
        <v>63000</v>
      </c>
      <c r="F1060" s="82">
        <v>63000</v>
      </c>
      <c r="G1060" s="82">
        <v>63000</v>
      </c>
      <c r="H1060" s="82">
        <v>63000</v>
      </c>
      <c r="I1060" s="82">
        <v>63000</v>
      </c>
      <c r="J1060" s="82">
        <v>63000</v>
      </c>
      <c r="K1060" s="82">
        <v>63000</v>
      </c>
      <c r="L1060" s="82">
        <v>63000</v>
      </c>
      <c r="M1060" s="82">
        <v>63000</v>
      </c>
      <c r="N1060" s="82">
        <v>63000</v>
      </c>
      <c r="O1060" s="82">
        <v>63000</v>
      </c>
      <c r="P1060" s="83">
        <v>63000</v>
      </c>
    </row>
    <row r="1061" spans="1:16" x14ac:dyDescent="0.25">
      <c r="A1061" s="80" t="s">
        <v>2794</v>
      </c>
      <c r="B1061" s="81" t="s">
        <v>2795</v>
      </c>
      <c r="C1061" s="81" t="s">
        <v>670</v>
      </c>
      <c r="D1061" s="6">
        <v>71900</v>
      </c>
      <c r="E1061" s="82">
        <v>71900</v>
      </c>
      <c r="F1061" s="82">
        <v>71900</v>
      </c>
      <c r="G1061" s="82">
        <v>71900</v>
      </c>
      <c r="H1061" s="82">
        <v>71900</v>
      </c>
      <c r="I1061" s="82">
        <v>71900</v>
      </c>
      <c r="J1061" s="82">
        <v>71900</v>
      </c>
      <c r="K1061" s="82">
        <v>71900</v>
      </c>
      <c r="L1061" s="82">
        <v>71900</v>
      </c>
      <c r="M1061" s="82">
        <v>71900</v>
      </c>
      <c r="N1061" s="82">
        <v>71900</v>
      </c>
      <c r="O1061" s="82">
        <v>71900</v>
      </c>
      <c r="P1061" s="83">
        <v>71900</v>
      </c>
    </row>
    <row r="1062" spans="1:16" x14ac:dyDescent="0.25">
      <c r="A1062" s="80" t="s">
        <v>2796</v>
      </c>
      <c r="B1062" s="81" t="s">
        <v>2797</v>
      </c>
      <c r="C1062" s="81" t="s">
        <v>670</v>
      </c>
      <c r="D1062" s="6">
        <v>78500</v>
      </c>
      <c r="E1062" s="82">
        <v>78500</v>
      </c>
      <c r="F1062" s="82">
        <v>78500</v>
      </c>
      <c r="G1062" s="82">
        <v>78500</v>
      </c>
      <c r="H1062" s="82">
        <v>78500</v>
      </c>
      <c r="I1062" s="82">
        <v>78500</v>
      </c>
      <c r="J1062" s="82">
        <v>78500</v>
      </c>
      <c r="K1062" s="82">
        <v>78500</v>
      </c>
      <c r="L1062" s="82">
        <v>78500</v>
      </c>
      <c r="M1062" s="82">
        <v>78500</v>
      </c>
      <c r="N1062" s="82">
        <v>78500</v>
      </c>
      <c r="O1062" s="82">
        <v>78500</v>
      </c>
      <c r="P1062" s="83">
        <v>78500</v>
      </c>
    </row>
    <row r="1063" spans="1:16" x14ac:dyDescent="0.25">
      <c r="A1063" s="80" t="s">
        <v>2798</v>
      </c>
      <c r="B1063" s="81" t="s">
        <v>2799</v>
      </c>
      <c r="C1063" s="81" t="s">
        <v>670</v>
      </c>
      <c r="D1063" s="6">
        <v>78700</v>
      </c>
      <c r="E1063" s="82">
        <v>78700</v>
      </c>
      <c r="F1063" s="82">
        <v>78700</v>
      </c>
      <c r="G1063" s="82">
        <v>78700</v>
      </c>
      <c r="H1063" s="82">
        <v>78700</v>
      </c>
      <c r="I1063" s="82">
        <v>78700</v>
      </c>
      <c r="J1063" s="82">
        <v>78700</v>
      </c>
      <c r="K1063" s="82">
        <v>78700</v>
      </c>
      <c r="L1063" s="82">
        <v>78700</v>
      </c>
      <c r="M1063" s="82">
        <v>78700</v>
      </c>
      <c r="N1063" s="82">
        <v>78700</v>
      </c>
      <c r="O1063" s="82">
        <v>78700</v>
      </c>
      <c r="P1063" s="83">
        <v>78700</v>
      </c>
    </row>
    <row r="1064" spans="1:16" x14ac:dyDescent="0.25">
      <c r="A1064" s="80" t="s">
        <v>2800</v>
      </c>
      <c r="B1064" s="81" t="s">
        <v>2801</v>
      </c>
      <c r="C1064" s="81" t="s">
        <v>767</v>
      </c>
      <c r="D1064" s="6">
        <v>79100</v>
      </c>
      <c r="E1064" s="82">
        <v>79100</v>
      </c>
      <c r="F1064" s="82">
        <v>79100</v>
      </c>
      <c r="G1064" s="82">
        <v>79100</v>
      </c>
      <c r="H1064" s="82">
        <v>79100</v>
      </c>
      <c r="I1064" s="82">
        <v>79100</v>
      </c>
      <c r="J1064" s="82">
        <v>79100</v>
      </c>
      <c r="K1064" s="82">
        <v>79100</v>
      </c>
      <c r="L1064" s="82">
        <v>79100</v>
      </c>
      <c r="M1064" s="82">
        <v>79100</v>
      </c>
      <c r="N1064" s="82">
        <v>79100</v>
      </c>
      <c r="O1064" s="82">
        <v>79100</v>
      </c>
      <c r="P1064" s="83">
        <v>79100</v>
      </c>
    </row>
    <row r="1065" spans="1:16" x14ac:dyDescent="0.25">
      <c r="A1065" s="80" t="s">
        <v>2802</v>
      </c>
      <c r="B1065" s="81" t="s">
        <v>2803</v>
      </c>
      <c r="C1065" s="81" t="s">
        <v>767</v>
      </c>
      <c r="D1065" s="6">
        <v>79700</v>
      </c>
      <c r="E1065" s="82">
        <v>79700</v>
      </c>
      <c r="F1065" s="82">
        <v>79700</v>
      </c>
      <c r="G1065" s="82">
        <v>79700</v>
      </c>
      <c r="H1065" s="82">
        <v>79700</v>
      </c>
      <c r="I1065" s="82">
        <v>79700</v>
      </c>
      <c r="J1065" s="82">
        <v>79700</v>
      </c>
      <c r="K1065" s="82">
        <v>79700</v>
      </c>
      <c r="L1065" s="82">
        <v>79700</v>
      </c>
      <c r="M1065" s="82">
        <v>79700</v>
      </c>
      <c r="N1065" s="82">
        <v>79700</v>
      </c>
      <c r="O1065" s="82">
        <v>79700</v>
      </c>
      <c r="P1065" s="83">
        <v>79700</v>
      </c>
    </row>
    <row r="1066" spans="1:16" x14ac:dyDescent="0.25">
      <c r="A1066" s="80" t="s">
        <v>2804</v>
      </c>
      <c r="B1066" s="81" t="s">
        <v>2805</v>
      </c>
      <c r="C1066" s="81" t="s">
        <v>767</v>
      </c>
      <c r="D1066" s="6">
        <v>80200</v>
      </c>
      <c r="E1066" s="82">
        <v>80200</v>
      </c>
      <c r="F1066" s="82">
        <v>80200</v>
      </c>
      <c r="G1066" s="82">
        <v>80200</v>
      </c>
      <c r="H1066" s="82">
        <v>80200</v>
      </c>
      <c r="I1066" s="82">
        <v>80200</v>
      </c>
      <c r="J1066" s="82">
        <v>80200</v>
      </c>
      <c r="K1066" s="82">
        <v>80200</v>
      </c>
      <c r="L1066" s="82">
        <v>80200</v>
      </c>
      <c r="M1066" s="82">
        <v>80200</v>
      </c>
      <c r="N1066" s="82">
        <v>80200</v>
      </c>
      <c r="O1066" s="82">
        <v>80200</v>
      </c>
      <c r="P1066" s="83">
        <v>80200</v>
      </c>
    </row>
    <row r="1067" spans="1:16" x14ac:dyDescent="0.25">
      <c r="A1067" s="80" t="s">
        <v>2806</v>
      </c>
      <c r="B1067" s="81" t="s">
        <v>2807</v>
      </c>
      <c r="C1067" s="81" t="s">
        <v>767</v>
      </c>
      <c r="D1067" s="6">
        <v>80800</v>
      </c>
      <c r="E1067" s="82">
        <v>80800</v>
      </c>
      <c r="F1067" s="82">
        <v>80800</v>
      </c>
      <c r="G1067" s="82">
        <v>80800</v>
      </c>
      <c r="H1067" s="82">
        <v>80800</v>
      </c>
      <c r="I1067" s="82">
        <v>80800</v>
      </c>
      <c r="J1067" s="82">
        <v>80800</v>
      </c>
      <c r="K1067" s="82">
        <v>80800</v>
      </c>
      <c r="L1067" s="82">
        <v>80800</v>
      </c>
      <c r="M1067" s="82">
        <v>80800</v>
      </c>
      <c r="N1067" s="82">
        <v>80800</v>
      </c>
      <c r="O1067" s="82">
        <v>80800</v>
      </c>
      <c r="P1067" s="83">
        <v>80800</v>
      </c>
    </row>
    <row r="1068" spans="1:16" x14ac:dyDescent="0.25">
      <c r="A1068" s="80" t="s">
        <v>2808</v>
      </c>
      <c r="B1068" s="81" t="s">
        <v>2809</v>
      </c>
      <c r="C1068" s="81" t="s">
        <v>670</v>
      </c>
      <c r="D1068" s="6">
        <v>80900</v>
      </c>
      <c r="E1068" s="82">
        <v>80900</v>
      </c>
      <c r="F1068" s="82">
        <v>80900</v>
      </c>
      <c r="G1068" s="82">
        <v>80900</v>
      </c>
      <c r="H1068" s="82">
        <v>80900</v>
      </c>
      <c r="I1068" s="82">
        <v>80900</v>
      </c>
      <c r="J1068" s="82">
        <v>80900</v>
      </c>
      <c r="K1068" s="82">
        <v>80900</v>
      </c>
      <c r="L1068" s="82">
        <v>80900</v>
      </c>
      <c r="M1068" s="82">
        <v>80900</v>
      </c>
      <c r="N1068" s="82">
        <v>80900</v>
      </c>
      <c r="O1068" s="82">
        <v>80900</v>
      </c>
      <c r="P1068" s="83">
        <v>80900</v>
      </c>
    </row>
    <row r="1069" spans="1:16" x14ac:dyDescent="0.25">
      <c r="A1069" s="80" t="s">
        <v>2810</v>
      </c>
      <c r="B1069" s="81" t="s">
        <v>2811</v>
      </c>
      <c r="C1069" s="81" t="s">
        <v>670</v>
      </c>
      <c r="D1069" s="6">
        <v>82500</v>
      </c>
      <c r="E1069" s="82">
        <v>82500</v>
      </c>
      <c r="F1069" s="82">
        <v>82500</v>
      </c>
      <c r="G1069" s="82">
        <v>82500</v>
      </c>
      <c r="H1069" s="82">
        <v>82500</v>
      </c>
      <c r="I1069" s="82">
        <v>82500</v>
      </c>
      <c r="J1069" s="82">
        <v>82500</v>
      </c>
      <c r="K1069" s="82">
        <v>82500</v>
      </c>
      <c r="L1069" s="82">
        <v>82500</v>
      </c>
      <c r="M1069" s="82">
        <v>82500</v>
      </c>
      <c r="N1069" s="82">
        <v>82500</v>
      </c>
      <c r="O1069" s="82">
        <v>82500</v>
      </c>
      <c r="P1069" s="83">
        <v>82500</v>
      </c>
    </row>
    <row r="1070" spans="1:16" x14ac:dyDescent="0.25">
      <c r="A1070" s="80" t="s">
        <v>2812</v>
      </c>
      <c r="B1070" s="81" t="s">
        <v>2813</v>
      </c>
      <c r="C1070" s="81" t="s">
        <v>670</v>
      </c>
      <c r="D1070" s="6">
        <v>83300</v>
      </c>
      <c r="E1070" s="82">
        <v>83300</v>
      </c>
      <c r="F1070" s="82">
        <v>83300</v>
      </c>
      <c r="G1070" s="82">
        <v>83300</v>
      </c>
      <c r="H1070" s="82">
        <v>83300</v>
      </c>
      <c r="I1070" s="82">
        <v>83300</v>
      </c>
      <c r="J1070" s="82">
        <v>83300</v>
      </c>
      <c r="K1070" s="82">
        <v>83300</v>
      </c>
      <c r="L1070" s="82">
        <v>83300</v>
      </c>
      <c r="M1070" s="82">
        <v>83300</v>
      </c>
      <c r="N1070" s="82">
        <v>83300</v>
      </c>
      <c r="O1070" s="82">
        <v>83300</v>
      </c>
      <c r="P1070" s="83">
        <v>83300</v>
      </c>
    </row>
    <row r="1071" spans="1:16" x14ac:dyDescent="0.25">
      <c r="A1071" s="80" t="s">
        <v>2814</v>
      </c>
      <c r="B1071" s="81" t="s">
        <v>2815</v>
      </c>
      <c r="C1071" s="81" t="s">
        <v>670</v>
      </c>
      <c r="D1071" s="6">
        <v>83900</v>
      </c>
      <c r="E1071" s="82">
        <v>83900</v>
      </c>
      <c r="F1071" s="82">
        <v>83900</v>
      </c>
      <c r="G1071" s="82">
        <v>83900</v>
      </c>
      <c r="H1071" s="82">
        <v>83900</v>
      </c>
      <c r="I1071" s="82">
        <v>83900</v>
      </c>
      <c r="J1071" s="82">
        <v>83900</v>
      </c>
      <c r="K1071" s="82">
        <v>83900</v>
      </c>
      <c r="L1071" s="82">
        <v>83900</v>
      </c>
      <c r="M1071" s="82">
        <v>83900</v>
      </c>
      <c r="N1071" s="82">
        <v>83900</v>
      </c>
      <c r="O1071" s="82">
        <v>83900</v>
      </c>
      <c r="P1071" s="83">
        <v>83900</v>
      </c>
    </row>
    <row r="1072" spans="1:16" x14ac:dyDescent="0.25">
      <c r="A1072" s="80" t="s">
        <v>2816</v>
      </c>
      <c r="B1072" s="81" t="s">
        <v>2817</v>
      </c>
      <c r="C1072" s="81" t="s">
        <v>670</v>
      </c>
      <c r="D1072" s="6">
        <v>80900</v>
      </c>
      <c r="E1072" s="82">
        <v>80900</v>
      </c>
      <c r="F1072" s="82">
        <v>80900</v>
      </c>
      <c r="G1072" s="82">
        <v>80900</v>
      </c>
      <c r="H1072" s="82">
        <v>80900</v>
      </c>
      <c r="I1072" s="82">
        <v>80900</v>
      </c>
      <c r="J1072" s="82">
        <v>80900</v>
      </c>
      <c r="K1072" s="82">
        <v>80900</v>
      </c>
      <c r="L1072" s="82">
        <v>80900</v>
      </c>
      <c r="M1072" s="82">
        <v>80900</v>
      </c>
      <c r="N1072" s="82">
        <v>80900</v>
      </c>
      <c r="O1072" s="82">
        <v>80900</v>
      </c>
      <c r="P1072" s="83">
        <v>80900</v>
      </c>
    </row>
    <row r="1073" spans="1:16" x14ac:dyDescent="0.25">
      <c r="A1073" s="80" t="s">
        <v>2818</v>
      </c>
      <c r="B1073" s="81" t="s">
        <v>2819</v>
      </c>
      <c r="C1073" s="81" t="s">
        <v>670</v>
      </c>
      <c r="D1073" s="6">
        <v>82500</v>
      </c>
      <c r="E1073" s="82">
        <v>82500</v>
      </c>
      <c r="F1073" s="82">
        <v>82500</v>
      </c>
      <c r="G1073" s="82">
        <v>82500</v>
      </c>
      <c r="H1073" s="82">
        <v>82500</v>
      </c>
      <c r="I1073" s="82">
        <v>82500</v>
      </c>
      <c r="J1073" s="82">
        <v>82500</v>
      </c>
      <c r="K1073" s="82">
        <v>82500</v>
      </c>
      <c r="L1073" s="82">
        <v>82500</v>
      </c>
      <c r="M1073" s="82">
        <v>82500</v>
      </c>
      <c r="N1073" s="82">
        <v>82500</v>
      </c>
      <c r="O1073" s="82">
        <v>82500</v>
      </c>
      <c r="P1073" s="83">
        <v>82500</v>
      </c>
    </row>
    <row r="1074" spans="1:16" x14ac:dyDescent="0.25">
      <c r="A1074" s="80" t="s">
        <v>2820</v>
      </c>
      <c r="B1074" s="81" t="s">
        <v>2821</v>
      </c>
      <c r="C1074" s="81" t="s">
        <v>670</v>
      </c>
      <c r="D1074" s="6">
        <v>83300</v>
      </c>
      <c r="E1074" s="82">
        <v>83300</v>
      </c>
      <c r="F1074" s="82">
        <v>83300</v>
      </c>
      <c r="G1074" s="82">
        <v>83300</v>
      </c>
      <c r="H1074" s="82">
        <v>83300</v>
      </c>
      <c r="I1074" s="82">
        <v>83300</v>
      </c>
      <c r="J1074" s="82">
        <v>83300</v>
      </c>
      <c r="K1074" s="82">
        <v>83300</v>
      </c>
      <c r="L1074" s="82">
        <v>83300</v>
      </c>
      <c r="M1074" s="82">
        <v>83300</v>
      </c>
      <c r="N1074" s="82">
        <v>83300</v>
      </c>
      <c r="O1074" s="82">
        <v>83300</v>
      </c>
      <c r="P1074" s="83">
        <v>83300</v>
      </c>
    </row>
    <row r="1075" spans="1:16" x14ac:dyDescent="0.25">
      <c r="A1075" s="80" t="s">
        <v>2822</v>
      </c>
      <c r="B1075" s="81" t="s">
        <v>2823</v>
      </c>
      <c r="C1075" s="81" t="s">
        <v>670</v>
      </c>
      <c r="D1075" s="6">
        <v>83900</v>
      </c>
      <c r="E1075" s="82">
        <v>83900</v>
      </c>
      <c r="F1075" s="82">
        <v>83900</v>
      </c>
      <c r="G1075" s="82">
        <v>83900</v>
      </c>
      <c r="H1075" s="82">
        <v>83900</v>
      </c>
      <c r="I1075" s="82">
        <v>83900</v>
      </c>
      <c r="J1075" s="82">
        <v>83900</v>
      </c>
      <c r="K1075" s="82">
        <v>83900</v>
      </c>
      <c r="L1075" s="82">
        <v>83900</v>
      </c>
      <c r="M1075" s="82">
        <v>83900</v>
      </c>
      <c r="N1075" s="82">
        <v>83900</v>
      </c>
      <c r="O1075" s="82">
        <v>83900</v>
      </c>
      <c r="P1075" s="83">
        <v>83900</v>
      </c>
    </row>
    <row r="1076" spans="1:16" x14ac:dyDescent="0.25">
      <c r="A1076" s="80" t="s">
        <v>2824</v>
      </c>
      <c r="B1076" s="81" t="s">
        <v>2825</v>
      </c>
      <c r="C1076" s="81" t="s">
        <v>767</v>
      </c>
      <c r="D1076" s="6">
        <v>85600</v>
      </c>
      <c r="E1076" s="82">
        <v>85600</v>
      </c>
      <c r="F1076" s="82">
        <v>85600</v>
      </c>
      <c r="G1076" s="82">
        <v>85600</v>
      </c>
      <c r="H1076" s="82">
        <v>85600</v>
      </c>
      <c r="I1076" s="82">
        <v>85600</v>
      </c>
      <c r="J1076" s="82">
        <v>85600</v>
      </c>
      <c r="K1076" s="82">
        <v>85600</v>
      </c>
      <c r="L1076" s="82">
        <v>85600</v>
      </c>
      <c r="M1076" s="82">
        <v>85600</v>
      </c>
      <c r="N1076" s="82">
        <v>85600</v>
      </c>
      <c r="O1076" s="82">
        <v>85600</v>
      </c>
      <c r="P1076" s="83">
        <v>85600</v>
      </c>
    </row>
    <row r="1077" spans="1:16" x14ac:dyDescent="0.25">
      <c r="A1077" s="80" t="s">
        <v>2826</v>
      </c>
      <c r="B1077" s="81" t="s">
        <v>2827</v>
      </c>
      <c r="C1077" s="81" t="s">
        <v>767</v>
      </c>
      <c r="D1077" s="6">
        <v>86300</v>
      </c>
      <c r="E1077" s="82">
        <v>86300</v>
      </c>
      <c r="F1077" s="82">
        <v>86300</v>
      </c>
      <c r="G1077" s="82">
        <v>86300</v>
      </c>
      <c r="H1077" s="82">
        <v>86300</v>
      </c>
      <c r="I1077" s="82">
        <v>86300</v>
      </c>
      <c r="J1077" s="82">
        <v>86300</v>
      </c>
      <c r="K1077" s="82">
        <v>86300</v>
      </c>
      <c r="L1077" s="82">
        <v>86300</v>
      </c>
      <c r="M1077" s="82">
        <v>86300</v>
      </c>
      <c r="N1077" s="82">
        <v>86300</v>
      </c>
      <c r="O1077" s="82">
        <v>86300</v>
      </c>
      <c r="P1077" s="83">
        <v>86300</v>
      </c>
    </row>
    <row r="1078" spans="1:16" x14ac:dyDescent="0.25">
      <c r="A1078" s="80" t="s">
        <v>2828</v>
      </c>
      <c r="B1078" s="81" t="s">
        <v>2829</v>
      </c>
      <c r="C1078" s="81" t="s">
        <v>767</v>
      </c>
      <c r="D1078" s="6">
        <v>87700</v>
      </c>
      <c r="E1078" s="82">
        <v>87700</v>
      </c>
      <c r="F1078" s="82">
        <v>87700</v>
      </c>
      <c r="G1078" s="82">
        <v>87700</v>
      </c>
      <c r="H1078" s="82">
        <v>87700</v>
      </c>
      <c r="I1078" s="82">
        <v>87700</v>
      </c>
      <c r="J1078" s="82">
        <v>87700</v>
      </c>
      <c r="K1078" s="82">
        <v>87700</v>
      </c>
      <c r="L1078" s="82">
        <v>87700</v>
      </c>
      <c r="M1078" s="82">
        <v>87700</v>
      </c>
      <c r="N1078" s="82">
        <v>87700</v>
      </c>
      <c r="O1078" s="82">
        <v>87700</v>
      </c>
      <c r="P1078" s="83">
        <v>87700</v>
      </c>
    </row>
    <row r="1079" spans="1:16" x14ac:dyDescent="0.25">
      <c r="A1079" s="80" t="s">
        <v>2830</v>
      </c>
      <c r="B1079" s="81" t="s">
        <v>2831</v>
      </c>
      <c r="C1079" s="81" t="s">
        <v>767</v>
      </c>
      <c r="D1079" s="6">
        <v>89100</v>
      </c>
      <c r="E1079" s="82">
        <v>89100</v>
      </c>
      <c r="F1079" s="82">
        <v>89100</v>
      </c>
      <c r="G1079" s="82">
        <v>89100</v>
      </c>
      <c r="H1079" s="82">
        <v>89100</v>
      </c>
      <c r="I1079" s="82">
        <v>89100</v>
      </c>
      <c r="J1079" s="82">
        <v>89100</v>
      </c>
      <c r="K1079" s="82">
        <v>89100</v>
      </c>
      <c r="L1079" s="82">
        <v>89100</v>
      </c>
      <c r="M1079" s="82">
        <v>89100</v>
      </c>
      <c r="N1079" s="82">
        <v>89100</v>
      </c>
      <c r="O1079" s="82">
        <v>89100</v>
      </c>
      <c r="P1079" s="83">
        <v>89100</v>
      </c>
    </row>
    <row r="1080" spans="1:16" x14ac:dyDescent="0.25">
      <c r="A1080" s="80" t="s">
        <v>2832</v>
      </c>
      <c r="B1080" s="81" t="s">
        <v>2833</v>
      </c>
      <c r="C1080" s="81" t="s">
        <v>670</v>
      </c>
      <c r="D1080" s="6">
        <v>81700</v>
      </c>
      <c r="E1080" s="82">
        <v>81700</v>
      </c>
      <c r="F1080" s="82">
        <v>81700</v>
      </c>
      <c r="G1080" s="82">
        <v>81700</v>
      </c>
      <c r="H1080" s="82">
        <v>81700</v>
      </c>
      <c r="I1080" s="82">
        <v>81700</v>
      </c>
      <c r="J1080" s="82">
        <v>81700</v>
      </c>
      <c r="K1080" s="82">
        <v>81700</v>
      </c>
      <c r="L1080" s="82">
        <v>81700</v>
      </c>
      <c r="M1080" s="82">
        <v>81700</v>
      </c>
      <c r="N1080" s="82">
        <v>81700</v>
      </c>
      <c r="O1080" s="82">
        <v>81700</v>
      </c>
      <c r="P1080" s="83">
        <v>81700</v>
      </c>
    </row>
    <row r="1081" spans="1:16" x14ac:dyDescent="0.25">
      <c r="A1081" s="80" t="s">
        <v>2834</v>
      </c>
      <c r="B1081" s="81" t="s">
        <v>2835</v>
      </c>
      <c r="C1081" s="81" t="s">
        <v>670</v>
      </c>
      <c r="D1081" s="6">
        <v>82200</v>
      </c>
      <c r="E1081" s="82">
        <v>82200</v>
      </c>
      <c r="F1081" s="82">
        <v>82200</v>
      </c>
      <c r="G1081" s="82">
        <v>82200</v>
      </c>
      <c r="H1081" s="82">
        <v>82200</v>
      </c>
      <c r="I1081" s="82">
        <v>82200</v>
      </c>
      <c r="J1081" s="82">
        <v>82200</v>
      </c>
      <c r="K1081" s="82">
        <v>82200</v>
      </c>
      <c r="L1081" s="82">
        <v>82200</v>
      </c>
      <c r="M1081" s="82">
        <v>82200</v>
      </c>
      <c r="N1081" s="82">
        <v>82200</v>
      </c>
      <c r="O1081" s="82">
        <v>82200</v>
      </c>
      <c r="P1081" s="83">
        <v>82200</v>
      </c>
    </row>
    <row r="1082" spans="1:16" x14ac:dyDescent="0.25">
      <c r="A1082" s="80" t="s">
        <v>2836</v>
      </c>
      <c r="B1082" s="81" t="s">
        <v>2837</v>
      </c>
      <c r="C1082" s="81" t="s">
        <v>670</v>
      </c>
      <c r="D1082" s="6">
        <v>82900</v>
      </c>
      <c r="E1082" s="82">
        <v>82900</v>
      </c>
      <c r="F1082" s="82">
        <v>82900</v>
      </c>
      <c r="G1082" s="82">
        <v>82900</v>
      </c>
      <c r="H1082" s="82">
        <v>82900</v>
      </c>
      <c r="I1082" s="82">
        <v>82900</v>
      </c>
      <c r="J1082" s="82">
        <v>82900</v>
      </c>
      <c r="K1082" s="82">
        <v>82900</v>
      </c>
      <c r="L1082" s="82">
        <v>82900</v>
      </c>
      <c r="M1082" s="82">
        <v>82900</v>
      </c>
      <c r="N1082" s="82">
        <v>82900</v>
      </c>
      <c r="O1082" s="82">
        <v>82900</v>
      </c>
      <c r="P1082" s="83">
        <v>82900</v>
      </c>
    </row>
    <row r="1083" spans="1:16" x14ac:dyDescent="0.25">
      <c r="A1083" s="80" t="s">
        <v>2838</v>
      </c>
      <c r="B1083" s="81" t="s">
        <v>2839</v>
      </c>
      <c r="C1083" s="81" t="s">
        <v>670</v>
      </c>
      <c r="D1083" s="6">
        <v>83000</v>
      </c>
      <c r="E1083" s="82">
        <v>83000</v>
      </c>
      <c r="F1083" s="82">
        <v>83000</v>
      </c>
      <c r="G1083" s="82">
        <v>83000</v>
      </c>
      <c r="H1083" s="82">
        <v>83000</v>
      </c>
      <c r="I1083" s="82">
        <v>83000</v>
      </c>
      <c r="J1083" s="82">
        <v>83000</v>
      </c>
      <c r="K1083" s="82">
        <v>83000</v>
      </c>
      <c r="L1083" s="82">
        <v>83000</v>
      </c>
      <c r="M1083" s="82">
        <v>83000</v>
      </c>
      <c r="N1083" s="82">
        <v>83000</v>
      </c>
      <c r="O1083" s="82">
        <v>83000</v>
      </c>
      <c r="P1083" s="83">
        <v>83000</v>
      </c>
    </row>
    <row r="1084" spans="1:16" x14ac:dyDescent="0.25">
      <c r="A1084" s="80" t="s">
        <v>2840</v>
      </c>
      <c r="B1084" s="81" t="s">
        <v>2841</v>
      </c>
      <c r="C1084" s="81" t="s">
        <v>767</v>
      </c>
      <c r="D1084" s="6">
        <v>83200</v>
      </c>
      <c r="E1084" s="82">
        <v>83200</v>
      </c>
      <c r="F1084" s="82">
        <v>83200</v>
      </c>
      <c r="G1084" s="82">
        <v>83200</v>
      </c>
      <c r="H1084" s="82">
        <v>83200</v>
      </c>
      <c r="I1084" s="82">
        <v>83200</v>
      </c>
      <c r="J1084" s="82">
        <v>83200</v>
      </c>
      <c r="K1084" s="82">
        <v>83200</v>
      </c>
      <c r="L1084" s="82">
        <v>83200</v>
      </c>
      <c r="M1084" s="82">
        <v>83200</v>
      </c>
      <c r="N1084" s="82">
        <v>83200</v>
      </c>
      <c r="O1084" s="82">
        <v>83200</v>
      </c>
      <c r="P1084" s="83">
        <v>83200</v>
      </c>
    </row>
    <row r="1085" spans="1:16" x14ac:dyDescent="0.25">
      <c r="A1085" s="80" t="s">
        <v>2842</v>
      </c>
      <c r="B1085" s="81" t="s">
        <v>2843</v>
      </c>
      <c r="C1085" s="81" t="s">
        <v>767</v>
      </c>
      <c r="D1085" s="6">
        <v>83700</v>
      </c>
      <c r="E1085" s="82">
        <v>83700</v>
      </c>
      <c r="F1085" s="82">
        <v>83700</v>
      </c>
      <c r="G1085" s="82">
        <v>83700</v>
      </c>
      <c r="H1085" s="82">
        <v>83700</v>
      </c>
      <c r="I1085" s="82">
        <v>83700</v>
      </c>
      <c r="J1085" s="82">
        <v>83700</v>
      </c>
      <c r="K1085" s="82">
        <v>83700</v>
      </c>
      <c r="L1085" s="82">
        <v>83700</v>
      </c>
      <c r="M1085" s="82">
        <v>83700</v>
      </c>
      <c r="N1085" s="82">
        <v>83700</v>
      </c>
      <c r="O1085" s="82">
        <v>83700</v>
      </c>
      <c r="P1085" s="83">
        <v>83700</v>
      </c>
    </row>
    <row r="1086" spans="1:16" x14ac:dyDescent="0.25">
      <c r="A1086" s="80" t="s">
        <v>2844</v>
      </c>
      <c r="B1086" s="81" t="s">
        <v>2845</v>
      </c>
      <c r="C1086" s="81" t="s">
        <v>767</v>
      </c>
      <c r="D1086" s="6">
        <v>84800</v>
      </c>
      <c r="E1086" s="82">
        <v>84800</v>
      </c>
      <c r="F1086" s="82">
        <v>84800</v>
      </c>
      <c r="G1086" s="82">
        <v>84800</v>
      </c>
      <c r="H1086" s="82">
        <v>84800</v>
      </c>
      <c r="I1086" s="82">
        <v>84800</v>
      </c>
      <c r="J1086" s="82">
        <v>84800</v>
      </c>
      <c r="K1086" s="82">
        <v>84800</v>
      </c>
      <c r="L1086" s="82">
        <v>84800</v>
      </c>
      <c r="M1086" s="82">
        <v>84800</v>
      </c>
      <c r="N1086" s="82">
        <v>84800</v>
      </c>
      <c r="O1086" s="82">
        <v>84800</v>
      </c>
      <c r="P1086" s="83">
        <v>84800</v>
      </c>
    </row>
    <row r="1087" spans="1:16" x14ac:dyDescent="0.25">
      <c r="A1087" s="80" t="s">
        <v>2846</v>
      </c>
      <c r="B1087" s="81" t="s">
        <v>2847</v>
      </c>
      <c r="C1087" s="81" t="s">
        <v>767</v>
      </c>
      <c r="D1087" s="6">
        <v>86600</v>
      </c>
      <c r="E1087" s="82">
        <v>86600</v>
      </c>
      <c r="F1087" s="82">
        <v>86600</v>
      </c>
      <c r="G1087" s="82">
        <v>86600</v>
      </c>
      <c r="H1087" s="82">
        <v>86600</v>
      </c>
      <c r="I1087" s="82">
        <v>86600</v>
      </c>
      <c r="J1087" s="82">
        <v>86600</v>
      </c>
      <c r="K1087" s="82">
        <v>86600</v>
      </c>
      <c r="L1087" s="82">
        <v>86600</v>
      </c>
      <c r="M1087" s="82">
        <v>86600</v>
      </c>
      <c r="N1087" s="82">
        <v>86600</v>
      </c>
      <c r="O1087" s="82">
        <v>86600</v>
      </c>
      <c r="P1087" s="83">
        <v>86600</v>
      </c>
    </row>
    <row r="1088" spans="1:16" x14ac:dyDescent="0.25">
      <c r="A1088" s="80" t="s">
        <v>2848</v>
      </c>
      <c r="B1088" s="81" t="s">
        <v>2849</v>
      </c>
      <c r="C1088" s="81" t="s">
        <v>670</v>
      </c>
      <c r="D1088" s="6">
        <v>78000</v>
      </c>
      <c r="E1088" s="82">
        <v>78000</v>
      </c>
      <c r="F1088" s="82">
        <v>78000</v>
      </c>
      <c r="G1088" s="82">
        <v>78000</v>
      </c>
      <c r="H1088" s="82">
        <v>78000</v>
      </c>
      <c r="I1088" s="82">
        <v>78000</v>
      </c>
      <c r="J1088" s="82">
        <v>78000</v>
      </c>
      <c r="K1088" s="82">
        <v>78000</v>
      </c>
      <c r="L1088" s="82">
        <v>78000</v>
      </c>
      <c r="M1088" s="82">
        <v>78000</v>
      </c>
      <c r="N1088" s="82">
        <v>78000</v>
      </c>
      <c r="O1088" s="82">
        <v>78000</v>
      </c>
      <c r="P1088" s="83">
        <v>78000</v>
      </c>
    </row>
    <row r="1089" spans="1:16" x14ac:dyDescent="0.25">
      <c r="A1089" s="80" t="s">
        <v>2850</v>
      </c>
      <c r="B1089" s="81" t="s">
        <v>2851</v>
      </c>
      <c r="C1089" s="81" t="s">
        <v>670</v>
      </c>
      <c r="D1089" s="6">
        <v>80800</v>
      </c>
      <c r="E1089" s="82">
        <v>80800</v>
      </c>
      <c r="F1089" s="82">
        <v>80800</v>
      </c>
      <c r="G1089" s="82">
        <v>80800</v>
      </c>
      <c r="H1089" s="82">
        <v>80800</v>
      </c>
      <c r="I1089" s="82">
        <v>80800</v>
      </c>
      <c r="J1089" s="82">
        <v>80800</v>
      </c>
      <c r="K1089" s="82">
        <v>80800</v>
      </c>
      <c r="L1089" s="82">
        <v>80800</v>
      </c>
      <c r="M1089" s="82">
        <v>80800</v>
      </c>
      <c r="N1089" s="82">
        <v>80800</v>
      </c>
      <c r="O1089" s="82">
        <v>80800</v>
      </c>
      <c r="P1089" s="83">
        <v>80800</v>
      </c>
    </row>
    <row r="1090" spans="1:16" x14ac:dyDescent="0.25">
      <c r="A1090" s="80" t="s">
        <v>2852</v>
      </c>
      <c r="B1090" s="81" t="s">
        <v>2853</v>
      </c>
      <c r="C1090" s="81" t="s">
        <v>670</v>
      </c>
      <c r="D1090" s="6">
        <v>82100</v>
      </c>
      <c r="E1090" s="82">
        <v>82100</v>
      </c>
      <c r="F1090" s="82">
        <v>82100</v>
      </c>
      <c r="G1090" s="82">
        <v>82100</v>
      </c>
      <c r="H1090" s="82">
        <v>82100</v>
      </c>
      <c r="I1090" s="82">
        <v>82100</v>
      </c>
      <c r="J1090" s="82">
        <v>82100</v>
      </c>
      <c r="K1090" s="82">
        <v>82100</v>
      </c>
      <c r="L1090" s="82">
        <v>82100</v>
      </c>
      <c r="M1090" s="82">
        <v>82100</v>
      </c>
      <c r="N1090" s="82">
        <v>82100</v>
      </c>
      <c r="O1090" s="82">
        <v>82100</v>
      </c>
      <c r="P1090" s="83">
        <v>82100</v>
      </c>
    </row>
    <row r="1091" spans="1:16" x14ac:dyDescent="0.25">
      <c r="A1091" s="80" t="s">
        <v>2854</v>
      </c>
      <c r="B1091" s="81" t="s">
        <v>2855</v>
      </c>
      <c r="C1091" s="81" t="s">
        <v>670</v>
      </c>
      <c r="D1091" s="6">
        <v>82800</v>
      </c>
      <c r="E1091" s="82">
        <v>82800</v>
      </c>
      <c r="F1091" s="82">
        <v>82800</v>
      </c>
      <c r="G1091" s="82">
        <v>82800</v>
      </c>
      <c r="H1091" s="82">
        <v>82800</v>
      </c>
      <c r="I1091" s="82">
        <v>82800</v>
      </c>
      <c r="J1091" s="82">
        <v>82800</v>
      </c>
      <c r="K1091" s="82">
        <v>82800</v>
      </c>
      <c r="L1091" s="82">
        <v>82800</v>
      </c>
      <c r="M1091" s="82">
        <v>82800</v>
      </c>
      <c r="N1091" s="82">
        <v>82800</v>
      </c>
      <c r="O1091" s="82">
        <v>82800</v>
      </c>
      <c r="P1091" s="83">
        <v>82800</v>
      </c>
    </row>
    <row r="1092" spans="1:16" x14ac:dyDescent="0.25">
      <c r="A1092" s="80" t="s">
        <v>2856</v>
      </c>
      <c r="B1092" s="81" t="s">
        <v>2857</v>
      </c>
      <c r="C1092" s="81" t="s">
        <v>670</v>
      </c>
      <c r="D1092" s="6">
        <v>68700</v>
      </c>
      <c r="E1092" s="82">
        <v>68700</v>
      </c>
      <c r="F1092" s="82">
        <v>68700</v>
      </c>
      <c r="G1092" s="82">
        <v>68700</v>
      </c>
      <c r="H1092" s="82">
        <v>68700</v>
      </c>
      <c r="I1092" s="82">
        <v>68700</v>
      </c>
      <c r="J1092" s="82">
        <v>68700</v>
      </c>
      <c r="K1092" s="82">
        <v>68700</v>
      </c>
      <c r="L1092" s="82">
        <v>68700</v>
      </c>
      <c r="M1092" s="82">
        <v>68700</v>
      </c>
      <c r="N1092" s="82">
        <v>68700</v>
      </c>
      <c r="O1092" s="82">
        <v>68700</v>
      </c>
      <c r="P1092" s="83">
        <v>68700</v>
      </c>
    </row>
    <row r="1093" spans="1:16" x14ac:dyDescent="0.25">
      <c r="A1093" s="80" t="s">
        <v>2858</v>
      </c>
      <c r="B1093" s="81" t="s">
        <v>2859</v>
      </c>
      <c r="C1093" s="81" t="s">
        <v>670</v>
      </c>
      <c r="D1093" s="6">
        <v>70000</v>
      </c>
      <c r="E1093" s="82">
        <v>70000</v>
      </c>
      <c r="F1093" s="82">
        <v>70000</v>
      </c>
      <c r="G1093" s="82">
        <v>70000</v>
      </c>
      <c r="H1093" s="82">
        <v>70000</v>
      </c>
      <c r="I1093" s="82">
        <v>70000</v>
      </c>
      <c r="J1093" s="82">
        <v>70000</v>
      </c>
      <c r="K1093" s="82">
        <v>70000</v>
      </c>
      <c r="L1093" s="82">
        <v>70000</v>
      </c>
      <c r="M1093" s="82">
        <v>70000</v>
      </c>
      <c r="N1093" s="82">
        <v>70000</v>
      </c>
      <c r="O1093" s="82">
        <v>70000</v>
      </c>
      <c r="P1093" s="83">
        <v>70000</v>
      </c>
    </row>
    <row r="1094" spans="1:16" x14ac:dyDescent="0.25">
      <c r="A1094" s="80" t="s">
        <v>2860</v>
      </c>
      <c r="B1094" s="81" t="s">
        <v>2861</v>
      </c>
      <c r="C1094" s="81" t="s">
        <v>670</v>
      </c>
      <c r="D1094" s="6">
        <v>72700</v>
      </c>
      <c r="E1094" s="82">
        <v>72700</v>
      </c>
      <c r="F1094" s="82">
        <v>72700</v>
      </c>
      <c r="G1094" s="82">
        <v>72700</v>
      </c>
      <c r="H1094" s="82">
        <v>72700</v>
      </c>
      <c r="I1094" s="82">
        <v>72700</v>
      </c>
      <c r="J1094" s="82">
        <v>72700</v>
      </c>
      <c r="K1094" s="82">
        <v>72700</v>
      </c>
      <c r="L1094" s="82">
        <v>72700</v>
      </c>
      <c r="M1094" s="82">
        <v>72700</v>
      </c>
      <c r="N1094" s="82">
        <v>72700</v>
      </c>
      <c r="O1094" s="82">
        <v>72700</v>
      </c>
      <c r="P1094" s="83">
        <v>72700</v>
      </c>
    </row>
    <row r="1095" spans="1:16" x14ac:dyDescent="0.25">
      <c r="A1095" s="80" t="s">
        <v>2862</v>
      </c>
      <c r="B1095" s="81" t="s">
        <v>2863</v>
      </c>
      <c r="C1095" s="81" t="s">
        <v>670</v>
      </c>
      <c r="D1095" s="6">
        <v>78000</v>
      </c>
      <c r="E1095" s="82">
        <v>78000</v>
      </c>
      <c r="F1095" s="82">
        <v>78000</v>
      </c>
      <c r="G1095" s="82">
        <v>78000</v>
      </c>
      <c r="H1095" s="82">
        <v>78000</v>
      </c>
      <c r="I1095" s="82">
        <v>78000</v>
      </c>
      <c r="J1095" s="82">
        <v>78000</v>
      </c>
      <c r="K1095" s="82">
        <v>78000</v>
      </c>
      <c r="L1095" s="82">
        <v>78000</v>
      </c>
      <c r="M1095" s="82">
        <v>78000</v>
      </c>
      <c r="N1095" s="82">
        <v>78000</v>
      </c>
      <c r="O1095" s="82">
        <v>78000</v>
      </c>
      <c r="P1095" s="83">
        <v>78000</v>
      </c>
    </row>
    <row r="1096" spans="1:16" x14ac:dyDescent="0.25">
      <c r="A1096" s="80" t="s">
        <v>2864</v>
      </c>
      <c r="B1096" s="81" t="s">
        <v>2865</v>
      </c>
      <c r="C1096" s="81" t="s">
        <v>767</v>
      </c>
      <c r="D1096" s="6">
        <v>82700</v>
      </c>
      <c r="E1096" s="82">
        <v>82700</v>
      </c>
      <c r="F1096" s="82">
        <v>82700</v>
      </c>
      <c r="G1096" s="82">
        <v>82700</v>
      </c>
      <c r="H1096" s="82">
        <v>82700</v>
      </c>
      <c r="I1096" s="82">
        <v>82700</v>
      </c>
      <c r="J1096" s="82">
        <v>82700</v>
      </c>
      <c r="K1096" s="82">
        <v>82700</v>
      </c>
      <c r="L1096" s="82">
        <v>82700</v>
      </c>
      <c r="M1096" s="82">
        <v>82700</v>
      </c>
      <c r="N1096" s="82">
        <v>82700</v>
      </c>
      <c r="O1096" s="82">
        <v>82700</v>
      </c>
      <c r="P1096" s="83">
        <v>82700</v>
      </c>
    </row>
    <row r="1097" spans="1:16" x14ac:dyDescent="0.25">
      <c r="A1097" s="80" t="s">
        <v>2866</v>
      </c>
      <c r="B1097" s="81" t="s">
        <v>2867</v>
      </c>
      <c r="C1097" s="81" t="s">
        <v>767</v>
      </c>
      <c r="D1097" s="6">
        <v>82900</v>
      </c>
      <c r="E1097" s="82">
        <v>82900</v>
      </c>
      <c r="F1097" s="82">
        <v>82900</v>
      </c>
      <c r="G1097" s="82">
        <v>82900</v>
      </c>
      <c r="H1097" s="82">
        <v>82900</v>
      </c>
      <c r="I1097" s="82">
        <v>82900</v>
      </c>
      <c r="J1097" s="82">
        <v>82900</v>
      </c>
      <c r="K1097" s="82">
        <v>82900</v>
      </c>
      <c r="L1097" s="82">
        <v>82900</v>
      </c>
      <c r="M1097" s="82">
        <v>82900</v>
      </c>
      <c r="N1097" s="82">
        <v>82900</v>
      </c>
      <c r="O1097" s="82">
        <v>82900</v>
      </c>
      <c r="P1097" s="83">
        <v>82900</v>
      </c>
    </row>
    <row r="1098" spans="1:16" x14ac:dyDescent="0.25">
      <c r="A1098" s="80" t="s">
        <v>2868</v>
      </c>
      <c r="B1098" s="81" t="s">
        <v>2869</v>
      </c>
      <c r="C1098" s="81" t="s">
        <v>767</v>
      </c>
      <c r="D1098" s="6">
        <v>84500</v>
      </c>
      <c r="E1098" s="82">
        <v>84500</v>
      </c>
      <c r="F1098" s="82">
        <v>84500</v>
      </c>
      <c r="G1098" s="82">
        <v>84500</v>
      </c>
      <c r="H1098" s="82">
        <v>84500</v>
      </c>
      <c r="I1098" s="82">
        <v>84500</v>
      </c>
      <c r="J1098" s="82">
        <v>84500</v>
      </c>
      <c r="K1098" s="82">
        <v>84500</v>
      </c>
      <c r="L1098" s="82">
        <v>84500</v>
      </c>
      <c r="M1098" s="82">
        <v>84500</v>
      </c>
      <c r="N1098" s="82">
        <v>84500</v>
      </c>
      <c r="O1098" s="82">
        <v>84500</v>
      </c>
      <c r="P1098" s="83">
        <v>84500</v>
      </c>
    </row>
    <row r="1099" spans="1:16" x14ac:dyDescent="0.25">
      <c r="A1099" s="80" t="s">
        <v>2870</v>
      </c>
      <c r="B1099" s="81" t="s">
        <v>2871</v>
      </c>
      <c r="C1099" s="81" t="s">
        <v>767</v>
      </c>
      <c r="D1099" s="6">
        <v>87300</v>
      </c>
      <c r="E1099" s="82">
        <v>87300</v>
      </c>
      <c r="F1099" s="82">
        <v>87300</v>
      </c>
      <c r="G1099" s="82">
        <v>87300</v>
      </c>
      <c r="H1099" s="82">
        <v>87300</v>
      </c>
      <c r="I1099" s="82">
        <v>87300</v>
      </c>
      <c r="J1099" s="82">
        <v>87300</v>
      </c>
      <c r="K1099" s="82">
        <v>87300</v>
      </c>
      <c r="L1099" s="82">
        <v>87300</v>
      </c>
      <c r="M1099" s="82">
        <v>87300</v>
      </c>
      <c r="N1099" s="82">
        <v>87300</v>
      </c>
      <c r="O1099" s="82">
        <v>87300</v>
      </c>
      <c r="P1099" s="83">
        <v>87300</v>
      </c>
    </row>
    <row r="1100" spans="1:16" x14ac:dyDescent="0.25">
      <c r="A1100" s="80" t="s">
        <v>2872</v>
      </c>
      <c r="B1100" s="81" t="s">
        <v>2873</v>
      </c>
      <c r="C1100" s="81" t="s">
        <v>670</v>
      </c>
      <c r="D1100" s="6">
        <v>47300</v>
      </c>
      <c r="E1100" s="82">
        <v>47300</v>
      </c>
      <c r="F1100" s="82">
        <v>47300</v>
      </c>
      <c r="G1100" s="82">
        <v>47300</v>
      </c>
      <c r="H1100" s="82">
        <v>47300</v>
      </c>
      <c r="I1100" s="82">
        <v>47300</v>
      </c>
      <c r="J1100" s="82">
        <v>47300</v>
      </c>
      <c r="K1100" s="82">
        <v>47300</v>
      </c>
      <c r="L1100" s="82">
        <v>47300</v>
      </c>
      <c r="M1100" s="82">
        <v>47300</v>
      </c>
      <c r="N1100" s="82">
        <v>47300</v>
      </c>
      <c r="O1100" s="82">
        <v>47300</v>
      </c>
      <c r="P1100" s="83">
        <v>47300</v>
      </c>
    </row>
    <row r="1101" spans="1:16" x14ac:dyDescent="0.25">
      <c r="A1101" s="80" t="s">
        <v>2874</v>
      </c>
      <c r="B1101" s="81" t="s">
        <v>2875</v>
      </c>
      <c r="C1101" s="81" t="s">
        <v>670</v>
      </c>
      <c r="D1101" s="6">
        <v>52400</v>
      </c>
      <c r="E1101" s="82">
        <v>52400</v>
      </c>
      <c r="F1101" s="82">
        <v>52400</v>
      </c>
      <c r="G1101" s="82">
        <v>52400</v>
      </c>
      <c r="H1101" s="82">
        <v>52400</v>
      </c>
      <c r="I1101" s="82">
        <v>52400</v>
      </c>
      <c r="J1101" s="82">
        <v>52400</v>
      </c>
      <c r="K1101" s="82">
        <v>52400</v>
      </c>
      <c r="L1101" s="82">
        <v>52400</v>
      </c>
      <c r="M1101" s="82">
        <v>52400</v>
      </c>
      <c r="N1101" s="82">
        <v>52400</v>
      </c>
      <c r="O1101" s="82">
        <v>52400</v>
      </c>
      <c r="P1101" s="83">
        <v>52400</v>
      </c>
    </row>
    <row r="1102" spans="1:16" x14ac:dyDescent="0.25">
      <c r="A1102" s="80" t="s">
        <v>2876</v>
      </c>
      <c r="B1102" s="81" t="s">
        <v>2877</v>
      </c>
      <c r="C1102" s="81" t="s">
        <v>670</v>
      </c>
      <c r="D1102" s="6">
        <v>58100</v>
      </c>
      <c r="E1102" s="82">
        <v>58100</v>
      </c>
      <c r="F1102" s="82">
        <v>58100</v>
      </c>
      <c r="G1102" s="82">
        <v>58100</v>
      </c>
      <c r="H1102" s="82">
        <v>58100</v>
      </c>
      <c r="I1102" s="82">
        <v>58100</v>
      </c>
      <c r="J1102" s="82">
        <v>58100</v>
      </c>
      <c r="K1102" s="82">
        <v>58100</v>
      </c>
      <c r="L1102" s="82">
        <v>58100</v>
      </c>
      <c r="M1102" s="82">
        <v>58100</v>
      </c>
      <c r="N1102" s="82">
        <v>58100</v>
      </c>
      <c r="O1102" s="82">
        <v>58100</v>
      </c>
      <c r="P1102" s="83">
        <v>58100</v>
      </c>
    </row>
    <row r="1103" spans="1:16" x14ac:dyDescent="0.25">
      <c r="A1103" s="80" t="s">
        <v>2878</v>
      </c>
      <c r="B1103" s="81" t="s">
        <v>2879</v>
      </c>
      <c r="C1103" s="81" t="s">
        <v>670</v>
      </c>
      <c r="D1103" s="6">
        <v>68400</v>
      </c>
      <c r="E1103" s="82">
        <v>68400</v>
      </c>
      <c r="F1103" s="82">
        <v>68400</v>
      </c>
      <c r="G1103" s="82">
        <v>68400</v>
      </c>
      <c r="H1103" s="82">
        <v>68400</v>
      </c>
      <c r="I1103" s="82">
        <v>68400</v>
      </c>
      <c r="J1103" s="82">
        <v>68400</v>
      </c>
      <c r="K1103" s="82">
        <v>68400</v>
      </c>
      <c r="L1103" s="82">
        <v>68400</v>
      </c>
      <c r="M1103" s="82">
        <v>68400</v>
      </c>
      <c r="N1103" s="82">
        <v>68400</v>
      </c>
      <c r="O1103" s="82">
        <v>68400</v>
      </c>
      <c r="P1103" s="83">
        <v>68400</v>
      </c>
    </row>
    <row r="1104" spans="1:16" x14ac:dyDescent="0.25">
      <c r="A1104" s="80" t="s">
        <v>2880</v>
      </c>
      <c r="B1104" s="81" t="s">
        <v>2881</v>
      </c>
      <c r="C1104" s="81">
        <v>0</v>
      </c>
      <c r="D1104" s="6">
        <v>0</v>
      </c>
      <c r="E1104" s="82">
        <v>0</v>
      </c>
      <c r="F1104" s="82">
        <v>0</v>
      </c>
      <c r="G1104" s="82">
        <v>0</v>
      </c>
      <c r="H1104" s="82">
        <v>0</v>
      </c>
      <c r="I1104" s="82">
        <v>0</v>
      </c>
      <c r="J1104" s="82">
        <v>0</v>
      </c>
      <c r="K1104" s="82">
        <v>0</v>
      </c>
      <c r="L1104" s="82">
        <v>0</v>
      </c>
      <c r="M1104" s="82">
        <v>0</v>
      </c>
      <c r="N1104" s="82">
        <v>0</v>
      </c>
      <c r="O1104" s="82">
        <v>0</v>
      </c>
      <c r="P1104" s="83">
        <v>0</v>
      </c>
    </row>
    <row r="1105" spans="1:16" x14ac:dyDescent="0.25">
      <c r="A1105" s="80" t="s">
        <v>2882</v>
      </c>
      <c r="B1105" s="81" t="s">
        <v>2883</v>
      </c>
      <c r="C1105" s="81" t="s">
        <v>767</v>
      </c>
      <c r="D1105" s="6">
        <v>4886500</v>
      </c>
      <c r="E1105" s="82">
        <v>4886500</v>
      </c>
      <c r="F1105" s="82">
        <v>4886500</v>
      </c>
      <c r="G1105" s="82">
        <v>4886500</v>
      </c>
      <c r="H1105" s="82">
        <v>4886500</v>
      </c>
      <c r="I1105" s="82">
        <v>4886500</v>
      </c>
      <c r="J1105" s="82">
        <v>4886500</v>
      </c>
      <c r="K1105" s="82">
        <v>4886500</v>
      </c>
      <c r="L1105" s="82">
        <v>4886500</v>
      </c>
      <c r="M1105" s="82">
        <v>4886500</v>
      </c>
      <c r="N1105" s="82">
        <v>4886500</v>
      </c>
      <c r="O1105" s="82">
        <v>4886500</v>
      </c>
      <c r="P1105" s="83">
        <v>4886500</v>
      </c>
    </row>
    <row r="1106" spans="1:16" x14ac:dyDescent="0.25">
      <c r="A1106" s="80" t="s">
        <v>2884</v>
      </c>
      <c r="B1106" s="81" t="s">
        <v>2885</v>
      </c>
      <c r="C1106" s="81" t="s">
        <v>2886</v>
      </c>
      <c r="D1106" s="6">
        <v>3638900</v>
      </c>
      <c r="E1106" s="82">
        <v>3638900</v>
      </c>
      <c r="F1106" s="82">
        <v>3638900</v>
      </c>
      <c r="G1106" s="82">
        <v>3638900</v>
      </c>
      <c r="H1106" s="82">
        <v>3638900</v>
      </c>
      <c r="I1106" s="82">
        <v>3638900</v>
      </c>
      <c r="J1106" s="82">
        <v>3638900</v>
      </c>
      <c r="K1106" s="82">
        <v>3638900</v>
      </c>
      <c r="L1106" s="82">
        <v>3638900</v>
      </c>
      <c r="M1106" s="82">
        <v>3638900</v>
      </c>
      <c r="N1106" s="82">
        <v>3638900</v>
      </c>
      <c r="O1106" s="82">
        <v>3638900</v>
      </c>
      <c r="P1106" s="83">
        <v>3638900</v>
      </c>
    </row>
    <row r="1107" spans="1:16" x14ac:dyDescent="0.25">
      <c r="A1107" s="80" t="s">
        <v>2887</v>
      </c>
      <c r="B1107" s="81" t="s">
        <v>2888</v>
      </c>
      <c r="C1107" s="81" t="s">
        <v>683</v>
      </c>
      <c r="D1107" s="6">
        <v>146700</v>
      </c>
      <c r="E1107" s="82">
        <v>136838.46153846153</v>
      </c>
      <c r="F1107" s="82">
        <v>136838.46153846153</v>
      </c>
      <c r="G1107" s="82">
        <v>136838.46153846153</v>
      </c>
      <c r="H1107" s="82">
        <v>136838.46153846153</v>
      </c>
      <c r="I1107" s="82">
        <v>136838.46153846153</v>
      </c>
      <c r="J1107" s="82">
        <v>136838.46153846153</v>
      </c>
      <c r="K1107" s="82">
        <v>136838.46153846153</v>
      </c>
      <c r="L1107" s="82">
        <v>136838.46153846153</v>
      </c>
      <c r="M1107" s="82">
        <v>136838.46153846153</v>
      </c>
      <c r="N1107" s="82">
        <v>136838.46153846153</v>
      </c>
      <c r="O1107" s="82">
        <v>136838.46153846153</v>
      </c>
      <c r="P1107" s="83">
        <v>136838.46153846153</v>
      </c>
    </row>
    <row r="1108" spans="1:16" x14ac:dyDescent="0.25">
      <c r="A1108" s="80" t="s">
        <v>2889</v>
      </c>
      <c r="B1108" s="81" t="s">
        <v>2890</v>
      </c>
      <c r="C1108" s="81" t="s">
        <v>683</v>
      </c>
      <c r="D1108" s="6">
        <v>160300</v>
      </c>
      <c r="E1108" s="82">
        <v>160300</v>
      </c>
      <c r="F1108" s="82">
        <v>160300</v>
      </c>
      <c r="G1108" s="82">
        <v>160300</v>
      </c>
      <c r="H1108" s="82">
        <v>160300</v>
      </c>
      <c r="I1108" s="82">
        <v>160300</v>
      </c>
      <c r="J1108" s="82">
        <v>160300</v>
      </c>
      <c r="K1108" s="82">
        <v>160300</v>
      </c>
      <c r="L1108" s="82">
        <v>160300</v>
      </c>
      <c r="M1108" s="82">
        <v>160300</v>
      </c>
      <c r="N1108" s="82">
        <v>160300</v>
      </c>
      <c r="O1108" s="82">
        <v>160300</v>
      </c>
      <c r="P1108" s="83">
        <v>160300</v>
      </c>
    </row>
    <row r="1109" spans="1:16" x14ac:dyDescent="0.25">
      <c r="A1109" s="80" t="s">
        <v>2891</v>
      </c>
      <c r="B1109" s="81" t="s">
        <v>2892</v>
      </c>
      <c r="C1109" s="81" t="s">
        <v>1457</v>
      </c>
      <c r="D1109" s="6">
        <v>114300</v>
      </c>
      <c r="E1109" s="82">
        <v>114300</v>
      </c>
      <c r="F1109" s="82">
        <v>114300</v>
      </c>
      <c r="G1109" s="82">
        <v>114300</v>
      </c>
      <c r="H1109" s="82">
        <v>114300</v>
      </c>
      <c r="I1109" s="82">
        <v>114300</v>
      </c>
      <c r="J1109" s="82">
        <v>114300</v>
      </c>
      <c r="K1109" s="82">
        <v>114300</v>
      </c>
      <c r="L1109" s="82">
        <v>114300</v>
      </c>
      <c r="M1109" s="82">
        <v>114300</v>
      </c>
      <c r="N1109" s="82">
        <v>114300</v>
      </c>
      <c r="O1109" s="82">
        <v>114300</v>
      </c>
      <c r="P1109" s="83">
        <v>114300</v>
      </c>
    </row>
    <row r="1110" spans="1:16" x14ac:dyDescent="0.25">
      <c r="A1110" s="80" t="s">
        <v>2893</v>
      </c>
      <c r="B1110" s="81" t="s">
        <v>2894</v>
      </c>
      <c r="C1110" s="81" t="s">
        <v>1457</v>
      </c>
      <c r="D1110" s="6">
        <v>3033200</v>
      </c>
      <c r="E1110" s="82">
        <v>3033200</v>
      </c>
      <c r="F1110" s="82">
        <v>3033200</v>
      </c>
      <c r="G1110" s="82">
        <v>3033200</v>
      </c>
      <c r="H1110" s="82">
        <v>3033200</v>
      </c>
      <c r="I1110" s="82">
        <v>3033200</v>
      </c>
      <c r="J1110" s="82">
        <v>3033200</v>
      </c>
      <c r="K1110" s="82">
        <v>3033200</v>
      </c>
      <c r="L1110" s="82">
        <v>3033200</v>
      </c>
      <c r="M1110" s="82">
        <v>3033200</v>
      </c>
      <c r="N1110" s="82">
        <v>3033200</v>
      </c>
      <c r="O1110" s="82">
        <v>3033200</v>
      </c>
      <c r="P1110" s="83">
        <v>3033200</v>
      </c>
    </row>
    <row r="1111" spans="1:16" x14ac:dyDescent="0.25">
      <c r="A1111" s="80" t="s">
        <v>2895</v>
      </c>
      <c r="B1111" s="81" t="s">
        <v>2896</v>
      </c>
      <c r="C1111" s="81" t="s">
        <v>1457</v>
      </c>
      <c r="D1111" s="6">
        <v>1538700</v>
      </c>
      <c r="E1111" s="82">
        <v>1538700</v>
      </c>
      <c r="F1111" s="82">
        <v>1538700</v>
      </c>
      <c r="G1111" s="82">
        <v>1538700</v>
      </c>
      <c r="H1111" s="82">
        <v>1538700</v>
      </c>
      <c r="I1111" s="82">
        <v>1538700</v>
      </c>
      <c r="J1111" s="82">
        <v>1538700</v>
      </c>
      <c r="K1111" s="82">
        <v>1538700</v>
      </c>
      <c r="L1111" s="82">
        <v>1538700</v>
      </c>
      <c r="M1111" s="82">
        <v>1538700</v>
      </c>
      <c r="N1111" s="82">
        <v>1538700</v>
      </c>
      <c r="O1111" s="82">
        <v>1538700</v>
      </c>
      <c r="P1111" s="83">
        <v>1538700</v>
      </c>
    </row>
    <row r="1112" spans="1:16" x14ac:dyDescent="0.25">
      <c r="A1112" s="80" t="s">
        <v>2897</v>
      </c>
      <c r="B1112" s="81" t="s">
        <v>2898</v>
      </c>
      <c r="C1112" s="81" t="s">
        <v>1457</v>
      </c>
      <c r="D1112" s="6">
        <v>2058600</v>
      </c>
      <c r="E1112" s="82">
        <v>2058600</v>
      </c>
      <c r="F1112" s="82">
        <v>2058600</v>
      </c>
      <c r="G1112" s="82">
        <v>2058600</v>
      </c>
      <c r="H1112" s="82">
        <v>2058600</v>
      </c>
      <c r="I1112" s="82">
        <v>2058600</v>
      </c>
      <c r="J1112" s="82">
        <v>2058600</v>
      </c>
      <c r="K1112" s="82">
        <v>2058600</v>
      </c>
      <c r="L1112" s="82">
        <v>2058600</v>
      </c>
      <c r="M1112" s="82">
        <v>2058600</v>
      </c>
      <c r="N1112" s="82">
        <v>2058600</v>
      </c>
      <c r="O1112" s="82">
        <v>2058600</v>
      </c>
      <c r="P1112" s="83">
        <v>2058600</v>
      </c>
    </row>
    <row r="1113" spans="1:16" x14ac:dyDescent="0.25">
      <c r="A1113" s="80" t="s">
        <v>2899</v>
      </c>
      <c r="B1113" s="81" t="s">
        <v>2900</v>
      </c>
      <c r="C1113" s="81" t="s">
        <v>1457</v>
      </c>
      <c r="D1113" s="6">
        <v>1602600</v>
      </c>
      <c r="E1113" s="82">
        <v>1602600</v>
      </c>
      <c r="F1113" s="82">
        <v>1602600</v>
      </c>
      <c r="G1113" s="82">
        <v>1602600</v>
      </c>
      <c r="H1113" s="82">
        <v>1602600</v>
      </c>
      <c r="I1113" s="82">
        <v>1602600</v>
      </c>
      <c r="J1113" s="82">
        <v>1602600</v>
      </c>
      <c r="K1113" s="82">
        <v>1602600</v>
      </c>
      <c r="L1113" s="82">
        <v>1602600</v>
      </c>
      <c r="M1113" s="82">
        <v>1602600</v>
      </c>
      <c r="N1113" s="82">
        <v>1602600</v>
      </c>
      <c r="O1113" s="82">
        <v>1602600</v>
      </c>
      <c r="P1113" s="83">
        <v>1602600</v>
      </c>
    </row>
    <row r="1114" spans="1:16" x14ac:dyDescent="0.25">
      <c r="A1114" s="80" t="s">
        <v>2901</v>
      </c>
      <c r="B1114" s="81" t="s">
        <v>2902</v>
      </c>
      <c r="C1114" s="81" t="s">
        <v>1457</v>
      </c>
      <c r="D1114" s="6">
        <v>2635900</v>
      </c>
      <c r="E1114" s="82">
        <v>2635900</v>
      </c>
      <c r="F1114" s="82">
        <v>2635900</v>
      </c>
      <c r="G1114" s="82">
        <v>2635900</v>
      </c>
      <c r="H1114" s="82">
        <v>2635900</v>
      </c>
      <c r="I1114" s="82">
        <v>2635900</v>
      </c>
      <c r="J1114" s="82">
        <v>2635900</v>
      </c>
      <c r="K1114" s="82">
        <v>2635900</v>
      </c>
      <c r="L1114" s="82">
        <v>2635900</v>
      </c>
      <c r="M1114" s="82">
        <v>2635900</v>
      </c>
      <c r="N1114" s="82">
        <v>2635900</v>
      </c>
      <c r="O1114" s="82">
        <v>2635900</v>
      </c>
      <c r="P1114" s="83">
        <v>2635900</v>
      </c>
    </row>
    <row r="1115" spans="1:16" x14ac:dyDescent="0.25">
      <c r="A1115" s="80" t="s">
        <v>2903</v>
      </c>
      <c r="B1115" s="81" t="s">
        <v>2904</v>
      </c>
      <c r="C1115" s="81" t="s">
        <v>1457</v>
      </c>
      <c r="D1115" s="6">
        <v>3112700</v>
      </c>
      <c r="E1115" s="82">
        <v>3112700</v>
      </c>
      <c r="F1115" s="82">
        <v>3112700</v>
      </c>
      <c r="G1115" s="82">
        <v>3112700</v>
      </c>
      <c r="H1115" s="82">
        <v>3112700</v>
      </c>
      <c r="I1115" s="82">
        <v>3112700</v>
      </c>
      <c r="J1115" s="82">
        <v>3112700</v>
      </c>
      <c r="K1115" s="82">
        <v>3112700</v>
      </c>
      <c r="L1115" s="82">
        <v>3112700</v>
      </c>
      <c r="M1115" s="82">
        <v>3112700</v>
      </c>
      <c r="N1115" s="82">
        <v>3112700</v>
      </c>
      <c r="O1115" s="82">
        <v>3112700</v>
      </c>
      <c r="P1115" s="83">
        <v>3112700</v>
      </c>
    </row>
    <row r="1116" spans="1:16" x14ac:dyDescent="0.25">
      <c r="A1116" s="80" t="s">
        <v>2905</v>
      </c>
      <c r="B1116" s="81" t="s">
        <v>2906</v>
      </c>
      <c r="C1116" s="81" t="s">
        <v>1457</v>
      </c>
      <c r="D1116" s="6">
        <v>3841300</v>
      </c>
      <c r="E1116" s="82">
        <v>3841300</v>
      </c>
      <c r="F1116" s="82">
        <v>3841300</v>
      </c>
      <c r="G1116" s="82">
        <v>3841300</v>
      </c>
      <c r="H1116" s="82">
        <v>3841300</v>
      </c>
      <c r="I1116" s="82">
        <v>3841300</v>
      </c>
      <c r="J1116" s="82">
        <v>3841300</v>
      </c>
      <c r="K1116" s="82">
        <v>3841300</v>
      </c>
      <c r="L1116" s="82">
        <v>3841300</v>
      </c>
      <c r="M1116" s="82">
        <v>3841300</v>
      </c>
      <c r="N1116" s="82">
        <v>3841300</v>
      </c>
      <c r="O1116" s="82">
        <v>3841300</v>
      </c>
      <c r="P1116" s="83">
        <v>3841300</v>
      </c>
    </row>
    <row r="1117" spans="1:16" x14ac:dyDescent="0.25">
      <c r="A1117" s="80" t="s">
        <v>2907</v>
      </c>
      <c r="B1117" s="81" t="s">
        <v>2908</v>
      </c>
      <c r="C1117" s="81" t="s">
        <v>1457</v>
      </c>
      <c r="D1117" s="6">
        <v>4900800</v>
      </c>
      <c r="E1117" s="82">
        <v>4900800</v>
      </c>
      <c r="F1117" s="82">
        <v>4900800</v>
      </c>
      <c r="G1117" s="82">
        <v>4900800</v>
      </c>
      <c r="H1117" s="82">
        <v>4900800</v>
      </c>
      <c r="I1117" s="82">
        <v>4900800</v>
      </c>
      <c r="J1117" s="82">
        <v>4900800</v>
      </c>
      <c r="K1117" s="82">
        <v>4900800</v>
      </c>
      <c r="L1117" s="82">
        <v>4900800</v>
      </c>
      <c r="M1117" s="82">
        <v>4900800</v>
      </c>
      <c r="N1117" s="82">
        <v>4900800</v>
      </c>
      <c r="O1117" s="82">
        <v>4900800</v>
      </c>
      <c r="P1117" s="83">
        <v>4900800</v>
      </c>
    </row>
    <row r="1118" spans="1:16" x14ac:dyDescent="0.25">
      <c r="A1118" s="80" t="s">
        <v>2909</v>
      </c>
      <c r="B1118" s="81" t="s">
        <v>2910</v>
      </c>
      <c r="C1118" s="81" t="s">
        <v>670</v>
      </c>
      <c r="D1118" s="6">
        <v>155300</v>
      </c>
      <c r="E1118" s="82">
        <v>155300</v>
      </c>
      <c r="F1118" s="82">
        <v>155300</v>
      </c>
      <c r="G1118" s="82">
        <v>155300</v>
      </c>
      <c r="H1118" s="82">
        <v>155300</v>
      </c>
      <c r="I1118" s="82">
        <v>155300</v>
      </c>
      <c r="J1118" s="82">
        <v>155300</v>
      </c>
      <c r="K1118" s="82">
        <v>155300</v>
      </c>
      <c r="L1118" s="82">
        <v>155300</v>
      </c>
      <c r="M1118" s="82">
        <v>155300</v>
      </c>
      <c r="N1118" s="82">
        <v>155300</v>
      </c>
      <c r="O1118" s="82">
        <v>155300</v>
      </c>
      <c r="P1118" s="83">
        <v>155300</v>
      </c>
    </row>
    <row r="1119" spans="1:16" x14ac:dyDescent="0.25">
      <c r="A1119" s="80" t="s">
        <v>2911</v>
      </c>
      <c r="B1119" s="81" t="s">
        <v>2912</v>
      </c>
      <c r="C1119" s="81" t="s">
        <v>690</v>
      </c>
      <c r="D1119" s="6">
        <v>3200</v>
      </c>
      <c r="E1119" s="82">
        <v>3200</v>
      </c>
      <c r="F1119" s="82">
        <v>3200</v>
      </c>
      <c r="G1119" s="82">
        <v>3200</v>
      </c>
      <c r="H1119" s="82">
        <v>3200</v>
      </c>
      <c r="I1119" s="82">
        <v>3200</v>
      </c>
      <c r="J1119" s="82">
        <v>3200</v>
      </c>
      <c r="K1119" s="82">
        <v>3200</v>
      </c>
      <c r="L1119" s="82">
        <v>3200</v>
      </c>
      <c r="M1119" s="82">
        <v>3200</v>
      </c>
      <c r="N1119" s="82">
        <v>3200</v>
      </c>
      <c r="O1119" s="82">
        <v>3200</v>
      </c>
      <c r="P1119" s="83">
        <v>3200</v>
      </c>
    </row>
    <row r="1120" spans="1:16" x14ac:dyDescent="0.25">
      <c r="A1120" s="80" t="s">
        <v>2913</v>
      </c>
      <c r="B1120" s="81" t="s">
        <v>2914</v>
      </c>
      <c r="C1120" s="81" t="s">
        <v>670</v>
      </c>
      <c r="D1120" s="6">
        <v>131900</v>
      </c>
      <c r="E1120" s="82">
        <v>131900</v>
      </c>
      <c r="F1120" s="82">
        <v>131900</v>
      </c>
      <c r="G1120" s="82">
        <v>131900</v>
      </c>
      <c r="H1120" s="82">
        <v>131900</v>
      </c>
      <c r="I1120" s="82">
        <v>131900</v>
      </c>
      <c r="J1120" s="82">
        <v>131900</v>
      </c>
      <c r="K1120" s="82">
        <v>131900</v>
      </c>
      <c r="L1120" s="82">
        <v>131900</v>
      </c>
      <c r="M1120" s="82">
        <v>131900</v>
      </c>
      <c r="N1120" s="82">
        <v>131900</v>
      </c>
      <c r="O1120" s="82">
        <v>131900</v>
      </c>
      <c r="P1120" s="83">
        <v>131900</v>
      </c>
    </row>
    <row r="1121" spans="1:16" x14ac:dyDescent="0.25">
      <c r="A1121" s="80" t="s">
        <v>2915</v>
      </c>
      <c r="B1121" s="81" t="s">
        <v>2916</v>
      </c>
      <c r="C1121" s="81" t="s">
        <v>690</v>
      </c>
      <c r="D1121" s="6">
        <v>990000</v>
      </c>
      <c r="E1121" s="82">
        <v>990000</v>
      </c>
      <c r="F1121" s="82">
        <v>990000</v>
      </c>
      <c r="G1121" s="82">
        <v>990000</v>
      </c>
      <c r="H1121" s="82">
        <v>990000</v>
      </c>
      <c r="I1121" s="82">
        <v>990000</v>
      </c>
      <c r="J1121" s="82">
        <v>990000</v>
      </c>
      <c r="K1121" s="82">
        <v>990000</v>
      </c>
      <c r="L1121" s="82">
        <v>990000</v>
      </c>
      <c r="M1121" s="82">
        <v>990000</v>
      </c>
      <c r="N1121" s="82">
        <v>990000</v>
      </c>
      <c r="O1121" s="82">
        <v>990000</v>
      </c>
      <c r="P1121" s="83">
        <v>990000</v>
      </c>
    </row>
    <row r="1122" spans="1:16" x14ac:dyDescent="0.25">
      <c r="A1122" s="80" t="s">
        <v>2917</v>
      </c>
      <c r="B1122" s="81" t="s">
        <v>2918</v>
      </c>
      <c r="C1122" s="81" t="s">
        <v>690</v>
      </c>
      <c r="D1122" s="6">
        <v>1398000</v>
      </c>
      <c r="E1122" s="82">
        <v>1398000</v>
      </c>
      <c r="F1122" s="82">
        <v>1398000</v>
      </c>
      <c r="G1122" s="82">
        <v>1398000</v>
      </c>
      <c r="H1122" s="82">
        <v>1398000</v>
      </c>
      <c r="I1122" s="82">
        <v>1398000</v>
      </c>
      <c r="J1122" s="82">
        <v>1398000</v>
      </c>
      <c r="K1122" s="82">
        <v>1398000</v>
      </c>
      <c r="L1122" s="82">
        <v>1398000</v>
      </c>
      <c r="M1122" s="82">
        <v>1398000</v>
      </c>
      <c r="N1122" s="82">
        <v>1398000</v>
      </c>
      <c r="O1122" s="82">
        <v>1398000</v>
      </c>
      <c r="P1122" s="83">
        <v>1398000</v>
      </c>
    </row>
    <row r="1123" spans="1:16" x14ac:dyDescent="0.25">
      <c r="A1123" s="80" t="s">
        <v>2919</v>
      </c>
      <c r="B1123" s="81" t="s">
        <v>2920</v>
      </c>
      <c r="C1123" s="81" t="s">
        <v>690</v>
      </c>
      <c r="D1123" s="6">
        <v>1500000</v>
      </c>
      <c r="E1123" s="82">
        <v>1500000</v>
      </c>
      <c r="F1123" s="82">
        <v>1500000</v>
      </c>
      <c r="G1123" s="82">
        <v>1500000</v>
      </c>
      <c r="H1123" s="82">
        <v>1500000</v>
      </c>
      <c r="I1123" s="82">
        <v>1500000</v>
      </c>
      <c r="J1123" s="82">
        <v>1500000</v>
      </c>
      <c r="K1123" s="82">
        <v>1500000</v>
      </c>
      <c r="L1123" s="82">
        <v>1500000</v>
      </c>
      <c r="M1123" s="82">
        <v>1500000</v>
      </c>
      <c r="N1123" s="82">
        <v>1500000</v>
      </c>
      <c r="O1123" s="82">
        <v>1500000</v>
      </c>
      <c r="P1123" s="83">
        <v>1500000</v>
      </c>
    </row>
    <row r="1124" spans="1:16" x14ac:dyDescent="0.25">
      <c r="A1124" s="80" t="s">
        <v>2921</v>
      </c>
      <c r="B1124" s="81" t="s">
        <v>2922</v>
      </c>
      <c r="C1124" s="81" t="s">
        <v>690</v>
      </c>
      <c r="D1124" s="6">
        <v>1094000</v>
      </c>
      <c r="E1124" s="82">
        <v>1094000</v>
      </c>
      <c r="F1124" s="82">
        <v>1094000</v>
      </c>
      <c r="G1124" s="82">
        <v>1094000</v>
      </c>
      <c r="H1124" s="82">
        <v>1094000</v>
      </c>
      <c r="I1124" s="82">
        <v>1094000</v>
      </c>
      <c r="J1124" s="82">
        <v>1094000</v>
      </c>
      <c r="K1124" s="82">
        <v>1094000</v>
      </c>
      <c r="L1124" s="82">
        <v>1094000</v>
      </c>
      <c r="M1124" s="82">
        <v>1094000</v>
      </c>
      <c r="N1124" s="82">
        <v>1094000</v>
      </c>
      <c r="O1124" s="82">
        <v>1094000</v>
      </c>
      <c r="P1124" s="83">
        <v>1094000</v>
      </c>
    </row>
    <row r="1125" spans="1:16" x14ac:dyDescent="0.25">
      <c r="A1125" s="80" t="s">
        <v>2923</v>
      </c>
      <c r="B1125" s="81" t="s">
        <v>2924</v>
      </c>
      <c r="C1125" s="81" t="s">
        <v>690</v>
      </c>
      <c r="D1125" s="6">
        <v>1098400</v>
      </c>
      <c r="E1125" s="82">
        <v>1098400</v>
      </c>
      <c r="F1125" s="82">
        <v>1098400</v>
      </c>
      <c r="G1125" s="82">
        <v>1098400</v>
      </c>
      <c r="H1125" s="82">
        <v>1098400</v>
      </c>
      <c r="I1125" s="82">
        <v>1098400</v>
      </c>
      <c r="J1125" s="82">
        <v>1098400</v>
      </c>
      <c r="K1125" s="82">
        <v>1098400</v>
      </c>
      <c r="L1125" s="82">
        <v>1098400</v>
      </c>
      <c r="M1125" s="82">
        <v>1098400</v>
      </c>
      <c r="N1125" s="82">
        <v>1098400</v>
      </c>
      <c r="O1125" s="82">
        <v>1098400</v>
      </c>
      <c r="P1125" s="83">
        <v>1098400</v>
      </c>
    </row>
    <row r="1126" spans="1:16" x14ac:dyDescent="0.25">
      <c r="A1126" s="80" t="s">
        <v>2925</v>
      </c>
      <c r="B1126" s="81" t="s">
        <v>2926</v>
      </c>
      <c r="C1126" s="81" t="s">
        <v>690</v>
      </c>
      <c r="D1126" s="6">
        <v>9140500</v>
      </c>
      <c r="E1126" s="82">
        <v>9140500</v>
      </c>
      <c r="F1126" s="82">
        <v>9140500</v>
      </c>
      <c r="G1126" s="82">
        <v>9140500</v>
      </c>
      <c r="H1126" s="82">
        <v>9140500</v>
      </c>
      <c r="I1126" s="82">
        <v>9140500</v>
      </c>
      <c r="J1126" s="82">
        <v>9140500</v>
      </c>
      <c r="K1126" s="82">
        <v>9140500</v>
      </c>
      <c r="L1126" s="82">
        <v>9140500</v>
      </c>
      <c r="M1126" s="82">
        <v>9140500</v>
      </c>
      <c r="N1126" s="82">
        <v>9140500</v>
      </c>
      <c r="O1126" s="82">
        <v>9140500</v>
      </c>
      <c r="P1126" s="83">
        <v>9140500</v>
      </c>
    </row>
    <row r="1127" spans="1:16" x14ac:dyDescent="0.25">
      <c r="A1127" s="80" t="s">
        <v>2927</v>
      </c>
      <c r="B1127" s="81" t="s">
        <v>2928</v>
      </c>
      <c r="C1127" s="81" t="s">
        <v>767</v>
      </c>
      <c r="D1127" s="6">
        <v>346600</v>
      </c>
      <c r="E1127" s="82">
        <v>346600</v>
      </c>
      <c r="F1127" s="82">
        <v>346600</v>
      </c>
      <c r="G1127" s="82">
        <v>346600</v>
      </c>
      <c r="H1127" s="82">
        <v>346600</v>
      </c>
      <c r="I1127" s="82">
        <v>346600</v>
      </c>
      <c r="J1127" s="82">
        <v>346600</v>
      </c>
      <c r="K1127" s="82">
        <v>346600</v>
      </c>
      <c r="L1127" s="82">
        <v>346600</v>
      </c>
      <c r="M1127" s="82">
        <v>346600</v>
      </c>
      <c r="N1127" s="82">
        <v>346600</v>
      </c>
      <c r="O1127" s="82">
        <v>346600</v>
      </c>
      <c r="P1127" s="83">
        <v>346600</v>
      </c>
    </row>
    <row r="1128" spans="1:16" x14ac:dyDescent="0.25">
      <c r="A1128" s="80" t="s">
        <v>2929</v>
      </c>
      <c r="B1128" s="81" t="s">
        <v>2930</v>
      </c>
      <c r="C1128" s="81" t="s">
        <v>767</v>
      </c>
      <c r="D1128" s="6">
        <v>11255900</v>
      </c>
      <c r="E1128" s="82">
        <v>11255900</v>
      </c>
      <c r="F1128" s="82">
        <v>11255900</v>
      </c>
      <c r="G1128" s="82">
        <v>11255900</v>
      </c>
      <c r="H1128" s="82">
        <v>11255900</v>
      </c>
      <c r="I1128" s="82">
        <v>11255900</v>
      </c>
      <c r="J1128" s="82">
        <v>11255900</v>
      </c>
      <c r="K1128" s="82">
        <v>11255900</v>
      </c>
      <c r="L1128" s="82">
        <v>11255900</v>
      </c>
      <c r="M1128" s="82">
        <v>11255900</v>
      </c>
      <c r="N1128" s="82">
        <v>11255900</v>
      </c>
      <c r="O1128" s="82">
        <v>11255900</v>
      </c>
      <c r="P1128" s="83">
        <v>11255900</v>
      </c>
    </row>
    <row r="1129" spans="1:16" x14ac:dyDescent="0.25">
      <c r="A1129" s="80" t="s">
        <v>2931</v>
      </c>
      <c r="B1129" s="81" t="s">
        <v>2932</v>
      </c>
      <c r="C1129" s="81" t="s">
        <v>767</v>
      </c>
      <c r="D1129" s="6">
        <v>10967800</v>
      </c>
      <c r="E1129" s="82">
        <v>10967800</v>
      </c>
      <c r="F1129" s="82">
        <v>10967800</v>
      </c>
      <c r="G1129" s="82">
        <v>10967800</v>
      </c>
      <c r="H1129" s="82">
        <v>10967800</v>
      </c>
      <c r="I1129" s="82">
        <v>10967800</v>
      </c>
      <c r="J1129" s="82">
        <v>10967800</v>
      </c>
      <c r="K1129" s="82">
        <v>10967800</v>
      </c>
      <c r="L1129" s="82">
        <v>10967800</v>
      </c>
      <c r="M1129" s="82">
        <v>10967800</v>
      </c>
      <c r="N1129" s="82">
        <v>10967800</v>
      </c>
      <c r="O1129" s="82">
        <v>10967800</v>
      </c>
      <c r="P1129" s="83">
        <v>10967800</v>
      </c>
    </row>
    <row r="1130" spans="1:16" x14ac:dyDescent="0.25">
      <c r="A1130" s="80" t="s">
        <v>2933</v>
      </c>
      <c r="B1130" s="81" t="s">
        <v>2934</v>
      </c>
      <c r="C1130" s="81" t="s">
        <v>767</v>
      </c>
      <c r="D1130" s="6">
        <v>2711300</v>
      </c>
      <c r="E1130" s="82">
        <v>2711300</v>
      </c>
      <c r="F1130" s="82">
        <v>2711300</v>
      </c>
      <c r="G1130" s="82">
        <v>2711300</v>
      </c>
      <c r="H1130" s="82">
        <v>2711300</v>
      </c>
      <c r="I1130" s="82">
        <v>2711300</v>
      </c>
      <c r="J1130" s="82">
        <v>2711300</v>
      </c>
      <c r="K1130" s="82">
        <v>2711300</v>
      </c>
      <c r="L1130" s="82">
        <v>2711300</v>
      </c>
      <c r="M1130" s="82">
        <v>2711300</v>
      </c>
      <c r="N1130" s="82">
        <v>2711300</v>
      </c>
      <c r="O1130" s="82">
        <v>2711300</v>
      </c>
      <c r="P1130" s="83">
        <v>2711300</v>
      </c>
    </row>
    <row r="1131" spans="1:16" x14ac:dyDescent="0.25">
      <c r="A1131" s="80" t="s">
        <v>2935</v>
      </c>
      <c r="B1131" s="81" t="s">
        <v>2936</v>
      </c>
      <c r="C1131" s="81" t="s">
        <v>690</v>
      </c>
      <c r="D1131" s="6">
        <v>150000</v>
      </c>
      <c r="E1131" s="82">
        <v>150000</v>
      </c>
      <c r="F1131" s="82">
        <v>150000</v>
      </c>
      <c r="G1131" s="82">
        <v>150000</v>
      </c>
      <c r="H1131" s="82">
        <v>150000</v>
      </c>
      <c r="I1131" s="82">
        <v>150000</v>
      </c>
      <c r="J1131" s="82">
        <v>150000</v>
      </c>
      <c r="K1131" s="82">
        <v>150000</v>
      </c>
      <c r="L1131" s="82">
        <v>150000</v>
      </c>
      <c r="M1131" s="82">
        <v>150000</v>
      </c>
      <c r="N1131" s="82">
        <v>150000</v>
      </c>
      <c r="O1131" s="82">
        <v>150000</v>
      </c>
      <c r="P1131" s="83">
        <v>150000</v>
      </c>
    </row>
    <row r="1132" spans="1:16" x14ac:dyDescent="0.25">
      <c r="A1132" s="80" t="s">
        <v>2937</v>
      </c>
      <c r="B1132" s="81" t="s">
        <v>2938</v>
      </c>
      <c r="C1132" s="81" t="s">
        <v>690</v>
      </c>
      <c r="D1132" s="6">
        <v>216300</v>
      </c>
      <c r="E1132" s="82">
        <v>216300</v>
      </c>
      <c r="F1132" s="82">
        <v>216300</v>
      </c>
      <c r="G1132" s="82">
        <v>216300</v>
      </c>
      <c r="H1132" s="82">
        <v>216300</v>
      </c>
      <c r="I1132" s="82">
        <v>216300</v>
      </c>
      <c r="J1132" s="82">
        <v>216300</v>
      </c>
      <c r="K1132" s="82">
        <v>216300</v>
      </c>
      <c r="L1132" s="82">
        <v>216300</v>
      </c>
      <c r="M1132" s="82">
        <v>216300</v>
      </c>
      <c r="N1132" s="82">
        <v>216300</v>
      </c>
      <c r="O1132" s="82">
        <v>216300</v>
      </c>
      <c r="P1132" s="83">
        <v>216300</v>
      </c>
    </row>
    <row r="1133" spans="1:16" x14ac:dyDescent="0.25">
      <c r="A1133" s="80" t="s">
        <v>2939</v>
      </c>
      <c r="B1133" s="81" t="s">
        <v>2940</v>
      </c>
      <c r="C1133" s="81" t="s">
        <v>690</v>
      </c>
      <c r="D1133" s="6">
        <v>239700</v>
      </c>
      <c r="E1133" s="82">
        <v>239700</v>
      </c>
      <c r="F1133" s="82">
        <v>239700</v>
      </c>
      <c r="G1133" s="82">
        <v>239700</v>
      </c>
      <c r="H1133" s="82">
        <v>239700</v>
      </c>
      <c r="I1133" s="82">
        <v>239700</v>
      </c>
      <c r="J1133" s="82">
        <v>239700</v>
      </c>
      <c r="K1133" s="82">
        <v>239700</v>
      </c>
      <c r="L1133" s="82">
        <v>239700</v>
      </c>
      <c r="M1133" s="82">
        <v>239700</v>
      </c>
      <c r="N1133" s="82">
        <v>239700</v>
      </c>
      <c r="O1133" s="82">
        <v>239700</v>
      </c>
      <c r="P1133" s="83">
        <v>239700</v>
      </c>
    </row>
    <row r="1134" spans="1:16" x14ac:dyDescent="0.25">
      <c r="A1134" s="80" t="s">
        <v>2941</v>
      </c>
      <c r="B1134" s="81" t="s">
        <v>2942</v>
      </c>
      <c r="C1134" s="81" t="s">
        <v>690</v>
      </c>
      <c r="D1134" s="6">
        <v>166700</v>
      </c>
      <c r="E1134" s="82">
        <v>166700</v>
      </c>
      <c r="F1134" s="82">
        <v>166700</v>
      </c>
      <c r="G1134" s="82">
        <v>166700</v>
      </c>
      <c r="H1134" s="82">
        <v>166700</v>
      </c>
      <c r="I1134" s="82">
        <v>166700</v>
      </c>
      <c r="J1134" s="82">
        <v>166700</v>
      </c>
      <c r="K1134" s="82">
        <v>166700</v>
      </c>
      <c r="L1134" s="82">
        <v>166700</v>
      </c>
      <c r="M1134" s="82">
        <v>166700</v>
      </c>
      <c r="N1134" s="82">
        <v>166700</v>
      </c>
      <c r="O1134" s="82">
        <v>166700</v>
      </c>
      <c r="P1134" s="83">
        <v>166700</v>
      </c>
    </row>
    <row r="1135" spans="1:16" x14ac:dyDescent="0.25">
      <c r="A1135" s="80" t="s">
        <v>2943</v>
      </c>
      <c r="B1135" s="81" t="s">
        <v>2944</v>
      </c>
      <c r="C1135" s="81" t="s">
        <v>767</v>
      </c>
      <c r="D1135" s="6">
        <v>226500</v>
      </c>
      <c r="E1135" s="82">
        <v>226500</v>
      </c>
      <c r="F1135" s="82">
        <v>226500</v>
      </c>
      <c r="G1135" s="82">
        <v>226500</v>
      </c>
      <c r="H1135" s="82">
        <v>226500</v>
      </c>
      <c r="I1135" s="82">
        <v>226500</v>
      </c>
      <c r="J1135" s="82">
        <v>226500</v>
      </c>
      <c r="K1135" s="82">
        <v>226500</v>
      </c>
      <c r="L1135" s="82">
        <v>226500</v>
      </c>
      <c r="M1135" s="82">
        <v>226500</v>
      </c>
      <c r="N1135" s="82">
        <v>226500</v>
      </c>
      <c r="O1135" s="82">
        <v>226500</v>
      </c>
      <c r="P1135" s="83">
        <v>226500</v>
      </c>
    </row>
    <row r="1136" spans="1:16" x14ac:dyDescent="0.25">
      <c r="A1136" s="80" t="s">
        <v>2945</v>
      </c>
      <c r="B1136" s="81" t="s">
        <v>2946</v>
      </c>
      <c r="C1136" s="81" t="s">
        <v>767</v>
      </c>
      <c r="D1136" s="6">
        <v>1000</v>
      </c>
      <c r="E1136" s="82">
        <v>1761.9047619047619</v>
      </c>
      <c r="F1136" s="82">
        <v>87000</v>
      </c>
      <c r="G1136" s="82">
        <v>87000</v>
      </c>
      <c r="H1136" s="82">
        <v>87000</v>
      </c>
      <c r="I1136" s="82">
        <v>87000</v>
      </c>
      <c r="J1136" s="82">
        <v>87000</v>
      </c>
      <c r="K1136" s="82">
        <v>87000</v>
      </c>
      <c r="L1136" s="82">
        <v>87000</v>
      </c>
      <c r="M1136" s="82">
        <v>87000</v>
      </c>
      <c r="N1136" s="82">
        <v>87000</v>
      </c>
      <c r="O1136" s="82">
        <v>87000</v>
      </c>
      <c r="P1136" s="83">
        <v>87000</v>
      </c>
    </row>
    <row r="1137" spans="1:16" x14ac:dyDescent="0.25">
      <c r="A1137" s="80" t="s">
        <v>2947</v>
      </c>
      <c r="B1137" s="81" t="s">
        <v>2948</v>
      </c>
      <c r="C1137" s="81" t="s">
        <v>767</v>
      </c>
      <c r="D1137" s="6">
        <v>2200</v>
      </c>
      <c r="E1137" s="82">
        <v>3407.9207920792078</v>
      </c>
      <c r="F1137" s="82">
        <v>3279.646017699115</v>
      </c>
      <c r="G1137" s="82">
        <v>3112.9411764705883</v>
      </c>
      <c r="H1137" s="82">
        <v>3112.9411764705883</v>
      </c>
      <c r="I1137" s="82">
        <v>3112.9411764705883</v>
      </c>
      <c r="J1137" s="82">
        <v>3112.9411764705883</v>
      </c>
      <c r="K1137" s="82">
        <v>3112.9411764705883</v>
      </c>
      <c r="L1137" s="82">
        <v>3112.9411764705883</v>
      </c>
      <c r="M1137" s="82">
        <v>3112.9411764705883</v>
      </c>
      <c r="N1137" s="82">
        <v>3112.9411764705883</v>
      </c>
      <c r="O1137" s="82">
        <v>3112.9411764705883</v>
      </c>
      <c r="P1137" s="83">
        <v>3112.9411764705883</v>
      </c>
    </row>
    <row r="1138" spans="1:16" x14ac:dyDescent="0.25">
      <c r="A1138" s="80" t="s">
        <v>2949</v>
      </c>
      <c r="B1138" s="81" t="s">
        <v>2950</v>
      </c>
      <c r="C1138" s="81" t="s">
        <v>690</v>
      </c>
      <c r="D1138" s="6">
        <v>3400</v>
      </c>
      <c r="E1138" s="82">
        <v>3400</v>
      </c>
      <c r="F1138" s="82">
        <v>3400</v>
      </c>
      <c r="G1138" s="82">
        <v>3400</v>
      </c>
      <c r="H1138" s="82">
        <v>3400</v>
      </c>
      <c r="I1138" s="82">
        <v>3400</v>
      </c>
      <c r="J1138" s="82">
        <v>3400</v>
      </c>
      <c r="K1138" s="82">
        <v>3400</v>
      </c>
      <c r="L1138" s="82">
        <v>3400</v>
      </c>
      <c r="M1138" s="82">
        <v>3400</v>
      </c>
      <c r="N1138" s="82">
        <v>3400</v>
      </c>
      <c r="O1138" s="82">
        <v>3400</v>
      </c>
      <c r="P1138" s="83">
        <v>3400</v>
      </c>
    </row>
    <row r="1139" spans="1:16" x14ac:dyDescent="0.25">
      <c r="A1139" s="80" t="s">
        <v>2951</v>
      </c>
      <c r="B1139" s="81" t="s">
        <v>2952</v>
      </c>
      <c r="C1139" s="81" t="s">
        <v>767</v>
      </c>
      <c r="D1139" s="6">
        <v>582000</v>
      </c>
      <c r="E1139" s="82">
        <v>582000</v>
      </c>
      <c r="F1139" s="82">
        <v>582000</v>
      </c>
      <c r="G1139" s="82">
        <v>582000</v>
      </c>
      <c r="H1139" s="82">
        <v>582000</v>
      </c>
      <c r="I1139" s="82">
        <v>582000</v>
      </c>
      <c r="J1139" s="82">
        <v>582000</v>
      </c>
      <c r="K1139" s="82">
        <v>582000</v>
      </c>
      <c r="L1139" s="82">
        <v>582000</v>
      </c>
      <c r="M1139" s="82">
        <v>582000</v>
      </c>
      <c r="N1139" s="82">
        <v>582000</v>
      </c>
      <c r="O1139" s="82">
        <v>582000</v>
      </c>
      <c r="P1139" s="83">
        <v>582000</v>
      </c>
    </row>
    <row r="1140" spans="1:16" x14ac:dyDescent="0.25">
      <c r="A1140" s="80" t="s">
        <v>2953</v>
      </c>
      <c r="B1140" s="81" t="s">
        <v>2954</v>
      </c>
      <c r="C1140" s="81" t="s">
        <v>767</v>
      </c>
      <c r="D1140" s="6">
        <v>900</v>
      </c>
      <c r="E1140" s="82">
        <v>1782.1299638989169</v>
      </c>
      <c r="F1140" s="82">
        <v>2283.1578947368421</v>
      </c>
      <c r="G1140" s="82">
        <v>1761.9552414605419</v>
      </c>
      <c r="H1140" s="82">
        <v>1761.9552414605419</v>
      </c>
      <c r="I1140" s="82">
        <v>1761.9552414605419</v>
      </c>
      <c r="J1140" s="82">
        <v>1761.9552414605419</v>
      </c>
      <c r="K1140" s="82">
        <v>1761.9552414605419</v>
      </c>
      <c r="L1140" s="82">
        <v>1761.9552414605419</v>
      </c>
      <c r="M1140" s="82">
        <v>1761.9552414605419</v>
      </c>
      <c r="N1140" s="82">
        <v>1761.9552414605419</v>
      </c>
      <c r="O1140" s="82">
        <v>1761.9552414605419</v>
      </c>
      <c r="P1140" s="83">
        <v>1761.9552414605419</v>
      </c>
    </row>
    <row r="1141" spans="1:16" x14ac:dyDescent="0.25">
      <c r="A1141" s="80" t="s">
        <v>2955</v>
      </c>
      <c r="B1141" s="81" t="s">
        <v>2956</v>
      </c>
      <c r="C1141" s="81" t="s">
        <v>690</v>
      </c>
      <c r="D1141" s="6">
        <v>19000</v>
      </c>
      <c r="E1141" s="82">
        <v>19000</v>
      </c>
      <c r="F1141" s="82">
        <v>19000</v>
      </c>
      <c r="G1141" s="82">
        <v>19000</v>
      </c>
      <c r="H1141" s="82">
        <v>19000</v>
      </c>
      <c r="I1141" s="82">
        <v>19000</v>
      </c>
      <c r="J1141" s="82">
        <v>19000</v>
      </c>
      <c r="K1141" s="82">
        <v>19000</v>
      </c>
      <c r="L1141" s="82">
        <v>19000</v>
      </c>
      <c r="M1141" s="82">
        <v>19000</v>
      </c>
      <c r="N1141" s="82">
        <v>19000</v>
      </c>
      <c r="O1141" s="82">
        <v>19000</v>
      </c>
      <c r="P1141" s="83">
        <v>19000</v>
      </c>
    </row>
    <row r="1142" spans="1:16" x14ac:dyDescent="0.25">
      <c r="A1142" s="80" t="s">
        <v>2957</v>
      </c>
      <c r="B1142" s="81" t="s">
        <v>2958</v>
      </c>
      <c r="C1142" s="81" t="s">
        <v>690</v>
      </c>
      <c r="D1142" s="6">
        <v>20000</v>
      </c>
      <c r="E1142" s="82">
        <v>20000</v>
      </c>
      <c r="F1142" s="82">
        <v>20000</v>
      </c>
      <c r="G1142" s="82">
        <v>20000</v>
      </c>
      <c r="H1142" s="82">
        <v>20000</v>
      </c>
      <c r="I1142" s="82">
        <v>20000</v>
      </c>
      <c r="J1142" s="82">
        <v>20000</v>
      </c>
      <c r="K1142" s="82">
        <v>20000</v>
      </c>
      <c r="L1142" s="82">
        <v>20000</v>
      </c>
      <c r="M1142" s="82">
        <v>20000</v>
      </c>
      <c r="N1142" s="82">
        <v>20000</v>
      </c>
      <c r="O1142" s="82">
        <v>20000</v>
      </c>
      <c r="P1142" s="83">
        <v>20000</v>
      </c>
    </row>
    <row r="1143" spans="1:16" x14ac:dyDescent="0.25">
      <c r="A1143" s="80" t="s">
        <v>2959</v>
      </c>
      <c r="B1143" s="81" t="s">
        <v>2960</v>
      </c>
      <c r="C1143" s="81" t="s">
        <v>690</v>
      </c>
      <c r="D1143" s="6">
        <v>45600</v>
      </c>
      <c r="E1143" s="82">
        <v>45600</v>
      </c>
      <c r="F1143" s="82">
        <v>45600</v>
      </c>
      <c r="G1143" s="82">
        <v>45600</v>
      </c>
      <c r="H1143" s="82">
        <v>45600</v>
      </c>
      <c r="I1143" s="82">
        <v>45600</v>
      </c>
      <c r="J1143" s="82">
        <v>45600</v>
      </c>
      <c r="K1143" s="82">
        <v>45600</v>
      </c>
      <c r="L1143" s="82">
        <v>45600</v>
      </c>
      <c r="M1143" s="82">
        <v>45600</v>
      </c>
      <c r="N1143" s="82">
        <v>45600</v>
      </c>
      <c r="O1143" s="82">
        <v>45600</v>
      </c>
      <c r="P1143" s="83">
        <v>45600</v>
      </c>
    </row>
    <row r="1144" spans="1:16" x14ac:dyDescent="0.25">
      <c r="A1144" s="80" t="s">
        <v>2961</v>
      </c>
      <c r="B1144" s="81" t="s">
        <v>2962</v>
      </c>
      <c r="C1144" s="81" t="s">
        <v>690</v>
      </c>
      <c r="D1144" s="6">
        <v>26000</v>
      </c>
      <c r="E1144" s="82">
        <v>26000</v>
      </c>
      <c r="F1144" s="82">
        <v>26000</v>
      </c>
      <c r="G1144" s="82">
        <v>26000</v>
      </c>
      <c r="H1144" s="82">
        <v>26000</v>
      </c>
      <c r="I1144" s="82">
        <v>26000</v>
      </c>
      <c r="J1144" s="82">
        <v>26000</v>
      </c>
      <c r="K1144" s="82">
        <v>26000</v>
      </c>
      <c r="L1144" s="82">
        <v>26000</v>
      </c>
      <c r="M1144" s="82">
        <v>26000</v>
      </c>
      <c r="N1144" s="82">
        <v>26000</v>
      </c>
      <c r="O1144" s="82">
        <v>26000</v>
      </c>
      <c r="P1144" s="83">
        <v>26000</v>
      </c>
    </row>
    <row r="1145" spans="1:16" x14ac:dyDescent="0.25">
      <c r="A1145" s="80" t="s">
        <v>2963</v>
      </c>
      <c r="B1145" s="81" t="s">
        <v>2964</v>
      </c>
      <c r="C1145" s="81" t="s">
        <v>690</v>
      </c>
      <c r="D1145" s="6">
        <v>25000</v>
      </c>
      <c r="E1145" s="82">
        <v>25000</v>
      </c>
      <c r="F1145" s="82">
        <v>25000</v>
      </c>
      <c r="G1145" s="82">
        <v>25000</v>
      </c>
      <c r="H1145" s="82">
        <v>25000</v>
      </c>
      <c r="I1145" s="82">
        <v>25000</v>
      </c>
      <c r="J1145" s="82">
        <v>25000</v>
      </c>
      <c r="K1145" s="82">
        <v>25000</v>
      </c>
      <c r="L1145" s="82">
        <v>25000</v>
      </c>
      <c r="M1145" s="82">
        <v>25000</v>
      </c>
      <c r="N1145" s="82">
        <v>25000</v>
      </c>
      <c r="O1145" s="82">
        <v>25000</v>
      </c>
      <c r="P1145" s="83">
        <v>25000</v>
      </c>
    </row>
    <row r="1146" spans="1:16" x14ac:dyDescent="0.25">
      <c r="A1146" s="80" t="s">
        <v>2965</v>
      </c>
      <c r="B1146" s="81" t="s">
        <v>2966</v>
      </c>
      <c r="C1146" s="81" t="s">
        <v>690</v>
      </c>
      <c r="D1146" s="6">
        <v>198000</v>
      </c>
      <c r="E1146" s="82">
        <v>122594.5945945946</v>
      </c>
      <c r="F1146" s="82">
        <v>122594.5945945946</v>
      </c>
      <c r="G1146" s="82">
        <v>168076.79999999999</v>
      </c>
      <c r="H1146" s="82">
        <v>168076.79999999999</v>
      </c>
      <c r="I1146" s="82">
        <v>168076.79999999999</v>
      </c>
      <c r="J1146" s="82">
        <v>168076.79999999999</v>
      </c>
      <c r="K1146" s="82">
        <v>168076.79999999999</v>
      </c>
      <c r="L1146" s="82">
        <v>168076.79999999999</v>
      </c>
      <c r="M1146" s="82">
        <v>168076.79999999999</v>
      </c>
      <c r="N1146" s="82">
        <v>168076.79999999999</v>
      </c>
      <c r="O1146" s="82">
        <v>168076.79999999999</v>
      </c>
      <c r="P1146" s="83">
        <v>168076.79999999999</v>
      </c>
    </row>
    <row r="1147" spans="1:16" x14ac:dyDescent="0.25">
      <c r="A1147" s="80" t="s">
        <v>2967</v>
      </c>
      <c r="B1147" s="81" t="s">
        <v>2968</v>
      </c>
      <c r="C1147" s="81" t="s">
        <v>690</v>
      </c>
      <c r="D1147" s="6">
        <v>298700</v>
      </c>
      <c r="E1147" s="82">
        <v>298700</v>
      </c>
      <c r="F1147" s="82">
        <v>298700</v>
      </c>
      <c r="G1147" s="82">
        <v>298700</v>
      </c>
      <c r="H1147" s="82">
        <v>298700</v>
      </c>
      <c r="I1147" s="82">
        <v>298700</v>
      </c>
      <c r="J1147" s="82">
        <v>298700</v>
      </c>
      <c r="K1147" s="82">
        <v>298700</v>
      </c>
      <c r="L1147" s="82">
        <v>298700</v>
      </c>
      <c r="M1147" s="82">
        <v>298700</v>
      </c>
      <c r="N1147" s="82">
        <v>298700</v>
      </c>
      <c r="O1147" s="82">
        <v>298700</v>
      </c>
      <c r="P1147" s="83">
        <v>298700</v>
      </c>
    </row>
    <row r="1148" spans="1:16" x14ac:dyDescent="0.25">
      <c r="A1148" s="80" t="s">
        <v>2969</v>
      </c>
      <c r="B1148" s="81" t="s">
        <v>2970</v>
      </c>
      <c r="C1148" s="81" t="s">
        <v>690</v>
      </c>
      <c r="D1148" s="6">
        <v>68800</v>
      </c>
      <c r="E1148" s="82">
        <v>67367.346938775503</v>
      </c>
      <c r="F1148" s="82">
        <v>67367.346938775503</v>
      </c>
      <c r="G1148" s="82">
        <v>67341.981613891723</v>
      </c>
      <c r="H1148" s="82">
        <v>67341.981613891723</v>
      </c>
      <c r="I1148" s="82">
        <v>67341.981613891723</v>
      </c>
      <c r="J1148" s="82">
        <v>67341.981613891723</v>
      </c>
      <c r="K1148" s="82">
        <v>67341.981613891723</v>
      </c>
      <c r="L1148" s="82">
        <v>67341.981613891723</v>
      </c>
      <c r="M1148" s="82">
        <v>67341.981613891723</v>
      </c>
      <c r="N1148" s="82">
        <v>67341.981613891723</v>
      </c>
      <c r="O1148" s="82">
        <v>67341.981613891723</v>
      </c>
      <c r="P1148" s="83">
        <v>67341.981613891723</v>
      </c>
    </row>
    <row r="1149" spans="1:16" x14ac:dyDescent="0.25">
      <c r="A1149" s="80" t="s">
        <v>2971</v>
      </c>
      <c r="B1149" s="81" t="s">
        <v>2972</v>
      </c>
      <c r="C1149" s="81" t="s">
        <v>690</v>
      </c>
      <c r="D1149" s="6">
        <v>373300</v>
      </c>
      <c r="E1149" s="82">
        <v>369877.32793522265</v>
      </c>
      <c r="F1149" s="82">
        <v>369877.32793522265</v>
      </c>
      <c r="G1149" s="82">
        <v>362408.93617021275</v>
      </c>
      <c r="H1149" s="82">
        <v>362408.93617021275</v>
      </c>
      <c r="I1149" s="82">
        <v>362408.93617021275</v>
      </c>
      <c r="J1149" s="82">
        <v>362408.93617021275</v>
      </c>
      <c r="K1149" s="82">
        <v>362408.93617021275</v>
      </c>
      <c r="L1149" s="82">
        <v>362408.93617021275</v>
      </c>
      <c r="M1149" s="82">
        <v>362408.93617021275</v>
      </c>
      <c r="N1149" s="82">
        <v>362408.93617021275</v>
      </c>
      <c r="O1149" s="82">
        <v>362408.93617021275</v>
      </c>
      <c r="P1149" s="83">
        <v>362408.93617021275</v>
      </c>
    </row>
    <row r="1150" spans="1:16" x14ac:dyDescent="0.25">
      <c r="A1150" s="80" t="s">
        <v>2973</v>
      </c>
      <c r="B1150" s="81" t="s">
        <v>2974</v>
      </c>
      <c r="C1150" s="81" t="s">
        <v>690</v>
      </c>
      <c r="D1150" s="6">
        <v>300000</v>
      </c>
      <c r="E1150" s="82">
        <v>300000</v>
      </c>
      <c r="F1150" s="82">
        <v>300000</v>
      </c>
      <c r="G1150" s="82">
        <v>300000</v>
      </c>
      <c r="H1150" s="82">
        <v>300000</v>
      </c>
      <c r="I1150" s="82">
        <v>300000</v>
      </c>
      <c r="J1150" s="82">
        <v>300000</v>
      </c>
      <c r="K1150" s="82">
        <v>300000</v>
      </c>
      <c r="L1150" s="82">
        <v>300000</v>
      </c>
      <c r="M1150" s="82">
        <v>300000</v>
      </c>
      <c r="N1150" s="82">
        <v>300000</v>
      </c>
      <c r="O1150" s="82">
        <v>300000</v>
      </c>
      <c r="P1150" s="83">
        <v>300000</v>
      </c>
    </row>
    <row r="1151" spans="1:16" x14ac:dyDescent="0.25">
      <c r="A1151" s="80" t="s">
        <v>2975</v>
      </c>
      <c r="B1151" s="81" t="s">
        <v>2976</v>
      </c>
      <c r="C1151" s="81" t="s">
        <v>690</v>
      </c>
      <c r="D1151" s="6">
        <v>60800</v>
      </c>
      <c r="E1151" s="82">
        <v>60800</v>
      </c>
      <c r="F1151" s="82">
        <v>60800</v>
      </c>
      <c r="G1151" s="82">
        <v>60800</v>
      </c>
      <c r="H1151" s="82">
        <v>60800</v>
      </c>
      <c r="I1151" s="82">
        <v>60800</v>
      </c>
      <c r="J1151" s="82">
        <v>60800</v>
      </c>
      <c r="K1151" s="82">
        <v>60800</v>
      </c>
      <c r="L1151" s="82">
        <v>60800</v>
      </c>
      <c r="M1151" s="82">
        <v>60800</v>
      </c>
      <c r="N1151" s="82">
        <v>60800</v>
      </c>
      <c r="O1151" s="82">
        <v>60800</v>
      </c>
      <c r="P1151" s="83">
        <v>60800</v>
      </c>
    </row>
    <row r="1152" spans="1:16" x14ac:dyDescent="0.25">
      <c r="A1152" s="80" t="s">
        <v>2977</v>
      </c>
      <c r="B1152" s="81" t="s">
        <v>2978</v>
      </c>
      <c r="C1152" s="81" t="s">
        <v>690</v>
      </c>
      <c r="D1152" s="6">
        <v>55300</v>
      </c>
      <c r="E1152" s="82">
        <v>54502.298850574713</v>
      </c>
      <c r="F1152" s="82">
        <v>54502.298850574713</v>
      </c>
      <c r="G1152" s="82">
        <v>24048.571428571428</v>
      </c>
      <c r="H1152" s="82">
        <v>24048.571428571428</v>
      </c>
      <c r="I1152" s="82">
        <v>24048.571428571428</v>
      </c>
      <c r="J1152" s="82">
        <v>24048.571428571428</v>
      </c>
      <c r="K1152" s="82">
        <v>24048.571428571428</v>
      </c>
      <c r="L1152" s="82">
        <v>24048.571428571428</v>
      </c>
      <c r="M1152" s="82">
        <v>24048.571428571428</v>
      </c>
      <c r="N1152" s="82">
        <v>24048.571428571428</v>
      </c>
      <c r="O1152" s="82">
        <v>24048.571428571428</v>
      </c>
      <c r="P1152" s="83">
        <v>24048.571428571428</v>
      </c>
    </row>
    <row r="1153" spans="1:16" x14ac:dyDescent="0.25">
      <c r="A1153" s="80" t="s">
        <v>2979</v>
      </c>
      <c r="B1153" s="81" t="s">
        <v>2980</v>
      </c>
      <c r="C1153" s="81" t="s">
        <v>690</v>
      </c>
      <c r="D1153" s="6">
        <v>309000</v>
      </c>
      <c r="E1153" s="82">
        <v>309000</v>
      </c>
      <c r="F1153" s="82">
        <v>309000</v>
      </c>
      <c r="G1153" s="82">
        <v>309000</v>
      </c>
      <c r="H1153" s="82">
        <v>309000</v>
      </c>
      <c r="I1153" s="82">
        <v>309000</v>
      </c>
      <c r="J1153" s="82">
        <v>309000</v>
      </c>
      <c r="K1153" s="82">
        <v>309000</v>
      </c>
      <c r="L1153" s="82">
        <v>309000</v>
      </c>
      <c r="M1153" s="82">
        <v>309000</v>
      </c>
      <c r="N1153" s="82">
        <v>309000</v>
      </c>
      <c r="O1153" s="82">
        <v>309000</v>
      </c>
      <c r="P1153" s="83">
        <v>309000</v>
      </c>
    </row>
    <row r="1154" spans="1:16" x14ac:dyDescent="0.25">
      <c r="A1154" s="80" t="s">
        <v>2981</v>
      </c>
      <c r="B1154" s="81" t="s">
        <v>2982</v>
      </c>
      <c r="C1154" s="81" t="s">
        <v>690</v>
      </c>
      <c r="D1154" s="6">
        <v>250000</v>
      </c>
      <c r="E1154" s="82">
        <v>250000</v>
      </c>
      <c r="F1154" s="82">
        <v>250000</v>
      </c>
      <c r="G1154" s="82">
        <v>250000</v>
      </c>
      <c r="H1154" s="82">
        <v>250000</v>
      </c>
      <c r="I1154" s="82">
        <v>250000</v>
      </c>
      <c r="J1154" s="82">
        <v>250000</v>
      </c>
      <c r="K1154" s="82">
        <v>250000</v>
      </c>
      <c r="L1154" s="82">
        <v>250000</v>
      </c>
      <c r="M1154" s="82">
        <v>250000</v>
      </c>
      <c r="N1154" s="82">
        <v>250000</v>
      </c>
      <c r="O1154" s="82">
        <v>250000</v>
      </c>
      <c r="P1154" s="83">
        <v>250000</v>
      </c>
    </row>
    <row r="1155" spans="1:16" x14ac:dyDescent="0.25">
      <c r="A1155" s="80" t="s">
        <v>2983</v>
      </c>
      <c r="B1155" s="81" t="s">
        <v>2984</v>
      </c>
      <c r="C1155" s="81" t="s">
        <v>690</v>
      </c>
      <c r="D1155" s="6">
        <v>210000</v>
      </c>
      <c r="E1155" s="82">
        <v>210000</v>
      </c>
      <c r="F1155" s="82">
        <v>210000</v>
      </c>
      <c r="G1155" s="82">
        <v>210000</v>
      </c>
      <c r="H1155" s="82">
        <v>210000</v>
      </c>
      <c r="I1155" s="82">
        <v>210000</v>
      </c>
      <c r="J1155" s="82">
        <v>210000</v>
      </c>
      <c r="K1155" s="82">
        <v>210000</v>
      </c>
      <c r="L1155" s="82">
        <v>210000</v>
      </c>
      <c r="M1155" s="82">
        <v>210000</v>
      </c>
      <c r="N1155" s="82">
        <v>210000</v>
      </c>
      <c r="O1155" s="82">
        <v>210000</v>
      </c>
      <c r="P1155" s="83">
        <v>210000</v>
      </c>
    </row>
    <row r="1156" spans="1:16" x14ac:dyDescent="0.25">
      <c r="A1156" s="80" t="s">
        <v>2985</v>
      </c>
      <c r="B1156" s="81" t="s">
        <v>2986</v>
      </c>
      <c r="C1156" s="81" t="s">
        <v>767</v>
      </c>
      <c r="D1156" s="6">
        <v>80900</v>
      </c>
      <c r="E1156" s="82">
        <v>80900</v>
      </c>
      <c r="F1156" s="82">
        <v>80900</v>
      </c>
      <c r="G1156" s="82">
        <v>80900</v>
      </c>
      <c r="H1156" s="82">
        <v>80900</v>
      </c>
      <c r="I1156" s="82">
        <v>80900</v>
      </c>
      <c r="J1156" s="82">
        <v>80900</v>
      </c>
      <c r="K1156" s="82">
        <v>80900</v>
      </c>
      <c r="L1156" s="82">
        <v>80900</v>
      </c>
      <c r="M1156" s="82">
        <v>80900</v>
      </c>
      <c r="N1156" s="82">
        <v>80900</v>
      </c>
      <c r="O1156" s="82">
        <v>80900</v>
      </c>
      <c r="P1156" s="83">
        <v>80900</v>
      </c>
    </row>
    <row r="1157" spans="1:16" x14ac:dyDescent="0.25">
      <c r="A1157" s="80" t="s">
        <v>2987</v>
      </c>
      <c r="B1157" s="81" t="s">
        <v>2988</v>
      </c>
      <c r="C1157" s="81" t="s">
        <v>690</v>
      </c>
      <c r="D1157" s="6">
        <v>172960</v>
      </c>
      <c r="E1157" s="82">
        <v>172960</v>
      </c>
      <c r="F1157" s="82">
        <v>172960</v>
      </c>
      <c r="G1157" s="82">
        <v>172960</v>
      </c>
      <c r="H1157" s="82">
        <v>172960</v>
      </c>
      <c r="I1157" s="82">
        <v>172960</v>
      </c>
      <c r="J1157" s="82">
        <v>172960</v>
      </c>
      <c r="K1157" s="82">
        <v>172960</v>
      </c>
      <c r="L1157" s="82">
        <v>172960</v>
      </c>
      <c r="M1157" s="82">
        <v>172960</v>
      </c>
      <c r="N1157" s="82">
        <v>172960</v>
      </c>
      <c r="O1157" s="82">
        <v>172960</v>
      </c>
      <c r="P1157" s="83">
        <v>172960</v>
      </c>
    </row>
    <row r="1158" spans="1:16" x14ac:dyDescent="0.25">
      <c r="A1158" s="80" t="s">
        <v>2989</v>
      </c>
      <c r="B1158" s="81" t="s">
        <v>2990</v>
      </c>
      <c r="C1158" s="81" t="s">
        <v>767</v>
      </c>
      <c r="D1158" s="6">
        <v>33500</v>
      </c>
      <c r="E1158" s="82">
        <v>33500</v>
      </c>
      <c r="F1158" s="82">
        <v>33500</v>
      </c>
      <c r="G1158" s="82">
        <v>33500</v>
      </c>
      <c r="H1158" s="82">
        <v>33500</v>
      </c>
      <c r="I1158" s="82">
        <v>33500</v>
      </c>
      <c r="J1158" s="82">
        <v>33500</v>
      </c>
      <c r="K1158" s="82">
        <v>33500</v>
      </c>
      <c r="L1158" s="82">
        <v>33500</v>
      </c>
      <c r="M1158" s="82">
        <v>33500</v>
      </c>
      <c r="N1158" s="82">
        <v>33500</v>
      </c>
      <c r="O1158" s="82">
        <v>33500</v>
      </c>
      <c r="P1158" s="83">
        <v>33500</v>
      </c>
    </row>
    <row r="1159" spans="1:16" x14ac:dyDescent="0.25">
      <c r="A1159" s="80" t="s">
        <v>2991</v>
      </c>
      <c r="B1159" s="81" t="s">
        <v>2992</v>
      </c>
      <c r="C1159" s="81" t="s">
        <v>690</v>
      </c>
      <c r="D1159" s="6">
        <v>248952</v>
      </c>
      <c r="E1159" s="82">
        <v>248952</v>
      </c>
      <c r="F1159" s="82">
        <v>248952</v>
      </c>
      <c r="G1159" s="82">
        <v>248952</v>
      </c>
      <c r="H1159" s="82">
        <v>248952</v>
      </c>
      <c r="I1159" s="82">
        <v>248952</v>
      </c>
      <c r="J1159" s="82">
        <v>248952</v>
      </c>
      <c r="K1159" s="82">
        <v>248952</v>
      </c>
      <c r="L1159" s="82">
        <v>248952</v>
      </c>
      <c r="M1159" s="82">
        <v>248952</v>
      </c>
      <c r="N1159" s="82">
        <v>248952</v>
      </c>
      <c r="O1159" s="82">
        <v>248952</v>
      </c>
      <c r="P1159" s="83">
        <v>248952</v>
      </c>
    </row>
    <row r="1160" spans="1:16" x14ac:dyDescent="0.25">
      <c r="A1160" s="80" t="s">
        <v>2993</v>
      </c>
      <c r="B1160" s="81" t="s">
        <v>2994</v>
      </c>
      <c r="C1160" s="81" t="s">
        <v>690</v>
      </c>
      <c r="D1160" s="6">
        <v>370852</v>
      </c>
      <c r="E1160" s="82">
        <v>370852</v>
      </c>
      <c r="F1160" s="82">
        <v>370852</v>
      </c>
      <c r="G1160" s="82">
        <v>370852</v>
      </c>
      <c r="H1160" s="82">
        <v>370852</v>
      </c>
      <c r="I1160" s="82">
        <v>370852</v>
      </c>
      <c r="J1160" s="82">
        <v>370852</v>
      </c>
      <c r="K1160" s="82">
        <v>370852</v>
      </c>
      <c r="L1160" s="82">
        <v>370852</v>
      </c>
      <c r="M1160" s="82">
        <v>370852</v>
      </c>
      <c r="N1160" s="82">
        <v>370852</v>
      </c>
      <c r="O1160" s="82">
        <v>370852</v>
      </c>
      <c r="P1160" s="83">
        <v>370852</v>
      </c>
    </row>
    <row r="1161" spans="1:16" x14ac:dyDescent="0.25">
      <c r="A1161" s="80" t="s">
        <v>2995</v>
      </c>
      <c r="B1161" s="81" t="s">
        <v>2996</v>
      </c>
      <c r="C1161" s="81" t="s">
        <v>767</v>
      </c>
      <c r="D1161" s="6">
        <v>150400</v>
      </c>
      <c r="E1161" s="82">
        <v>150400</v>
      </c>
      <c r="F1161" s="82">
        <v>150400</v>
      </c>
      <c r="G1161" s="82">
        <v>150400</v>
      </c>
      <c r="H1161" s="82">
        <v>150400</v>
      </c>
      <c r="I1161" s="82">
        <v>150400</v>
      </c>
      <c r="J1161" s="82">
        <v>150400</v>
      </c>
      <c r="K1161" s="82">
        <v>150400</v>
      </c>
      <c r="L1161" s="82">
        <v>150400</v>
      </c>
      <c r="M1161" s="82">
        <v>150400</v>
      </c>
      <c r="N1161" s="82">
        <v>150400</v>
      </c>
      <c r="O1161" s="82">
        <v>150400</v>
      </c>
      <c r="P1161" s="83">
        <v>150400</v>
      </c>
    </row>
    <row r="1162" spans="1:16" x14ac:dyDescent="0.25">
      <c r="A1162" s="80" t="s">
        <v>2997</v>
      </c>
      <c r="B1162" s="81" t="s">
        <v>2998</v>
      </c>
      <c r="C1162" s="81" t="s">
        <v>690</v>
      </c>
      <c r="D1162" s="6">
        <v>169280</v>
      </c>
      <c r="E1162" s="82">
        <v>169280</v>
      </c>
      <c r="F1162" s="82">
        <v>169280</v>
      </c>
      <c r="G1162" s="82">
        <v>169280</v>
      </c>
      <c r="H1162" s="82">
        <v>169280</v>
      </c>
      <c r="I1162" s="82">
        <v>169280</v>
      </c>
      <c r="J1162" s="82">
        <v>169280</v>
      </c>
      <c r="K1162" s="82">
        <v>169280</v>
      </c>
      <c r="L1162" s="82">
        <v>169280</v>
      </c>
      <c r="M1162" s="82">
        <v>169280</v>
      </c>
      <c r="N1162" s="82">
        <v>169280</v>
      </c>
      <c r="O1162" s="82">
        <v>169280</v>
      </c>
      <c r="P1162" s="83">
        <v>169280</v>
      </c>
    </row>
    <row r="1163" spans="1:16" x14ac:dyDescent="0.25">
      <c r="A1163" s="80" t="s">
        <v>2999</v>
      </c>
      <c r="B1163" s="81" t="s">
        <v>3000</v>
      </c>
      <c r="C1163" s="81" t="s">
        <v>767</v>
      </c>
      <c r="D1163" s="6">
        <v>67400</v>
      </c>
      <c r="E1163" s="82">
        <v>67400</v>
      </c>
      <c r="F1163" s="82">
        <v>67400</v>
      </c>
      <c r="G1163" s="82">
        <v>67400</v>
      </c>
      <c r="H1163" s="82">
        <v>67400</v>
      </c>
      <c r="I1163" s="82">
        <v>67400</v>
      </c>
      <c r="J1163" s="82">
        <v>67400</v>
      </c>
      <c r="K1163" s="82">
        <v>67400</v>
      </c>
      <c r="L1163" s="82">
        <v>67400</v>
      </c>
      <c r="M1163" s="82">
        <v>67400</v>
      </c>
      <c r="N1163" s="82">
        <v>67400</v>
      </c>
      <c r="O1163" s="82">
        <v>67400</v>
      </c>
      <c r="P1163" s="83">
        <v>67400</v>
      </c>
    </row>
    <row r="1164" spans="1:16" x14ac:dyDescent="0.25">
      <c r="A1164" s="80" t="s">
        <v>3001</v>
      </c>
      <c r="B1164" s="81" t="s">
        <v>3002</v>
      </c>
      <c r="C1164" s="81" t="s">
        <v>690</v>
      </c>
      <c r="D1164" s="6">
        <v>174800</v>
      </c>
      <c r="E1164" s="82">
        <v>174800</v>
      </c>
      <c r="F1164" s="82">
        <v>174800</v>
      </c>
      <c r="G1164" s="82">
        <v>174800</v>
      </c>
      <c r="H1164" s="82">
        <v>174800</v>
      </c>
      <c r="I1164" s="82">
        <v>174800</v>
      </c>
      <c r="J1164" s="82">
        <v>174800</v>
      </c>
      <c r="K1164" s="82">
        <v>174800</v>
      </c>
      <c r="L1164" s="82">
        <v>174800</v>
      </c>
      <c r="M1164" s="82">
        <v>174800</v>
      </c>
      <c r="N1164" s="82">
        <v>174800</v>
      </c>
      <c r="O1164" s="82">
        <v>174800</v>
      </c>
      <c r="P1164" s="83">
        <v>174800</v>
      </c>
    </row>
    <row r="1165" spans="1:16" x14ac:dyDescent="0.25">
      <c r="A1165" s="80" t="s">
        <v>3003</v>
      </c>
      <c r="B1165" s="81" t="s">
        <v>3004</v>
      </c>
      <c r="C1165" s="81" t="s">
        <v>767</v>
      </c>
      <c r="D1165" s="6">
        <v>251900</v>
      </c>
      <c r="E1165" s="82">
        <v>251900</v>
      </c>
      <c r="F1165" s="82">
        <v>251900</v>
      </c>
      <c r="G1165" s="82">
        <v>251900</v>
      </c>
      <c r="H1165" s="82">
        <v>251900</v>
      </c>
      <c r="I1165" s="82">
        <v>251900</v>
      </c>
      <c r="J1165" s="82">
        <v>251900</v>
      </c>
      <c r="K1165" s="82">
        <v>251900</v>
      </c>
      <c r="L1165" s="82">
        <v>251900</v>
      </c>
      <c r="M1165" s="82">
        <v>251900</v>
      </c>
      <c r="N1165" s="82">
        <v>251900</v>
      </c>
      <c r="O1165" s="82">
        <v>251900</v>
      </c>
      <c r="P1165" s="83">
        <v>251900</v>
      </c>
    </row>
    <row r="1166" spans="1:16" x14ac:dyDescent="0.25">
      <c r="A1166" s="80" t="s">
        <v>3005</v>
      </c>
      <c r="B1166" s="81" t="s">
        <v>3006</v>
      </c>
      <c r="C1166" s="81" t="s">
        <v>690</v>
      </c>
      <c r="D1166" s="6">
        <v>375200</v>
      </c>
      <c r="E1166" s="82">
        <v>375200</v>
      </c>
      <c r="F1166" s="82">
        <v>375200</v>
      </c>
      <c r="G1166" s="82">
        <v>375200</v>
      </c>
      <c r="H1166" s="82">
        <v>375200</v>
      </c>
      <c r="I1166" s="82">
        <v>375200</v>
      </c>
      <c r="J1166" s="82">
        <v>375200</v>
      </c>
      <c r="K1166" s="82">
        <v>375200</v>
      </c>
      <c r="L1166" s="82">
        <v>375200</v>
      </c>
      <c r="M1166" s="82">
        <v>375200</v>
      </c>
      <c r="N1166" s="82">
        <v>375200</v>
      </c>
      <c r="O1166" s="82">
        <v>375200</v>
      </c>
      <c r="P1166" s="83">
        <v>375200</v>
      </c>
    </row>
    <row r="1167" spans="1:16" x14ac:dyDescent="0.25">
      <c r="A1167" s="80" t="s">
        <v>3007</v>
      </c>
      <c r="B1167" s="81" t="s">
        <v>3008</v>
      </c>
      <c r="C1167" s="81" t="s">
        <v>767</v>
      </c>
      <c r="D1167" s="6">
        <v>171300</v>
      </c>
      <c r="E1167" s="82">
        <v>171300</v>
      </c>
      <c r="F1167" s="82">
        <v>171300</v>
      </c>
      <c r="G1167" s="82">
        <v>171300</v>
      </c>
      <c r="H1167" s="82">
        <v>171300</v>
      </c>
      <c r="I1167" s="82">
        <v>171300</v>
      </c>
      <c r="J1167" s="82">
        <v>171300</v>
      </c>
      <c r="K1167" s="82">
        <v>171300</v>
      </c>
      <c r="L1167" s="82">
        <v>171300</v>
      </c>
      <c r="M1167" s="82">
        <v>171300</v>
      </c>
      <c r="N1167" s="82">
        <v>171300</v>
      </c>
      <c r="O1167" s="82">
        <v>171300</v>
      </c>
      <c r="P1167" s="83">
        <v>171300</v>
      </c>
    </row>
    <row r="1168" spans="1:16" x14ac:dyDescent="0.25">
      <c r="A1168" s="80" t="s">
        <v>3009</v>
      </c>
      <c r="B1168" s="81" t="s">
        <v>3010</v>
      </c>
      <c r="C1168" s="81" t="s">
        <v>690</v>
      </c>
      <c r="D1168" s="6">
        <v>400</v>
      </c>
      <c r="E1168" s="82">
        <v>400</v>
      </c>
      <c r="F1168" s="82">
        <v>400</v>
      </c>
      <c r="G1168" s="82">
        <v>400</v>
      </c>
      <c r="H1168" s="82">
        <v>400</v>
      </c>
      <c r="I1168" s="82">
        <v>400</v>
      </c>
      <c r="J1168" s="82">
        <v>400</v>
      </c>
      <c r="K1168" s="82">
        <v>400</v>
      </c>
      <c r="L1168" s="82">
        <v>400</v>
      </c>
      <c r="M1168" s="82">
        <v>400</v>
      </c>
      <c r="N1168" s="82">
        <v>400</v>
      </c>
      <c r="O1168" s="82">
        <v>400</v>
      </c>
      <c r="P1168" s="83">
        <v>400</v>
      </c>
    </row>
    <row r="1169" spans="1:16" x14ac:dyDescent="0.25">
      <c r="A1169" s="80" t="s">
        <v>3011</v>
      </c>
      <c r="B1169" s="81" t="s">
        <v>3012</v>
      </c>
      <c r="C1169" s="81" t="s">
        <v>670</v>
      </c>
      <c r="D1169" s="6">
        <v>1300</v>
      </c>
      <c r="E1169" s="82">
        <v>1300</v>
      </c>
      <c r="F1169" s="82">
        <v>1300</v>
      </c>
      <c r="G1169" s="82">
        <v>1300</v>
      </c>
      <c r="H1169" s="82">
        <v>1300</v>
      </c>
      <c r="I1169" s="82">
        <v>1300</v>
      </c>
      <c r="J1169" s="82">
        <v>1300</v>
      </c>
      <c r="K1169" s="82">
        <v>1300</v>
      </c>
      <c r="L1169" s="82">
        <v>1300</v>
      </c>
      <c r="M1169" s="82">
        <v>1300</v>
      </c>
      <c r="N1169" s="82">
        <v>1300</v>
      </c>
      <c r="O1169" s="82">
        <v>1300</v>
      </c>
      <c r="P1169" s="83">
        <v>1300</v>
      </c>
    </row>
    <row r="1170" spans="1:16" x14ac:dyDescent="0.25">
      <c r="A1170" s="80" t="s">
        <v>3013</v>
      </c>
      <c r="B1170" s="81" t="s">
        <v>3014</v>
      </c>
      <c r="C1170" s="81" t="s">
        <v>690</v>
      </c>
      <c r="D1170" s="6">
        <v>11400</v>
      </c>
      <c r="E1170" s="82">
        <v>11400</v>
      </c>
      <c r="F1170" s="82">
        <v>11400</v>
      </c>
      <c r="G1170" s="82">
        <v>11400</v>
      </c>
      <c r="H1170" s="82">
        <v>11400</v>
      </c>
      <c r="I1170" s="82">
        <v>11400</v>
      </c>
      <c r="J1170" s="82">
        <v>11400</v>
      </c>
      <c r="K1170" s="82">
        <v>11400</v>
      </c>
      <c r="L1170" s="82">
        <v>11400</v>
      </c>
      <c r="M1170" s="82">
        <v>11400</v>
      </c>
      <c r="N1170" s="82">
        <v>11400</v>
      </c>
      <c r="O1170" s="82">
        <v>11400</v>
      </c>
      <c r="P1170" s="83">
        <v>11400</v>
      </c>
    </row>
    <row r="1171" spans="1:16" x14ac:dyDescent="0.25">
      <c r="A1171" s="80" t="s">
        <v>3015</v>
      </c>
      <c r="B1171" s="81" t="s">
        <v>3016</v>
      </c>
      <c r="C1171" s="81" t="s">
        <v>690</v>
      </c>
      <c r="D1171" s="6">
        <v>690000</v>
      </c>
      <c r="E1171" s="82">
        <v>690000</v>
      </c>
      <c r="F1171" s="82">
        <v>690000</v>
      </c>
      <c r="G1171" s="82">
        <v>690000</v>
      </c>
      <c r="H1171" s="82">
        <v>690000</v>
      </c>
      <c r="I1171" s="82">
        <v>690000</v>
      </c>
      <c r="J1171" s="82">
        <v>690000</v>
      </c>
      <c r="K1171" s="82">
        <v>690000</v>
      </c>
      <c r="L1171" s="82">
        <v>690000</v>
      </c>
      <c r="M1171" s="82">
        <v>690000</v>
      </c>
      <c r="N1171" s="82">
        <v>690000</v>
      </c>
      <c r="O1171" s="82">
        <v>690000</v>
      </c>
      <c r="P1171" s="83">
        <v>690000</v>
      </c>
    </row>
    <row r="1172" spans="1:16" x14ac:dyDescent="0.25">
      <c r="A1172" s="80" t="s">
        <v>3017</v>
      </c>
      <c r="B1172" s="81" t="s">
        <v>3018</v>
      </c>
      <c r="C1172" s="81" t="s">
        <v>767</v>
      </c>
      <c r="D1172" s="6">
        <v>3314080</v>
      </c>
      <c r="E1172" s="82">
        <v>3314080</v>
      </c>
      <c r="F1172" s="82">
        <v>3314080</v>
      </c>
      <c r="G1172" s="82">
        <v>3314080</v>
      </c>
      <c r="H1172" s="82">
        <v>3314080</v>
      </c>
      <c r="I1172" s="82">
        <v>3314080</v>
      </c>
      <c r="J1172" s="82">
        <v>3314080</v>
      </c>
      <c r="K1172" s="82">
        <v>3314080</v>
      </c>
      <c r="L1172" s="82">
        <v>3314080</v>
      </c>
      <c r="M1172" s="82">
        <v>3314080</v>
      </c>
      <c r="N1172" s="82">
        <v>3314080</v>
      </c>
      <c r="O1172" s="82">
        <v>3314080</v>
      </c>
      <c r="P1172" s="83">
        <v>3314080</v>
      </c>
    </row>
    <row r="1173" spans="1:16" x14ac:dyDescent="0.25">
      <c r="A1173" s="80" t="s">
        <v>3019</v>
      </c>
      <c r="B1173" s="81" t="s">
        <v>1013</v>
      </c>
      <c r="C1173" s="81" t="s">
        <v>690</v>
      </c>
      <c r="D1173" s="6">
        <v>143296</v>
      </c>
      <c r="E1173" s="82">
        <v>143296</v>
      </c>
      <c r="F1173" s="82">
        <v>143296</v>
      </c>
      <c r="G1173" s="82">
        <v>143296</v>
      </c>
      <c r="H1173" s="82">
        <v>143296</v>
      </c>
      <c r="I1173" s="82">
        <v>143296</v>
      </c>
      <c r="J1173" s="82">
        <v>143296</v>
      </c>
      <c r="K1173" s="82">
        <v>143296</v>
      </c>
      <c r="L1173" s="82">
        <v>143296</v>
      </c>
      <c r="M1173" s="82">
        <v>143296</v>
      </c>
      <c r="N1173" s="82">
        <v>143296</v>
      </c>
      <c r="O1173" s="82">
        <v>143296</v>
      </c>
      <c r="P1173" s="83">
        <v>143296</v>
      </c>
    </row>
    <row r="1174" spans="1:16" x14ac:dyDescent="0.25">
      <c r="A1174" s="80" t="s">
        <v>3020</v>
      </c>
      <c r="B1174" s="81" t="s">
        <v>885</v>
      </c>
      <c r="C1174" s="81" t="s">
        <v>690</v>
      </c>
      <c r="D1174" s="6">
        <v>890961.92000000016</v>
      </c>
      <c r="E1174" s="82">
        <v>890961.92000000016</v>
      </c>
      <c r="F1174" s="82">
        <v>890961.92000000016</v>
      </c>
      <c r="G1174" s="82">
        <v>890961.92000000016</v>
      </c>
      <c r="H1174" s="82">
        <v>890961.92000000016</v>
      </c>
      <c r="I1174" s="82">
        <v>890961.92000000016</v>
      </c>
      <c r="J1174" s="82">
        <v>890961.92000000016</v>
      </c>
      <c r="K1174" s="82">
        <v>890961.92000000016</v>
      </c>
      <c r="L1174" s="82">
        <v>890961.92000000016</v>
      </c>
      <c r="M1174" s="82">
        <v>890961.92000000016</v>
      </c>
      <c r="N1174" s="82">
        <v>890961.92000000016</v>
      </c>
      <c r="O1174" s="82">
        <v>890961.92000000016</v>
      </c>
      <c r="P1174" s="83">
        <v>890961.92000000016</v>
      </c>
    </row>
    <row r="1175" spans="1:16" x14ac:dyDescent="0.25">
      <c r="A1175" s="80" t="s">
        <v>3021</v>
      </c>
      <c r="B1175" s="81" t="s">
        <v>1390</v>
      </c>
      <c r="C1175" s="81" t="s">
        <v>690</v>
      </c>
      <c r="D1175" s="6">
        <v>13888</v>
      </c>
      <c r="E1175" s="82">
        <v>13888</v>
      </c>
      <c r="F1175" s="82">
        <v>13888</v>
      </c>
      <c r="G1175" s="82">
        <v>13888</v>
      </c>
      <c r="H1175" s="82">
        <v>13888</v>
      </c>
      <c r="I1175" s="82">
        <v>13888</v>
      </c>
      <c r="J1175" s="82">
        <v>13888</v>
      </c>
      <c r="K1175" s="82">
        <v>13888</v>
      </c>
      <c r="L1175" s="82">
        <v>13888</v>
      </c>
      <c r="M1175" s="82">
        <v>13888</v>
      </c>
      <c r="N1175" s="82">
        <v>13888</v>
      </c>
      <c r="O1175" s="82">
        <v>13888</v>
      </c>
      <c r="P1175" s="83">
        <v>13888</v>
      </c>
    </row>
    <row r="1176" spans="1:16" x14ac:dyDescent="0.25">
      <c r="A1176" s="80" t="s">
        <v>3022</v>
      </c>
      <c r="B1176" s="81" t="s">
        <v>3023</v>
      </c>
      <c r="C1176" s="81" t="s">
        <v>690</v>
      </c>
      <c r="D1176" s="6">
        <v>487200</v>
      </c>
      <c r="E1176" s="82">
        <v>487200</v>
      </c>
      <c r="F1176" s="82">
        <v>487200</v>
      </c>
      <c r="G1176" s="82">
        <v>487200</v>
      </c>
      <c r="H1176" s="82">
        <v>487200</v>
      </c>
      <c r="I1176" s="82">
        <v>487200</v>
      </c>
      <c r="J1176" s="82">
        <v>487200</v>
      </c>
      <c r="K1176" s="82">
        <v>487200</v>
      </c>
      <c r="L1176" s="82">
        <v>487200</v>
      </c>
      <c r="M1176" s="82">
        <v>487200</v>
      </c>
      <c r="N1176" s="82">
        <v>487200</v>
      </c>
      <c r="O1176" s="82">
        <v>487200</v>
      </c>
      <c r="P1176" s="83">
        <v>487200</v>
      </c>
    </row>
    <row r="1177" spans="1:16" x14ac:dyDescent="0.25">
      <c r="A1177" s="80" t="s">
        <v>3024</v>
      </c>
      <c r="B1177" s="81" t="s">
        <v>3025</v>
      </c>
      <c r="C1177" s="81" t="s">
        <v>690</v>
      </c>
      <c r="D1177" s="6">
        <v>489600</v>
      </c>
      <c r="E1177" s="82">
        <v>489600</v>
      </c>
      <c r="F1177" s="82">
        <v>489600</v>
      </c>
      <c r="G1177" s="82">
        <v>489600</v>
      </c>
      <c r="H1177" s="82">
        <v>489600</v>
      </c>
      <c r="I1177" s="82">
        <v>489600</v>
      </c>
      <c r="J1177" s="82">
        <v>489600</v>
      </c>
      <c r="K1177" s="82">
        <v>489600</v>
      </c>
      <c r="L1177" s="82">
        <v>489600</v>
      </c>
      <c r="M1177" s="82">
        <v>489600</v>
      </c>
      <c r="N1177" s="82">
        <v>489600</v>
      </c>
      <c r="O1177" s="82">
        <v>489600</v>
      </c>
      <c r="P1177" s="83">
        <v>489600</v>
      </c>
    </row>
    <row r="1178" spans="1:16" x14ac:dyDescent="0.25">
      <c r="A1178" s="80" t="s">
        <v>3026</v>
      </c>
      <c r="B1178" s="81" t="s">
        <v>3027</v>
      </c>
      <c r="C1178" s="81" t="s">
        <v>690</v>
      </c>
      <c r="D1178" s="6">
        <v>5920</v>
      </c>
      <c r="E1178" s="82">
        <v>5920</v>
      </c>
      <c r="F1178" s="82">
        <v>5920</v>
      </c>
      <c r="G1178" s="82">
        <v>5920</v>
      </c>
      <c r="H1178" s="82">
        <v>5920</v>
      </c>
      <c r="I1178" s="82">
        <v>5920</v>
      </c>
      <c r="J1178" s="82">
        <v>5920</v>
      </c>
      <c r="K1178" s="82">
        <v>5920</v>
      </c>
      <c r="L1178" s="82">
        <v>5920</v>
      </c>
      <c r="M1178" s="82">
        <v>5920</v>
      </c>
      <c r="N1178" s="82">
        <v>5920</v>
      </c>
      <c r="O1178" s="82">
        <v>5920</v>
      </c>
      <c r="P1178" s="83">
        <v>5920</v>
      </c>
    </row>
    <row r="1179" spans="1:16" x14ac:dyDescent="0.25">
      <c r="A1179" s="80" t="s">
        <v>3028</v>
      </c>
      <c r="B1179" s="81" t="s">
        <v>3029</v>
      </c>
      <c r="C1179" s="81" t="s">
        <v>690</v>
      </c>
      <c r="D1179" s="6">
        <v>3200</v>
      </c>
      <c r="E1179" s="82">
        <v>3200</v>
      </c>
      <c r="F1179" s="82">
        <v>3200</v>
      </c>
      <c r="G1179" s="82">
        <v>3200</v>
      </c>
      <c r="H1179" s="82">
        <v>3200</v>
      </c>
      <c r="I1179" s="82">
        <v>3200</v>
      </c>
      <c r="J1179" s="82">
        <v>3200</v>
      </c>
      <c r="K1179" s="82">
        <v>3200</v>
      </c>
      <c r="L1179" s="82">
        <v>3200</v>
      </c>
      <c r="M1179" s="82">
        <v>3200</v>
      </c>
      <c r="N1179" s="82">
        <v>3200</v>
      </c>
      <c r="O1179" s="82">
        <v>3200</v>
      </c>
      <c r="P1179" s="83">
        <v>3200</v>
      </c>
    </row>
    <row r="1180" spans="1:16" x14ac:dyDescent="0.25">
      <c r="A1180" s="80" t="s">
        <v>3030</v>
      </c>
      <c r="B1180" s="81" t="s">
        <v>3031</v>
      </c>
      <c r="C1180" s="81" t="s">
        <v>767</v>
      </c>
      <c r="D1180" s="6">
        <v>741089.28000000003</v>
      </c>
      <c r="E1180" s="82">
        <v>741089.28000000003</v>
      </c>
      <c r="F1180" s="82">
        <v>741089.28000000003</v>
      </c>
      <c r="G1180" s="82">
        <v>741089.28000000003</v>
      </c>
      <c r="H1180" s="82">
        <v>741089.28000000003</v>
      </c>
      <c r="I1180" s="82">
        <v>741089.28000000003</v>
      </c>
      <c r="J1180" s="82">
        <v>741089.28000000003</v>
      </c>
      <c r="K1180" s="82">
        <v>741089.28000000003</v>
      </c>
      <c r="L1180" s="82">
        <v>741089.28000000003</v>
      </c>
      <c r="M1180" s="82">
        <v>741089.28000000003</v>
      </c>
      <c r="N1180" s="82">
        <v>741089.28000000003</v>
      </c>
      <c r="O1180" s="82">
        <v>741089.28000000003</v>
      </c>
      <c r="P1180" s="83">
        <v>741089.28000000003</v>
      </c>
    </row>
    <row r="1181" spans="1:16" x14ac:dyDescent="0.25">
      <c r="A1181" s="80" t="s">
        <v>3032</v>
      </c>
      <c r="B1181" s="81" t="s">
        <v>3033</v>
      </c>
      <c r="C1181" s="81" t="s">
        <v>690</v>
      </c>
      <c r="D1181" s="6">
        <v>47616</v>
      </c>
      <c r="E1181" s="82">
        <v>47616</v>
      </c>
      <c r="F1181" s="82">
        <v>47616</v>
      </c>
      <c r="G1181" s="82">
        <v>47616</v>
      </c>
      <c r="H1181" s="82">
        <v>47616</v>
      </c>
      <c r="I1181" s="82">
        <v>47616</v>
      </c>
      <c r="J1181" s="82">
        <v>47616</v>
      </c>
      <c r="K1181" s="82">
        <v>47616</v>
      </c>
      <c r="L1181" s="82">
        <v>47616</v>
      </c>
      <c r="M1181" s="82">
        <v>47616</v>
      </c>
      <c r="N1181" s="82">
        <v>47616</v>
      </c>
      <c r="O1181" s="82">
        <v>47616</v>
      </c>
      <c r="P1181" s="83">
        <v>47616</v>
      </c>
    </row>
    <row r="1182" spans="1:16" x14ac:dyDescent="0.25">
      <c r="A1182" s="80" t="s">
        <v>3034</v>
      </c>
      <c r="B1182" s="81" t="s">
        <v>3035</v>
      </c>
      <c r="C1182" s="81" t="s">
        <v>3036</v>
      </c>
      <c r="D1182" s="6">
        <v>448512</v>
      </c>
      <c r="E1182" s="82">
        <v>448512</v>
      </c>
      <c r="F1182" s="82">
        <v>448512</v>
      </c>
      <c r="G1182" s="82">
        <v>448512</v>
      </c>
      <c r="H1182" s="82">
        <v>448512</v>
      </c>
      <c r="I1182" s="82">
        <v>448512</v>
      </c>
      <c r="J1182" s="82">
        <v>448512</v>
      </c>
      <c r="K1182" s="82">
        <v>448512</v>
      </c>
      <c r="L1182" s="82">
        <v>448512</v>
      </c>
      <c r="M1182" s="82">
        <v>448512</v>
      </c>
      <c r="N1182" s="82">
        <v>448512</v>
      </c>
      <c r="O1182" s="82">
        <v>448512</v>
      </c>
      <c r="P1182" s="83">
        <v>448512</v>
      </c>
    </row>
    <row r="1183" spans="1:16" x14ac:dyDescent="0.25">
      <c r="A1183" s="80" t="s">
        <v>3037</v>
      </c>
      <c r="B1183" s="81" t="s">
        <v>3038</v>
      </c>
      <c r="C1183" s="81" t="s">
        <v>670</v>
      </c>
      <c r="D1183" s="6">
        <v>52800</v>
      </c>
      <c r="E1183" s="82">
        <v>52800</v>
      </c>
      <c r="F1183" s="82">
        <v>52800</v>
      </c>
      <c r="G1183" s="82">
        <v>52800</v>
      </c>
      <c r="H1183" s="82">
        <v>52800</v>
      </c>
      <c r="I1183" s="82">
        <v>52800</v>
      </c>
      <c r="J1183" s="82">
        <v>52800</v>
      </c>
      <c r="K1183" s="82">
        <v>52800</v>
      </c>
      <c r="L1183" s="82">
        <v>52800</v>
      </c>
      <c r="M1183" s="82">
        <v>52800</v>
      </c>
      <c r="N1183" s="82">
        <v>52800</v>
      </c>
      <c r="O1183" s="82">
        <v>52800</v>
      </c>
      <c r="P1183" s="83">
        <v>52800</v>
      </c>
    </row>
    <row r="1184" spans="1:16" x14ac:dyDescent="0.25">
      <c r="A1184" s="80" t="s">
        <v>3039</v>
      </c>
      <c r="B1184" s="81" t="s">
        <v>3040</v>
      </c>
      <c r="C1184" s="81" t="s">
        <v>690</v>
      </c>
      <c r="D1184" s="6">
        <v>60800</v>
      </c>
      <c r="E1184" s="82">
        <v>60800</v>
      </c>
      <c r="F1184" s="82">
        <v>60800</v>
      </c>
      <c r="G1184" s="82">
        <v>60800</v>
      </c>
      <c r="H1184" s="82">
        <v>60800</v>
      </c>
      <c r="I1184" s="82">
        <v>60800</v>
      </c>
      <c r="J1184" s="82">
        <v>60800</v>
      </c>
      <c r="K1184" s="82">
        <v>60800</v>
      </c>
      <c r="L1184" s="82">
        <v>60800</v>
      </c>
      <c r="M1184" s="82">
        <v>60800</v>
      </c>
      <c r="N1184" s="82">
        <v>60800</v>
      </c>
      <c r="O1184" s="82">
        <v>60800</v>
      </c>
      <c r="P1184" s="83">
        <v>60800</v>
      </c>
    </row>
    <row r="1185" spans="1:16" x14ac:dyDescent="0.25">
      <c r="A1185" s="80" t="s">
        <v>3041</v>
      </c>
      <c r="B1185" s="81" t="s">
        <v>3042</v>
      </c>
      <c r="C1185" s="81" t="s">
        <v>690</v>
      </c>
      <c r="D1185" s="6">
        <v>13271.039999999999</v>
      </c>
      <c r="E1185" s="82">
        <v>13271.039999999999</v>
      </c>
      <c r="F1185" s="82">
        <v>13271.039999999999</v>
      </c>
      <c r="G1185" s="82">
        <v>13271.039999999999</v>
      </c>
      <c r="H1185" s="82">
        <v>13271.039999999999</v>
      </c>
      <c r="I1185" s="82">
        <v>13271.039999999999</v>
      </c>
      <c r="J1185" s="82">
        <v>13271.039999999999</v>
      </c>
      <c r="K1185" s="82">
        <v>13271.039999999999</v>
      </c>
      <c r="L1185" s="82">
        <v>13271.039999999999</v>
      </c>
      <c r="M1185" s="82">
        <v>13271.039999999999</v>
      </c>
      <c r="N1185" s="82">
        <v>13271.039999999999</v>
      </c>
      <c r="O1185" s="82">
        <v>13271.039999999999</v>
      </c>
      <c r="P1185" s="83">
        <v>13271.039999999999</v>
      </c>
    </row>
    <row r="1186" spans="1:16" x14ac:dyDescent="0.25">
      <c r="A1186" s="80" t="s">
        <v>3043</v>
      </c>
      <c r="B1186" s="81" t="s">
        <v>3044</v>
      </c>
      <c r="C1186" s="81" t="s">
        <v>2315</v>
      </c>
      <c r="D1186" s="6">
        <v>17940.480000000003</v>
      </c>
      <c r="E1186" s="82">
        <v>17940.480000000003</v>
      </c>
      <c r="F1186" s="82">
        <v>17940.480000000003</v>
      </c>
      <c r="G1186" s="82">
        <v>17940.480000000003</v>
      </c>
      <c r="H1186" s="82">
        <v>17940.480000000003</v>
      </c>
      <c r="I1186" s="82">
        <v>17940.480000000003</v>
      </c>
      <c r="J1186" s="82">
        <v>17940.480000000003</v>
      </c>
      <c r="K1186" s="82">
        <v>17940.480000000003</v>
      </c>
      <c r="L1186" s="82">
        <v>17940.480000000003</v>
      </c>
      <c r="M1186" s="82">
        <v>17940.480000000003</v>
      </c>
      <c r="N1186" s="82">
        <v>17940.480000000003</v>
      </c>
      <c r="O1186" s="82">
        <v>17940.480000000003</v>
      </c>
      <c r="P1186" s="83">
        <v>17940.480000000003</v>
      </c>
    </row>
    <row r="1187" spans="1:16" x14ac:dyDescent="0.25">
      <c r="A1187" s="80" t="s">
        <v>3045</v>
      </c>
      <c r="B1187" s="81" t="s">
        <v>2938</v>
      </c>
      <c r="C1187" s="81" t="s">
        <v>690</v>
      </c>
      <c r="D1187" s="6">
        <v>257100</v>
      </c>
      <c r="E1187" s="82">
        <v>257100</v>
      </c>
      <c r="F1187" s="82">
        <v>257100</v>
      </c>
      <c r="G1187" s="82">
        <v>257100</v>
      </c>
      <c r="H1187" s="82">
        <v>257100</v>
      </c>
      <c r="I1187" s="82">
        <v>257100</v>
      </c>
      <c r="J1187" s="82">
        <v>257100</v>
      </c>
      <c r="K1187" s="82">
        <v>257100</v>
      </c>
      <c r="L1187" s="82">
        <v>257100</v>
      </c>
      <c r="M1187" s="82">
        <v>257100</v>
      </c>
      <c r="N1187" s="82">
        <v>257100</v>
      </c>
      <c r="O1187" s="82">
        <v>257100</v>
      </c>
      <c r="P1187" s="83">
        <v>257100</v>
      </c>
    </row>
    <row r="1188" spans="1:16" x14ac:dyDescent="0.25">
      <c r="A1188" s="80" t="s">
        <v>3046</v>
      </c>
      <c r="B1188" s="81" t="s">
        <v>3047</v>
      </c>
      <c r="C1188" s="81" t="s">
        <v>690</v>
      </c>
      <c r="D1188" s="6">
        <v>19520</v>
      </c>
      <c r="E1188" s="82">
        <v>19520</v>
      </c>
      <c r="F1188" s="82">
        <v>19520</v>
      </c>
      <c r="G1188" s="82">
        <v>19520</v>
      </c>
      <c r="H1188" s="82">
        <v>19520</v>
      </c>
      <c r="I1188" s="82">
        <v>19520</v>
      </c>
      <c r="J1188" s="82">
        <v>19520</v>
      </c>
      <c r="K1188" s="82">
        <v>19520</v>
      </c>
      <c r="L1188" s="82">
        <v>19520</v>
      </c>
      <c r="M1188" s="82">
        <v>19520</v>
      </c>
      <c r="N1188" s="82">
        <v>19520</v>
      </c>
      <c r="O1188" s="82">
        <v>19520</v>
      </c>
      <c r="P1188" s="83">
        <v>19520</v>
      </c>
    </row>
    <row r="1189" spans="1:16" x14ac:dyDescent="0.25">
      <c r="A1189" s="80" t="s">
        <v>3048</v>
      </c>
      <c r="B1189" s="81" t="s">
        <v>3049</v>
      </c>
      <c r="C1189" s="81" t="s">
        <v>2315</v>
      </c>
      <c r="D1189" s="6">
        <v>7920</v>
      </c>
      <c r="E1189" s="82">
        <v>7920</v>
      </c>
      <c r="F1189" s="82">
        <v>7920</v>
      </c>
      <c r="G1189" s="82">
        <v>7920</v>
      </c>
      <c r="H1189" s="82">
        <v>7920</v>
      </c>
      <c r="I1189" s="82">
        <v>7920</v>
      </c>
      <c r="J1189" s="82">
        <v>7920</v>
      </c>
      <c r="K1189" s="82">
        <v>7920</v>
      </c>
      <c r="L1189" s="82">
        <v>7920</v>
      </c>
      <c r="M1189" s="82">
        <v>7920</v>
      </c>
      <c r="N1189" s="82">
        <v>7920</v>
      </c>
      <c r="O1189" s="82">
        <v>7920</v>
      </c>
      <c r="P1189" s="83">
        <v>7920</v>
      </c>
    </row>
    <row r="1190" spans="1:16" x14ac:dyDescent="0.25">
      <c r="A1190" s="80" t="s">
        <v>3050</v>
      </c>
      <c r="B1190" s="81" t="s">
        <v>3051</v>
      </c>
      <c r="C1190" s="81" t="s">
        <v>2315</v>
      </c>
      <c r="D1190" s="6">
        <v>100480</v>
      </c>
      <c r="E1190" s="82">
        <v>100480</v>
      </c>
      <c r="F1190" s="82">
        <v>100480</v>
      </c>
      <c r="G1190" s="82">
        <v>100480</v>
      </c>
      <c r="H1190" s="82">
        <v>100480</v>
      </c>
      <c r="I1190" s="82">
        <v>100480</v>
      </c>
      <c r="J1190" s="82">
        <v>100480</v>
      </c>
      <c r="K1190" s="82">
        <v>100480</v>
      </c>
      <c r="L1190" s="82">
        <v>100480</v>
      </c>
      <c r="M1190" s="82">
        <v>100480</v>
      </c>
      <c r="N1190" s="82">
        <v>100480</v>
      </c>
      <c r="O1190" s="82">
        <v>100480</v>
      </c>
      <c r="P1190" s="83">
        <v>100480</v>
      </c>
    </row>
    <row r="1191" spans="1:16" x14ac:dyDescent="0.25">
      <c r="A1191" s="80" t="s">
        <v>3052</v>
      </c>
      <c r="B1191" s="81" t="s">
        <v>3053</v>
      </c>
      <c r="C1191" s="81" t="s">
        <v>690</v>
      </c>
      <c r="D1191" s="6">
        <v>21708.799999999999</v>
      </c>
      <c r="E1191" s="82">
        <v>21708.799999999999</v>
      </c>
      <c r="F1191" s="82">
        <v>21708.799999999999</v>
      </c>
      <c r="G1191" s="82">
        <v>21708.799999999999</v>
      </c>
      <c r="H1191" s="82">
        <v>21708.799999999999</v>
      </c>
      <c r="I1191" s="82">
        <v>21708.799999999999</v>
      </c>
      <c r="J1191" s="82">
        <v>21708.799999999999</v>
      </c>
      <c r="K1191" s="82">
        <v>21708.799999999999</v>
      </c>
      <c r="L1191" s="82">
        <v>21708.799999999999</v>
      </c>
      <c r="M1191" s="82">
        <v>21708.799999999999</v>
      </c>
      <c r="N1191" s="82">
        <v>21708.799999999999</v>
      </c>
      <c r="O1191" s="82">
        <v>21708.799999999999</v>
      </c>
      <c r="P1191" s="83">
        <v>21708.799999999999</v>
      </c>
    </row>
    <row r="1192" spans="1:16" x14ac:dyDescent="0.25">
      <c r="A1192" s="80" t="s">
        <v>3054</v>
      </c>
      <c r="B1192" s="81" t="s">
        <v>3055</v>
      </c>
      <c r="C1192" s="81" t="s">
        <v>2315</v>
      </c>
      <c r="D1192" s="6">
        <v>24217.599999999999</v>
      </c>
      <c r="E1192" s="82">
        <v>24217.599999999999</v>
      </c>
      <c r="F1192" s="82">
        <v>24217.599999999999</v>
      </c>
      <c r="G1192" s="82">
        <v>24217.599999999999</v>
      </c>
      <c r="H1192" s="82">
        <v>24217.599999999999</v>
      </c>
      <c r="I1192" s="82">
        <v>24217.599999999999</v>
      </c>
      <c r="J1192" s="82">
        <v>24217.599999999999</v>
      </c>
      <c r="K1192" s="82">
        <v>24217.599999999999</v>
      </c>
      <c r="L1192" s="82">
        <v>24217.599999999999</v>
      </c>
      <c r="M1192" s="82">
        <v>24217.599999999999</v>
      </c>
      <c r="N1192" s="82">
        <v>24217.599999999999</v>
      </c>
      <c r="O1192" s="82">
        <v>24217.599999999999</v>
      </c>
      <c r="P1192" s="83">
        <v>24217.599999999999</v>
      </c>
    </row>
    <row r="1193" spans="1:16" x14ac:dyDescent="0.25">
      <c r="A1193" s="80" t="s">
        <v>3056</v>
      </c>
      <c r="B1193" s="81" t="s">
        <v>3057</v>
      </c>
      <c r="C1193" s="81" t="s">
        <v>690</v>
      </c>
      <c r="D1193" s="6">
        <v>27648</v>
      </c>
      <c r="E1193" s="82">
        <v>27648</v>
      </c>
      <c r="F1193" s="82">
        <v>27648</v>
      </c>
      <c r="G1193" s="82">
        <v>27648</v>
      </c>
      <c r="H1193" s="82">
        <v>27648</v>
      </c>
      <c r="I1193" s="82">
        <v>27648</v>
      </c>
      <c r="J1193" s="82">
        <v>27648</v>
      </c>
      <c r="K1193" s="82">
        <v>27648</v>
      </c>
      <c r="L1193" s="82">
        <v>27648</v>
      </c>
      <c r="M1193" s="82">
        <v>27648</v>
      </c>
      <c r="N1193" s="82">
        <v>27648</v>
      </c>
      <c r="O1193" s="82">
        <v>27648</v>
      </c>
      <c r="P1193" s="83">
        <v>27648</v>
      </c>
    </row>
    <row r="1194" spans="1:16" x14ac:dyDescent="0.25">
      <c r="A1194" s="80" t="s">
        <v>3058</v>
      </c>
      <c r="B1194" s="81" t="s">
        <v>3059</v>
      </c>
      <c r="C1194" s="81" t="s">
        <v>690</v>
      </c>
      <c r="D1194" s="6">
        <v>59545.599999999999</v>
      </c>
      <c r="E1194" s="82">
        <v>59545.599999999999</v>
      </c>
      <c r="F1194" s="82">
        <v>59545.599999999999</v>
      </c>
      <c r="G1194" s="82">
        <v>59545.599999999999</v>
      </c>
      <c r="H1194" s="82">
        <v>59545.599999999999</v>
      </c>
      <c r="I1194" s="82">
        <v>59545.599999999999</v>
      </c>
      <c r="J1194" s="82">
        <v>59545.599999999999</v>
      </c>
      <c r="K1194" s="82">
        <v>59545.599999999999</v>
      </c>
      <c r="L1194" s="82">
        <v>59545.599999999999</v>
      </c>
      <c r="M1194" s="82">
        <v>59545.599999999999</v>
      </c>
      <c r="N1194" s="82">
        <v>59545.599999999999</v>
      </c>
      <c r="O1194" s="82">
        <v>59545.599999999999</v>
      </c>
      <c r="P1194" s="83">
        <v>59545.599999999999</v>
      </c>
    </row>
    <row r="1195" spans="1:16" x14ac:dyDescent="0.25">
      <c r="A1195" s="80" t="s">
        <v>3060</v>
      </c>
      <c r="B1195" s="81" t="s">
        <v>3061</v>
      </c>
      <c r="C1195" s="81" t="s">
        <v>690</v>
      </c>
      <c r="D1195" s="6">
        <v>71802.880000000005</v>
      </c>
      <c r="E1195" s="82">
        <v>71802.880000000005</v>
      </c>
      <c r="F1195" s="82">
        <v>71802.880000000005</v>
      </c>
      <c r="G1195" s="82">
        <v>71802.880000000005</v>
      </c>
      <c r="H1195" s="82">
        <v>71802.880000000005</v>
      </c>
      <c r="I1195" s="82">
        <v>71802.880000000005</v>
      </c>
      <c r="J1195" s="82">
        <v>71802.880000000005</v>
      </c>
      <c r="K1195" s="82">
        <v>71802.880000000005</v>
      </c>
      <c r="L1195" s="82">
        <v>71802.880000000005</v>
      </c>
      <c r="M1195" s="82">
        <v>71802.880000000005</v>
      </c>
      <c r="N1195" s="82">
        <v>71802.880000000005</v>
      </c>
      <c r="O1195" s="82">
        <v>71802.880000000005</v>
      </c>
      <c r="P1195" s="83">
        <v>71802.880000000005</v>
      </c>
    </row>
    <row r="1196" spans="1:16" x14ac:dyDescent="0.25">
      <c r="A1196" s="80" t="s">
        <v>3062</v>
      </c>
      <c r="B1196" s="81" t="s">
        <v>3063</v>
      </c>
      <c r="C1196" s="81" t="s">
        <v>690</v>
      </c>
      <c r="D1196" s="6">
        <v>8499.2000000000007</v>
      </c>
      <c r="E1196" s="82">
        <v>8499.2000000000007</v>
      </c>
      <c r="F1196" s="82">
        <v>8499.2000000000007</v>
      </c>
      <c r="G1196" s="82">
        <v>8499.2000000000007</v>
      </c>
      <c r="H1196" s="82">
        <v>8499.2000000000007</v>
      </c>
      <c r="I1196" s="82">
        <v>8499.2000000000007</v>
      </c>
      <c r="J1196" s="82">
        <v>8499.2000000000007</v>
      </c>
      <c r="K1196" s="82">
        <v>8499.2000000000007</v>
      </c>
      <c r="L1196" s="82">
        <v>8499.2000000000007</v>
      </c>
      <c r="M1196" s="82">
        <v>8499.2000000000007</v>
      </c>
      <c r="N1196" s="82">
        <v>8499.2000000000007</v>
      </c>
      <c r="O1196" s="82">
        <v>8499.2000000000007</v>
      </c>
      <c r="P1196" s="83">
        <v>8499.2000000000007</v>
      </c>
    </row>
    <row r="1197" spans="1:16" x14ac:dyDescent="0.25">
      <c r="A1197" s="80" t="s">
        <v>3064</v>
      </c>
      <c r="B1197" s="81" t="s">
        <v>3065</v>
      </c>
      <c r="C1197" s="81" t="s">
        <v>690</v>
      </c>
      <c r="D1197" s="6">
        <v>12646.4</v>
      </c>
      <c r="E1197" s="82">
        <v>12646.4</v>
      </c>
      <c r="F1197" s="82">
        <v>12646.4</v>
      </c>
      <c r="G1197" s="82">
        <v>12646.4</v>
      </c>
      <c r="H1197" s="82">
        <v>12646.4</v>
      </c>
      <c r="I1197" s="82">
        <v>12646.4</v>
      </c>
      <c r="J1197" s="82">
        <v>12646.4</v>
      </c>
      <c r="K1197" s="82">
        <v>12646.4</v>
      </c>
      <c r="L1197" s="82">
        <v>12646.4</v>
      </c>
      <c r="M1197" s="82">
        <v>12646.4</v>
      </c>
      <c r="N1197" s="82">
        <v>12646.4</v>
      </c>
      <c r="O1197" s="82">
        <v>12646.4</v>
      </c>
      <c r="P1197" s="83">
        <v>12646.4</v>
      </c>
    </row>
    <row r="1198" spans="1:16" x14ac:dyDescent="0.25">
      <c r="A1198" s="80" t="s">
        <v>3066</v>
      </c>
      <c r="B1198" s="81" t="s">
        <v>3067</v>
      </c>
      <c r="C1198" s="81" t="s">
        <v>690</v>
      </c>
      <c r="D1198" s="6">
        <v>16998.400000000001</v>
      </c>
      <c r="E1198" s="82">
        <v>16998.400000000001</v>
      </c>
      <c r="F1198" s="82">
        <v>16998.400000000001</v>
      </c>
      <c r="G1198" s="82">
        <v>16998.400000000001</v>
      </c>
      <c r="H1198" s="82">
        <v>16998.400000000001</v>
      </c>
      <c r="I1198" s="82">
        <v>16998.400000000001</v>
      </c>
      <c r="J1198" s="82">
        <v>16998.400000000001</v>
      </c>
      <c r="K1198" s="82">
        <v>16998.400000000001</v>
      </c>
      <c r="L1198" s="82">
        <v>16998.400000000001</v>
      </c>
      <c r="M1198" s="82">
        <v>16998.400000000001</v>
      </c>
      <c r="N1198" s="82">
        <v>16998.400000000001</v>
      </c>
      <c r="O1198" s="82">
        <v>16998.400000000001</v>
      </c>
      <c r="P1198" s="83">
        <v>16998.400000000001</v>
      </c>
    </row>
    <row r="1199" spans="1:16" x14ac:dyDescent="0.25">
      <c r="A1199" s="80" t="s">
        <v>3068</v>
      </c>
      <c r="B1199" s="81" t="s">
        <v>3069</v>
      </c>
      <c r="C1199" s="81" t="s">
        <v>690</v>
      </c>
      <c r="D1199" s="6">
        <v>22425.599999999999</v>
      </c>
      <c r="E1199" s="82">
        <v>22425.599999999999</v>
      </c>
      <c r="F1199" s="82">
        <v>22425.599999999999</v>
      </c>
      <c r="G1199" s="82">
        <v>22425.599999999999</v>
      </c>
      <c r="H1199" s="82">
        <v>22425.599999999999</v>
      </c>
      <c r="I1199" s="82">
        <v>22425.599999999999</v>
      </c>
      <c r="J1199" s="82">
        <v>22425.599999999999</v>
      </c>
      <c r="K1199" s="82">
        <v>22425.599999999999</v>
      </c>
      <c r="L1199" s="82">
        <v>22425.599999999999</v>
      </c>
      <c r="M1199" s="82">
        <v>22425.599999999999</v>
      </c>
      <c r="N1199" s="82">
        <v>22425.599999999999</v>
      </c>
      <c r="O1199" s="82">
        <v>22425.599999999999</v>
      </c>
      <c r="P1199" s="83">
        <v>22425.599999999999</v>
      </c>
    </row>
    <row r="1200" spans="1:16" x14ac:dyDescent="0.25">
      <c r="A1200" s="80" t="s">
        <v>3070</v>
      </c>
      <c r="B1200" s="81" t="s">
        <v>3071</v>
      </c>
      <c r="C1200" s="81" t="s">
        <v>690</v>
      </c>
      <c r="D1200" s="6">
        <v>29030.400000000001</v>
      </c>
      <c r="E1200" s="82">
        <v>29030.400000000001</v>
      </c>
      <c r="F1200" s="82">
        <v>29030.400000000001</v>
      </c>
      <c r="G1200" s="82">
        <v>29030.400000000001</v>
      </c>
      <c r="H1200" s="82">
        <v>29030.400000000001</v>
      </c>
      <c r="I1200" s="82">
        <v>29030.400000000001</v>
      </c>
      <c r="J1200" s="82">
        <v>29030.400000000001</v>
      </c>
      <c r="K1200" s="82">
        <v>29030.400000000001</v>
      </c>
      <c r="L1200" s="82">
        <v>29030.400000000001</v>
      </c>
      <c r="M1200" s="82">
        <v>29030.400000000001</v>
      </c>
      <c r="N1200" s="82">
        <v>29030.400000000001</v>
      </c>
      <c r="O1200" s="82">
        <v>29030.400000000001</v>
      </c>
      <c r="P1200" s="83">
        <v>29030.400000000001</v>
      </c>
    </row>
    <row r="1201" spans="1:16" x14ac:dyDescent="0.25">
      <c r="A1201" s="80" t="s">
        <v>3072</v>
      </c>
      <c r="B1201" s="81" t="s">
        <v>3073</v>
      </c>
      <c r="C1201" s="81" t="s">
        <v>690</v>
      </c>
      <c r="D1201" s="6">
        <v>38604.800000000003</v>
      </c>
      <c r="E1201" s="82">
        <v>38604.800000000003</v>
      </c>
      <c r="F1201" s="82">
        <v>38604.800000000003</v>
      </c>
      <c r="G1201" s="82">
        <v>38604.800000000003</v>
      </c>
      <c r="H1201" s="82">
        <v>38604.800000000003</v>
      </c>
      <c r="I1201" s="82">
        <v>38604.800000000003</v>
      </c>
      <c r="J1201" s="82">
        <v>38604.800000000003</v>
      </c>
      <c r="K1201" s="82">
        <v>38604.800000000003</v>
      </c>
      <c r="L1201" s="82">
        <v>38604.800000000003</v>
      </c>
      <c r="M1201" s="82">
        <v>38604.800000000003</v>
      </c>
      <c r="N1201" s="82">
        <v>38604.800000000003</v>
      </c>
      <c r="O1201" s="82">
        <v>38604.800000000003</v>
      </c>
      <c r="P1201" s="83">
        <v>38604.800000000003</v>
      </c>
    </row>
    <row r="1202" spans="1:16" x14ac:dyDescent="0.25">
      <c r="A1202" s="80" t="s">
        <v>3074</v>
      </c>
      <c r="B1202" s="81" t="s">
        <v>3075</v>
      </c>
      <c r="C1202" s="81" t="s">
        <v>690</v>
      </c>
      <c r="D1202" s="6">
        <v>123840</v>
      </c>
      <c r="E1202" s="82">
        <v>123840</v>
      </c>
      <c r="F1202" s="82">
        <v>123840</v>
      </c>
      <c r="G1202" s="82">
        <v>123840</v>
      </c>
      <c r="H1202" s="82">
        <v>123840</v>
      </c>
      <c r="I1202" s="82">
        <v>123840</v>
      </c>
      <c r="J1202" s="82">
        <v>123840</v>
      </c>
      <c r="K1202" s="82">
        <v>123840</v>
      </c>
      <c r="L1202" s="82">
        <v>123840</v>
      </c>
      <c r="M1202" s="82">
        <v>123840</v>
      </c>
      <c r="N1202" s="82">
        <v>123840</v>
      </c>
      <c r="O1202" s="82">
        <v>123840</v>
      </c>
      <c r="P1202" s="83">
        <v>123840</v>
      </c>
    </row>
    <row r="1203" spans="1:16" x14ac:dyDescent="0.25">
      <c r="A1203" s="80" t="s">
        <v>3076</v>
      </c>
      <c r="B1203" s="81" t="s">
        <v>3077</v>
      </c>
      <c r="C1203" s="81" t="s">
        <v>690</v>
      </c>
      <c r="D1203" s="6">
        <v>98344.960000000006</v>
      </c>
      <c r="E1203" s="82">
        <v>98344.960000000006</v>
      </c>
      <c r="F1203" s="82">
        <v>98344.960000000006</v>
      </c>
      <c r="G1203" s="82">
        <v>98344.960000000006</v>
      </c>
      <c r="H1203" s="82">
        <v>98344.960000000006</v>
      </c>
      <c r="I1203" s="82">
        <v>98344.960000000006</v>
      </c>
      <c r="J1203" s="82">
        <v>98344.960000000006</v>
      </c>
      <c r="K1203" s="82">
        <v>98344.960000000006</v>
      </c>
      <c r="L1203" s="82">
        <v>98344.960000000006</v>
      </c>
      <c r="M1203" s="82">
        <v>98344.960000000006</v>
      </c>
      <c r="N1203" s="82">
        <v>98344.960000000006</v>
      </c>
      <c r="O1203" s="82">
        <v>98344.960000000006</v>
      </c>
      <c r="P1203" s="83">
        <v>98344.960000000006</v>
      </c>
    </row>
    <row r="1204" spans="1:16" x14ac:dyDescent="0.25">
      <c r="A1204" s="80" t="s">
        <v>3078</v>
      </c>
      <c r="B1204" s="81" t="s">
        <v>3079</v>
      </c>
      <c r="C1204" s="81" t="s">
        <v>690</v>
      </c>
      <c r="D1204" s="6">
        <v>138731.52000000002</v>
      </c>
      <c r="E1204" s="82">
        <v>138731.52000000002</v>
      </c>
      <c r="F1204" s="82">
        <v>138731.52000000002</v>
      </c>
      <c r="G1204" s="82">
        <v>138731.52000000002</v>
      </c>
      <c r="H1204" s="82">
        <v>138731.52000000002</v>
      </c>
      <c r="I1204" s="82">
        <v>138731.52000000002</v>
      </c>
      <c r="J1204" s="82">
        <v>138731.52000000002</v>
      </c>
      <c r="K1204" s="82">
        <v>138731.52000000002</v>
      </c>
      <c r="L1204" s="82">
        <v>138731.52000000002</v>
      </c>
      <c r="M1204" s="82">
        <v>138731.52000000002</v>
      </c>
      <c r="N1204" s="82">
        <v>138731.52000000002</v>
      </c>
      <c r="O1204" s="82">
        <v>138731.52000000002</v>
      </c>
      <c r="P1204" s="83">
        <v>138731.52000000002</v>
      </c>
    </row>
    <row r="1205" spans="1:16" x14ac:dyDescent="0.25">
      <c r="A1205" s="80" t="s">
        <v>3080</v>
      </c>
      <c r="B1205" s="81" t="s">
        <v>3081</v>
      </c>
      <c r="C1205" s="81" t="s">
        <v>690</v>
      </c>
      <c r="D1205" s="6">
        <v>1300</v>
      </c>
      <c r="E1205" s="82">
        <v>1300</v>
      </c>
      <c r="F1205" s="82">
        <v>1300</v>
      </c>
      <c r="G1205" s="82">
        <v>1300</v>
      </c>
      <c r="H1205" s="82">
        <v>1300</v>
      </c>
      <c r="I1205" s="82">
        <v>1300</v>
      </c>
      <c r="J1205" s="82">
        <v>1300</v>
      </c>
      <c r="K1205" s="82">
        <v>1300</v>
      </c>
      <c r="L1205" s="82">
        <v>1300</v>
      </c>
      <c r="M1205" s="82">
        <v>1300</v>
      </c>
      <c r="N1205" s="82">
        <v>1300</v>
      </c>
      <c r="O1205" s="82">
        <v>1300</v>
      </c>
      <c r="P1205" s="83">
        <v>1300</v>
      </c>
    </row>
    <row r="1206" spans="1:16" x14ac:dyDescent="0.25">
      <c r="A1206" s="80" t="s">
        <v>3082</v>
      </c>
      <c r="B1206" s="81" t="s">
        <v>3083</v>
      </c>
      <c r="C1206" s="81" t="s">
        <v>690</v>
      </c>
      <c r="D1206" s="6">
        <v>25500</v>
      </c>
      <c r="E1206" s="82">
        <v>25500</v>
      </c>
      <c r="F1206" s="82">
        <v>25500</v>
      </c>
      <c r="G1206" s="82">
        <v>25500</v>
      </c>
      <c r="H1206" s="82">
        <v>25500</v>
      </c>
      <c r="I1206" s="82">
        <v>25500</v>
      </c>
      <c r="J1206" s="82">
        <v>25500</v>
      </c>
      <c r="K1206" s="82">
        <v>25500</v>
      </c>
      <c r="L1206" s="82">
        <v>25500</v>
      </c>
      <c r="M1206" s="82">
        <v>25500</v>
      </c>
      <c r="N1206" s="82">
        <v>25500</v>
      </c>
      <c r="O1206" s="82">
        <v>25500</v>
      </c>
      <c r="P1206" s="83">
        <v>25500</v>
      </c>
    </row>
    <row r="1207" spans="1:16" x14ac:dyDescent="0.25">
      <c r="A1207" s="80" t="s">
        <v>3084</v>
      </c>
      <c r="B1207" s="81" t="s">
        <v>2912</v>
      </c>
      <c r="C1207" s="81" t="s">
        <v>690</v>
      </c>
      <c r="D1207" s="6">
        <v>3200</v>
      </c>
      <c r="E1207" s="82">
        <v>3200</v>
      </c>
      <c r="F1207" s="82">
        <v>3200</v>
      </c>
      <c r="G1207" s="82">
        <v>3200</v>
      </c>
      <c r="H1207" s="82">
        <v>3200</v>
      </c>
      <c r="I1207" s="82">
        <v>3200</v>
      </c>
      <c r="J1207" s="82">
        <v>3200</v>
      </c>
      <c r="K1207" s="82">
        <v>3200</v>
      </c>
      <c r="L1207" s="82">
        <v>3200</v>
      </c>
      <c r="M1207" s="82">
        <v>3200</v>
      </c>
      <c r="N1207" s="82">
        <v>3200</v>
      </c>
      <c r="O1207" s="82">
        <v>3200</v>
      </c>
      <c r="P1207" s="83">
        <v>3200</v>
      </c>
    </row>
    <row r="1208" spans="1:16" x14ac:dyDescent="0.25">
      <c r="A1208" s="80" t="s">
        <v>3085</v>
      </c>
      <c r="B1208" s="81" t="s">
        <v>3086</v>
      </c>
      <c r="C1208" s="81" t="s">
        <v>690</v>
      </c>
      <c r="D1208" s="6">
        <v>44000</v>
      </c>
      <c r="E1208" s="82">
        <v>44000</v>
      </c>
      <c r="F1208" s="82">
        <v>44000</v>
      </c>
      <c r="G1208" s="82">
        <v>44000</v>
      </c>
      <c r="H1208" s="82">
        <v>44000</v>
      </c>
      <c r="I1208" s="82">
        <v>44000</v>
      </c>
      <c r="J1208" s="82">
        <v>44000</v>
      </c>
      <c r="K1208" s="82">
        <v>44000</v>
      </c>
      <c r="L1208" s="82">
        <v>44000</v>
      </c>
      <c r="M1208" s="82">
        <v>44000</v>
      </c>
      <c r="N1208" s="82">
        <v>44000</v>
      </c>
      <c r="O1208" s="82">
        <v>44000</v>
      </c>
      <c r="P1208" s="83">
        <v>44000</v>
      </c>
    </row>
    <row r="1209" spans="1:16" x14ac:dyDescent="0.25">
      <c r="A1209" s="80" t="s">
        <v>3087</v>
      </c>
      <c r="B1209" s="81" t="s">
        <v>3088</v>
      </c>
      <c r="C1209" s="81" t="s">
        <v>670</v>
      </c>
      <c r="D1209" s="6">
        <v>24300</v>
      </c>
      <c r="E1209" s="82">
        <v>24300</v>
      </c>
      <c r="F1209" s="82">
        <v>24300</v>
      </c>
      <c r="G1209" s="82">
        <v>24300</v>
      </c>
      <c r="H1209" s="82">
        <v>24300</v>
      </c>
      <c r="I1209" s="82">
        <v>24300</v>
      </c>
      <c r="J1209" s="82">
        <v>24300</v>
      </c>
      <c r="K1209" s="82">
        <v>24300</v>
      </c>
      <c r="L1209" s="82">
        <v>24300</v>
      </c>
      <c r="M1209" s="82">
        <v>24300</v>
      </c>
      <c r="N1209" s="82">
        <v>24300</v>
      </c>
      <c r="O1209" s="82">
        <v>24300</v>
      </c>
      <c r="P1209" s="83">
        <v>24300</v>
      </c>
    </row>
    <row r="1210" spans="1:16" x14ac:dyDescent="0.25">
      <c r="A1210" s="80" t="s">
        <v>3089</v>
      </c>
      <c r="B1210" s="81" t="s">
        <v>3090</v>
      </c>
      <c r="C1210" s="81" t="s">
        <v>690</v>
      </c>
      <c r="D1210" s="6">
        <v>41800</v>
      </c>
      <c r="E1210" s="82">
        <v>41800</v>
      </c>
      <c r="F1210" s="82">
        <v>41800</v>
      </c>
      <c r="G1210" s="82">
        <v>41800</v>
      </c>
      <c r="H1210" s="82">
        <v>41800</v>
      </c>
      <c r="I1210" s="82">
        <v>41800</v>
      </c>
      <c r="J1210" s="82">
        <v>41800</v>
      </c>
      <c r="K1210" s="82">
        <v>41800</v>
      </c>
      <c r="L1210" s="82">
        <v>41800</v>
      </c>
      <c r="M1210" s="82">
        <v>41800</v>
      </c>
      <c r="N1210" s="82">
        <v>41800</v>
      </c>
      <c r="O1210" s="82">
        <v>41800</v>
      </c>
      <c r="P1210" s="83">
        <v>41800</v>
      </c>
    </row>
    <row r="1211" spans="1:16" x14ac:dyDescent="0.25">
      <c r="A1211" s="80" t="s">
        <v>3091</v>
      </c>
      <c r="B1211" s="81" t="s">
        <v>3092</v>
      </c>
      <c r="C1211" s="81" t="s">
        <v>670</v>
      </c>
      <c r="D1211" s="6">
        <v>137200</v>
      </c>
      <c r="E1211" s="82">
        <v>137200</v>
      </c>
      <c r="F1211" s="82">
        <v>137200</v>
      </c>
      <c r="G1211" s="82">
        <v>137200</v>
      </c>
      <c r="H1211" s="82">
        <v>137200</v>
      </c>
      <c r="I1211" s="82">
        <v>137200</v>
      </c>
      <c r="J1211" s="82">
        <v>137200</v>
      </c>
      <c r="K1211" s="82">
        <v>137200</v>
      </c>
      <c r="L1211" s="82">
        <v>137200</v>
      </c>
      <c r="M1211" s="82">
        <v>137200</v>
      </c>
      <c r="N1211" s="82">
        <v>137200</v>
      </c>
      <c r="O1211" s="82">
        <v>137200</v>
      </c>
      <c r="P1211" s="83">
        <v>137200</v>
      </c>
    </row>
    <row r="1212" spans="1:16" x14ac:dyDescent="0.25">
      <c r="A1212" s="80" t="s">
        <v>3093</v>
      </c>
      <c r="B1212" s="81" t="s">
        <v>3094</v>
      </c>
      <c r="C1212" s="81" t="s">
        <v>767</v>
      </c>
      <c r="D1212" s="6">
        <v>38500</v>
      </c>
      <c r="E1212" s="82">
        <v>38500</v>
      </c>
      <c r="F1212" s="82">
        <v>38500</v>
      </c>
      <c r="G1212" s="82">
        <v>38500</v>
      </c>
      <c r="H1212" s="82">
        <v>38500</v>
      </c>
      <c r="I1212" s="82">
        <v>38500</v>
      </c>
      <c r="J1212" s="82">
        <v>38500</v>
      </c>
      <c r="K1212" s="82">
        <v>38500</v>
      </c>
      <c r="L1212" s="82">
        <v>38500</v>
      </c>
      <c r="M1212" s="82">
        <v>38500</v>
      </c>
      <c r="N1212" s="82">
        <v>38500</v>
      </c>
      <c r="O1212" s="82">
        <v>38500</v>
      </c>
      <c r="P1212" s="83">
        <v>38500</v>
      </c>
    </row>
    <row r="1213" spans="1:16" x14ac:dyDescent="0.25">
      <c r="A1213" s="80" t="s">
        <v>3095</v>
      </c>
      <c r="B1213" s="81" t="s">
        <v>3096</v>
      </c>
      <c r="C1213" s="81" t="s">
        <v>690</v>
      </c>
      <c r="D1213" s="6">
        <v>273600</v>
      </c>
      <c r="E1213" s="82">
        <v>273600</v>
      </c>
      <c r="F1213" s="82">
        <v>273600</v>
      </c>
      <c r="G1213" s="82">
        <v>273600</v>
      </c>
      <c r="H1213" s="82">
        <v>273600</v>
      </c>
      <c r="I1213" s="82">
        <v>273600</v>
      </c>
      <c r="J1213" s="82">
        <v>273600</v>
      </c>
      <c r="K1213" s="82">
        <v>273600</v>
      </c>
      <c r="L1213" s="82">
        <v>273600</v>
      </c>
      <c r="M1213" s="82">
        <v>273600</v>
      </c>
      <c r="N1213" s="82">
        <v>273600</v>
      </c>
      <c r="O1213" s="82">
        <v>273600</v>
      </c>
      <c r="P1213" s="83">
        <v>273600</v>
      </c>
    </row>
    <row r="1214" spans="1:16" x14ac:dyDescent="0.25">
      <c r="A1214" s="80" t="s">
        <v>3097</v>
      </c>
      <c r="B1214" s="81" t="s">
        <v>3098</v>
      </c>
      <c r="C1214" s="81" t="s">
        <v>767</v>
      </c>
      <c r="D1214" s="6">
        <v>4100</v>
      </c>
      <c r="E1214" s="82">
        <v>4100</v>
      </c>
      <c r="F1214" s="82">
        <v>4100</v>
      </c>
      <c r="G1214" s="82">
        <v>4100</v>
      </c>
      <c r="H1214" s="82">
        <v>4100</v>
      </c>
      <c r="I1214" s="82">
        <v>4100</v>
      </c>
      <c r="J1214" s="82">
        <v>4100</v>
      </c>
      <c r="K1214" s="82">
        <v>4100</v>
      </c>
      <c r="L1214" s="82">
        <v>4100</v>
      </c>
      <c r="M1214" s="82">
        <v>4100</v>
      </c>
      <c r="N1214" s="82">
        <v>4100</v>
      </c>
      <c r="O1214" s="82">
        <v>4100</v>
      </c>
      <c r="P1214" s="83">
        <v>4100</v>
      </c>
    </row>
    <row r="1215" spans="1:16" x14ac:dyDescent="0.25">
      <c r="A1215" s="80" t="s">
        <v>3099</v>
      </c>
      <c r="B1215" s="81" t="s">
        <v>3100</v>
      </c>
      <c r="C1215" s="81" t="s">
        <v>767</v>
      </c>
      <c r="D1215" s="6">
        <v>504700</v>
      </c>
      <c r="E1215" s="82">
        <v>504700</v>
      </c>
      <c r="F1215" s="82">
        <v>504700</v>
      </c>
      <c r="G1215" s="82">
        <v>504700</v>
      </c>
      <c r="H1215" s="82">
        <v>504700</v>
      </c>
      <c r="I1215" s="82">
        <v>504700</v>
      </c>
      <c r="J1215" s="82">
        <v>504700</v>
      </c>
      <c r="K1215" s="82">
        <v>504700</v>
      </c>
      <c r="L1215" s="82">
        <v>504700</v>
      </c>
      <c r="M1215" s="82">
        <v>504700</v>
      </c>
      <c r="N1215" s="82">
        <v>504700</v>
      </c>
      <c r="O1215" s="82">
        <v>504700</v>
      </c>
      <c r="P1215" s="83">
        <v>504700</v>
      </c>
    </row>
    <row r="1216" spans="1:16" x14ac:dyDescent="0.25">
      <c r="A1216" s="80" t="s">
        <v>3101</v>
      </c>
      <c r="B1216" s="81" t="s">
        <v>3102</v>
      </c>
      <c r="C1216" s="81" t="s">
        <v>767</v>
      </c>
      <c r="D1216" s="6">
        <v>9090000</v>
      </c>
      <c r="E1216" s="82">
        <v>9090000</v>
      </c>
      <c r="F1216" s="82">
        <v>9090000</v>
      </c>
      <c r="G1216" s="82">
        <v>9090000</v>
      </c>
      <c r="H1216" s="82">
        <v>9090000</v>
      </c>
      <c r="I1216" s="82">
        <v>9090000</v>
      </c>
      <c r="J1216" s="82">
        <v>9090000</v>
      </c>
      <c r="K1216" s="82">
        <v>9090000</v>
      </c>
      <c r="L1216" s="82">
        <v>9090000</v>
      </c>
      <c r="M1216" s="82">
        <v>9090000</v>
      </c>
      <c r="N1216" s="82">
        <v>9090000</v>
      </c>
      <c r="O1216" s="82">
        <v>9090000</v>
      </c>
      <c r="P1216" s="83">
        <v>9090000</v>
      </c>
    </row>
    <row r="1217" spans="1:16" x14ac:dyDescent="0.25">
      <c r="A1217" s="80" t="s">
        <v>3103</v>
      </c>
      <c r="B1217" s="81" t="s">
        <v>3104</v>
      </c>
      <c r="C1217" s="81" t="s">
        <v>690</v>
      </c>
      <c r="D1217" s="6">
        <v>280000</v>
      </c>
      <c r="E1217" s="82">
        <v>280000</v>
      </c>
      <c r="F1217" s="82">
        <v>280000</v>
      </c>
      <c r="G1217" s="82">
        <v>280000</v>
      </c>
      <c r="H1217" s="82">
        <v>280000</v>
      </c>
      <c r="I1217" s="82">
        <v>280000</v>
      </c>
      <c r="J1217" s="82">
        <v>280000</v>
      </c>
      <c r="K1217" s="82">
        <v>280000</v>
      </c>
      <c r="L1217" s="82">
        <v>280000</v>
      </c>
      <c r="M1217" s="82">
        <v>280000</v>
      </c>
      <c r="N1217" s="82">
        <v>280000</v>
      </c>
      <c r="O1217" s="82">
        <v>280000</v>
      </c>
      <c r="P1217" s="83">
        <v>280000</v>
      </c>
    </row>
    <row r="1218" spans="1:16" x14ac:dyDescent="0.25">
      <c r="A1218" s="80" t="s">
        <v>3105</v>
      </c>
      <c r="B1218" s="81" t="s">
        <v>3106</v>
      </c>
      <c r="C1218" s="81" t="s">
        <v>767</v>
      </c>
      <c r="D1218" s="6">
        <v>844200</v>
      </c>
      <c r="E1218" s="82">
        <v>844200</v>
      </c>
      <c r="F1218" s="82">
        <v>844200</v>
      </c>
      <c r="G1218" s="82">
        <v>844200</v>
      </c>
      <c r="H1218" s="82">
        <v>844200</v>
      </c>
      <c r="I1218" s="82">
        <v>844200</v>
      </c>
      <c r="J1218" s="82">
        <v>844200</v>
      </c>
      <c r="K1218" s="82">
        <v>844200</v>
      </c>
      <c r="L1218" s="82">
        <v>844200</v>
      </c>
      <c r="M1218" s="82">
        <v>844200</v>
      </c>
      <c r="N1218" s="82">
        <v>844200</v>
      </c>
      <c r="O1218" s="82">
        <v>844200</v>
      </c>
      <c r="P1218" s="83">
        <v>844200</v>
      </c>
    </row>
    <row r="1219" spans="1:16" x14ac:dyDescent="0.25">
      <c r="A1219" s="80" t="s">
        <v>3107</v>
      </c>
      <c r="B1219" s="81" t="s">
        <v>3108</v>
      </c>
      <c r="C1219" s="81" t="s">
        <v>690</v>
      </c>
      <c r="D1219" s="6">
        <v>3900</v>
      </c>
      <c r="E1219" s="82">
        <v>3900</v>
      </c>
      <c r="F1219" s="82">
        <v>3900</v>
      </c>
      <c r="G1219" s="82">
        <v>3900</v>
      </c>
      <c r="H1219" s="82">
        <v>3900</v>
      </c>
      <c r="I1219" s="82">
        <v>3900</v>
      </c>
      <c r="J1219" s="82">
        <v>3900</v>
      </c>
      <c r="K1219" s="82">
        <v>3900</v>
      </c>
      <c r="L1219" s="82">
        <v>3900</v>
      </c>
      <c r="M1219" s="82">
        <v>3900</v>
      </c>
      <c r="N1219" s="82">
        <v>3900</v>
      </c>
      <c r="O1219" s="82">
        <v>3900</v>
      </c>
      <c r="P1219" s="83">
        <v>3900</v>
      </c>
    </row>
    <row r="1220" spans="1:16" x14ac:dyDescent="0.25">
      <c r="A1220" s="80" t="s">
        <v>3109</v>
      </c>
      <c r="B1220" s="81" t="s">
        <v>3110</v>
      </c>
      <c r="C1220" s="81" t="s">
        <v>670</v>
      </c>
      <c r="D1220" s="6">
        <v>76200</v>
      </c>
      <c r="E1220" s="82">
        <v>76200</v>
      </c>
      <c r="F1220" s="82">
        <v>76200</v>
      </c>
      <c r="G1220" s="82">
        <v>76200</v>
      </c>
      <c r="H1220" s="82">
        <v>76200</v>
      </c>
      <c r="I1220" s="82">
        <v>76200</v>
      </c>
      <c r="J1220" s="82">
        <v>76200</v>
      </c>
      <c r="K1220" s="82">
        <v>76200</v>
      </c>
      <c r="L1220" s="82">
        <v>76200</v>
      </c>
      <c r="M1220" s="82">
        <v>76200</v>
      </c>
      <c r="N1220" s="82">
        <v>76200</v>
      </c>
      <c r="O1220" s="82">
        <v>76200</v>
      </c>
      <c r="P1220" s="83">
        <v>76200</v>
      </c>
    </row>
    <row r="1221" spans="1:16" x14ac:dyDescent="0.25">
      <c r="A1221" s="80" t="s">
        <v>3111</v>
      </c>
      <c r="B1221" s="81" t="s">
        <v>3112</v>
      </c>
      <c r="C1221" s="81" t="s">
        <v>690</v>
      </c>
      <c r="D1221" s="6">
        <v>31300</v>
      </c>
      <c r="E1221" s="82">
        <v>31300</v>
      </c>
      <c r="F1221" s="82">
        <v>31300</v>
      </c>
      <c r="G1221" s="82">
        <v>31300</v>
      </c>
      <c r="H1221" s="82">
        <v>31300</v>
      </c>
      <c r="I1221" s="82">
        <v>31300</v>
      </c>
      <c r="J1221" s="82">
        <v>31300</v>
      </c>
      <c r="K1221" s="82">
        <v>31300</v>
      </c>
      <c r="L1221" s="82">
        <v>31300</v>
      </c>
      <c r="M1221" s="82">
        <v>31300</v>
      </c>
      <c r="N1221" s="82">
        <v>31300</v>
      </c>
      <c r="O1221" s="82">
        <v>31300</v>
      </c>
      <c r="P1221" s="83">
        <v>31300</v>
      </c>
    </row>
    <row r="1222" spans="1:16" x14ac:dyDescent="0.25">
      <c r="A1222" s="80" t="s">
        <v>3113</v>
      </c>
      <c r="B1222" s="81" t="s">
        <v>3114</v>
      </c>
      <c r="C1222" s="81" t="s">
        <v>690</v>
      </c>
      <c r="D1222" s="6">
        <v>118000</v>
      </c>
      <c r="E1222" s="82">
        <v>118000</v>
      </c>
      <c r="F1222" s="82">
        <v>118000</v>
      </c>
      <c r="G1222" s="82">
        <v>118000</v>
      </c>
      <c r="H1222" s="82">
        <v>118000</v>
      </c>
      <c r="I1222" s="82">
        <v>118000</v>
      </c>
      <c r="J1222" s="82">
        <v>118000</v>
      </c>
      <c r="K1222" s="82">
        <v>118000</v>
      </c>
      <c r="L1222" s="82">
        <v>118000</v>
      </c>
      <c r="M1222" s="82">
        <v>118000</v>
      </c>
      <c r="N1222" s="82">
        <v>118000</v>
      </c>
      <c r="O1222" s="82">
        <v>118000</v>
      </c>
      <c r="P1222" s="83">
        <v>118000</v>
      </c>
    </row>
    <row r="1223" spans="1:16" x14ac:dyDescent="0.25">
      <c r="A1223" s="80" t="s">
        <v>3115</v>
      </c>
      <c r="B1223" s="81" t="s">
        <v>3116</v>
      </c>
      <c r="C1223" s="81" t="s">
        <v>690</v>
      </c>
      <c r="D1223" s="6">
        <v>353200</v>
      </c>
      <c r="E1223" s="82">
        <v>59600</v>
      </c>
      <c r="F1223" s="82">
        <v>59600</v>
      </c>
      <c r="G1223" s="82">
        <v>59600</v>
      </c>
      <c r="H1223" s="82">
        <v>59600</v>
      </c>
      <c r="I1223" s="82">
        <v>59600</v>
      </c>
      <c r="J1223" s="82">
        <v>59600</v>
      </c>
      <c r="K1223" s="82">
        <v>59600</v>
      </c>
      <c r="L1223" s="82">
        <v>59600</v>
      </c>
      <c r="M1223" s="82">
        <v>59600</v>
      </c>
      <c r="N1223" s="82">
        <v>59600</v>
      </c>
      <c r="O1223" s="82">
        <v>59600</v>
      </c>
      <c r="P1223" s="83">
        <v>59600</v>
      </c>
    </row>
    <row r="1224" spans="1:16" x14ac:dyDescent="0.25">
      <c r="A1224" s="80" t="s">
        <v>3117</v>
      </c>
      <c r="B1224" s="81" t="s">
        <v>3118</v>
      </c>
      <c r="C1224" s="81" t="s">
        <v>690</v>
      </c>
      <c r="D1224" s="6">
        <v>373300</v>
      </c>
      <c r="E1224" s="82">
        <v>373300</v>
      </c>
      <c r="F1224" s="82">
        <v>373300</v>
      </c>
      <c r="G1224" s="82">
        <v>373300</v>
      </c>
      <c r="H1224" s="82">
        <v>373300</v>
      </c>
      <c r="I1224" s="82">
        <v>373300</v>
      </c>
      <c r="J1224" s="82">
        <v>373300</v>
      </c>
      <c r="K1224" s="82">
        <v>373300</v>
      </c>
      <c r="L1224" s="82">
        <v>373300</v>
      </c>
      <c r="M1224" s="82">
        <v>373300</v>
      </c>
      <c r="N1224" s="82">
        <v>373300</v>
      </c>
      <c r="O1224" s="82">
        <v>373300</v>
      </c>
      <c r="P1224" s="83">
        <v>373300</v>
      </c>
    </row>
    <row r="1225" spans="1:16" x14ac:dyDescent="0.25">
      <c r="A1225" s="80" t="s">
        <v>3119</v>
      </c>
      <c r="B1225" s="81" t="s">
        <v>3120</v>
      </c>
      <c r="C1225" s="81" t="s">
        <v>690</v>
      </c>
      <c r="D1225" s="6">
        <v>259400</v>
      </c>
      <c r="E1225" s="82">
        <v>259400</v>
      </c>
      <c r="F1225" s="82">
        <v>259400</v>
      </c>
      <c r="G1225" s="82">
        <v>259400</v>
      </c>
      <c r="H1225" s="82">
        <v>259400</v>
      </c>
      <c r="I1225" s="82">
        <v>259400</v>
      </c>
      <c r="J1225" s="82">
        <v>259400</v>
      </c>
      <c r="K1225" s="82">
        <v>259400</v>
      </c>
      <c r="L1225" s="82">
        <v>259400</v>
      </c>
      <c r="M1225" s="82">
        <v>259400</v>
      </c>
      <c r="N1225" s="82">
        <v>259400</v>
      </c>
      <c r="O1225" s="82">
        <v>259400</v>
      </c>
      <c r="P1225" s="83">
        <v>259400</v>
      </c>
    </row>
    <row r="1226" spans="1:16" x14ac:dyDescent="0.25">
      <c r="A1226" s="80" t="s">
        <v>3121</v>
      </c>
      <c r="B1226" s="81" t="s">
        <v>3122</v>
      </c>
      <c r="C1226" s="81" t="s">
        <v>690</v>
      </c>
      <c r="D1226" s="6">
        <v>146200</v>
      </c>
      <c r="E1226" s="82">
        <v>146200</v>
      </c>
      <c r="F1226" s="82">
        <v>146200</v>
      </c>
      <c r="G1226" s="82">
        <v>146200</v>
      </c>
      <c r="H1226" s="82">
        <v>146200</v>
      </c>
      <c r="I1226" s="82">
        <v>146200</v>
      </c>
      <c r="J1226" s="82">
        <v>146200</v>
      </c>
      <c r="K1226" s="82">
        <v>146200</v>
      </c>
      <c r="L1226" s="82">
        <v>146200</v>
      </c>
      <c r="M1226" s="82">
        <v>146200</v>
      </c>
      <c r="N1226" s="82">
        <v>146200</v>
      </c>
      <c r="O1226" s="82">
        <v>146200</v>
      </c>
      <c r="P1226" s="83">
        <v>146200</v>
      </c>
    </row>
    <row r="1227" spans="1:16" x14ac:dyDescent="0.25">
      <c r="A1227" s="80" t="s">
        <v>3123</v>
      </c>
      <c r="B1227" s="81" t="s">
        <v>3124</v>
      </c>
      <c r="C1227" s="81" t="s">
        <v>690</v>
      </c>
      <c r="D1227" s="6">
        <v>155300</v>
      </c>
      <c r="E1227" s="82">
        <v>155300</v>
      </c>
      <c r="F1227" s="82">
        <v>155300</v>
      </c>
      <c r="G1227" s="82">
        <v>155300</v>
      </c>
      <c r="H1227" s="82">
        <v>155300</v>
      </c>
      <c r="I1227" s="82">
        <v>155300</v>
      </c>
      <c r="J1227" s="82">
        <v>155300</v>
      </c>
      <c r="K1227" s="82">
        <v>155300</v>
      </c>
      <c r="L1227" s="82">
        <v>155300</v>
      </c>
      <c r="M1227" s="82">
        <v>155300</v>
      </c>
      <c r="N1227" s="82">
        <v>155300</v>
      </c>
      <c r="O1227" s="82">
        <v>155300</v>
      </c>
      <c r="P1227" s="83">
        <v>155300</v>
      </c>
    </row>
    <row r="1228" spans="1:16" x14ac:dyDescent="0.25">
      <c r="A1228" s="80" t="s">
        <v>3125</v>
      </c>
      <c r="B1228" s="81" t="s">
        <v>3126</v>
      </c>
      <c r="C1228" s="81"/>
      <c r="D1228" s="6">
        <v>0</v>
      </c>
      <c r="E1228" s="82">
        <v>180300</v>
      </c>
      <c r="F1228" s="82">
        <v>180300</v>
      </c>
      <c r="G1228" s="82">
        <v>180300</v>
      </c>
      <c r="H1228" s="82">
        <v>180300</v>
      </c>
      <c r="I1228" s="82">
        <v>180300</v>
      </c>
      <c r="J1228" s="82">
        <v>180300</v>
      </c>
      <c r="K1228" s="82">
        <v>180300</v>
      </c>
      <c r="L1228" s="82">
        <v>180300</v>
      </c>
      <c r="M1228" s="82">
        <v>180300</v>
      </c>
      <c r="N1228" s="82">
        <v>180300</v>
      </c>
      <c r="O1228" s="82">
        <v>180300</v>
      </c>
      <c r="P1228" s="83">
        <v>180300</v>
      </c>
    </row>
    <row r="1229" spans="1:16" x14ac:dyDescent="0.25">
      <c r="A1229" s="80" t="s">
        <v>3127</v>
      </c>
      <c r="B1229" s="81" t="s">
        <v>3128</v>
      </c>
      <c r="C1229" s="81" t="s">
        <v>690</v>
      </c>
      <c r="D1229" s="6">
        <v>7400</v>
      </c>
      <c r="E1229" s="82">
        <v>4555.1242236024846</v>
      </c>
      <c r="F1229" s="82">
        <v>4469.2429022082015</v>
      </c>
      <c r="G1229" s="82">
        <v>3049.5540138751239</v>
      </c>
      <c r="H1229" s="82">
        <v>3049.5540138751239</v>
      </c>
      <c r="I1229" s="82">
        <v>3049.5540138751239</v>
      </c>
      <c r="J1229" s="82">
        <v>3049.5540138751239</v>
      </c>
      <c r="K1229" s="82">
        <v>3049.5540138751239</v>
      </c>
      <c r="L1229" s="82">
        <v>3049.5540138751239</v>
      </c>
      <c r="M1229" s="82">
        <v>3049.5540138751239</v>
      </c>
      <c r="N1229" s="82">
        <v>3049.5540138751239</v>
      </c>
      <c r="O1229" s="82">
        <v>3049.5540138751239</v>
      </c>
      <c r="P1229" s="83">
        <v>3049.5540138751239</v>
      </c>
    </row>
    <row r="1230" spans="1:16" x14ac:dyDescent="0.25">
      <c r="A1230" s="80" t="s">
        <v>3129</v>
      </c>
      <c r="B1230" s="81" t="s">
        <v>3130</v>
      </c>
      <c r="C1230" s="81" t="s">
        <v>690</v>
      </c>
      <c r="D1230" s="6">
        <v>54600</v>
      </c>
      <c r="E1230" s="82">
        <v>54600</v>
      </c>
      <c r="F1230" s="82">
        <v>54600</v>
      </c>
      <c r="G1230" s="82">
        <v>54600</v>
      </c>
      <c r="H1230" s="82">
        <v>54600</v>
      </c>
      <c r="I1230" s="82">
        <v>54600</v>
      </c>
      <c r="J1230" s="82">
        <v>54600</v>
      </c>
      <c r="K1230" s="82">
        <v>54600</v>
      </c>
      <c r="L1230" s="82">
        <v>54600</v>
      </c>
      <c r="M1230" s="82">
        <v>54600</v>
      </c>
      <c r="N1230" s="82">
        <v>54600</v>
      </c>
      <c r="O1230" s="82">
        <v>54600</v>
      </c>
      <c r="P1230" s="83">
        <v>54600</v>
      </c>
    </row>
    <row r="1231" spans="1:16" x14ac:dyDescent="0.25">
      <c r="A1231" s="80" t="s">
        <v>3131</v>
      </c>
      <c r="B1231" s="81" t="s">
        <v>3132</v>
      </c>
      <c r="C1231" s="81" t="s">
        <v>690</v>
      </c>
      <c r="D1231" s="6">
        <v>38900</v>
      </c>
      <c r="E1231" s="82">
        <v>38900</v>
      </c>
      <c r="F1231" s="82">
        <v>38900</v>
      </c>
      <c r="G1231" s="82">
        <v>36306.666666666664</v>
      </c>
      <c r="H1231" s="82">
        <v>36306.666666666664</v>
      </c>
      <c r="I1231" s="82">
        <v>36306.666666666664</v>
      </c>
      <c r="J1231" s="82">
        <v>36306.666666666664</v>
      </c>
      <c r="K1231" s="82">
        <v>36306.666666666664</v>
      </c>
      <c r="L1231" s="82">
        <v>36306.666666666664</v>
      </c>
      <c r="M1231" s="82">
        <v>36306.666666666664</v>
      </c>
      <c r="N1231" s="82">
        <v>36306.666666666664</v>
      </c>
      <c r="O1231" s="82">
        <v>36306.666666666664</v>
      </c>
      <c r="P1231" s="83">
        <v>36306.666666666664</v>
      </c>
    </row>
    <row r="1232" spans="1:16" x14ac:dyDescent="0.25">
      <c r="A1232" s="80" t="s">
        <v>3133</v>
      </c>
      <c r="B1232" s="81" t="s">
        <v>3134</v>
      </c>
      <c r="C1232" s="81" t="s">
        <v>690</v>
      </c>
      <c r="D1232" s="6">
        <v>479000</v>
      </c>
      <c r="E1232" s="82">
        <v>479000</v>
      </c>
      <c r="F1232" s="82">
        <v>479000</v>
      </c>
      <c r="G1232" s="82">
        <v>479000</v>
      </c>
      <c r="H1232" s="82">
        <v>479000</v>
      </c>
      <c r="I1232" s="82">
        <v>479000</v>
      </c>
      <c r="J1232" s="82">
        <v>479000</v>
      </c>
      <c r="K1232" s="82">
        <v>479000</v>
      </c>
      <c r="L1232" s="82">
        <v>479000</v>
      </c>
      <c r="M1232" s="82">
        <v>479000</v>
      </c>
      <c r="N1232" s="82">
        <v>479000</v>
      </c>
      <c r="O1232" s="82">
        <v>479000</v>
      </c>
      <c r="P1232" s="83">
        <v>479000</v>
      </c>
    </row>
    <row r="1233" spans="1:16" x14ac:dyDescent="0.25">
      <c r="A1233" s="80" t="s">
        <v>3135</v>
      </c>
      <c r="B1233" s="81" t="s">
        <v>3136</v>
      </c>
      <c r="C1233" s="81" t="s">
        <v>690</v>
      </c>
      <c r="D1233" s="6">
        <v>338100</v>
      </c>
      <c r="E1233" s="82">
        <v>338100</v>
      </c>
      <c r="F1233" s="82">
        <v>338100</v>
      </c>
      <c r="G1233" s="82">
        <v>338100</v>
      </c>
      <c r="H1233" s="82">
        <v>338100</v>
      </c>
      <c r="I1233" s="82">
        <v>338100</v>
      </c>
      <c r="J1233" s="82">
        <v>338100</v>
      </c>
      <c r="K1233" s="82">
        <v>338100</v>
      </c>
      <c r="L1233" s="82">
        <v>338100</v>
      </c>
      <c r="M1233" s="82">
        <v>338100</v>
      </c>
      <c r="N1233" s="82">
        <v>338100</v>
      </c>
      <c r="O1233" s="82">
        <v>338100</v>
      </c>
      <c r="P1233" s="83">
        <v>338100</v>
      </c>
    </row>
    <row r="1234" spans="1:16" x14ac:dyDescent="0.25">
      <c r="A1234" s="80" t="s">
        <v>3137</v>
      </c>
      <c r="B1234" s="81" t="s">
        <v>3138</v>
      </c>
      <c r="C1234" s="81" t="s">
        <v>690</v>
      </c>
      <c r="D1234" s="6">
        <v>163000</v>
      </c>
      <c r="E1234" s="82">
        <v>163000</v>
      </c>
      <c r="F1234" s="82">
        <v>163000</v>
      </c>
      <c r="G1234" s="82">
        <v>163000</v>
      </c>
      <c r="H1234" s="82">
        <v>163000</v>
      </c>
      <c r="I1234" s="82">
        <v>163000</v>
      </c>
      <c r="J1234" s="82">
        <v>163000</v>
      </c>
      <c r="K1234" s="82">
        <v>163000</v>
      </c>
      <c r="L1234" s="82">
        <v>163000</v>
      </c>
      <c r="M1234" s="82">
        <v>163000</v>
      </c>
      <c r="N1234" s="82">
        <v>163000</v>
      </c>
      <c r="O1234" s="82">
        <v>163000</v>
      </c>
      <c r="P1234" s="83">
        <v>163000</v>
      </c>
    </row>
    <row r="1235" spans="1:16" x14ac:dyDescent="0.25">
      <c r="A1235" s="80" t="s">
        <v>3139</v>
      </c>
      <c r="B1235" s="81" t="s">
        <v>3140</v>
      </c>
      <c r="C1235" s="81" t="s">
        <v>690</v>
      </c>
      <c r="D1235" s="6">
        <v>0</v>
      </c>
      <c r="E1235" s="82">
        <v>0</v>
      </c>
      <c r="F1235" s="82">
        <v>0</v>
      </c>
      <c r="G1235" s="82">
        <v>0</v>
      </c>
      <c r="H1235" s="82">
        <v>0</v>
      </c>
      <c r="I1235" s="82">
        <v>0</v>
      </c>
      <c r="J1235" s="82">
        <v>0</v>
      </c>
      <c r="K1235" s="82">
        <v>0</v>
      </c>
      <c r="L1235" s="82">
        <v>0</v>
      </c>
      <c r="M1235" s="82">
        <v>0</v>
      </c>
      <c r="N1235" s="82">
        <v>0</v>
      </c>
      <c r="O1235" s="82">
        <v>0</v>
      </c>
      <c r="P1235" s="83">
        <v>0</v>
      </c>
    </row>
    <row r="1236" spans="1:16" x14ac:dyDescent="0.25">
      <c r="A1236" s="80" t="s">
        <v>3141</v>
      </c>
      <c r="B1236" s="81" t="s">
        <v>3142</v>
      </c>
      <c r="C1236" s="81" t="s">
        <v>690</v>
      </c>
      <c r="D1236" s="6">
        <v>0</v>
      </c>
      <c r="E1236" s="82">
        <v>0</v>
      </c>
      <c r="F1236" s="82">
        <v>0</v>
      </c>
      <c r="G1236" s="82">
        <v>0</v>
      </c>
      <c r="H1236" s="82">
        <v>0</v>
      </c>
      <c r="I1236" s="82">
        <v>0</v>
      </c>
      <c r="J1236" s="82">
        <v>0</v>
      </c>
      <c r="K1236" s="82">
        <v>0</v>
      </c>
      <c r="L1236" s="82">
        <v>0</v>
      </c>
      <c r="M1236" s="82">
        <v>0</v>
      </c>
      <c r="N1236" s="82">
        <v>0</v>
      </c>
      <c r="O1236" s="82">
        <v>0</v>
      </c>
      <c r="P1236" s="83">
        <v>0</v>
      </c>
    </row>
    <row r="1237" spans="1:16" x14ac:dyDescent="0.25">
      <c r="A1237" s="80" t="s">
        <v>3143</v>
      </c>
      <c r="B1237" s="81" t="s">
        <v>3144</v>
      </c>
      <c r="C1237" s="81" t="s">
        <v>690</v>
      </c>
      <c r="D1237" s="6">
        <v>0</v>
      </c>
      <c r="E1237" s="82">
        <v>353200</v>
      </c>
      <c r="F1237" s="82">
        <v>353200</v>
      </c>
      <c r="G1237" s="82">
        <v>-1844666.6666666667</v>
      </c>
      <c r="H1237" s="82">
        <v>-1844666.6666666667</v>
      </c>
      <c r="I1237" s="82">
        <v>-1844666.6666666667</v>
      </c>
      <c r="J1237" s="82">
        <v>-1844666.6666666667</v>
      </c>
      <c r="K1237" s="82">
        <v>-1844666.6666666667</v>
      </c>
      <c r="L1237" s="82">
        <v>-1844666.6666666667</v>
      </c>
      <c r="M1237" s="82">
        <v>-1844666.6666666667</v>
      </c>
      <c r="N1237" s="82">
        <v>-1844666.6666666667</v>
      </c>
      <c r="O1237" s="82">
        <v>-1844666.6666666667</v>
      </c>
      <c r="P1237" s="83">
        <v>-1844666.6666666667</v>
      </c>
    </row>
    <row r="1238" spans="1:16" x14ac:dyDescent="0.25">
      <c r="A1238" s="80" t="s">
        <v>4906</v>
      </c>
      <c r="B1238" s="81" t="s">
        <v>4907</v>
      </c>
      <c r="C1238" s="81" t="s">
        <v>767</v>
      </c>
      <c r="D1238" s="6">
        <v>0</v>
      </c>
      <c r="E1238" s="82">
        <v>0</v>
      </c>
      <c r="F1238" s="82">
        <v>0</v>
      </c>
      <c r="G1238" s="82">
        <v>0</v>
      </c>
      <c r="H1238" s="82">
        <v>0</v>
      </c>
      <c r="I1238" s="82">
        <v>0</v>
      </c>
      <c r="J1238" s="82">
        <v>0</v>
      </c>
      <c r="K1238" s="82">
        <v>0</v>
      </c>
      <c r="L1238" s="82">
        <v>0</v>
      </c>
      <c r="M1238" s="82">
        <v>0</v>
      </c>
      <c r="N1238" s="82">
        <v>0</v>
      </c>
      <c r="O1238" s="82">
        <v>0</v>
      </c>
      <c r="P1238" s="83">
        <v>0</v>
      </c>
    </row>
    <row r="1239" spans="1:16" x14ac:dyDescent="0.25">
      <c r="A1239" s="80" t="s">
        <v>4908</v>
      </c>
      <c r="B1239" s="81" t="s">
        <v>4909</v>
      </c>
      <c r="C1239" s="81" t="s">
        <v>767</v>
      </c>
      <c r="D1239" s="6">
        <v>0</v>
      </c>
      <c r="E1239" s="82">
        <v>0</v>
      </c>
      <c r="F1239" s="82">
        <v>0</v>
      </c>
      <c r="G1239" s="82">
        <v>0</v>
      </c>
      <c r="H1239" s="82">
        <v>0</v>
      </c>
      <c r="I1239" s="82">
        <v>0</v>
      </c>
      <c r="J1239" s="82">
        <v>0</v>
      </c>
      <c r="K1239" s="82">
        <v>0</v>
      </c>
      <c r="L1239" s="82">
        <v>0</v>
      </c>
      <c r="M1239" s="82">
        <v>0</v>
      </c>
      <c r="N1239" s="82">
        <v>0</v>
      </c>
      <c r="O1239" s="82">
        <v>0</v>
      </c>
      <c r="P1239" s="83">
        <v>0</v>
      </c>
    </row>
    <row r="1240" spans="1:16" x14ac:dyDescent="0.25">
      <c r="A1240" s="80" t="s">
        <v>4910</v>
      </c>
      <c r="B1240" s="81" t="s">
        <v>4911</v>
      </c>
      <c r="C1240" s="81" t="s">
        <v>690</v>
      </c>
      <c r="D1240" s="6">
        <v>0</v>
      </c>
      <c r="E1240" s="82">
        <v>0</v>
      </c>
      <c r="F1240" s="82">
        <v>0</v>
      </c>
      <c r="G1240" s="82">
        <v>0</v>
      </c>
      <c r="H1240" s="82">
        <v>0</v>
      </c>
      <c r="I1240" s="82">
        <v>0</v>
      </c>
      <c r="J1240" s="82">
        <v>0</v>
      </c>
      <c r="K1240" s="82">
        <v>0</v>
      </c>
      <c r="L1240" s="82">
        <v>0</v>
      </c>
      <c r="M1240" s="82">
        <v>0</v>
      </c>
      <c r="N1240" s="82">
        <v>0</v>
      </c>
      <c r="O1240" s="82">
        <v>0</v>
      </c>
      <c r="P1240" s="83">
        <v>0</v>
      </c>
    </row>
    <row r="1241" spans="1:16" x14ac:dyDescent="0.25">
      <c r="A1241" s="80" t="s">
        <v>4912</v>
      </c>
      <c r="B1241" s="81" t="s">
        <v>4913</v>
      </c>
      <c r="C1241" s="81" t="s">
        <v>690</v>
      </c>
      <c r="D1241" s="6">
        <v>0</v>
      </c>
      <c r="E1241" s="82">
        <v>0</v>
      </c>
      <c r="F1241" s="82">
        <v>0</v>
      </c>
      <c r="G1241" s="82">
        <v>21400</v>
      </c>
      <c r="H1241" s="82">
        <v>21400</v>
      </c>
      <c r="I1241" s="82">
        <v>21400</v>
      </c>
      <c r="J1241" s="82">
        <v>21400</v>
      </c>
      <c r="K1241" s="82">
        <v>21400</v>
      </c>
      <c r="L1241" s="82">
        <v>21400</v>
      </c>
      <c r="M1241" s="82">
        <v>21400</v>
      </c>
      <c r="N1241" s="82">
        <v>21400</v>
      </c>
      <c r="O1241" s="82">
        <v>21400</v>
      </c>
      <c r="P1241" s="83">
        <v>21400</v>
      </c>
    </row>
    <row r="1242" spans="1:16" x14ac:dyDescent="0.25">
      <c r="A1242" s="80" t="s">
        <v>3145</v>
      </c>
      <c r="B1242" s="81" t="s">
        <v>1506</v>
      </c>
      <c r="C1242" s="81">
        <v>0</v>
      </c>
      <c r="D1242" s="6">
        <v>0</v>
      </c>
      <c r="E1242" s="82">
        <v>0</v>
      </c>
      <c r="F1242" s="82">
        <v>0</v>
      </c>
      <c r="G1242" s="82">
        <v>0</v>
      </c>
      <c r="H1242" s="82">
        <v>0</v>
      </c>
      <c r="I1242" s="82">
        <v>0</v>
      </c>
      <c r="J1242" s="82">
        <v>0</v>
      </c>
      <c r="K1242" s="82">
        <v>0</v>
      </c>
      <c r="L1242" s="82">
        <v>0</v>
      </c>
      <c r="M1242" s="82">
        <v>0</v>
      </c>
      <c r="N1242" s="82">
        <v>0</v>
      </c>
      <c r="O1242" s="82">
        <v>0</v>
      </c>
      <c r="P1242" s="83">
        <v>0</v>
      </c>
    </row>
    <row r="1243" spans="1:16" x14ac:dyDescent="0.25">
      <c r="A1243" s="80" t="s">
        <v>3146</v>
      </c>
      <c r="B1243" s="81" t="s">
        <v>1508</v>
      </c>
      <c r="C1243" s="81" t="s">
        <v>690</v>
      </c>
      <c r="D1243" s="6">
        <v>10300</v>
      </c>
      <c r="E1243" s="82">
        <v>10300</v>
      </c>
      <c r="F1243" s="82">
        <v>10300</v>
      </c>
      <c r="G1243" s="82">
        <v>10300</v>
      </c>
      <c r="H1243" s="82">
        <v>10300</v>
      </c>
      <c r="I1243" s="82">
        <v>10300</v>
      </c>
      <c r="J1243" s="82">
        <v>10300</v>
      </c>
      <c r="K1243" s="82">
        <v>10300</v>
      </c>
      <c r="L1243" s="82">
        <v>10300</v>
      </c>
      <c r="M1243" s="82">
        <v>10300</v>
      </c>
      <c r="N1243" s="82">
        <v>10300</v>
      </c>
      <c r="O1243" s="82">
        <v>10300</v>
      </c>
      <c r="P1243" s="83">
        <v>10300</v>
      </c>
    </row>
    <row r="1244" spans="1:16" x14ac:dyDescent="0.25">
      <c r="A1244" s="80" t="s">
        <v>3147</v>
      </c>
      <c r="B1244" s="81" t="s">
        <v>1510</v>
      </c>
      <c r="C1244" s="81" t="s">
        <v>690</v>
      </c>
      <c r="D1244" s="6">
        <v>11600</v>
      </c>
      <c r="E1244" s="82">
        <v>11600</v>
      </c>
      <c r="F1244" s="82">
        <v>11600</v>
      </c>
      <c r="G1244" s="82">
        <v>11600</v>
      </c>
      <c r="H1244" s="82">
        <v>11600</v>
      </c>
      <c r="I1244" s="82">
        <v>11600</v>
      </c>
      <c r="J1244" s="82">
        <v>11600</v>
      </c>
      <c r="K1244" s="82">
        <v>11600</v>
      </c>
      <c r="L1244" s="82">
        <v>11600</v>
      </c>
      <c r="M1244" s="82">
        <v>11600</v>
      </c>
      <c r="N1244" s="82">
        <v>11600</v>
      </c>
      <c r="O1244" s="82">
        <v>11600</v>
      </c>
      <c r="P1244" s="83">
        <v>11600</v>
      </c>
    </row>
    <row r="1245" spans="1:16" x14ac:dyDescent="0.25">
      <c r="A1245" s="80" t="s">
        <v>3148</v>
      </c>
      <c r="B1245" s="81" t="s">
        <v>1512</v>
      </c>
      <c r="C1245" s="81" t="s">
        <v>690</v>
      </c>
      <c r="D1245" s="6">
        <v>11700</v>
      </c>
      <c r="E1245" s="82">
        <v>11700</v>
      </c>
      <c r="F1245" s="82">
        <v>11700</v>
      </c>
      <c r="G1245" s="82">
        <v>11700</v>
      </c>
      <c r="H1245" s="82">
        <v>11700</v>
      </c>
      <c r="I1245" s="82">
        <v>11700</v>
      </c>
      <c r="J1245" s="82">
        <v>11700</v>
      </c>
      <c r="K1245" s="82">
        <v>11700</v>
      </c>
      <c r="L1245" s="82">
        <v>11700</v>
      </c>
      <c r="M1245" s="82">
        <v>11700</v>
      </c>
      <c r="N1245" s="82">
        <v>11700</v>
      </c>
      <c r="O1245" s="82">
        <v>11700</v>
      </c>
      <c r="P1245" s="83">
        <v>11700</v>
      </c>
    </row>
    <row r="1246" spans="1:16" x14ac:dyDescent="0.25">
      <c r="A1246" s="80" t="s">
        <v>3149</v>
      </c>
      <c r="B1246" s="81" t="s">
        <v>1514</v>
      </c>
      <c r="C1246" s="81" t="s">
        <v>690</v>
      </c>
      <c r="D1246" s="6">
        <v>12700</v>
      </c>
      <c r="E1246" s="82">
        <v>12700</v>
      </c>
      <c r="F1246" s="82">
        <v>12700</v>
      </c>
      <c r="G1246" s="82">
        <v>12700</v>
      </c>
      <c r="H1246" s="82">
        <v>12700</v>
      </c>
      <c r="I1246" s="82">
        <v>12700</v>
      </c>
      <c r="J1246" s="82">
        <v>12700</v>
      </c>
      <c r="K1246" s="82">
        <v>12700</v>
      </c>
      <c r="L1246" s="82">
        <v>12700</v>
      </c>
      <c r="M1246" s="82">
        <v>12700</v>
      </c>
      <c r="N1246" s="82">
        <v>12700</v>
      </c>
      <c r="O1246" s="82">
        <v>12700</v>
      </c>
      <c r="P1246" s="83">
        <v>12700</v>
      </c>
    </row>
    <row r="1247" spans="1:16" x14ac:dyDescent="0.25">
      <c r="A1247" s="80" t="s">
        <v>3150</v>
      </c>
      <c r="B1247" s="81" t="s">
        <v>1516</v>
      </c>
      <c r="C1247" s="81" t="s">
        <v>690</v>
      </c>
      <c r="D1247" s="6">
        <v>13200</v>
      </c>
      <c r="E1247" s="82">
        <v>13200</v>
      </c>
      <c r="F1247" s="82">
        <v>13200</v>
      </c>
      <c r="G1247" s="82">
        <v>13200</v>
      </c>
      <c r="H1247" s="82">
        <v>13200</v>
      </c>
      <c r="I1247" s="82">
        <v>13200</v>
      </c>
      <c r="J1247" s="82">
        <v>13200</v>
      </c>
      <c r="K1247" s="82">
        <v>13200</v>
      </c>
      <c r="L1247" s="82">
        <v>13200</v>
      </c>
      <c r="M1247" s="82">
        <v>13200</v>
      </c>
      <c r="N1247" s="82">
        <v>13200</v>
      </c>
      <c r="O1247" s="82">
        <v>13200</v>
      </c>
      <c r="P1247" s="83">
        <v>13200</v>
      </c>
    </row>
    <row r="1248" spans="1:16" x14ac:dyDescent="0.25">
      <c r="A1248" s="80" t="s">
        <v>3151</v>
      </c>
      <c r="B1248" s="81" t="s">
        <v>1518</v>
      </c>
      <c r="C1248" s="81" t="s">
        <v>690</v>
      </c>
      <c r="D1248" s="6">
        <v>16500</v>
      </c>
      <c r="E1248" s="82">
        <v>16500</v>
      </c>
      <c r="F1248" s="82">
        <v>16500</v>
      </c>
      <c r="G1248" s="82">
        <v>16500</v>
      </c>
      <c r="H1248" s="82">
        <v>16500</v>
      </c>
      <c r="I1248" s="82">
        <v>16500</v>
      </c>
      <c r="J1248" s="82">
        <v>16500</v>
      </c>
      <c r="K1248" s="82">
        <v>16500</v>
      </c>
      <c r="L1248" s="82">
        <v>16500</v>
      </c>
      <c r="M1248" s="82">
        <v>16500</v>
      </c>
      <c r="N1248" s="82">
        <v>16500</v>
      </c>
      <c r="O1248" s="82">
        <v>16500</v>
      </c>
      <c r="P1248" s="83">
        <v>16500</v>
      </c>
    </row>
    <row r="1249" spans="1:16" x14ac:dyDescent="0.25">
      <c r="A1249" s="80" t="s">
        <v>3152</v>
      </c>
      <c r="B1249" s="81" t="s">
        <v>1520</v>
      </c>
      <c r="C1249" s="81" t="s">
        <v>690</v>
      </c>
      <c r="D1249" s="6">
        <v>18100</v>
      </c>
      <c r="E1249" s="82">
        <v>18100</v>
      </c>
      <c r="F1249" s="82">
        <v>18100</v>
      </c>
      <c r="G1249" s="82">
        <v>18100</v>
      </c>
      <c r="H1249" s="82">
        <v>18100</v>
      </c>
      <c r="I1249" s="82">
        <v>18100</v>
      </c>
      <c r="J1249" s="82">
        <v>18100</v>
      </c>
      <c r="K1249" s="82">
        <v>18100</v>
      </c>
      <c r="L1249" s="82">
        <v>18100</v>
      </c>
      <c r="M1249" s="82">
        <v>18100</v>
      </c>
      <c r="N1249" s="82">
        <v>18100</v>
      </c>
      <c r="O1249" s="82">
        <v>18100</v>
      </c>
      <c r="P1249" s="83">
        <v>18100</v>
      </c>
    </row>
    <row r="1250" spans="1:16" x14ac:dyDescent="0.25">
      <c r="A1250" s="80" t="s">
        <v>3153</v>
      </c>
      <c r="B1250" s="81" t="s">
        <v>1522</v>
      </c>
      <c r="C1250" s="81" t="s">
        <v>690</v>
      </c>
      <c r="D1250" s="6">
        <v>30500</v>
      </c>
      <c r="E1250" s="82">
        <v>30500</v>
      </c>
      <c r="F1250" s="82">
        <v>30500</v>
      </c>
      <c r="G1250" s="82">
        <v>30500</v>
      </c>
      <c r="H1250" s="82">
        <v>30500</v>
      </c>
      <c r="I1250" s="82">
        <v>30500</v>
      </c>
      <c r="J1250" s="82">
        <v>30500</v>
      </c>
      <c r="K1250" s="82">
        <v>30500</v>
      </c>
      <c r="L1250" s="82">
        <v>30500</v>
      </c>
      <c r="M1250" s="82">
        <v>30500</v>
      </c>
      <c r="N1250" s="82">
        <v>30500</v>
      </c>
      <c r="O1250" s="82">
        <v>30500</v>
      </c>
      <c r="P1250" s="83">
        <v>30500</v>
      </c>
    </row>
    <row r="1251" spans="1:16" x14ac:dyDescent="0.25">
      <c r="A1251" s="80" t="s">
        <v>3154</v>
      </c>
      <c r="B1251" s="81" t="s">
        <v>1524</v>
      </c>
      <c r="C1251" s="81" t="s">
        <v>690</v>
      </c>
      <c r="D1251" s="6">
        <v>31000</v>
      </c>
      <c r="E1251" s="82">
        <v>31000</v>
      </c>
      <c r="F1251" s="82">
        <v>31000</v>
      </c>
      <c r="G1251" s="82">
        <v>31000</v>
      </c>
      <c r="H1251" s="82">
        <v>31000</v>
      </c>
      <c r="I1251" s="82">
        <v>31000</v>
      </c>
      <c r="J1251" s="82">
        <v>31000</v>
      </c>
      <c r="K1251" s="82">
        <v>31000</v>
      </c>
      <c r="L1251" s="82">
        <v>31000</v>
      </c>
      <c r="M1251" s="82">
        <v>31000</v>
      </c>
      <c r="N1251" s="82">
        <v>31000</v>
      </c>
      <c r="O1251" s="82">
        <v>31000</v>
      </c>
      <c r="P1251" s="83">
        <v>31000</v>
      </c>
    </row>
    <row r="1252" spans="1:16" x14ac:dyDescent="0.25">
      <c r="A1252" s="80" t="s">
        <v>3155</v>
      </c>
      <c r="B1252" s="81" t="s">
        <v>1526</v>
      </c>
      <c r="C1252" s="81" t="s">
        <v>690</v>
      </c>
      <c r="D1252" s="6">
        <v>31200</v>
      </c>
      <c r="E1252" s="82">
        <v>31200</v>
      </c>
      <c r="F1252" s="82">
        <v>31200</v>
      </c>
      <c r="G1252" s="82">
        <v>31200</v>
      </c>
      <c r="H1252" s="82">
        <v>31200</v>
      </c>
      <c r="I1252" s="82">
        <v>31200</v>
      </c>
      <c r="J1252" s="82">
        <v>31200</v>
      </c>
      <c r="K1252" s="82">
        <v>31200</v>
      </c>
      <c r="L1252" s="82">
        <v>31200</v>
      </c>
      <c r="M1252" s="82">
        <v>31200</v>
      </c>
      <c r="N1252" s="82">
        <v>31200</v>
      </c>
      <c r="O1252" s="82">
        <v>31200</v>
      </c>
      <c r="P1252" s="83">
        <v>31200</v>
      </c>
    </row>
    <row r="1253" spans="1:16" x14ac:dyDescent="0.25">
      <c r="A1253" s="80" t="s">
        <v>3156</v>
      </c>
      <c r="B1253" s="81" t="s">
        <v>1528</v>
      </c>
      <c r="C1253" s="81" t="s">
        <v>690</v>
      </c>
      <c r="D1253" s="6">
        <v>7700</v>
      </c>
      <c r="E1253" s="82">
        <v>7700</v>
      </c>
      <c r="F1253" s="82">
        <v>7700</v>
      </c>
      <c r="G1253" s="82">
        <v>7700</v>
      </c>
      <c r="H1253" s="82">
        <v>7700</v>
      </c>
      <c r="I1253" s="82">
        <v>7700</v>
      </c>
      <c r="J1253" s="82">
        <v>7700</v>
      </c>
      <c r="K1253" s="82">
        <v>7700</v>
      </c>
      <c r="L1253" s="82">
        <v>7700</v>
      </c>
      <c r="M1253" s="82">
        <v>7700</v>
      </c>
      <c r="N1253" s="82">
        <v>7700</v>
      </c>
      <c r="O1253" s="82">
        <v>7700</v>
      </c>
      <c r="P1253" s="83">
        <v>7700</v>
      </c>
    </row>
    <row r="1254" spans="1:16" x14ac:dyDescent="0.25">
      <c r="A1254" s="80" t="s">
        <v>3157</v>
      </c>
      <c r="B1254" s="81" t="s">
        <v>1530</v>
      </c>
      <c r="C1254" s="81" t="s">
        <v>690</v>
      </c>
      <c r="D1254" s="6">
        <v>24500</v>
      </c>
      <c r="E1254" s="82">
        <v>24500</v>
      </c>
      <c r="F1254" s="82">
        <v>24500</v>
      </c>
      <c r="G1254" s="82">
        <v>24500</v>
      </c>
      <c r="H1254" s="82">
        <v>24500</v>
      </c>
      <c r="I1254" s="82">
        <v>24500</v>
      </c>
      <c r="J1254" s="82">
        <v>24500</v>
      </c>
      <c r="K1254" s="82">
        <v>24500</v>
      </c>
      <c r="L1254" s="82">
        <v>24500</v>
      </c>
      <c r="M1254" s="82">
        <v>24500</v>
      </c>
      <c r="N1254" s="82">
        <v>24500</v>
      </c>
      <c r="O1254" s="82">
        <v>24500</v>
      </c>
      <c r="P1254" s="83">
        <v>24500</v>
      </c>
    </row>
    <row r="1255" spans="1:16" x14ac:dyDescent="0.25">
      <c r="A1255" s="80" t="s">
        <v>3158</v>
      </c>
      <c r="B1255" s="81" t="s">
        <v>1532</v>
      </c>
      <c r="C1255" s="81" t="s">
        <v>690</v>
      </c>
      <c r="D1255" s="6">
        <v>34500</v>
      </c>
      <c r="E1255" s="82">
        <v>34500</v>
      </c>
      <c r="F1255" s="82">
        <v>34500</v>
      </c>
      <c r="G1255" s="82">
        <v>34500</v>
      </c>
      <c r="H1255" s="82">
        <v>34500</v>
      </c>
      <c r="I1255" s="82">
        <v>34500</v>
      </c>
      <c r="J1255" s="82">
        <v>34500</v>
      </c>
      <c r="K1255" s="82">
        <v>34500</v>
      </c>
      <c r="L1255" s="82">
        <v>34500</v>
      </c>
      <c r="M1255" s="82">
        <v>34500</v>
      </c>
      <c r="N1255" s="82">
        <v>34500</v>
      </c>
      <c r="O1255" s="82">
        <v>34500</v>
      </c>
      <c r="P1255" s="83">
        <v>34500</v>
      </c>
    </row>
    <row r="1256" spans="1:16" x14ac:dyDescent="0.25">
      <c r="A1256" s="80" t="s">
        <v>3159</v>
      </c>
      <c r="B1256" s="81" t="s">
        <v>1534</v>
      </c>
      <c r="C1256" s="81" t="s">
        <v>690</v>
      </c>
      <c r="D1256" s="6">
        <v>42000</v>
      </c>
      <c r="E1256" s="82">
        <v>42000</v>
      </c>
      <c r="F1256" s="82">
        <v>42000</v>
      </c>
      <c r="G1256" s="82">
        <v>42000</v>
      </c>
      <c r="H1256" s="82">
        <v>42000</v>
      </c>
      <c r="I1256" s="82">
        <v>42000</v>
      </c>
      <c r="J1256" s="82">
        <v>42000</v>
      </c>
      <c r="K1256" s="82">
        <v>42000</v>
      </c>
      <c r="L1256" s="82">
        <v>42000</v>
      </c>
      <c r="M1256" s="82">
        <v>42000</v>
      </c>
      <c r="N1256" s="82">
        <v>42000</v>
      </c>
      <c r="O1256" s="82">
        <v>42000</v>
      </c>
      <c r="P1256" s="83">
        <v>42000</v>
      </c>
    </row>
    <row r="1257" spans="1:16" x14ac:dyDescent="0.25">
      <c r="A1257" s="80" t="s">
        <v>3160</v>
      </c>
      <c r="B1257" s="81" t="s">
        <v>1536</v>
      </c>
      <c r="C1257" s="81" t="s">
        <v>683</v>
      </c>
      <c r="D1257" s="6">
        <v>50000</v>
      </c>
      <c r="E1257" s="82">
        <v>50000</v>
      </c>
      <c r="F1257" s="82">
        <v>50000</v>
      </c>
      <c r="G1257" s="82">
        <v>50000</v>
      </c>
      <c r="H1257" s="82">
        <v>50000</v>
      </c>
      <c r="I1257" s="82">
        <v>50000</v>
      </c>
      <c r="J1257" s="82">
        <v>50000</v>
      </c>
      <c r="K1257" s="82">
        <v>50000</v>
      </c>
      <c r="L1257" s="82">
        <v>50000</v>
      </c>
      <c r="M1257" s="82">
        <v>50000</v>
      </c>
      <c r="N1257" s="82">
        <v>50000</v>
      </c>
      <c r="O1257" s="82">
        <v>50000</v>
      </c>
      <c r="P1257" s="83">
        <v>50000</v>
      </c>
    </row>
    <row r="1258" spans="1:16" x14ac:dyDescent="0.25">
      <c r="A1258" s="80" t="s">
        <v>3161</v>
      </c>
      <c r="B1258" s="81" t="s">
        <v>1538</v>
      </c>
      <c r="C1258" s="81" t="s">
        <v>683</v>
      </c>
      <c r="D1258" s="6">
        <v>38200</v>
      </c>
      <c r="E1258" s="82">
        <v>38200</v>
      </c>
      <c r="F1258" s="82">
        <v>38200</v>
      </c>
      <c r="G1258" s="82">
        <v>38200</v>
      </c>
      <c r="H1258" s="82">
        <v>38200</v>
      </c>
      <c r="I1258" s="82">
        <v>38200</v>
      </c>
      <c r="J1258" s="82">
        <v>38200</v>
      </c>
      <c r="K1258" s="82">
        <v>38200</v>
      </c>
      <c r="L1258" s="82">
        <v>38200</v>
      </c>
      <c r="M1258" s="82">
        <v>38200</v>
      </c>
      <c r="N1258" s="82">
        <v>38200</v>
      </c>
      <c r="O1258" s="82">
        <v>38200</v>
      </c>
      <c r="P1258" s="83">
        <v>38200</v>
      </c>
    </row>
    <row r="1259" spans="1:16" x14ac:dyDescent="0.25">
      <c r="A1259" s="80" t="s">
        <v>3162</v>
      </c>
      <c r="B1259" s="81" t="s">
        <v>1540</v>
      </c>
      <c r="C1259" s="81" t="s">
        <v>690</v>
      </c>
      <c r="D1259" s="6">
        <v>38200</v>
      </c>
      <c r="E1259" s="82">
        <v>38200</v>
      </c>
      <c r="F1259" s="82">
        <v>38200</v>
      </c>
      <c r="G1259" s="82">
        <v>38200</v>
      </c>
      <c r="H1259" s="82">
        <v>38200</v>
      </c>
      <c r="I1259" s="82">
        <v>38200</v>
      </c>
      <c r="J1259" s="82">
        <v>38200</v>
      </c>
      <c r="K1259" s="82">
        <v>38200</v>
      </c>
      <c r="L1259" s="82">
        <v>38200</v>
      </c>
      <c r="M1259" s="82">
        <v>38200</v>
      </c>
      <c r="N1259" s="82">
        <v>38200</v>
      </c>
      <c r="O1259" s="82">
        <v>38200</v>
      </c>
      <c r="P1259" s="83">
        <v>38200</v>
      </c>
    </row>
    <row r="1260" spans="1:16" x14ac:dyDescent="0.25">
      <c r="A1260" s="80" t="s">
        <v>3163</v>
      </c>
      <c r="B1260" s="81" t="s">
        <v>1542</v>
      </c>
      <c r="C1260" s="81" t="s">
        <v>690</v>
      </c>
      <c r="D1260" s="6">
        <v>47200</v>
      </c>
      <c r="E1260" s="82">
        <v>47200</v>
      </c>
      <c r="F1260" s="82">
        <v>47200</v>
      </c>
      <c r="G1260" s="82">
        <v>47200</v>
      </c>
      <c r="H1260" s="82">
        <v>47200</v>
      </c>
      <c r="I1260" s="82">
        <v>47200</v>
      </c>
      <c r="J1260" s="82">
        <v>47200</v>
      </c>
      <c r="K1260" s="82">
        <v>47200</v>
      </c>
      <c r="L1260" s="82">
        <v>47200</v>
      </c>
      <c r="M1260" s="82">
        <v>47200</v>
      </c>
      <c r="N1260" s="82">
        <v>47200</v>
      </c>
      <c r="O1260" s="82">
        <v>47200</v>
      </c>
      <c r="P1260" s="83">
        <v>47200</v>
      </c>
    </row>
    <row r="1261" spans="1:16" x14ac:dyDescent="0.25">
      <c r="A1261" s="80" t="s">
        <v>3164</v>
      </c>
      <c r="B1261" s="81" t="s">
        <v>1544</v>
      </c>
      <c r="C1261" s="81">
        <v>0</v>
      </c>
      <c r="D1261" s="6">
        <v>0</v>
      </c>
      <c r="E1261" s="82">
        <v>0</v>
      </c>
      <c r="F1261" s="82">
        <v>0</v>
      </c>
      <c r="G1261" s="82">
        <v>0</v>
      </c>
      <c r="H1261" s="82">
        <v>0</v>
      </c>
      <c r="I1261" s="82">
        <v>0</v>
      </c>
      <c r="J1261" s="82">
        <v>0</v>
      </c>
      <c r="K1261" s="82">
        <v>0</v>
      </c>
      <c r="L1261" s="82">
        <v>0</v>
      </c>
      <c r="M1261" s="82">
        <v>0</v>
      </c>
      <c r="N1261" s="82">
        <v>0</v>
      </c>
      <c r="O1261" s="82">
        <v>0</v>
      </c>
      <c r="P1261" s="83">
        <v>0</v>
      </c>
    </row>
    <row r="1262" spans="1:16" x14ac:dyDescent="0.25">
      <c r="A1262" s="80" t="s">
        <v>3165</v>
      </c>
      <c r="B1262" s="81" t="s">
        <v>1546</v>
      </c>
      <c r="C1262" s="81" t="s">
        <v>690</v>
      </c>
      <c r="D1262" s="6">
        <v>20200</v>
      </c>
      <c r="E1262" s="82">
        <v>20200</v>
      </c>
      <c r="F1262" s="82">
        <v>20200</v>
      </c>
      <c r="G1262" s="82">
        <v>20200</v>
      </c>
      <c r="H1262" s="82">
        <v>20200</v>
      </c>
      <c r="I1262" s="82">
        <v>20200</v>
      </c>
      <c r="J1262" s="82">
        <v>20200</v>
      </c>
      <c r="K1262" s="82">
        <v>20200</v>
      </c>
      <c r="L1262" s="82">
        <v>20200</v>
      </c>
      <c r="M1262" s="82">
        <v>20200</v>
      </c>
      <c r="N1262" s="82">
        <v>20200</v>
      </c>
      <c r="O1262" s="82">
        <v>20200</v>
      </c>
      <c r="P1262" s="83">
        <v>20200</v>
      </c>
    </row>
    <row r="1263" spans="1:16" x14ac:dyDescent="0.25">
      <c r="A1263" s="80" t="s">
        <v>3166</v>
      </c>
      <c r="B1263" s="81" t="s">
        <v>1548</v>
      </c>
      <c r="C1263" s="81" t="s">
        <v>690</v>
      </c>
      <c r="D1263" s="6">
        <v>23600</v>
      </c>
      <c r="E1263" s="82">
        <v>23600</v>
      </c>
      <c r="F1263" s="82">
        <v>23600</v>
      </c>
      <c r="G1263" s="82">
        <v>23600</v>
      </c>
      <c r="H1263" s="82">
        <v>23600</v>
      </c>
      <c r="I1263" s="82">
        <v>23600</v>
      </c>
      <c r="J1263" s="82">
        <v>23600</v>
      </c>
      <c r="K1263" s="82">
        <v>23600</v>
      </c>
      <c r="L1263" s="82">
        <v>23600</v>
      </c>
      <c r="M1263" s="82">
        <v>23600</v>
      </c>
      <c r="N1263" s="82">
        <v>23600</v>
      </c>
      <c r="O1263" s="82">
        <v>23600</v>
      </c>
      <c r="P1263" s="83">
        <v>23600</v>
      </c>
    </row>
    <row r="1264" spans="1:16" x14ac:dyDescent="0.25">
      <c r="A1264" s="80" t="s">
        <v>3167</v>
      </c>
      <c r="B1264" s="81" t="s">
        <v>1550</v>
      </c>
      <c r="C1264" s="81" t="s">
        <v>690</v>
      </c>
      <c r="D1264" s="6">
        <v>28200</v>
      </c>
      <c r="E1264" s="82">
        <v>28200</v>
      </c>
      <c r="F1264" s="82">
        <v>28200</v>
      </c>
      <c r="G1264" s="82">
        <v>28200</v>
      </c>
      <c r="H1264" s="82">
        <v>28200</v>
      </c>
      <c r="I1264" s="82">
        <v>28200</v>
      </c>
      <c r="J1264" s="82">
        <v>28200</v>
      </c>
      <c r="K1264" s="82">
        <v>28200</v>
      </c>
      <c r="L1264" s="82">
        <v>28200</v>
      </c>
      <c r="M1264" s="82">
        <v>28200</v>
      </c>
      <c r="N1264" s="82">
        <v>28200</v>
      </c>
      <c r="O1264" s="82">
        <v>28200</v>
      </c>
      <c r="P1264" s="83">
        <v>28200</v>
      </c>
    </row>
    <row r="1265" spans="1:16" x14ac:dyDescent="0.25">
      <c r="A1265" s="80" t="s">
        <v>3168</v>
      </c>
      <c r="B1265" s="81" t="s">
        <v>1552</v>
      </c>
      <c r="C1265" s="81" t="s">
        <v>690</v>
      </c>
      <c r="D1265" s="6">
        <v>43600</v>
      </c>
      <c r="E1265" s="82">
        <v>43600</v>
      </c>
      <c r="F1265" s="82">
        <v>43600</v>
      </c>
      <c r="G1265" s="82">
        <v>43600</v>
      </c>
      <c r="H1265" s="82">
        <v>43600</v>
      </c>
      <c r="I1265" s="82">
        <v>43600</v>
      </c>
      <c r="J1265" s="82">
        <v>43600</v>
      </c>
      <c r="K1265" s="82">
        <v>43600</v>
      </c>
      <c r="L1265" s="82">
        <v>43600</v>
      </c>
      <c r="M1265" s="82">
        <v>43600</v>
      </c>
      <c r="N1265" s="82">
        <v>43600</v>
      </c>
      <c r="O1265" s="82">
        <v>43600</v>
      </c>
      <c r="P1265" s="83">
        <v>43600</v>
      </c>
    </row>
    <row r="1266" spans="1:16" x14ac:dyDescent="0.25">
      <c r="A1266" s="80" t="s">
        <v>3169</v>
      </c>
      <c r="B1266" s="81" t="s">
        <v>1554</v>
      </c>
      <c r="C1266" s="81" t="s">
        <v>690</v>
      </c>
      <c r="D1266" s="6">
        <v>45900</v>
      </c>
      <c r="E1266" s="82">
        <v>45900</v>
      </c>
      <c r="F1266" s="82">
        <v>45900</v>
      </c>
      <c r="G1266" s="82">
        <v>45900</v>
      </c>
      <c r="H1266" s="82">
        <v>45900</v>
      </c>
      <c r="I1266" s="82">
        <v>45900</v>
      </c>
      <c r="J1266" s="82">
        <v>45900</v>
      </c>
      <c r="K1266" s="82">
        <v>45900</v>
      </c>
      <c r="L1266" s="82">
        <v>45900</v>
      </c>
      <c r="M1266" s="82">
        <v>45900</v>
      </c>
      <c r="N1266" s="82">
        <v>45900</v>
      </c>
      <c r="O1266" s="82">
        <v>45900</v>
      </c>
      <c r="P1266" s="83">
        <v>45900</v>
      </c>
    </row>
    <row r="1267" spans="1:16" x14ac:dyDescent="0.25">
      <c r="A1267" s="80" t="s">
        <v>3170</v>
      </c>
      <c r="B1267" s="81" t="s">
        <v>1556</v>
      </c>
      <c r="C1267" s="81" t="s">
        <v>690</v>
      </c>
      <c r="D1267" s="6">
        <v>66700</v>
      </c>
      <c r="E1267" s="82">
        <v>66700</v>
      </c>
      <c r="F1267" s="82">
        <v>66700</v>
      </c>
      <c r="G1267" s="82">
        <v>66700</v>
      </c>
      <c r="H1267" s="82">
        <v>66700</v>
      </c>
      <c r="I1267" s="82">
        <v>66700</v>
      </c>
      <c r="J1267" s="82">
        <v>66700</v>
      </c>
      <c r="K1267" s="82">
        <v>66700</v>
      </c>
      <c r="L1267" s="82">
        <v>66700</v>
      </c>
      <c r="M1267" s="82">
        <v>66700</v>
      </c>
      <c r="N1267" s="82">
        <v>66700</v>
      </c>
      <c r="O1267" s="82">
        <v>66700</v>
      </c>
      <c r="P1267" s="83">
        <v>66700</v>
      </c>
    </row>
    <row r="1268" spans="1:16" x14ac:dyDescent="0.25">
      <c r="A1268" s="80" t="s">
        <v>3171</v>
      </c>
      <c r="B1268" s="81" t="s">
        <v>1558</v>
      </c>
      <c r="C1268" s="81" t="s">
        <v>690</v>
      </c>
      <c r="D1268" s="6">
        <v>106900</v>
      </c>
      <c r="E1268" s="82">
        <v>106900</v>
      </c>
      <c r="F1268" s="82">
        <v>106900</v>
      </c>
      <c r="G1268" s="82">
        <v>106900</v>
      </c>
      <c r="H1268" s="82">
        <v>106900</v>
      </c>
      <c r="I1268" s="82">
        <v>106900</v>
      </c>
      <c r="J1268" s="82">
        <v>106900</v>
      </c>
      <c r="K1268" s="82">
        <v>106900</v>
      </c>
      <c r="L1268" s="82">
        <v>106900</v>
      </c>
      <c r="M1268" s="82">
        <v>106900</v>
      </c>
      <c r="N1268" s="82">
        <v>106900</v>
      </c>
      <c r="O1268" s="82">
        <v>106900</v>
      </c>
      <c r="P1268" s="83">
        <v>106900</v>
      </c>
    </row>
    <row r="1269" spans="1:16" x14ac:dyDescent="0.25">
      <c r="A1269" s="80" t="s">
        <v>3172</v>
      </c>
      <c r="B1269" s="81" t="s">
        <v>1560</v>
      </c>
      <c r="C1269" s="81" t="s">
        <v>690</v>
      </c>
      <c r="D1269" s="6">
        <v>117000</v>
      </c>
      <c r="E1269" s="82">
        <v>117000</v>
      </c>
      <c r="F1269" s="82">
        <v>117000</v>
      </c>
      <c r="G1269" s="82">
        <v>117000</v>
      </c>
      <c r="H1269" s="82">
        <v>117000</v>
      </c>
      <c r="I1269" s="82">
        <v>117000</v>
      </c>
      <c r="J1269" s="82">
        <v>117000</v>
      </c>
      <c r="K1269" s="82">
        <v>117000</v>
      </c>
      <c r="L1269" s="82">
        <v>117000</v>
      </c>
      <c r="M1269" s="82">
        <v>117000</v>
      </c>
      <c r="N1269" s="82">
        <v>117000</v>
      </c>
      <c r="O1269" s="82">
        <v>117000</v>
      </c>
      <c r="P1269" s="83">
        <v>117000</v>
      </c>
    </row>
    <row r="1270" spans="1:16" x14ac:dyDescent="0.25">
      <c r="A1270" s="80" t="s">
        <v>3173</v>
      </c>
      <c r="B1270" s="81" t="s">
        <v>1562</v>
      </c>
      <c r="C1270" s="81" t="s">
        <v>690</v>
      </c>
      <c r="D1270" s="6">
        <v>22100</v>
      </c>
      <c r="E1270" s="82">
        <v>22100</v>
      </c>
      <c r="F1270" s="82">
        <v>22100</v>
      </c>
      <c r="G1270" s="82">
        <v>22100</v>
      </c>
      <c r="H1270" s="82">
        <v>22100</v>
      </c>
      <c r="I1270" s="82">
        <v>22100</v>
      </c>
      <c r="J1270" s="82">
        <v>22100</v>
      </c>
      <c r="K1270" s="82">
        <v>22100</v>
      </c>
      <c r="L1270" s="82">
        <v>22100</v>
      </c>
      <c r="M1270" s="82">
        <v>22100</v>
      </c>
      <c r="N1270" s="82">
        <v>22100</v>
      </c>
      <c r="O1270" s="82">
        <v>22100</v>
      </c>
      <c r="P1270" s="83">
        <v>22100</v>
      </c>
    </row>
    <row r="1271" spans="1:16" x14ac:dyDescent="0.25">
      <c r="A1271" s="80" t="s">
        <v>3174</v>
      </c>
      <c r="B1271" s="81" t="s">
        <v>1564</v>
      </c>
      <c r="C1271" s="81" t="s">
        <v>690</v>
      </c>
      <c r="D1271" s="6">
        <v>25800</v>
      </c>
      <c r="E1271" s="82">
        <v>25800</v>
      </c>
      <c r="F1271" s="82">
        <v>25800</v>
      </c>
      <c r="G1271" s="82">
        <v>25800</v>
      </c>
      <c r="H1271" s="82">
        <v>25800</v>
      </c>
      <c r="I1271" s="82">
        <v>25800</v>
      </c>
      <c r="J1271" s="82">
        <v>25800</v>
      </c>
      <c r="K1271" s="82">
        <v>25800</v>
      </c>
      <c r="L1271" s="82">
        <v>25800</v>
      </c>
      <c r="M1271" s="82">
        <v>25800</v>
      </c>
      <c r="N1271" s="82">
        <v>25800</v>
      </c>
      <c r="O1271" s="82">
        <v>25800</v>
      </c>
      <c r="P1271" s="83">
        <v>25800</v>
      </c>
    </row>
    <row r="1272" spans="1:16" x14ac:dyDescent="0.25">
      <c r="A1272" s="80" t="s">
        <v>3175</v>
      </c>
      <c r="B1272" s="81" t="s">
        <v>1566</v>
      </c>
      <c r="C1272" s="81" t="s">
        <v>690</v>
      </c>
      <c r="D1272" s="6">
        <v>34300</v>
      </c>
      <c r="E1272" s="82">
        <v>34300</v>
      </c>
      <c r="F1272" s="82">
        <v>34300</v>
      </c>
      <c r="G1272" s="82">
        <v>34300</v>
      </c>
      <c r="H1272" s="82">
        <v>34300</v>
      </c>
      <c r="I1272" s="82">
        <v>34300</v>
      </c>
      <c r="J1272" s="82">
        <v>34300</v>
      </c>
      <c r="K1272" s="82">
        <v>34300</v>
      </c>
      <c r="L1272" s="82">
        <v>34300</v>
      </c>
      <c r="M1272" s="82">
        <v>34300</v>
      </c>
      <c r="N1272" s="82">
        <v>34300</v>
      </c>
      <c r="O1272" s="82">
        <v>34300</v>
      </c>
      <c r="P1272" s="83">
        <v>34300</v>
      </c>
    </row>
    <row r="1273" spans="1:16" x14ac:dyDescent="0.25">
      <c r="A1273" s="80" t="s">
        <v>3176</v>
      </c>
      <c r="B1273" s="81" t="s">
        <v>1568</v>
      </c>
      <c r="C1273" s="81" t="s">
        <v>690</v>
      </c>
      <c r="D1273" s="6">
        <v>47600</v>
      </c>
      <c r="E1273" s="82">
        <v>47600</v>
      </c>
      <c r="F1273" s="82">
        <v>47600</v>
      </c>
      <c r="G1273" s="82">
        <v>47600</v>
      </c>
      <c r="H1273" s="82">
        <v>47600</v>
      </c>
      <c r="I1273" s="82">
        <v>47600</v>
      </c>
      <c r="J1273" s="82">
        <v>47600</v>
      </c>
      <c r="K1273" s="82">
        <v>47600</v>
      </c>
      <c r="L1273" s="82">
        <v>47600</v>
      </c>
      <c r="M1273" s="82">
        <v>47600</v>
      </c>
      <c r="N1273" s="82">
        <v>47600</v>
      </c>
      <c r="O1273" s="82">
        <v>47600</v>
      </c>
      <c r="P1273" s="83">
        <v>47600</v>
      </c>
    </row>
    <row r="1274" spans="1:16" x14ac:dyDescent="0.25">
      <c r="A1274" s="80" t="s">
        <v>3177</v>
      </c>
      <c r="B1274" s="81" t="s">
        <v>1570</v>
      </c>
      <c r="C1274" s="81" t="s">
        <v>690</v>
      </c>
      <c r="D1274" s="6">
        <v>49600</v>
      </c>
      <c r="E1274" s="82">
        <v>49600</v>
      </c>
      <c r="F1274" s="82">
        <v>49600</v>
      </c>
      <c r="G1274" s="82">
        <v>49600</v>
      </c>
      <c r="H1274" s="82">
        <v>49600</v>
      </c>
      <c r="I1274" s="82">
        <v>49600</v>
      </c>
      <c r="J1274" s="82">
        <v>49600</v>
      </c>
      <c r="K1274" s="82">
        <v>49600</v>
      </c>
      <c r="L1274" s="82">
        <v>49600</v>
      </c>
      <c r="M1274" s="82">
        <v>49600</v>
      </c>
      <c r="N1274" s="82">
        <v>49600</v>
      </c>
      <c r="O1274" s="82">
        <v>49600</v>
      </c>
      <c r="P1274" s="83">
        <v>49600</v>
      </c>
    </row>
    <row r="1275" spans="1:16" x14ac:dyDescent="0.25">
      <c r="A1275" s="80" t="s">
        <v>3178</v>
      </c>
      <c r="B1275" s="81" t="s">
        <v>1572</v>
      </c>
      <c r="C1275" s="81">
        <v>0</v>
      </c>
      <c r="D1275" s="6">
        <v>70600</v>
      </c>
      <c r="E1275" s="82">
        <v>70600</v>
      </c>
      <c r="F1275" s="82">
        <v>70600</v>
      </c>
      <c r="G1275" s="82">
        <v>70600</v>
      </c>
      <c r="H1275" s="82">
        <v>70600</v>
      </c>
      <c r="I1275" s="82">
        <v>70600</v>
      </c>
      <c r="J1275" s="82">
        <v>70600</v>
      </c>
      <c r="K1275" s="82">
        <v>70600</v>
      </c>
      <c r="L1275" s="82">
        <v>70600</v>
      </c>
      <c r="M1275" s="82">
        <v>70600</v>
      </c>
      <c r="N1275" s="82">
        <v>70600</v>
      </c>
      <c r="O1275" s="82">
        <v>70600</v>
      </c>
      <c r="P1275" s="83">
        <v>70600</v>
      </c>
    </row>
    <row r="1276" spans="1:16" x14ac:dyDescent="0.25">
      <c r="A1276" s="80" t="s">
        <v>3179</v>
      </c>
      <c r="B1276" s="81" t="s">
        <v>1574</v>
      </c>
      <c r="C1276" s="81" t="s">
        <v>690</v>
      </c>
      <c r="D1276" s="6">
        <v>119000</v>
      </c>
      <c r="E1276" s="82">
        <v>119000</v>
      </c>
      <c r="F1276" s="82">
        <v>119000</v>
      </c>
      <c r="G1276" s="82">
        <v>119000</v>
      </c>
      <c r="H1276" s="82">
        <v>119000</v>
      </c>
      <c r="I1276" s="82">
        <v>119000</v>
      </c>
      <c r="J1276" s="82">
        <v>119000</v>
      </c>
      <c r="K1276" s="82">
        <v>119000</v>
      </c>
      <c r="L1276" s="82">
        <v>119000</v>
      </c>
      <c r="M1276" s="82">
        <v>119000</v>
      </c>
      <c r="N1276" s="82">
        <v>119000</v>
      </c>
      <c r="O1276" s="82">
        <v>119000</v>
      </c>
      <c r="P1276" s="83">
        <v>119000</v>
      </c>
    </row>
    <row r="1277" spans="1:16" x14ac:dyDescent="0.25">
      <c r="A1277" s="80" t="s">
        <v>3180</v>
      </c>
      <c r="B1277" s="81" t="s">
        <v>1576</v>
      </c>
      <c r="C1277" s="81" t="s">
        <v>690</v>
      </c>
      <c r="D1277" s="6">
        <v>130100</v>
      </c>
      <c r="E1277" s="82">
        <v>130100</v>
      </c>
      <c r="F1277" s="82">
        <v>130100</v>
      </c>
      <c r="G1277" s="82">
        <v>130100</v>
      </c>
      <c r="H1277" s="82">
        <v>130100</v>
      </c>
      <c r="I1277" s="82">
        <v>130100</v>
      </c>
      <c r="J1277" s="82">
        <v>130100</v>
      </c>
      <c r="K1277" s="82">
        <v>130100</v>
      </c>
      <c r="L1277" s="82">
        <v>130100</v>
      </c>
      <c r="M1277" s="82">
        <v>130100</v>
      </c>
      <c r="N1277" s="82">
        <v>130100</v>
      </c>
      <c r="O1277" s="82">
        <v>130100</v>
      </c>
      <c r="P1277" s="83">
        <v>130100</v>
      </c>
    </row>
    <row r="1278" spans="1:16" x14ac:dyDescent="0.25">
      <c r="A1278" s="80" t="s">
        <v>3181</v>
      </c>
      <c r="B1278" s="81" t="s">
        <v>1578</v>
      </c>
      <c r="C1278" s="81" t="s">
        <v>690</v>
      </c>
      <c r="D1278" s="6">
        <v>221900</v>
      </c>
      <c r="E1278" s="82">
        <v>221900</v>
      </c>
      <c r="F1278" s="82">
        <v>221900</v>
      </c>
      <c r="G1278" s="82">
        <v>221900</v>
      </c>
      <c r="H1278" s="82">
        <v>221900</v>
      </c>
      <c r="I1278" s="82">
        <v>221900</v>
      </c>
      <c r="J1278" s="82">
        <v>221900</v>
      </c>
      <c r="K1278" s="82">
        <v>221900</v>
      </c>
      <c r="L1278" s="82">
        <v>221900</v>
      </c>
      <c r="M1278" s="82">
        <v>221900</v>
      </c>
      <c r="N1278" s="82">
        <v>221900</v>
      </c>
      <c r="O1278" s="82">
        <v>221900</v>
      </c>
      <c r="P1278" s="83">
        <v>221900</v>
      </c>
    </row>
    <row r="1279" spans="1:16" x14ac:dyDescent="0.25">
      <c r="A1279" s="80" t="s">
        <v>3182</v>
      </c>
      <c r="B1279" s="81" t="s">
        <v>1580</v>
      </c>
      <c r="C1279" s="81" t="s">
        <v>690</v>
      </c>
      <c r="D1279" s="6">
        <v>242100</v>
      </c>
      <c r="E1279" s="82">
        <v>242100</v>
      </c>
      <c r="F1279" s="82">
        <v>242100</v>
      </c>
      <c r="G1279" s="82">
        <v>242100</v>
      </c>
      <c r="H1279" s="82">
        <v>242100</v>
      </c>
      <c r="I1279" s="82">
        <v>242100</v>
      </c>
      <c r="J1279" s="82">
        <v>242100</v>
      </c>
      <c r="K1279" s="82">
        <v>242100</v>
      </c>
      <c r="L1279" s="82">
        <v>242100</v>
      </c>
      <c r="M1279" s="82">
        <v>242100</v>
      </c>
      <c r="N1279" s="82">
        <v>242100</v>
      </c>
      <c r="O1279" s="82">
        <v>242100</v>
      </c>
      <c r="P1279" s="83">
        <v>242100</v>
      </c>
    </row>
    <row r="1280" spans="1:16" x14ac:dyDescent="0.25">
      <c r="A1280" s="80" t="s">
        <v>3183</v>
      </c>
      <c r="B1280" s="81" t="s">
        <v>1582</v>
      </c>
      <c r="C1280" s="81" t="s">
        <v>690</v>
      </c>
      <c r="D1280" s="6">
        <v>257200</v>
      </c>
      <c r="E1280" s="82">
        <v>257200</v>
      </c>
      <c r="F1280" s="82">
        <v>257200</v>
      </c>
      <c r="G1280" s="82">
        <v>257200</v>
      </c>
      <c r="H1280" s="82">
        <v>257200</v>
      </c>
      <c r="I1280" s="82">
        <v>257200</v>
      </c>
      <c r="J1280" s="82">
        <v>257200</v>
      </c>
      <c r="K1280" s="82">
        <v>257200</v>
      </c>
      <c r="L1280" s="82">
        <v>257200</v>
      </c>
      <c r="M1280" s="82">
        <v>257200</v>
      </c>
      <c r="N1280" s="82">
        <v>257200</v>
      </c>
      <c r="O1280" s="82">
        <v>257200</v>
      </c>
      <c r="P1280" s="83">
        <v>257200</v>
      </c>
    </row>
    <row r="1281" spans="1:16" x14ac:dyDescent="0.25">
      <c r="A1281" s="80" t="s">
        <v>3184</v>
      </c>
      <c r="B1281" s="81" t="s">
        <v>1584</v>
      </c>
      <c r="C1281" s="81" t="s">
        <v>690</v>
      </c>
      <c r="D1281" s="6">
        <v>276300</v>
      </c>
      <c r="E1281" s="82">
        <v>276300</v>
      </c>
      <c r="F1281" s="82">
        <v>276300</v>
      </c>
      <c r="G1281" s="82">
        <v>276300</v>
      </c>
      <c r="H1281" s="82">
        <v>276300</v>
      </c>
      <c r="I1281" s="82">
        <v>276300</v>
      </c>
      <c r="J1281" s="82">
        <v>276300</v>
      </c>
      <c r="K1281" s="82">
        <v>276300</v>
      </c>
      <c r="L1281" s="82">
        <v>276300</v>
      </c>
      <c r="M1281" s="82">
        <v>276300</v>
      </c>
      <c r="N1281" s="82">
        <v>276300</v>
      </c>
      <c r="O1281" s="82">
        <v>276300</v>
      </c>
      <c r="P1281" s="83">
        <v>276300</v>
      </c>
    </row>
    <row r="1282" spans="1:16" x14ac:dyDescent="0.25">
      <c r="A1282" s="80" t="s">
        <v>3185</v>
      </c>
      <c r="B1282" s="81" t="s">
        <v>1586</v>
      </c>
      <c r="C1282" s="81" t="s">
        <v>690</v>
      </c>
      <c r="D1282" s="6">
        <v>337800</v>
      </c>
      <c r="E1282" s="82">
        <v>337800</v>
      </c>
      <c r="F1282" s="82">
        <v>337800</v>
      </c>
      <c r="G1282" s="82">
        <v>337800</v>
      </c>
      <c r="H1282" s="82">
        <v>337800</v>
      </c>
      <c r="I1282" s="82">
        <v>337800</v>
      </c>
      <c r="J1282" s="82">
        <v>337800</v>
      </c>
      <c r="K1282" s="82">
        <v>337800</v>
      </c>
      <c r="L1282" s="82">
        <v>337800</v>
      </c>
      <c r="M1282" s="82">
        <v>337800</v>
      </c>
      <c r="N1282" s="82">
        <v>337800</v>
      </c>
      <c r="O1282" s="82">
        <v>337800</v>
      </c>
      <c r="P1282" s="83">
        <v>337800</v>
      </c>
    </row>
    <row r="1283" spans="1:16" x14ac:dyDescent="0.25">
      <c r="A1283" s="80" t="s">
        <v>3186</v>
      </c>
      <c r="B1283" s="81" t="s">
        <v>1588</v>
      </c>
      <c r="C1283" s="81" t="s">
        <v>690</v>
      </c>
      <c r="D1283" s="6">
        <v>342500</v>
      </c>
      <c r="E1283" s="82">
        <v>342500</v>
      </c>
      <c r="F1283" s="82">
        <v>342500</v>
      </c>
      <c r="G1283" s="82">
        <v>342500</v>
      </c>
      <c r="H1283" s="82">
        <v>342500</v>
      </c>
      <c r="I1283" s="82">
        <v>342500</v>
      </c>
      <c r="J1283" s="82">
        <v>342500</v>
      </c>
      <c r="K1283" s="82">
        <v>342500</v>
      </c>
      <c r="L1283" s="82">
        <v>342500</v>
      </c>
      <c r="M1283" s="82">
        <v>342500</v>
      </c>
      <c r="N1283" s="82">
        <v>342500</v>
      </c>
      <c r="O1283" s="82">
        <v>342500</v>
      </c>
      <c r="P1283" s="83">
        <v>342500</v>
      </c>
    </row>
    <row r="1284" spans="1:16" x14ac:dyDescent="0.25">
      <c r="A1284" s="80" t="s">
        <v>3187</v>
      </c>
      <c r="B1284" s="81" t="s">
        <v>1590</v>
      </c>
      <c r="C1284" s="81" t="s">
        <v>690</v>
      </c>
      <c r="D1284" s="6">
        <v>345500</v>
      </c>
      <c r="E1284" s="82">
        <v>345500</v>
      </c>
      <c r="F1284" s="82">
        <v>345500</v>
      </c>
      <c r="G1284" s="82">
        <v>345500</v>
      </c>
      <c r="H1284" s="82">
        <v>345500</v>
      </c>
      <c r="I1284" s="82">
        <v>345500</v>
      </c>
      <c r="J1284" s="82">
        <v>345500</v>
      </c>
      <c r="K1284" s="82">
        <v>345500</v>
      </c>
      <c r="L1284" s="82">
        <v>345500</v>
      </c>
      <c r="M1284" s="82">
        <v>345500</v>
      </c>
      <c r="N1284" s="82">
        <v>345500</v>
      </c>
      <c r="O1284" s="82">
        <v>345500</v>
      </c>
      <c r="P1284" s="83">
        <v>345500</v>
      </c>
    </row>
    <row r="1285" spans="1:16" x14ac:dyDescent="0.25">
      <c r="A1285" s="80" t="s">
        <v>3188</v>
      </c>
      <c r="B1285" s="81" t="s">
        <v>1592</v>
      </c>
      <c r="C1285" s="81" t="s">
        <v>690</v>
      </c>
      <c r="D1285" s="6">
        <v>354700</v>
      </c>
      <c r="E1285" s="82">
        <v>354700</v>
      </c>
      <c r="F1285" s="82">
        <v>354700</v>
      </c>
      <c r="G1285" s="82">
        <v>354700</v>
      </c>
      <c r="H1285" s="82">
        <v>354700</v>
      </c>
      <c r="I1285" s="82">
        <v>354700</v>
      </c>
      <c r="J1285" s="82">
        <v>354700</v>
      </c>
      <c r="K1285" s="82">
        <v>354700</v>
      </c>
      <c r="L1285" s="82">
        <v>354700</v>
      </c>
      <c r="M1285" s="82">
        <v>354700</v>
      </c>
      <c r="N1285" s="82">
        <v>354700</v>
      </c>
      <c r="O1285" s="82">
        <v>354700</v>
      </c>
      <c r="P1285" s="83">
        <v>354700</v>
      </c>
    </row>
    <row r="1286" spans="1:16" x14ac:dyDescent="0.25">
      <c r="A1286" s="80" t="s">
        <v>3189</v>
      </c>
      <c r="B1286" s="81" t="s">
        <v>1594</v>
      </c>
      <c r="C1286" s="81" t="s">
        <v>690</v>
      </c>
      <c r="D1286" s="6">
        <v>364700</v>
      </c>
      <c r="E1286" s="82">
        <v>364700</v>
      </c>
      <c r="F1286" s="82">
        <v>364700</v>
      </c>
      <c r="G1286" s="82">
        <v>364700</v>
      </c>
      <c r="H1286" s="82">
        <v>364700</v>
      </c>
      <c r="I1286" s="82">
        <v>364700</v>
      </c>
      <c r="J1286" s="82">
        <v>364700</v>
      </c>
      <c r="K1286" s="82">
        <v>364700</v>
      </c>
      <c r="L1286" s="82">
        <v>364700</v>
      </c>
      <c r="M1286" s="82">
        <v>364700</v>
      </c>
      <c r="N1286" s="82">
        <v>364700</v>
      </c>
      <c r="O1286" s="82">
        <v>364700</v>
      </c>
      <c r="P1286" s="83">
        <v>364700</v>
      </c>
    </row>
    <row r="1287" spans="1:16" x14ac:dyDescent="0.25">
      <c r="A1287" s="80" t="s">
        <v>3190</v>
      </c>
      <c r="B1287" s="81" t="s">
        <v>1596</v>
      </c>
      <c r="C1287" s="81" t="s">
        <v>690</v>
      </c>
      <c r="D1287" s="6">
        <v>374700</v>
      </c>
      <c r="E1287" s="82">
        <v>374700</v>
      </c>
      <c r="F1287" s="82">
        <v>374700</v>
      </c>
      <c r="G1287" s="82">
        <v>374700</v>
      </c>
      <c r="H1287" s="82">
        <v>374700</v>
      </c>
      <c r="I1287" s="82">
        <v>374700</v>
      </c>
      <c r="J1287" s="82">
        <v>374700</v>
      </c>
      <c r="K1287" s="82">
        <v>374700</v>
      </c>
      <c r="L1287" s="82">
        <v>374700</v>
      </c>
      <c r="M1287" s="82">
        <v>374700</v>
      </c>
      <c r="N1287" s="82">
        <v>374700</v>
      </c>
      <c r="O1287" s="82">
        <v>374700</v>
      </c>
      <c r="P1287" s="83">
        <v>374700</v>
      </c>
    </row>
    <row r="1288" spans="1:16" x14ac:dyDescent="0.25">
      <c r="A1288" s="80" t="s">
        <v>3191</v>
      </c>
      <c r="B1288" s="81" t="s">
        <v>1598</v>
      </c>
      <c r="C1288" s="81" t="s">
        <v>690</v>
      </c>
      <c r="D1288" s="6">
        <v>381200</v>
      </c>
      <c r="E1288" s="82">
        <v>381200</v>
      </c>
      <c r="F1288" s="82">
        <v>381200</v>
      </c>
      <c r="G1288" s="82">
        <v>381200</v>
      </c>
      <c r="H1288" s="82">
        <v>381200</v>
      </c>
      <c r="I1288" s="82">
        <v>381200</v>
      </c>
      <c r="J1288" s="82">
        <v>381200</v>
      </c>
      <c r="K1288" s="82">
        <v>381200</v>
      </c>
      <c r="L1288" s="82">
        <v>381200</v>
      </c>
      <c r="M1288" s="82">
        <v>381200</v>
      </c>
      <c r="N1288" s="82">
        <v>381200</v>
      </c>
      <c r="O1288" s="82">
        <v>381200</v>
      </c>
      <c r="P1288" s="83">
        <v>381200</v>
      </c>
    </row>
    <row r="1289" spans="1:16" x14ac:dyDescent="0.25">
      <c r="A1289" s="80" t="s">
        <v>3192</v>
      </c>
      <c r="B1289" s="81" t="s">
        <v>1600</v>
      </c>
      <c r="C1289" s="81" t="s">
        <v>690</v>
      </c>
      <c r="D1289" s="6">
        <v>398300</v>
      </c>
      <c r="E1289" s="82">
        <v>398300</v>
      </c>
      <c r="F1289" s="82">
        <v>398300</v>
      </c>
      <c r="G1289" s="82">
        <v>398300</v>
      </c>
      <c r="H1289" s="82">
        <v>398300</v>
      </c>
      <c r="I1289" s="82">
        <v>398300</v>
      </c>
      <c r="J1289" s="82">
        <v>398300</v>
      </c>
      <c r="K1289" s="82">
        <v>398300</v>
      </c>
      <c r="L1289" s="82">
        <v>398300</v>
      </c>
      <c r="M1289" s="82">
        <v>398300</v>
      </c>
      <c r="N1289" s="82">
        <v>398300</v>
      </c>
      <c r="O1289" s="82">
        <v>398300</v>
      </c>
      <c r="P1289" s="83">
        <v>398300</v>
      </c>
    </row>
    <row r="1290" spans="1:16" x14ac:dyDescent="0.25">
      <c r="A1290" s="80" t="s">
        <v>3193</v>
      </c>
      <c r="B1290" s="81" t="s">
        <v>1602</v>
      </c>
      <c r="C1290" s="81" t="s">
        <v>690</v>
      </c>
      <c r="D1290" s="6">
        <v>358000</v>
      </c>
      <c r="E1290" s="82">
        <v>358000</v>
      </c>
      <c r="F1290" s="82">
        <v>358000</v>
      </c>
      <c r="G1290" s="82">
        <v>358000</v>
      </c>
      <c r="H1290" s="82">
        <v>358000</v>
      </c>
      <c r="I1290" s="82">
        <v>358000</v>
      </c>
      <c r="J1290" s="82">
        <v>358000</v>
      </c>
      <c r="K1290" s="82">
        <v>358000</v>
      </c>
      <c r="L1290" s="82">
        <v>358000</v>
      </c>
      <c r="M1290" s="82">
        <v>358000</v>
      </c>
      <c r="N1290" s="82">
        <v>358000</v>
      </c>
      <c r="O1290" s="82">
        <v>358000</v>
      </c>
      <c r="P1290" s="83">
        <v>358000</v>
      </c>
    </row>
    <row r="1291" spans="1:16" x14ac:dyDescent="0.25">
      <c r="A1291" s="80" t="s">
        <v>3194</v>
      </c>
      <c r="B1291" s="81" t="s">
        <v>1604</v>
      </c>
      <c r="C1291" s="81" t="s">
        <v>1605</v>
      </c>
      <c r="D1291" s="6">
        <v>900</v>
      </c>
      <c r="E1291" s="82">
        <v>900</v>
      </c>
      <c r="F1291" s="82">
        <v>900</v>
      </c>
      <c r="G1291" s="82">
        <v>900</v>
      </c>
      <c r="H1291" s="82">
        <v>900</v>
      </c>
      <c r="I1291" s="82">
        <v>900</v>
      </c>
      <c r="J1291" s="82">
        <v>900</v>
      </c>
      <c r="K1291" s="82">
        <v>900</v>
      </c>
      <c r="L1291" s="82">
        <v>900</v>
      </c>
      <c r="M1291" s="82">
        <v>900</v>
      </c>
      <c r="N1291" s="82">
        <v>900</v>
      </c>
      <c r="O1291" s="82">
        <v>900</v>
      </c>
      <c r="P1291" s="83">
        <v>900</v>
      </c>
    </row>
    <row r="1292" spans="1:16" x14ac:dyDescent="0.25">
      <c r="A1292" s="80" t="s">
        <v>3195</v>
      </c>
      <c r="B1292" s="81" t="s">
        <v>1607</v>
      </c>
      <c r="C1292" s="81" t="s">
        <v>1605</v>
      </c>
      <c r="D1292" s="6">
        <v>900</v>
      </c>
      <c r="E1292" s="82">
        <v>900</v>
      </c>
      <c r="F1292" s="82">
        <v>900</v>
      </c>
      <c r="G1292" s="82">
        <v>900</v>
      </c>
      <c r="H1292" s="82">
        <v>900</v>
      </c>
      <c r="I1292" s="82">
        <v>900</v>
      </c>
      <c r="J1292" s="82">
        <v>900</v>
      </c>
      <c r="K1292" s="82">
        <v>900</v>
      </c>
      <c r="L1292" s="82">
        <v>900</v>
      </c>
      <c r="M1292" s="82">
        <v>900</v>
      </c>
      <c r="N1292" s="82">
        <v>900</v>
      </c>
      <c r="O1292" s="82">
        <v>900</v>
      </c>
      <c r="P1292" s="83">
        <v>900</v>
      </c>
    </row>
    <row r="1293" spans="1:16" x14ac:dyDescent="0.25">
      <c r="A1293" s="80" t="s">
        <v>3196</v>
      </c>
      <c r="B1293" s="81" t="s">
        <v>1609</v>
      </c>
      <c r="C1293" s="81" t="s">
        <v>1605</v>
      </c>
      <c r="D1293" s="6">
        <v>900</v>
      </c>
      <c r="E1293" s="82">
        <v>900</v>
      </c>
      <c r="F1293" s="82">
        <v>900</v>
      </c>
      <c r="G1293" s="82">
        <v>900</v>
      </c>
      <c r="H1293" s="82">
        <v>900</v>
      </c>
      <c r="I1293" s="82">
        <v>900</v>
      </c>
      <c r="J1293" s="82">
        <v>900</v>
      </c>
      <c r="K1293" s="82">
        <v>900</v>
      </c>
      <c r="L1293" s="82">
        <v>900</v>
      </c>
      <c r="M1293" s="82">
        <v>900</v>
      </c>
      <c r="N1293" s="82">
        <v>900</v>
      </c>
      <c r="O1293" s="82">
        <v>900</v>
      </c>
      <c r="P1293" s="83">
        <v>900</v>
      </c>
    </row>
    <row r="1294" spans="1:16" x14ac:dyDescent="0.25">
      <c r="A1294" s="80" t="s">
        <v>3197</v>
      </c>
      <c r="B1294" s="81" t="s">
        <v>1611</v>
      </c>
      <c r="C1294" s="81" t="s">
        <v>1605</v>
      </c>
      <c r="D1294" s="6">
        <v>900</v>
      </c>
      <c r="E1294" s="82">
        <v>900</v>
      </c>
      <c r="F1294" s="82">
        <v>900</v>
      </c>
      <c r="G1294" s="82">
        <v>900</v>
      </c>
      <c r="H1294" s="82">
        <v>900</v>
      </c>
      <c r="I1294" s="82">
        <v>900</v>
      </c>
      <c r="J1294" s="82">
        <v>900</v>
      </c>
      <c r="K1294" s="82">
        <v>900</v>
      </c>
      <c r="L1294" s="82">
        <v>900</v>
      </c>
      <c r="M1294" s="82">
        <v>900</v>
      </c>
      <c r="N1294" s="82">
        <v>900</v>
      </c>
      <c r="O1294" s="82">
        <v>900</v>
      </c>
      <c r="P1294" s="83">
        <v>900</v>
      </c>
    </row>
    <row r="1295" spans="1:16" x14ac:dyDescent="0.25">
      <c r="A1295" s="80" t="s">
        <v>3198</v>
      </c>
      <c r="B1295" s="81" t="s">
        <v>1613</v>
      </c>
      <c r="C1295" s="81" t="s">
        <v>1605</v>
      </c>
      <c r="D1295" s="6">
        <v>1000</v>
      </c>
      <c r="E1295" s="82">
        <v>1000</v>
      </c>
      <c r="F1295" s="82">
        <v>1000</v>
      </c>
      <c r="G1295" s="82">
        <v>1000</v>
      </c>
      <c r="H1295" s="82">
        <v>1000</v>
      </c>
      <c r="I1295" s="82">
        <v>1000</v>
      </c>
      <c r="J1295" s="82">
        <v>1000</v>
      </c>
      <c r="K1295" s="82">
        <v>1000</v>
      </c>
      <c r="L1295" s="82">
        <v>1000</v>
      </c>
      <c r="M1295" s="82">
        <v>1000</v>
      </c>
      <c r="N1295" s="82">
        <v>1000</v>
      </c>
      <c r="O1295" s="82">
        <v>1000</v>
      </c>
      <c r="P1295" s="83">
        <v>1000</v>
      </c>
    </row>
    <row r="1296" spans="1:16" x14ac:dyDescent="0.25">
      <c r="A1296" s="80" t="s">
        <v>3199</v>
      </c>
      <c r="B1296" s="81" t="s">
        <v>1615</v>
      </c>
      <c r="C1296" s="81" t="s">
        <v>1605</v>
      </c>
      <c r="D1296" s="6">
        <v>1000</v>
      </c>
      <c r="E1296" s="82">
        <v>1000</v>
      </c>
      <c r="F1296" s="82">
        <v>1000</v>
      </c>
      <c r="G1296" s="82">
        <v>1000</v>
      </c>
      <c r="H1296" s="82">
        <v>1000</v>
      </c>
      <c r="I1296" s="82">
        <v>1000</v>
      </c>
      <c r="J1296" s="82">
        <v>1000</v>
      </c>
      <c r="K1296" s="82">
        <v>1000</v>
      </c>
      <c r="L1296" s="82">
        <v>1000</v>
      </c>
      <c r="M1296" s="82">
        <v>1000</v>
      </c>
      <c r="N1296" s="82">
        <v>1000</v>
      </c>
      <c r="O1296" s="82">
        <v>1000</v>
      </c>
      <c r="P1296" s="83">
        <v>1000</v>
      </c>
    </row>
    <row r="1297" spans="1:16" x14ac:dyDescent="0.25">
      <c r="A1297" s="80" t="s">
        <v>3200</v>
      </c>
      <c r="B1297" s="81" t="s">
        <v>1617</v>
      </c>
      <c r="C1297" s="81" t="s">
        <v>1605</v>
      </c>
      <c r="D1297" s="6">
        <v>1000</v>
      </c>
      <c r="E1297" s="82">
        <v>1000</v>
      </c>
      <c r="F1297" s="82">
        <v>1000</v>
      </c>
      <c r="G1297" s="82">
        <v>1000</v>
      </c>
      <c r="H1297" s="82">
        <v>1000</v>
      </c>
      <c r="I1297" s="82">
        <v>1000</v>
      </c>
      <c r="J1297" s="82">
        <v>1000</v>
      </c>
      <c r="K1297" s="82">
        <v>1000</v>
      </c>
      <c r="L1297" s="82">
        <v>1000</v>
      </c>
      <c r="M1297" s="82">
        <v>1000</v>
      </c>
      <c r="N1297" s="82">
        <v>1000</v>
      </c>
      <c r="O1297" s="82">
        <v>1000</v>
      </c>
      <c r="P1297" s="83">
        <v>1000</v>
      </c>
    </row>
    <row r="1298" spans="1:16" x14ac:dyDescent="0.25">
      <c r="A1298" s="80" t="s">
        <v>3201</v>
      </c>
      <c r="B1298" s="81" t="s">
        <v>1619</v>
      </c>
      <c r="C1298" s="81" t="s">
        <v>1605</v>
      </c>
      <c r="D1298" s="6">
        <v>1000</v>
      </c>
      <c r="E1298" s="82">
        <v>1000</v>
      </c>
      <c r="F1298" s="82">
        <v>1000</v>
      </c>
      <c r="G1298" s="82">
        <v>1000</v>
      </c>
      <c r="H1298" s="82">
        <v>1000</v>
      </c>
      <c r="I1298" s="82">
        <v>1000</v>
      </c>
      <c r="J1298" s="82">
        <v>1000</v>
      </c>
      <c r="K1298" s="82">
        <v>1000</v>
      </c>
      <c r="L1298" s="82">
        <v>1000</v>
      </c>
      <c r="M1298" s="82">
        <v>1000</v>
      </c>
      <c r="N1298" s="82">
        <v>1000</v>
      </c>
      <c r="O1298" s="82">
        <v>1000</v>
      </c>
      <c r="P1298" s="83">
        <v>1000</v>
      </c>
    </row>
    <row r="1299" spans="1:16" x14ac:dyDescent="0.25">
      <c r="A1299" s="80" t="s">
        <v>3202</v>
      </c>
      <c r="B1299" s="81" t="s">
        <v>1621</v>
      </c>
      <c r="C1299" s="81" t="s">
        <v>1605</v>
      </c>
      <c r="D1299" s="6">
        <v>1100</v>
      </c>
      <c r="E1299" s="82">
        <v>1100</v>
      </c>
      <c r="F1299" s="82">
        <v>1100</v>
      </c>
      <c r="G1299" s="82">
        <v>1100</v>
      </c>
      <c r="H1299" s="82">
        <v>1100</v>
      </c>
      <c r="I1299" s="82">
        <v>1100</v>
      </c>
      <c r="J1299" s="82">
        <v>1100</v>
      </c>
      <c r="K1299" s="82">
        <v>1100</v>
      </c>
      <c r="L1299" s="82">
        <v>1100</v>
      </c>
      <c r="M1299" s="82">
        <v>1100</v>
      </c>
      <c r="N1299" s="82">
        <v>1100</v>
      </c>
      <c r="O1299" s="82">
        <v>1100</v>
      </c>
      <c r="P1299" s="83">
        <v>1100</v>
      </c>
    </row>
    <row r="1300" spans="1:16" x14ac:dyDescent="0.25">
      <c r="A1300" s="80" t="s">
        <v>3203</v>
      </c>
      <c r="B1300" s="81" t="s">
        <v>1623</v>
      </c>
      <c r="C1300" s="81" t="s">
        <v>1605</v>
      </c>
      <c r="D1300" s="6">
        <v>1100</v>
      </c>
      <c r="E1300" s="82">
        <v>1100</v>
      </c>
      <c r="F1300" s="82">
        <v>1100</v>
      </c>
      <c r="G1300" s="82">
        <v>1100</v>
      </c>
      <c r="H1300" s="82">
        <v>1100</v>
      </c>
      <c r="I1300" s="82">
        <v>1100</v>
      </c>
      <c r="J1300" s="82">
        <v>1100</v>
      </c>
      <c r="K1300" s="82">
        <v>1100</v>
      </c>
      <c r="L1300" s="82">
        <v>1100</v>
      </c>
      <c r="M1300" s="82">
        <v>1100</v>
      </c>
      <c r="N1300" s="82">
        <v>1100</v>
      </c>
      <c r="O1300" s="82">
        <v>1100</v>
      </c>
      <c r="P1300" s="83">
        <v>1100</v>
      </c>
    </row>
    <row r="1301" spans="1:16" x14ac:dyDescent="0.25">
      <c r="A1301" s="80" t="s">
        <v>3204</v>
      </c>
      <c r="B1301" s="81" t="s">
        <v>1625</v>
      </c>
      <c r="C1301" s="81" t="s">
        <v>1605</v>
      </c>
      <c r="D1301" s="6">
        <v>1100</v>
      </c>
      <c r="E1301" s="82">
        <v>1100</v>
      </c>
      <c r="F1301" s="82">
        <v>1100</v>
      </c>
      <c r="G1301" s="82">
        <v>1100</v>
      </c>
      <c r="H1301" s="82">
        <v>1100</v>
      </c>
      <c r="I1301" s="82">
        <v>1100</v>
      </c>
      <c r="J1301" s="82">
        <v>1100</v>
      </c>
      <c r="K1301" s="82">
        <v>1100</v>
      </c>
      <c r="L1301" s="82">
        <v>1100</v>
      </c>
      <c r="M1301" s="82">
        <v>1100</v>
      </c>
      <c r="N1301" s="82">
        <v>1100</v>
      </c>
      <c r="O1301" s="82">
        <v>1100</v>
      </c>
      <c r="P1301" s="83">
        <v>1100</v>
      </c>
    </row>
    <row r="1302" spans="1:16" x14ac:dyDescent="0.25">
      <c r="A1302" s="80" t="s">
        <v>3205</v>
      </c>
      <c r="B1302" s="81" t="s">
        <v>1627</v>
      </c>
      <c r="C1302" s="81" t="s">
        <v>1605</v>
      </c>
      <c r="D1302" s="6">
        <v>1100</v>
      </c>
      <c r="E1302" s="82">
        <v>1100</v>
      </c>
      <c r="F1302" s="82">
        <v>1100</v>
      </c>
      <c r="G1302" s="82">
        <v>1100</v>
      </c>
      <c r="H1302" s="82">
        <v>1100</v>
      </c>
      <c r="I1302" s="82">
        <v>1100</v>
      </c>
      <c r="J1302" s="82">
        <v>1100</v>
      </c>
      <c r="K1302" s="82">
        <v>1100</v>
      </c>
      <c r="L1302" s="82">
        <v>1100</v>
      </c>
      <c r="M1302" s="82">
        <v>1100</v>
      </c>
      <c r="N1302" s="82">
        <v>1100</v>
      </c>
      <c r="O1302" s="82">
        <v>1100</v>
      </c>
      <c r="P1302" s="83">
        <v>1100</v>
      </c>
    </row>
    <row r="1303" spans="1:16" x14ac:dyDescent="0.25">
      <c r="A1303" s="80" t="s">
        <v>3206</v>
      </c>
      <c r="B1303" s="81" t="s">
        <v>1629</v>
      </c>
      <c r="C1303" s="81" t="s">
        <v>1605</v>
      </c>
      <c r="D1303" s="6">
        <v>1100</v>
      </c>
      <c r="E1303" s="82">
        <v>1100</v>
      </c>
      <c r="F1303" s="82">
        <v>1100</v>
      </c>
      <c r="G1303" s="82">
        <v>1100</v>
      </c>
      <c r="H1303" s="82">
        <v>1100</v>
      </c>
      <c r="I1303" s="82">
        <v>1100</v>
      </c>
      <c r="J1303" s="82">
        <v>1100</v>
      </c>
      <c r="K1303" s="82">
        <v>1100</v>
      </c>
      <c r="L1303" s="82">
        <v>1100</v>
      </c>
      <c r="M1303" s="82">
        <v>1100</v>
      </c>
      <c r="N1303" s="82">
        <v>1100</v>
      </c>
      <c r="O1303" s="82">
        <v>1100</v>
      </c>
      <c r="P1303" s="83">
        <v>1100</v>
      </c>
    </row>
    <row r="1304" spans="1:16" x14ac:dyDescent="0.25">
      <c r="A1304" s="80" t="s">
        <v>3207</v>
      </c>
      <c r="B1304" s="81" t="s">
        <v>1631</v>
      </c>
      <c r="C1304" s="81" t="s">
        <v>1605</v>
      </c>
      <c r="D1304" s="6">
        <v>1100</v>
      </c>
      <c r="E1304" s="82">
        <v>1100</v>
      </c>
      <c r="F1304" s="82">
        <v>1100</v>
      </c>
      <c r="G1304" s="82">
        <v>1100</v>
      </c>
      <c r="H1304" s="82">
        <v>1100</v>
      </c>
      <c r="I1304" s="82">
        <v>1100</v>
      </c>
      <c r="J1304" s="82">
        <v>1100</v>
      </c>
      <c r="K1304" s="82">
        <v>1100</v>
      </c>
      <c r="L1304" s="82">
        <v>1100</v>
      </c>
      <c r="M1304" s="82">
        <v>1100</v>
      </c>
      <c r="N1304" s="82">
        <v>1100</v>
      </c>
      <c r="O1304" s="82">
        <v>1100</v>
      </c>
      <c r="P1304" s="83">
        <v>1100</v>
      </c>
    </row>
    <row r="1305" spans="1:16" x14ac:dyDescent="0.25">
      <c r="A1305" s="80" t="s">
        <v>3208</v>
      </c>
      <c r="B1305" s="81" t="s">
        <v>1633</v>
      </c>
      <c r="C1305" s="81" t="s">
        <v>1605</v>
      </c>
      <c r="D1305" s="6">
        <v>1100</v>
      </c>
      <c r="E1305" s="82">
        <v>1100</v>
      </c>
      <c r="F1305" s="82">
        <v>1100</v>
      </c>
      <c r="G1305" s="82">
        <v>1100</v>
      </c>
      <c r="H1305" s="82">
        <v>1100</v>
      </c>
      <c r="I1305" s="82">
        <v>1100</v>
      </c>
      <c r="J1305" s="82">
        <v>1100</v>
      </c>
      <c r="K1305" s="82">
        <v>1100</v>
      </c>
      <c r="L1305" s="82">
        <v>1100</v>
      </c>
      <c r="M1305" s="82">
        <v>1100</v>
      </c>
      <c r="N1305" s="82">
        <v>1100</v>
      </c>
      <c r="O1305" s="82">
        <v>1100</v>
      </c>
      <c r="P1305" s="83">
        <v>1100</v>
      </c>
    </row>
    <row r="1306" spans="1:16" x14ac:dyDescent="0.25">
      <c r="A1306" s="80" t="s">
        <v>3209</v>
      </c>
      <c r="B1306" s="81" t="s">
        <v>1635</v>
      </c>
      <c r="C1306" s="81" t="s">
        <v>1605</v>
      </c>
      <c r="D1306" s="6">
        <v>1100</v>
      </c>
      <c r="E1306" s="82">
        <v>1100</v>
      </c>
      <c r="F1306" s="82">
        <v>1100</v>
      </c>
      <c r="G1306" s="82">
        <v>1100</v>
      </c>
      <c r="H1306" s="82">
        <v>1100</v>
      </c>
      <c r="I1306" s="82">
        <v>1100</v>
      </c>
      <c r="J1306" s="82">
        <v>1100</v>
      </c>
      <c r="K1306" s="82">
        <v>1100</v>
      </c>
      <c r="L1306" s="82">
        <v>1100</v>
      </c>
      <c r="M1306" s="82">
        <v>1100</v>
      </c>
      <c r="N1306" s="82">
        <v>1100</v>
      </c>
      <c r="O1306" s="82">
        <v>1100</v>
      </c>
      <c r="P1306" s="83">
        <v>1100</v>
      </c>
    </row>
    <row r="1307" spans="1:16" x14ac:dyDescent="0.25">
      <c r="A1307" s="80" t="s">
        <v>3210</v>
      </c>
      <c r="B1307" s="81" t="s">
        <v>1637</v>
      </c>
      <c r="C1307" s="81">
        <v>0</v>
      </c>
      <c r="D1307" s="6">
        <v>0</v>
      </c>
      <c r="E1307" s="82">
        <v>0</v>
      </c>
      <c r="F1307" s="82">
        <v>0</v>
      </c>
      <c r="G1307" s="82">
        <v>0</v>
      </c>
      <c r="H1307" s="82">
        <v>0</v>
      </c>
      <c r="I1307" s="82">
        <v>0</v>
      </c>
      <c r="J1307" s="82">
        <v>0</v>
      </c>
      <c r="K1307" s="82">
        <v>0</v>
      </c>
      <c r="L1307" s="82">
        <v>0</v>
      </c>
      <c r="M1307" s="82">
        <v>0</v>
      </c>
      <c r="N1307" s="82">
        <v>0</v>
      </c>
      <c r="O1307" s="82">
        <v>0</v>
      </c>
      <c r="P1307" s="83">
        <v>0</v>
      </c>
    </row>
    <row r="1308" spans="1:16" x14ac:dyDescent="0.25">
      <c r="A1308" s="80" t="s">
        <v>3211</v>
      </c>
      <c r="B1308" s="81" t="s">
        <v>1639</v>
      </c>
      <c r="C1308" s="81" t="s">
        <v>690</v>
      </c>
      <c r="D1308" s="6">
        <v>13100</v>
      </c>
      <c r="E1308" s="82">
        <v>13100</v>
      </c>
      <c r="F1308" s="82">
        <v>13100</v>
      </c>
      <c r="G1308" s="82">
        <v>13100</v>
      </c>
      <c r="H1308" s="82">
        <v>13100</v>
      </c>
      <c r="I1308" s="82">
        <v>13100</v>
      </c>
      <c r="J1308" s="82">
        <v>13100</v>
      </c>
      <c r="K1308" s="82">
        <v>13100</v>
      </c>
      <c r="L1308" s="82">
        <v>13100</v>
      </c>
      <c r="M1308" s="82">
        <v>13100</v>
      </c>
      <c r="N1308" s="82">
        <v>13100</v>
      </c>
      <c r="O1308" s="82">
        <v>13100</v>
      </c>
      <c r="P1308" s="83">
        <v>13100</v>
      </c>
    </row>
    <row r="1309" spans="1:16" x14ac:dyDescent="0.25">
      <c r="A1309" s="80" t="s">
        <v>3212</v>
      </c>
      <c r="B1309" s="81" t="s">
        <v>1641</v>
      </c>
      <c r="C1309" s="81" t="s">
        <v>690</v>
      </c>
      <c r="D1309" s="6">
        <v>53400</v>
      </c>
      <c r="E1309" s="82">
        <v>53400</v>
      </c>
      <c r="F1309" s="82">
        <v>53400</v>
      </c>
      <c r="G1309" s="82">
        <v>53400</v>
      </c>
      <c r="H1309" s="82">
        <v>53400</v>
      </c>
      <c r="I1309" s="82">
        <v>53400</v>
      </c>
      <c r="J1309" s="82">
        <v>53400</v>
      </c>
      <c r="K1309" s="82">
        <v>53400</v>
      </c>
      <c r="L1309" s="82">
        <v>53400</v>
      </c>
      <c r="M1309" s="82">
        <v>53400</v>
      </c>
      <c r="N1309" s="82">
        <v>53400</v>
      </c>
      <c r="O1309" s="82">
        <v>53400</v>
      </c>
      <c r="P1309" s="83">
        <v>53400</v>
      </c>
    </row>
    <row r="1310" spans="1:16" x14ac:dyDescent="0.25">
      <c r="A1310" s="80" t="s">
        <v>3213</v>
      </c>
      <c r="B1310" s="81" t="s">
        <v>1643</v>
      </c>
      <c r="C1310" s="81" t="s">
        <v>690</v>
      </c>
      <c r="D1310" s="6">
        <v>154400</v>
      </c>
      <c r="E1310" s="82">
        <v>154400</v>
      </c>
      <c r="F1310" s="82">
        <v>154400</v>
      </c>
      <c r="G1310" s="82">
        <v>154400</v>
      </c>
      <c r="H1310" s="82">
        <v>154400</v>
      </c>
      <c r="I1310" s="82">
        <v>154400</v>
      </c>
      <c r="J1310" s="82">
        <v>154400</v>
      </c>
      <c r="K1310" s="82">
        <v>154400</v>
      </c>
      <c r="L1310" s="82">
        <v>154400</v>
      </c>
      <c r="M1310" s="82">
        <v>154400</v>
      </c>
      <c r="N1310" s="82">
        <v>154400</v>
      </c>
      <c r="O1310" s="82">
        <v>154400</v>
      </c>
      <c r="P1310" s="83">
        <v>154400</v>
      </c>
    </row>
    <row r="1311" spans="1:16" x14ac:dyDescent="0.25">
      <c r="A1311" s="80" t="s">
        <v>3214</v>
      </c>
      <c r="B1311" s="81" t="s">
        <v>1645</v>
      </c>
      <c r="C1311" s="81" t="s">
        <v>690</v>
      </c>
      <c r="D1311" s="6">
        <v>170800</v>
      </c>
      <c r="E1311" s="82">
        <v>170800</v>
      </c>
      <c r="F1311" s="82">
        <v>170800</v>
      </c>
      <c r="G1311" s="82">
        <v>170800</v>
      </c>
      <c r="H1311" s="82">
        <v>170800</v>
      </c>
      <c r="I1311" s="82">
        <v>170800</v>
      </c>
      <c r="J1311" s="82">
        <v>170800</v>
      </c>
      <c r="K1311" s="82">
        <v>170800</v>
      </c>
      <c r="L1311" s="82">
        <v>170800</v>
      </c>
      <c r="M1311" s="82">
        <v>170800</v>
      </c>
      <c r="N1311" s="82">
        <v>170800</v>
      </c>
      <c r="O1311" s="82">
        <v>170800</v>
      </c>
      <c r="P1311" s="83">
        <v>170800</v>
      </c>
    </row>
    <row r="1312" spans="1:16" x14ac:dyDescent="0.25">
      <c r="A1312" s="80" t="s">
        <v>3215</v>
      </c>
      <c r="B1312" s="81" t="s">
        <v>1647</v>
      </c>
      <c r="C1312" s="81" t="s">
        <v>690</v>
      </c>
      <c r="D1312" s="6">
        <v>179400</v>
      </c>
      <c r="E1312" s="82">
        <v>179400</v>
      </c>
      <c r="F1312" s="82">
        <v>179400</v>
      </c>
      <c r="G1312" s="82">
        <v>179400</v>
      </c>
      <c r="H1312" s="82">
        <v>179400</v>
      </c>
      <c r="I1312" s="82">
        <v>179400</v>
      </c>
      <c r="J1312" s="82">
        <v>179400</v>
      </c>
      <c r="K1312" s="82">
        <v>179400</v>
      </c>
      <c r="L1312" s="82">
        <v>179400</v>
      </c>
      <c r="M1312" s="82">
        <v>179400</v>
      </c>
      <c r="N1312" s="82">
        <v>179400</v>
      </c>
      <c r="O1312" s="82">
        <v>179400</v>
      </c>
      <c r="P1312" s="83">
        <v>179400</v>
      </c>
    </row>
    <row r="1313" spans="1:16" x14ac:dyDescent="0.25">
      <c r="A1313" s="80" t="s">
        <v>3216</v>
      </c>
      <c r="B1313" s="81" t="s">
        <v>1649</v>
      </c>
      <c r="C1313" s="81" t="s">
        <v>690</v>
      </c>
      <c r="D1313" s="6">
        <v>184900</v>
      </c>
      <c r="E1313" s="82">
        <v>184900</v>
      </c>
      <c r="F1313" s="82">
        <v>184900</v>
      </c>
      <c r="G1313" s="82">
        <v>184900</v>
      </c>
      <c r="H1313" s="82">
        <v>184900</v>
      </c>
      <c r="I1313" s="82">
        <v>184900</v>
      </c>
      <c r="J1313" s="82">
        <v>184900</v>
      </c>
      <c r="K1313" s="82">
        <v>184900</v>
      </c>
      <c r="L1313" s="82">
        <v>184900</v>
      </c>
      <c r="M1313" s="82">
        <v>184900</v>
      </c>
      <c r="N1313" s="82">
        <v>184900</v>
      </c>
      <c r="O1313" s="82">
        <v>184900</v>
      </c>
      <c r="P1313" s="83">
        <v>184900</v>
      </c>
    </row>
    <row r="1314" spans="1:16" x14ac:dyDescent="0.25">
      <c r="A1314" s="80" t="s">
        <v>3217</v>
      </c>
      <c r="B1314" s="81" t="s">
        <v>1651</v>
      </c>
      <c r="C1314" s="81" t="s">
        <v>690</v>
      </c>
      <c r="D1314" s="6">
        <v>189100</v>
      </c>
      <c r="E1314" s="82">
        <v>189100</v>
      </c>
      <c r="F1314" s="82">
        <v>189100</v>
      </c>
      <c r="G1314" s="82">
        <v>189100</v>
      </c>
      <c r="H1314" s="82">
        <v>189100</v>
      </c>
      <c r="I1314" s="82">
        <v>189100</v>
      </c>
      <c r="J1314" s="82">
        <v>189100</v>
      </c>
      <c r="K1314" s="82">
        <v>189100</v>
      </c>
      <c r="L1314" s="82">
        <v>189100</v>
      </c>
      <c r="M1314" s="82">
        <v>189100</v>
      </c>
      <c r="N1314" s="82">
        <v>189100</v>
      </c>
      <c r="O1314" s="82">
        <v>189100</v>
      </c>
      <c r="P1314" s="83">
        <v>189100</v>
      </c>
    </row>
    <row r="1315" spans="1:16" x14ac:dyDescent="0.25">
      <c r="A1315" s="80" t="s">
        <v>3218</v>
      </c>
      <c r="B1315" s="81" t="s">
        <v>1653</v>
      </c>
      <c r="C1315" s="81" t="s">
        <v>690</v>
      </c>
      <c r="D1315" s="6">
        <v>215200</v>
      </c>
      <c r="E1315" s="82">
        <v>215200</v>
      </c>
      <c r="F1315" s="82">
        <v>215200</v>
      </c>
      <c r="G1315" s="82">
        <v>215200</v>
      </c>
      <c r="H1315" s="82">
        <v>215200</v>
      </c>
      <c r="I1315" s="82">
        <v>215200</v>
      </c>
      <c r="J1315" s="82">
        <v>215200</v>
      </c>
      <c r="K1315" s="82">
        <v>215200</v>
      </c>
      <c r="L1315" s="82">
        <v>215200</v>
      </c>
      <c r="M1315" s="82">
        <v>215200</v>
      </c>
      <c r="N1315" s="82">
        <v>215200</v>
      </c>
      <c r="O1315" s="82">
        <v>215200</v>
      </c>
      <c r="P1315" s="83">
        <v>215200</v>
      </c>
    </row>
    <row r="1316" spans="1:16" x14ac:dyDescent="0.25">
      <c r="A1316" s="80" t="s">
        <v>3219</v>
      </c>
      <c r="B1316" s="81" t="s">
        <v>1655</v>
      </c>
      <c r="C1316" s="81" t="s">
        <v>690</v>
      </c>
      <c r="D1316" s="6">
        <v>227300</v>
      </c>
      <c r="E1316" s="82">
        <v>227300</v>
      </c>
      <c r="F1316" s="82">
        <v>227300</v>
      </c>
      <c r="G1316" s="82">
        <v>227300</v>
      </c>
      <c r="H1316" s="82">
        <v>227300</v>
      </c>
      <c r="I1316" s="82">
        <v>227300</v>
      </c>
      <c r="J1316" s="82">
        <v>227300</v>
      </c>
      <c r="K1316" s="82">
        <v>227300</v>
      </c>
      <c r="L1316" s="82">
        <v>227300</v>
      </c>
      <c r="M1316" s="82">
        <v>227300</v>
      </c>
      <c r="N1316" s="82">
        <v>227300</v>
      </c>
      <c r="O1316" s="82">
        <v>227300</v>
      </c>
      <c r="P1316" s="83">
        <v>227300</v>
      </c>
    </row>
    <row r="1317" spans="1:16" x14ac:dyDescent="0.25">
      <c r="A1317" s="80" t="s">
        <v>3220</v>
      </c>
      <c r="B1317" s="81" t="s">
        <v>1657</v>
      </c>
      <c r="C1317" s="81" t="s">
        <v>690</v>
      </c>
      <c r="D1317" s="6">
        <v>279300</v>
      </c>
      <c r="E1317" s="82">
        <v>279300</v>
      </c>
      <c r="F1317" s="82">
        <v>279300</v>
      </c>
      <c r="G1317" s="82">
        <v>279300</v>
      </c>
      <c r="H1317" s="82">
        <v>279300</v>
      </c>
      <c r="I1317" s="82">
        <v>279300</v>
      </c>
      <c r="J1317" s="82">
        <v>279300</v>
      </c>
      <c r="K1317" s="82">
        <v>279300</v>
      </c>
      <c r="L1317" s="82">
        <v>279300</v>
      </c>
      <c r="M1317" s="82">
        <v>279300</v>
      </c>
      <c r="N1317" s="82">
        <v>279300</v>
      </c>
      <c r="O1317" s="82">
        <v>279300</v>
      </c>
      <c r="P1317" s="83">
        <v>279300</v>
      </c>
    </row>
    <row r="1318" spans="1:16" x14ac:dyDescent="0.25">
      <c r="A1318" s="80" t="s">
        <v>3221</v>
      </c>
      <c r="B1318" s="81" t="s">
        <v>1659</v>
      </c>
      <c r="C1318" s="81" t="s">
        <v>690</v>
      </c>
      <c r="D1318" s="6">
        <v>306600</v>
      </c>
      <c r="E1318" s="82">
        <v>306600</v>
      </c>
      <c r="F1318" s="82">
        <v>306600</v>
      </c>
      <c r="G1318" s="82">
        <v>306600</v>
      </c>
      <c r="H1318" s="82">
        <v>306600</v>
      </c>
      <c r="I1318" s="82">
        <v>306600</v>
      </c>
      <c r="J1318" s="82">
        <v>306600</v>
      </c>
      <c r="K1318" s="82">
        <v>306600</v>
      </c>
      <c r="L1318" s="82">
        <v>306600</v>
      </c>
      <c r="M1318" s="82">
        <v>306600</v>
      </c>
      <c r="N1318" s="82">
        <v>306600</v>
      </c>
      <c r="O1318" s="82">
        <v>306600</v>
      </c>
      <c r="P1318" s="83">
        <v>306600</v>
      </c>
    </row>
    <row r="1319" spans="1:16" x14ac:dyDescent="0.25">
      <c r="A1319" s="80" t="s">
        <v>3222</v>
      </c>
      <c r="B1319" s="81" t="s">
        <v>1661</v>
      </c>
      <c r="C1319" s="81" t="s">
        <v>690</v>
      </c>
      <c r="D1319" s="6">
        <v>309900</v>
      </c>
      <c r="E1319" s="82">
        <v>309900</v>
      </c>
      <c r="F1319" s="82">
        <v>309900</v>
      </c>
      <c r="G1319" s="82">
        <v>309900</v>
      </c>
      <c r="H1319" s="82">
        <v>309900</v>
      </c>
      <c r="I1319" s="82">
        <v>309900</v>
      </c>
      <c r="J1319" s="82">
        <v>309900</v>
      </c>
      <c r="K1319" s="82">
        <v>309900</v>
      </c>
      <c r="L1319" s="82">
        <v>309900</v>
      </c>
      <c r="M1319" s="82">
        <v>309900</v>
      </c>
      <c r="N1319" s="82">
        <v>309900</v>
      </c>
      <c r="O1319" s="82">
        <v>309900</v>
      </c>
      <c r="P1319" s="83">
        <v>309900</v>
      </c>
    </row>
    <row r="1320" spans="1:16" x14ac:dyDescent="0.25">
      <c r="A1320" s="80" t="s">
        <v>3223</v>
      </c>
      <c r="B1320" s="81" t="s">
        <v>1663</v>
      </c>
      <c r="C1320" s="81" t="s">
        <v>690</v>
      </c>
      <c r="D1320" s="6">
        <v>317500</v>
      </c>
      <c r="E1320" s="82">
        <v>317500</v>
      </c>
      <c r="F1320" s="82">
        <v>317500</v>
      </c>
      <c r="G1320" s="82">
        <v>317500</v>
      </c>
      <c r="H1320" s="82">
        <v>317500</v>
      </c>
      <c r="I1320" s="82">
        <v>317500</v>
      </c>
      <c r="J1320" s="82">
        <v>317500</v>
      </c>
      <c r="K1320" s="82">
        <v>317500</v>
      </c>
      <c r="L1320" s="82">
        <v>317500</v>
      </c>
      <c r="M1320" s="82">
        <v>317500</v>
      </c>
      <c r="N1320" s="82">
        <v>317500</v>
      </c>
      <c r="O1320" s="82">
        <v>317500</v>
      </c>
      <c r="P1320" s="83">
        <v>317500</v>
      </c>
    </row>
    <row r="1321" spans="1:16" x14ac:dyDescent="0.25">
      <c r="A1321" s="80" t="s">
        <v>3224</v>
      </c>
      <c r="B1321" s="81" t="s">
        <v>1665</v>
      </c>
      <c r="C1321" s="81" t="s">
        <v>690</v>
      </c>
      <c r="D1321" s="6">
        <v>321800</v>
      </c>
      <c r="E1321" s="82">
        <v>321800</v>
      </c>
      <c r="F1321" s="82">
        <v>321800</v>
      </c>
      <c r="G1321" s="82">
        <v>321800</v>
      </c>
      <c r="H1321" s="82">
        <v>321800</v>
      </c>
      <c r="I1321" s="82">
        <v>321800</v>
      </c>
      <c r="J1321" s="82">
        <v>321800</v>
      </c>
      <c r="K1321" s="82">
        <v>321800</v>
      </c>
      <c r="L1321" s="82">
        <v>321800</v>
      </c>
      <c r="M1321" s="82">
        <v>321800</v>
      </c>
      <c r="N1321" s="82">
        <v>321800</v>
      </c>
      <c r="O1321" s="82">
        <v>321800</v>
      </c>
      <c r="P1321" s="83">
        <v>321800</v>
      </c>
    </row>
    <row r="1322" spans="1:16" x14ac:dyDescent="0.25">
      <c r="A1322" s="80" t="s">
        <v>3225</v>
      </c>
      <c r="B1322" s="81" t="s">
        <v>1667</v>
      </c>
      <c r="C1322" s="81" t="s">
        <v>690</v>
      </c>
      <c r="D1322" s="6">
        <v>331600</v>
      </c>
      <c r="E1322" s="82">
        <v>331600</v>
      </c>
      <c r="F1322" s="82">
        <v>331600</v>
      </c>
      <c r="G1322" s="82">
        <v>331600</v>
      </c>
      <c r="H1322" s="82">
        <v>331600</v>
      </c>
      <c r="I1322" s="82">
        <v>331600</v>
      </c>
      <c r="J1322" s="82">
        <v>331600</v>
      </c>
      <c r="K1322" s="82">
        <v>331600</v>
      </c>
      <c r="L1322" s="82">
        <v>331600</v>
      </c>
      <c r="M1322" s="82">
        <v>331600</v>
      </c>
      <c r="N1322" s="82">
        <v>331600</v>
      </c>
      <c r="O1322" s="82">
        <v>331600</v>
      </c>
      <c r="P1322" s="83">
        <v>331600</v>
      </c>
    </row>
    <row r="1323" spans="1:16" x14ac:dyDescent="0.25">
      <c r="A1323" s="80" t="s">
        <v>3226</v>
      </c>
      <c r="B1323" s="81" t="s">
        <v>1669</v>
      </c>
      <c r="C1323" s="81" t="s">
        <v>690</v>
      </c>
      <c r="D1323" s="6">
        <v>337000</v>
      </c>
      <c r="E1323" s="82">
        <v>337000</v>
      </c>
      <c r="F1323" s="82">
        <v>337000</v>
      </c>
      <c r="G1323" s="82">
        <v>337000</v>
      </c>
      <c r="H1323" s="82">
        <v>337000</v>
      </c>
      <c r="I1323" s="82">
        <v>337000</v>
      </c>
      <c r="J1323" s="82">
        <v>337000</v>
      </c>
      <c r="K1323" s="82">
        <v>337000</v>
      </c>
      <c r="L1323" s="82">
        <v>337000</v>
      </c>
      <c r="M1323" s="82">
        <v>337000</v>
      </c>
      <c r="N1323" s="82">
        <v>337000</v>
      </c>
      <c r="O1323" s="82">
        <v>337000</v>
      </c>
      <c r="P1323" s="83">
        <v>337000</v>
      </c>
    </row>
    <row r="1324" spans="1:16" x14ac:dyDescent="0.25">
      <c r="A1324" s="80" t="s">
        <v>3227</v>
      </c>
      <c r="B1324" s="81" t="s">
        <v>1671</v>
      </c>
      <c r="C1324" s="81" t="s">
        <v>690</v>
      </c>
      <c r="D1324" s="6">
        <v>364300</v>
      </c>
      <c r="E1324" s="82">
        <v>364300</v>
      </c>
      <c r="F1324" s="82">
        <v>364300</v>
      </c>
      <c r="G1324" s="82">
        <v>364300</v>
      </c>
      <c r="H1324" s="82">
        <v>364300</v>
      </c>
      <c r="I1324" s="82">
        <v>364300</v>
      </c>
      <c r="J1324" s="82">
        <v>364300</v>
      </c>
      <c r="K1324" s="82">
        <v>364300</v>
      </c>
      <c r="L1324" s="82">
        <v>364300</v>
      </c>
      <c r="M1324" s="82">
        <v>364300</v>
      </c>
      <c r="N1324" s="82">
        <v>364300</v>
      </c>
      <c r="O1324" s="82">
        <v>364300</v>
      </c>
      <c r="P1324" s="83">
        <v>364300</v>
      </c>
    </row>
    <row r="1325" spans="1:16" x14ac:dyDescent="0.25">
      <c r="A1325" s="80" t="s">
        <v>3228</v>
      </c>
      <c r="B1325" s="81" t="s">
        <v>1673</v>
      </c>
      <c r="C1325" s="81" t="s">
        <v>690</v>
      </c>
      <c r="D1325" s="6">
        <v>388000</v>
      </c>
      <c r="E1325" s="82">
        <v>388000</v>
      </c>
      <c r="F1325" s="82">
        <v>388000</v>
      </c>
      <c r="G1325" s="82">
        <v>388000</v>
      </c>
      <c r="H1325" s="82">
        <v>388000</v>
      </c>
      <c r="I1325" s="82">
        <v>388000</v>
      </c>
      <c r="J1325" s="82">
        <v>388000</v>
      </c>
      <c r="K1325" s="82">
        <v>388000</v>
      </c>
      <c r="L1325" s="82">
        <v>388000</v>
      </c>
      <c r="M1325" s="82">
        <v>388000</v>
      </c>
      <c r="N1325" s="82">
        <v>388000</v>
      </c>
      <c r="O1325" s="82">
        <v>388000</v>
      </c>
      <c r="P1325" s="83">
        <v>388000</v>
      </c>
    </row>
    <row r="1326" spans="1:16" x14ac:dyDescent="0.25">
      <c r="A1326" s="80" t="s">
        <v>3229</v>
      </c>
      <c r="B1326" s="81" t="s">
        <v>1675</v>
      </c>
      <c r="C1326" s="81" t="s">
        <v>690</v>
      </c>
      <c r="D1326" s="6">
        <v>388000</v>
      </c>
      <c r="E1326" s="82">
        <v>388000</v>
      </c>
      <c r="F1326" s="82">
        <v>388000</v>
      </c>
      <c r="G1326" s="82">
        <v>388000</v>
      </c>
      <c r="H1326" s="82">
        <v>388000</v>
      </c>
      <c r="I1326" s="82">
        <v>388000</v>
      </c>
      <c r="J1326" s="82">
        <v>388000</v>
      </c>
      <c r="K1326" s="82">
        <v>388000</v>
      </c>
      <c r="L1326" s="82">
        <v>388000</v>
      </c>
      <c r="M1326" s="82">
        <v>388000</v>
      </c>
      <c r="N1326" s="82">
        <v>388000</v>
      </c>
      <c r="O1326" s="82">
        <v>388000</v>
      </c>
      <c r="P1326" s="83">
        <v>388000</v>
      </c>
    </row>
    <row r="1327" spans="1:16" x14ac:dyDescent="0.25">
      <c r="A1327" s="80" t="s">
        <v>3230</v>
      </c>
      <c r="B1327" s="81" t="s">
        <v>1677</v>
      </c>
      <c r="C1327" s="81" t="s">
        <v>690</v>
      </c>
      <c r="D1327" s="6">
        <v>532700</v>
      </c>
      <c r="E1327" s="82">
        <v>532700</v>
      </c>
      <c r="F1327" s="82">
        <v>532700</v>
      </c>
      <c r="G1327" s="82">
        <v>532700</v>
      </c>
      <c r="H1327" s="82">
        <v>532700</v>
      </c>
      <c r="I1327" s="82">
        <v>532700</v>
      </c>
      <c r="J1327" s="82">
        <v>532700</v>
      </c>
      <c r="K1327" s="82">
        <v>532700</v>
      </c>
      <c r="L1327" s="82">
        <v>532700</v>
      </c>
      <c r="M1327" s="82">
        <v>532700</v>
      </c>
      <c r="N1327" s="82">
        <v>532700</v>
      </c>
      <c r="O1327" s="82">
        <v>532700</v>
      </c>
      <c r="P1327" s="83">
        <v>532700</v>
      </c>
    </row>
    <row r="1328" spans="1:16" x14ac:dyDescent="0.25">
      <c r="A1328" s="80" t="s">
        <v>3231</v>
      </c>
      <c r="B1328" s="81" t="s">
        <v>1679</v>
      </c>
      <c r="C1328" s="81">
        <v>0</v>
      </c>
      <c r="D1328" s="6">
        <v>0</v>
      </c>
      <c r="E1328" s="82">
        <v>0</v>
      </c>
      <c r="F1328" s="82">
        <v>0</v>
      </c>
      <c r="G1328" s="82">
        <v>0</v>
      </c>
      <c r="H1328" s="82">
        <v>0</v>
      </c>
      <c r="I1328" s="82">
        <v>0</v>
      </c>
      <c r="J1328" s="82">
        <v>0</v>
      </c>
      <c r="K1328" s="82">
        <v>0</v>
      </c>
      <c r="L1328" s="82">
        <v>0</v>
      </c>
      <c r="M1328" s="82">
        <v>0</v>
      </c>
      <c r="N1328" s="82">
        <v>0</v>
      </c>
      <c r="O1328" s="82">
        <v>0</v>
      </c>
      <c r="P1328" s="83">
        <v>0</v>
      </c>
    </row>
    <row r="1329" spans="1:16" x14ac:dyDescent="0.25">
      <c r="A1329" s="80" t="s">
        <v>3232</v>
      </c>
      <c r="B1329" s="81" t="s">
        <v>1681</v>
      </c>
      <c r="C1329" s="81" t="s">
        <v>690</v>
      </c>
      <c r="D1329" s="6">
        <v>9800</v>
      </c>
      <c r="E1329" s="82">
        <v>9800</v>
      </c>
      <c r="F1329" s="82">
        <v>9800</v>
      </c>
      <c r="G1329" s="82">
        <v>9800</v>
      </c>
      <c r="H1329" s="82">
        <v>9800</v>
      </c>
      <c r="I1329" s="82">
        <v>9800</v>
      </c>
      <c r="J1329" s="82">
        <v>9800</v>
      </c>
      <c r="K1329" s="82">
        <v>9800</v>
      </c>
      <c r="L1329" s="82">
        <v>9800</v>
      </c>
      <c r="M1329" s="82">
        <v>9800</v>
      </c>
      <c r="N1329" s="82">
        <v>9800</v>
      </c>
      <c r="O1329" s="82">
        <v>9800</v>
      </c>
      <c r="P1329" s="83">
        <v>9800</v>
      </c>
    </row>
    <row r="1330" spans="1:16" x14ac:dyDescent="0.25">
      <c r="A1330" s="80" t="s">
        <v>3233</v>
      </c>
      <c r="B1330" s="81" t="s">
        <v>1683</v>
      </c>
      <c r="C1330" s="81" t="s">
        <v>690</v>
      </c>
      <c r="D1330" s="6">
        <v>9800</v>
      </c>
      <c r="E1330" s="82">
        <v>9800</v>
      </c>
      <c r="F1330" s="82">
        <v>9800</v>
      </c>
      <c r="G1330" s="82">
        <v>9800</v>
      </c>
      <c r="H1330" s="82">
        <v>9800</v>
      </c>
      <c r="I1330" s="82">
        <v>9800</v>
      </c>
      <c r="J1330" s="82">
        <v>9800</v>
      </c>
      <c r="K1330" s="82">
        <v>9800</v>
      </c>
      <c r="L1330" s="82">
        <v>9800</v>
      </c>
      <c r="M1330" s="82">
        <v>9800</v>
      </c>
      <c r="N1330" s="82">
        <v>9800</v>
      </c>
      <c r="O1330" s="82">
        <v>9800</v>
      </c>
      <c r="P1330" s="83">
        <v>9800</v>
      </c>
    </row>
    <row r="1331" spans="1:16" x14ac:dyDescent="0.25">
      <c r="A1331" s="80" t="s">
        <v>3234</v>
      </c>
      <c r="B1331" s="81" t="s">
        <v>1685</v>
      </c>
      <c r="C1331" s="81" t="s">
        <v>690</v>
      </c>
      <c r="D1331" s="6">
        <v>9800</v>
      </c>
      <c r="E1331" s="82">
        <v>9800</v>
      </c>
      <c r="F1331" s="82">
        <v>9800</v>
      </c>
      <c r="G1331" s="82">
        <v>9800</v>
      </c>
      <c r="H1331" s="82">
        <v>9800</v>
      </c>
      <c r="I1331" s="82">
        <v>9800</v>
      </c>
      <c r="J1331" s="82">
        <v>9800</v>
      </c>
      <c r="K1331" s="82">
        <v>9800</v>
      </c>
      <c r="L1331" s="82">
        <v>9800</v>
      </c>
      <c r="M1331" s="82">
        <v>9800</v>
      </c>
      <c r="N1331" s="82">
        <v>9800</v>
      </c>
      <c r="O1331" s="82">
        <v>9800</v>
      </c>
      <c r="P1331" s="83">
        <v>9800</v>
      </c>
    </row>
    <row r="1332" spans="1:16" x14ac:dyDescent="0.25">
      <c r="A1332" s="80" t="s">
        <v>3235</v>
      </c>
      <c r="B1332" s="81" t="s">
        <v>1687</v>
      </c>
      <c r="C1332" s="81" t="s">
        <v>690</v>
      </c>
      <c r="D1332" s="6">
        <v>9800</v>
      </c>
      <c r="E1332" s="82">
        <v>9800</v>
      </c>
      <c r="F1332" s="82">
        <v>9800</v>
      </c>
      <c r="G1332" s="82">
        <v>9800</v>
      </c>
      <c r="H1332" s="82">
        <v>9800</v>
      </c>
      <c r="I1332" s="82">
        <v>9800</v>
      </c>
      <c r="J1332" s="82">
        <v>9800</v>
      </c>
      <c r="K1332" s="82">
        <v>9800</v>
      </c>
      <c r="L1332" s="82">
        <v>9800</v>
      </c>
      <c r="M1332" s="82">
        <v>9800</v>
      </c>
      <c r="N1332" s="82">
        <v>9800</v>
      </c>
      <c r="O1332" s="82">
        <v>9800</v>
      </c>
      <c r="P1332" s="83">
        <v>9800</v>
      </c>
    </row>
    <row r="1333" spans="1:16" x14ac:dyDescent="0.25">
      <c r="A1333" s="80" t="s">
        <v>3236</v>
      </c>
      <c r="B1333" s="81" t="s">
        <v>1689</v>
      </c>
      <c r="C1333" s="81" t="s">
        <v>690</v>
      </c>
      <c r="D1333" s="6">
        <v>9800</v>
      </c>
      <c r="E1333" s="82">
        <v>9800</v>
      </c>
      <c r="F1333" s="82">
        <v>9800</v>
      </c>
      <c r="G1333" s="82">
        <v>9800</v>
      </c>
      <c r="H1333" s="82">
        <v>9800</v>
      </c>
      <c r="I1333" s="82">
        <v>9800</v>
      </c>
      <c r="J1333" s="82">
        <v>9800</v>
      </c>
      <c r="K1333" s="82">
        <v>9800</v>
      </c>
      <c r="L1333" s="82">
        <v>9800</v>
      </c>
      <c r="M1333" s="82">
        <v>9800</v>
      </c>
      <c r="N1333" s="82">
        <v>9800</v>
      </c>
      <c r="O1333" s="82">
        <v>9800</v>
      </c>
      <c r="P1333" s="83">
        <v>9800</v>
      </c>
    </row>
    <row r="1334" spans="1:16" x14ac:dyDescent="0.25">
      <c r="A1334" s="80" t="s">
        <v>3237</v>
      </c>
      <c r="B1334" s="81" t="s">
        <v>1691</v>
      </c>
      <c r="C1334" s="81" t="s">
        <v>690</v>
      </c>
      <c r="D1334" s="6">
        <v>9800</v>
      </c>
      <c r="E1334" s="82">
        <v>9800</v>
      </c>
      <c r="F1334" s="82">
        <v>9800</v>
      </c>
      <c r="G1334" s="82">
        <v>9800</v>
      </c>
      <c r="H1334" s="82">
        <v>9800</v>
      </c>
      <c r="I1334" s="82">
        <v>9800</v>
      </c>
      <c r="J1334" s="82">
        <v>9800</v>
      </c>
      <c r="K1334" s="82">
        <v>9800</v>
      </c>
      <c r="L1334" s="82">
        <v>9800</v>
      </c>
      <c r="M1334" s="82">
        <v>9800</v>
      </c>
      <c r="N1334" s="82">
        <v>9800</v>
      </c>
      <c r="O1334" s="82">
        <v>9800</v>
      </c>
      <c r="P1334" s="83">
        <v>9800</v>
      </c>
    </row>
    <row r="1335" spans="1:16" x14ac:dyDescent="0.25">
      <c r="A1335" s="80" t="s">
        <v>3238</v>
      </c>
      <c r="B1335" s="81" t="s">
        <v>1693</v>
      </c>
      <c r="C1335" s="81" t="s">
        <v>690</v>
      </c>
      <c r="D1335" s="6">
        <v>14200</v>
      </c>
      <c r="E1335" s="82">
        <v>14200</v>
      </c>
      <c r="F1335" s="82">
        <v>14200</v>
      </c>
      <c r="G1335" s="82">
        <v>14200</v>
      </c>
      <c r="H1335" s="82">
        <v>14200</v>
      </c>
      <c r="I1335" s="82">
        <v>14200</v>
      </c>
      <c r="J1335" s="82">
        <v>14200</v>
      </c>
      <c r="K1335" s="82">
        <v>14200</v>
      </c>
      <c r="L1335" s="82">
        <v>14200</v>
      </c>
      <c r="M1335" s="82">
        <v>14200</v>
      </c>
      <c r="N1335" s="82">
        <v>14200</v>
      </c>
      <c r="O1335" s="82">
        <v>14200</v>
      </c>
      <c r="P1335" s="83">
        <v>14200</v>
      </c>
    </row>
    <row r="1336" spans="1:16" x14ac:dyDescent="0.25">
      <c r="A1336" s="80" t="s">
        <v>3239</v>
      </c>
      <c r="B1336" s="81" t="s">
        <v>1695</v>
      </c>
      <c r="C1336" s="81" t="s">
        <v>690</v>
      </c>
      <c r="D1336" s="6">
        <v>14600</v>
      </c>
      <c r="E1336" s="82">
        <v>14600</v>
      </c>
      <c r="F1336" s="82">
        <v>14600</v>
      </c>
      <c r="G1336" s="82">
        <v>14600</v>
      </c>
      <c r="H1336" s="82">
        <v>14600</v>
      </c>
      <c r="I1336" s="82">
        <v>14600</v>
      </c>
      <c r="J1336" s="82">
        <v>14600</v>
      </c>
      <c r="K1336" s="82">
        <v>14600</v>
      </c>
      <c r="L1336" s="82">
        <v>14600</v>
      </c>
      <c r="M1336" s="82">
        <v>14600</v>
      </c>
      <c r="N1336" s="82">
        <v>14600</v>
      </c>
      <c r="O1336" s="82">
        <v>14600</v>
      </c>
      <c r="P1336" s="83">
        <v>14600</v>
      </c>
    </row>
    <row r="1337" spans="1:16" x14ac:dyDescent="0.25">
      <c r="A1337" s="80" t="s">
        <v>3240</v>
      </c>
      <c r="B1337" s="81" t="s">
        <v>1697</v>
      </c>
      <c r="C1337" s="81" t="s">
        <v>690</v>
      </c>
      <c r="D1337" s="6">
        <v>15100</v>
      </c>
      <c r="E1337" s="82">
        <v>15100</v>
      </c>
      <c r="F1337" s="82">
        <v>15100</v>
      </c>
      <c r="G1337" s="82">
        <v>15100</v>
      </c>
      <c r="H1337" s="82">
        <v>15100</v>
      </c>
      <c r="I1337" s="82">
        <v>15100</v>
      </c>
      <c r="J1337" s="82">
        <v>15100</v>
      </c>
      <c r="K1337" s="82">
        <v>15100</v>
      </c>
      <c r="L1337" s="82">
        <v>15100</v>
      </c>
      <c r="M1337" s="82">
        <v>15100</v>
      </c>
      <c r="N1337" s="82">
        <v>15100</v>
      </c>
      <c r="O1337" s="82">
        <v>15100</v>
      </c>
      <c r="P1337" s="83">
        <v>15100</v>
      </c>
    </row>
    <row r="1338" spans="1:16" x14ac:dyDescent="0.25">
      <c r="A1338" s="80" t="s">
        <v>3241</v>
      </c>
      <c r="B1338" s="81" t="s">
        <v>1699</v>
      </c>
      <c r="C1338" s="81" t="s">
        <v>690</v>
      </c>
      <c r="D1338" s="6">
        <v>20600</v>
      </c>
      <c r="E1338" s="82">
        <v>20600</v>
      </c>
      <c r="F1338" s="82">
        <v>20600</v>
      </c>
      <c r="G1338" s="82">
        <v>20600</v>
      </c>
      <c r="H1338" s="82">
        <v>20600</v>
      </c>
      <c r="I1338" s="82">
        <v>20600</v>
      </c>
      <c r="J1338" s="82">
        <v>20600</v>
      </c>
      <c r="K1338" s="82">
        <v>20600</v>
      </c>
      <c r="L1338" s="82">
        <v>20600</v>
      </c>
      <c r="M1338" s="82">
        <v>20600</v>
      </c>
      <c r="N1338" s="82">
        <v>20600</v>
      </c>
      <c r="O1338" s="82">
        <v>20600</v>
      </c>
      <c r="P1338" s="83">
        <v>20600</v>
      </c>
    </row>
    <row r="1339" spans="1:16" x14ac:dyDescent="0.25">
      <c r="A1339" s="80" t="s">
        <v>3242</v>
      </c>
      <c r="B1339" s="81" t="s">
        <v>1701</v>
      </c>
      <c r="C1339" s="81" t="s">
        <v>690</v>
      </c>
      <c r="D1339" s="6">
        <v>20600</v>
      </c>
      <c r="E1339" s="82">
        <v>20600</v>
      </c>
      <c r="F1339" s="82">
        <v>20600</v>
      </c>
      <c r="G1339" s="82">
        <v>20600</v>
      </c>
      <c r="H1339" s="82">
        <v>20600</v>
      </c>
      <c r="I1339" s="82">
        <v>20600</v>
      </c>
      <c r="J1339" s="82">
        <v>20600</v>
      </c>
      <c r="K1339" s="82">
        <v>20600</v>
      </c>
      <c r="L1339" s="82">
        <v>20600</v>
      </c>
      <c r="M1339" s="82">
        <v>20600</v>
      </c>
      <c r="N1339" s="82">
        <v>20600</v>
      </c>
      <c r="O1339" s="82">
        <v>20600</v>
      </c>
      <c r="P1339" s="83">
        <v>20600</v>
      </c>
    </row>
    <row r="1340" spans="1:16" x14ac:dyDescent="0.25">
      <c r="A1340" s="80" t="s">
        <v>3243</v>
      </c>
      <c r="B1340" s="81" t="s">
        <v>1703</v>
      </c>
      <c r="C1340" s="81" t="s">
        <v>690</v>
      </c>
      <c r="D1340" s="6">
        <v>22000</v>
      </c>
      <c r="E1340" s="82">
        <v>22000</v>
      </c>
      <c r="F1340" s="82">
        <v>22000</v>
      </c>
      <c r="G1340" s="82">
        <v>22000</v>
      </c>
      <c r="H1340" s="82">
        <v>22000</v>
      </c>
      <c r="I1340" s="82">
        <v>22000</v>
      </c>
      <c r="J1340" s="82">
        <v>22000</v>
      </c>
      <c r="K1340" s="82">
        <v>22000</v>
      </c>
      <c r="L1340" s="82">
        <v>22000</v>
      </c>
      <c r="M1340" s="82">
        <v>22000</v>
      </c>
      <c r="N1340" s="82">
        <v>22000</v>
      </c>
      <c r="O1340" s="82">
        <v>22000</v>
      </c>
      <c r="P1340" s="83">
        <v>22000</v>
      </c>
    </row>
    <row r="1341" spans="1:16" x14ac:dyDescent="0.25">
      <c r="A1341" s="80" t="s">
        <v>3244</v>
      </c>
      <c r="B1341" s="81" t="s">
        <v>1705</v>
      </c>
      <c r="C1341" s="81">
        <v>0</v>
      </c>
      <c r="D1341" s="6">
        <v>0</v>
      </c>
      <c r="E1341" s="82">
        <v>0</v>
      </c>
      <c r="F1341" s="82">
        <v>0</v>
      </c>
      <c r="G1341" s="82">
        <v>0</v>
      </c>
      <c r="H1341" s="82">
        <v>0</v>
      </c>
      <c r="I1341" s="82">
        <v>0</v>
      </c>
      <c r="J1341" s="82">
        <v>0</v>
      </c>
      <c r="K1341" s="82">
        <v>0</v>
      </c>
      <c r="L1341" s="82">
        <v>0</v>
      </c>
      <c r="M1341" s="82">
        <v>0</v>
      </c>
      <c r="N1341" s="82">
        <v>0</v>
      </c>
      <c r="O1341" s="82">
        <v>0</v>
      </c>
      <c r="P1341" s="83">
        <v>0</v>
      </c>
    </row>
    <row r="1342" spans="1:16" x14ac:dyDescent="0.25">
      <c r="A1342" s="80" t="s">
        <v>3245</v>
      </c>
      <c r="B1342" s="81" t="s">
        <v>1707</v>
      </c>
      <c r="C1342" s="81">
        <v>0</v>
      </c>
      <c r="D1342" s="6">
        <v>0</v>
      </c>
      <c r="E1342" s="82">
        <v>0</v>
      </c>
      <c r="F1342" s="82">
        <v>0</v>
      </c>
      <c r="G1342" s="82">
        <v>0</v>
      </c>
      <c r="H1342" s="82">
        <v>0</v>
      </c>
      <c r="I1342" s="82">
        <v>0</v>
      </c>
      <c r="J1342" s="82">
        <v>0</v>
      </c>
      <c r="K1342" s="82">
        <v>0</v>
      </c>
      <c r="L1342" s="82">
        <v>0</v>
      </c>
      <c r="M1342" s="82">
        <v>0</v>
      </c>
      <c r="N1342" s="82">
        <v>0</v>
      </c>
      <c r="O1342" s="82">
        <v>0</v>
      </c>
      <c r="P1342" s="83">
        <v>0</v>
      </c>
    </row>
    <row r="1343" spans="1:16" x14ac:dyDescent="0.25">
      <c r="A1343" s="80" t="s">
        <v>3246</v>
      </c>
      <c r="B1343" s="81" t="s">
        <v>1709</v>
      </c>
      <c r="C1343" s="81" t="s">
        <v>690</v>
      </c>
      <c r="D1343" s="6">
        <v>109700</v>
      </c>
      <c r="E1343" s="82">
        <v>109700</v>
      </c>
      <c r="F1343" s="82">
        <v>109700</v>
      </c>
      <c r="G1343" s="82">
        <v>109700</v>
      </c>
      <c r="H1343" s="82">
        <v>109700</v>
      </c>
      <c r="I1343" s="82">
        <v>109700</v>
      </c>
      <c r="J1343" s="82">
        <v>109700</v>
      </c>
      <c r="K1343" s="82">
        <v>109700</v>
      </c>
      <c r="L1343" s="82">
        <v>109700</v>
      </c>
      <c r="M1343" s="82">
        <v>109700</v>
      </c>
      <c r="N1343" s="82">
        <v>109700</v>
      </c>
      <c r="O1343" s="82">
        <v>109700</v>
      </c>
      <c r="P1343" s="83">
        <v>109700</v>
      </c>
    </row>
    <row r="1344" spans="1:16" x14ac:dyDescent="0.25">
      <c r="A1344" s="80" t="s">
        <v>3247</v>
      </c>
      <c r="B1344" s="81" t="s">
        <v>1711</v>
      </c>
      <c r="C1344" s="81" t="s">
        <v>690</v>
      </c>
      <c r="D1344" s="6">
        <v>205600</v>
      </c>
      <c r="E1344" s="82">
        <v>205600</v>
      </c>
      <c r="F1344" s="82">
        <v>205600</v>
      </c>
      <c r="G1344" s="82">
        <v>205600</v>
      </c>
      <c r="H1344" s="82">
        <v>205600</v>
      </c>
      <c r="I1344" s="82">
        <v>205600</v>
      </c>
      <c r="J1344" s="82">
        <v>205600</v>
      </c>
      <c r="K1344" s="82">
        <v>205600</v>
      </c>
      <c r="L1344" s="82">
        <v>205600</v>
      </c>
      <c r="M1344" s="82">
        <v>205600</v>
      </c>
      <c r="N1344" s="82">
        <v>205600</v>
      </c>
      <c r="O1344" s="82">
        <v>205600</v>
      </c>
      <c r="P1344" s="83">
        <v>205600</v>
      </c>
    </row>
    <row r="1345" spans="1:16" x14ac:dyDescent="0.25">
      <c r="A1345" s="80" t="s">
        <v>3248</v>
      </c>
      <c r="B1345" s="81" t="s">
        <v>1713</v>
      </c>
      <c r="C1345" s="81" t="s">
        <v>690</v>
      </c>
      <c r="D1345" s="6">
        <v>237600</v>
      </c>
      <c r="E1345" s="82">
        <v>237600</v>
      </c>
      <c r="F1345" s="82">
        <v>237600</v>
      </c>
      <c r="G1345" s="82">
        <v>237600</v>
      </c>
      <c r="H1345" s="82">
        <v>237600</v>
      </c>
      <c r="I1345" s="82">
        <v>237600</v>
      </c>
      <c r="J1345" s="82">
        <v>237600</v>
      </c>
      <c r="K1345" s="82">
        <v>237600</v>
      </c>
      <c r="L1345" s="82">
        <v>237600</v>
      </c>
      <c r="M1345" s="82">
        <v>237600</v>
      </c>
      <c r="N1345" s="82">
        <v>237600</v>
      </c>
      <c r="O1345" s="82">
        <v>237600</v>
      </c>
      <c r="P1345" s="83">
        <v>237600</v>
      </c>
    </row>
    <row r="1346" spans="1:16" x14ac:dyDescent="0.25">
      <c r="A1346" s="80" t="s">
        <v>3249</v>
      </c>
      <c r="B1346" s="81" t="s">
        <v>1715</v>
      </c>
      <c r="C1346" s="81" t="s">
        <v>690</v>
      </c>
      <c r="D1346" s="6">
        <v>216400</v>
      </c>
      <c r="E1346" s="82">
        <v>216400</v>
      </c>
      <c r="F1346" s="82">
        <v>216400</v>
      </c>
      <c r="G1346" s="82">
        <v>216400</v>
      </c>
      <c r="H1346" s="82">
        <v>216400</v>
      </c>
      <c r="I1346" s="82">
        <v>216400</v>
      </c>
      <c r="J1346" s="82">
        <v>216400</v>
      </c>
      <c r="K1346" s="82">
        <v>216400</v>
      </c>
      <c r="L1346" s="82">
        <v>216400</v>
      </c>
      <c r="M1346" s="82">
        <v>216400</v>
      </c>
      <c r="N1346" s="82">
        <v>216400</v>
      </c>
      <c r="O1346" s="82">
        <v>216400</v>
      </c>
      <c r="P1346" s="83">
        <v>216400</v>
      </c>
    </row>
    <row r="1347" spans="1:16" x14ac:dyDescent="0.25">
      <c r="A1347" s="80" t="s">
        <v>3250</v>
      </c>
      <c r="B1347" s="81" t="s">
        <v>1717</v>
      </c>
      <c r="C1347" s="81" t="s">
        <v>690</v>
      </c>
      <c r="D1347" s="6">
        <v>254600</v>
      </c>
      <c r="E1347" s="82">
        <v>254600</v>
      </c>
      <c r="F1347" s="82">
        <v>254600</v>
      </c>
      <c r="G1347" s="82">
        <v>254600</v>
      </c>
      <c r="H1347" s="82">
        <v>254600</v>
      </c>
      <c r="I1347" s="82">
        <v>254600</v>
      </c>
      <c r="J1347" s="82">
        <v>254600</v>
      </c>
      <c r="K1347" s="82">
        <v>254600</v>
      </c>
      <c r="L1347" s="82">
        <v>254600</v>
      </c>
      <c r="M1347" s="82">
        <v>254600</v>
      </c>
      <c r="N1347" s="82">
        <v>254600</v>
      </c>
      <c r="O1347" s="82">
        <v>254600</v>
      </c>
      <c r="P1347" s="83">
        <v>254600</v>
      </c>
    </row>
    <row r="1348" spans="1:16" x14ac:dyDescent="0.25">
      <c r="A1348" s="80" t="s">
        <v>3251</v>
      </c>
      <c r="B1348" s="81" t="s">
        <v>1719</v>
      </c>
      <c r="C1348" s="81" t="s">
        <v>690</v>
      </c>
      <c r="D1348" s="6">
        <v>254600</v>
      </c>
      <c r="E1348" s="82">
        <v>254600</v>
      </c>
      <c r="F1348" s="82">
        <v>254600</v>
      </c>
      <c r="G1348" s="82">
        <v>254600</v>
      </c>
      <c r="H1348" s="82">
        <v>254600</v>
      </c>
      <c r="I1348" s="82">
        <v>254600</v>
      </c>
      <c r="J1348" s="82">
        <v>254600</v>
      </c>
      <c r="K1348" s="82">
        <v>254600</v>
      </c>
      <c r="L1348" s="82">
        <v>254600</v>
      </c>
      <c r="M1348" s="82">
        <v>254600</v>
      </c>
      <c r="N1348" s="82">
        <v>254600</v>
      </c>
      <c r="O1348" s="82">
        <v>254600</v>
      </c>
      <c r="P1348" s="83">
        <v>254600</v>
      </c>
    </row>
    <row r="1349" spans="1:16" x14ac:dyDescent="0.25">
      <c r="A1349" s="80" t="s">
        <v>3252</v>
      </c>
      <c r="B1349" s="81" t="s">
        <v>1721</v>
      </c>
      <c r="C1349" s="81" t="s">
        <v>690</v>
      </c>
      <c r="D1349" s="6">
        <v>254600</v>
      </c>
      <c r="E1349" s="82">
        <v>254600</v>
      </c>
      <c r="F1349" s="82">
        <v>254600</v>
      </c>
      <c r="G1349" s="82">
        <v>254600</v>
      </c>
      <c r="H1349" s="82">
        <v>254600</v>
      </c>
      <c r="I1349" s="82">
        <v>254600</v>
      </c>
      <c r="J1349" s="82">
        <v>254600</v>
      </c>
      <c r="K1349" s="82">
        <v>254600</v>
      </c>
      <c r="L1349" s="82">
        <v>254600</v>
      </c>
      <c r="M1349" s="82">
        <v>254600</v>
      </c>
      <c r="N1349" s="82">
        <v>254600</v>
      </c>
      <c r="O1349" s="82">
        <v>254600</v>
      </c>
      <c r="P1349" s="83">
        <v>254600</v>
      </c>
    </row>
    <row r="1350" spans="1:16" x14ac:dyDescent="0.25">
      <c r="A1350" s="80" t="s">
        <v>3253</v>
      </c>
      <c r="B1350" s="81" t="s">
        <v>1723</v>
      </c>
      <c r="C1350" s="81" t="s">
        <v>690</v>
      </c>
      <c r="D1350" s="6">
        <v>266400</v>
      </c>
      <c r="E1350" s="82">
        <v>266400</v>
      </c>
      <c r="F1350" s="82">
        <v>266400</v>
      </c>
      <c r="G1350" s="82">
        <v>266400</v>
      </c>
      <c r="H1350" s="82">
        <v>266400</v>
      </c>
      <c r="I1350" s="82">
        <v>266400</v>
      </c>
      <c r="J1350" s="82">
        <v>266400</v>
      </c>
      <c r="K1350" s="82">
        <v>266400</v>
      </c>
      <c r="L1350" s="82">
        <v>266400</v>
      </c>
      <c r="M1350" s="82">
        <v>266400</v>
      </c>
      <c r="N1350" s="82">
        <v>266400</v>
      </c>
      <c r="O1350" s="82">
        <v>266400</v>
      </c>
      <c r="P1350" s="83">
        <v>266400</v>
      </c>
    </row>
    <row r="1351" spans="1:16" x14ac:dyDescent="0.25">
      <c r="A1351" s="80" t="s">
        <v>3254</v>
      </c>
      <c r="B1351" s="81" t="s">
        <v>1725</v>
      </c>
      <c r="C1351" s="81" t="s">
        <v>690</v>
      </c>
      <c r="D1351" s="6">
        <v>329000</v>
      </c>
      <c r="E1351" s="82">
        <v>329000</v>
      </c>
      <c r="F1351" s="82">
        <v>329000</v>
      </c>
      <c r="G1351" s="82">
        <v>329000</v>
      </c>
      <c r="H1351" s="82">
        <v>329000</v>
      </c>
      <c r="I1351" s="82">
        <v>329000</v>
      </c>
      <c r="J1351" s="82">
        <v>329000</v>
      </c>
      <c r="K1351" s="82">
        <v>329000</v>
      </c>
      <c r="L1351" s="82">
        <v>329000</v>
      </c>
      <c r="M1351" s="82">
        <v>329000</v>
      </c>
      <c r="N1351" s="82">
        <v>329000</v>
      </c>
      <c r="O1351" s="82">
        <v>329000</v>
      </c>
      <c r="P1351" s="83">
        <v>329000</v>
      </c>
    </row>
    <row r="1352" spans="1:16" x14ac:dyDescent="0.25">
      <c r="A1352" s="80" t="s">
        <v>3255</v>
      </c>
      <c r="B1352" s="81" t="s">
        <v>1727</v>
      </c>
      <c r="C1352" s="81" t="s">
        <v>690</v>
      </c>
      <c r="D1352" s="6">
        <v>300700</v>
      </c>
      <c r="E1352" s="82">
        <v>300700</v>
      </c>
      <c r="F1352" s="82">
        <v>300700</v>
      </c>
      <c r="G1352" s="82">
        <v>300700</v>
      </c>
      <c r="H1352" s="82">
        <v>300700</v>
      </c>
      <c r="I1352" s="82">
        <v>300700</v>
      </c>
      <c r="J1352" s="82">
        <v>300700</v>
      </c>
      <c r="K1352" s="82">
        <v>300700</v>
      </c>
      <c r="L1352" s="82">
        <v>300700</v>
      </c>
      <c r="M1352" s="82">
        <v>300700</v>
      </c>
      <c r="N1352" s="82">
        <v>300700</v>
      </c>
      <c r="O1352" s="82">
        <v>300700</v>
      </c>
      <c r="P1352" s="83">
        <v>300700</v>
      </c>
    </row>
    <row r="1353" spans="1:16" x14ac:dyDescent="0.25">
      <c r="A1353" s="80" t="s">
        <v>3256</v>
      </c>
      <c r="B1353" s="81" t="s">
        <v>1729</v>
      </c>
      <c r="C1353" s="81" t="s">
        <v>690</v>
      </c>
      <c r="D1353" s="6">
        <v>296600</v>
      </c>
      <c r="E1353" s="82">
        <v>296600</v>
      </c>
      <c r="F1353" s="82">
        <v>296600</v>
      </c>
      <c r="G1353" s="82">
        <v>296600</v>
      </c>
      <c r="H1353" s="82">
        <v>296600</v>
      </c>
      <c r="I1353" s="82">
        <v>296600</v>
      </c>
      <c r="J1353" s="82">
        <v>296600</v>
      </c>
      <c r="K1353" s="82">
        <v>296600</v>
      </c>
      <c r="L1353" s="82">
        <v>296600</v>
      </c>
      <c r="M1353" s="82">
        <v>296600</v>
      </c>
      <c r="N1353" s="82">
        <v>296600</v>
      </c>
      <c r="O1353" s="82">
        <v>296600</v>
      </c>
      <c r="P1353" s="83">
        <v>296600</v>
      </c>
    </row>
    <row r="1354" spans="1:16" x14ac:dyDescent="0.25">
      <c r="A1354" s="80" t="s">
        <v>3257</v>
      </c>
      <c r="B1354" s="81" t="s">
        <v>1731</v>
      </c>
      <c r="C1354" s="81" t="s">
        <v>690</v>
      </c>
      <c r="D1354" s="6">
        <v>295700</v>
      </c>
      <c r="E1354" s="82">
        <v>295700</v>
      </c>
      <c r="F1354" s="82">
        <v>295700</v>
      </c>
      <c r="G1354" s="82">
        <v>295700</v>
      </c>
      <c r="H1354" s="82">
        <v>295700</v>
      </c>
      <c r="I1354" s="82">
        <v>295700</v>
      </c>
      <c r="J1354" s="82">
        <v>295700</v>
      </c>
      <c r="K1354" s="82">
        <v>295700</v>
      </c>
      <c r="L1354" s="82">
        <v>295700</v>
      </c>
      <c r="M1354" s="82">
        <v>295700</v>
      </c>
      <c r="N1354" s="82">
        <v>295700</v>
      </c>
      <c r="O1354" s="82">
        <v>295700</v>
      </c>
      <c r="P1354" s="83">
        <v>295700</v>
      </c>
    </row>
    <row r="1355" spans="1:16" x14ac:dyDescent="0.25">
      <c r="A1355" s="80" t="s">
        <v>3258</v>
      </c>
      <c r="B1355" s="81" t="s">
        <v>1733</v>
      </c>
      <c r="C1355" s="81" t="s">
        <v>690</v>
      </c>
      <c r="D1355" s="6">
        <v>349600</v>
      </c>
      <c r="E1355" s="82">
        <v>349600</v>
      </c>
      <c r="F1355" s="82">
        <v>349600</v>
      </c>
      <c r="G1355" s="82">
        <v>349600</v>
      </c>
      <c r="H1355" s="82">
        <v>349600</v>
      </c>
      <c r="I1355" s="82">
        <v>349600</v>
      </c>
      <c r="J1355" s="82">
        <v>349600</v>
      </c>
      <c r="K1355" s="82">
        <v>349600</v>
      </c>
      <c r="L1355" s="82">
        <v>349600</v>
      </c>
      <c r="M1355" s="82">
        <v>349600</v>
      </c>
      <c r="N1355" s="82">
        <v>349600</v>
      </c>
      <c r="O1355" s="82">
        <v>349600</v>
      </c>
      <c r="P1355" s="83">
        <v>349600</v>
      </c>
    </row>
    <row r="1356" spans="1:16" x14ac:dyDescent="0.25">
      <c r="A1356" s="80" t="s">
        <v>3259</v>
      </c>
      <c r="B1356" s="81" t="s">
        <v>1735</v>
      </c>
      <c r="C1356" s="81" t="s">
        <v>690</v>
      </c>
      <c r="D1356" s="6">
        <v>12300</v>
      </c>
      <c r="E1356" s="82">
        <v>12300</v>
      </c>
      <c r="F1356" s="82">
        <v>12300</v>
      </c>
      <c r="G1356" s="82">
        <v>12300</v>
      </c>
      <c r="H1356" s="82">
        <v>12300</v>
      </c>
      <c r="I1356" s="82">
        <v>12300</v>
      </c>
      <c r="J1356" s="82">
        <v>12300</v>
      </c>
      <c r="K1356" s="82">
        <v>12300</v>
      </c>
      <c r="L1356" s="82">
        <v>12300</v>
      </c>
      <c r="M1356" s="82">
        <v>12300</v>
      </c>
      <c r="N1356" s="82">
        <v>12300</v>
      </c>
      <c r="O1356" s="82">
        <v>12300</v>
      </c>
      <c r="P1356" s="83">
        <v>12300</v>
      </c>
    </row>
    <row r="1357" spans="1:16" x14ac:dyDescent="0.25">
      <c r="A1357" s="80" t="s">
        <v>3260</v>
      </c>
      <c r="B1357" s="81" t="s">
        <v>1737</v>
      </c>
      <c r="C1357" s="81">
        <v>0</v>
      </c>
      <c r="D1357" s="6">
        <v>0</v>
      </c>
      <c r="E1357" s="82">
        <v>0</v>
      </c>
      <c r="F1357" s="82">
        <v>0</v>
      </c>
      <c r="G1357" s="82">
        <v>0</v>
      </c>
      <c r="H1357" s="82">
        <v>0</v>
      </c>
      <c r="I1357" s="82">
        <v>0</v>
      </c>
      <c r="J1357" s="82">
        <v>0</v>
      </c>
      <c r="K1357" s="82">
        <v>0</v>
      </c>
      <c r="L1357" s="82">
        <v>0</v>
      </c>
      <c r="M1357" s="82">
        <v>0</v>
      </c>
      <c r="N1357" s="82">
        <v>0</v>
      </c>
      <c r="O1357" s="82">
        <v>0</v>
      </c>
      <c r="P1357" s="83">
        <v>0</v>
      </c>
    </row>
    <row r="1358" spans="1:16" x14ac:dyDescent="0.25">
      <c r="A1358" s="80" t="s">
        <v>3261</v>
      </c>
      <c r="B1358" s="81" t="s">
        <v>1739</v>
      </c>
      <c r="C1358" s="81" t="s">
        <v>1740</v>
      </c>
      <c r="D1358" s="6">
        <v>120900</v>
      </c>
      <c r="E1358" s="82">
        <v>117408.96860986546</v>
      </c>
      <c r="F1358" s="82">
        <v>117408.96860986546</v>
      </c>
      <c r="G1358" s="82">
        <v>115055.1724137931</v>
      </c>
      <c r="H1358" s="82">
        <v>115055.1724137931</v>
      </c>
      <c r="I1358" s="82">
        <v>115055.1724137931</v>
      </c>
      <c r="J1358" s="82">
        <v>115055.1724137931</v>
      </c>
      <c r="K1358" s="82">
        <v>115055.1724137931</v>
      </c>
      <c r="L1358" s="82">
        <v>115055.1724137931</v>
      </c>
      <c r="M1358" s="82">
        <v>115055.1724137931</v>
      </c>
      <c r="N1358" s="82">
        <v>115055.1724137931</v>
      </c>
      <c r="O1358" s="82">
        <v>115055.1724137931</v>
      </c>
      <c r="P1358" s="83">
        <v>115055.1724137931</v>
      </c>
    </row>
    <row r="1359" spans="1:16" x14ac:dyDescent="0.25">
      <c r="A1359" s="80" t="s">
        <v>3262</v>
      </c>
      <c r="B1359" s="81" t="s">
        <v>1742</v>
      </c>
      <c r="C1359" s="81" t="s">
        <v>1740</v>
      </c>
      <c r="D1359" s="6">
        <v>133700</v>
      </c>
      <c r="E1359" s="82">
        <v>133700</v>
      </c>
      <c r="F1359" s="82">
        <v>133700</v>
      </c>
      <c r="G1359" s="82">
        <v>133700</v>
      </c>
      <c r="H1359" s="82">
        <v>133700</v>
      </c>
      <c r="I1359" s="82">
        <v>133700</v>
      </c>
      <c r="J1359" s="82">
        <v>133700</v>
      </c>
      <c r="K1359" s="82">
        <v>133700</v>
      </c>
      <c r="L1359" s="82">
        <v>133700</v>
      </c>
      <c r="M1359" s="82">
        <v>133700</v>
      </c>
      <c r="N1359" s="82">
        <v>133700</v>
      </c>
      <c r="O1359" s="82">
        <v>133700</v>
      </c>
      <c r="P1359" s="83">
        <v>133700</v>
      </c>
    </row>
    <row r="1360" spans="1:16" x14ac:dyDescent="0.25">
      <c r="A1360" s="80" t="s">
        <v>3263</v>
      </c>
      <c r="B1360" s="81" t="s">
        <v>1744</v>
      </c>
      <c r="C1360" s="81" t="s">
        <v>767</v>
      </c>
      <c r="D1360" s="6">
        <v>0</v>
      </c>
      <c r="E1360" s="82">
        <v>0</v>
      </c>
      <c r="F1360" s="82">
        <v>0</v>
      </c>
      <c r="G1360" s="82">
        <v>0</v>
      </c>
      <c r="H1360" s="82">
        <v>0</v>
      </c>
      <c r="I1360" s="82">
        <v>0</v>
      </c>
      <c r="J1360" s="82">
        <v>0</v>
      </c>
      <c r="K1360" s="82">
        <v>0</v>
      </c>
      <c r="L1360" s="82">
        <v>0</v>
      </c>
      <c r="M1360" s="82">
        <v>0</v>
      </c>
      <c r="N1360" s="82">
        <v>0</v>
      </c>
      <c r="O1360" s="82">
        <v>0</v>
      </c>
      <c r="P1360" s="83">
        <v>0</v>
      </c>
    </row>
    <row r="1361" spans="1:16" x14ac:dyDescent="0.25">
      <c r="A1361" s="80" t="s">
        <v>3264</v>
      </c>
      <c r="B1361" s="81" t="s">
        <v>1746</v>
      </c>
      <c r="C1361" s="81" t="s">
        <v>767</v>
      </c>
      <c r="D1361" s="6">
        <v>0</v>
      </c>
      <c r="E1361" s="82">
        <v>0</v>
      </c>
      <c r="F1361" s="82">
        <v>0</v>
      </c>
      <c r="G1361" s="82">
        <v>0</v>
      </c>
      <c r="H1361" s="82">
        <v>0</v>
      </c>
      <c r="I1361" s="82">
        <v>0</v>
      </c>
      <c r="J1361" s="82">
        <v>0</v>
      </c>
      <c r="K1361" s="82">
        <v>0</v>
      </c>
      <c r="L1361" s="82">
        <v>0</v>
      </c>
      <c r="M1361" s="82">
        <v>0</v>
      </c>
      <c r="N1361" s="82">
        <v>0</v>
      </c>
      <c r="O1361" s="82">
        <v>0</v>
      </c>
      <c r="P1361" s="83">
        <v>0</v>
      </c>
    </row>
    <row r="1362" spans="1:16" x14ac:dyDescent="0.25">
      <c r="A1362" s="80" t="s">
        <v>3265</v>
      </c>
      <c r="B1362" s="81" t="s">
        <v>1748</v>
      </c>
      <c r="C1362" s="81" t="s">
        <v>767</v>
      </c>
      <c r="D1362" s="6">
        <v>0</v>
      </c>
      <c r="E1362" s="82">
        <v>0</v>
      </c>
      <c r="F1362" s="82">
        <v>0</v>
      </c>
      <c r="G1362" s="82">
        <v>0</v>
      </c>
      <c r="H1362" s="82">
        <v>0</v>
      </c>
      <c r="I1362" s="82">
        <v>0</v>
      </c>
      <c r="J1362" s="82">
        <v>0</v>
      </c>
      <c r="K1362" s="82">
        <v>0</v>
      </c>
      <c r="L1362" s="82">
        <v>0</v>
      </c>
      <c r="M1362" s="82">
        <v>0</v>
      </c>
      <c r="N1362" s="82">
        <v>0</v>
      </c>
      <c r="O1362" s="82">
        <v>0</v>
      </c>
      <c r="P1362" s="83">
        <v>0</v>
      </c>
    </row>
    <row r="1363" spans="1:16" x14ac:dyDescent="0.25">
      <c r="A1363" s="80" t="s">
        <v>3266</v>
      </c>
      <c r="B1363" s="81" t="s">
        <v>1750</v>
      </c>
      <c r="C1363" s="81" t="s">
        <v>767</v>
      </c>
      <c r="D1363" s="6">
        <v>0</v>
      </c>
      <c r="E1363" s="82">
        <v>0</v>
      </c>
      <c r="F1363" s="82">
        <v>0</v>
      </c>
      <c r="G1363" s="82">
        <v>0</v>
      </c>
      <c r="H1363" s="82">
        <v>0</v>
      </c>
      <c r="I1363" s="82">
        <v>0</v>
      </c>
      <c r="J1363" s="82">
        <v>0</v>
      </c>
      <c r="K1363" s="82">
        <v>0</v>
      </c>
      <c r="L1363" s="82">
        <v>0</v>
      </c>
      <c r="M1363" s="82">
        <v>0</v>
      </c>
      <c r="N1363" s="82">
        <v>0</v>
      </c>
      <c r="O1363" s="82">
        <v>0</v>
      </c>
      <c r="P1363" s="83">
        <v>0</v>
      </c>
    </row>
    <row r="1364" spans="1:16" x14ac:dyDescent="0.25">
      <c r="A1364" s="80" t="s">
        <v>3267</v>
      </c>
      <c r="B1364" s="81" t="s">
        <v>1752</v>
      </c>
      <c r="C1364" s="81" t="s">
        <v>767</v>
      </c>
      <c r="D1364" s="6">
        <v>0</v>
      </c>
      <c r="E1364" s="82">
        <v>0</v>
      </c>
      <c r="F1364" s="82">
        <v>0</v>
      </c>
      <c r="G1364" s="82">
        <v>0</v>
      </c>
      <c r="H1364" s="82">
        <v>0</v>
      </c>
      <c r="I1364" s="82">
        <v>0</v>
      </c>
      <c r="J1364" s="82">
        <v>0</v>
      </c>
      <c r="K1364" s="82">
        <v>0</v>
      </c>
      <c r="L1364" s="82">
        <v>0</v>
      </c>
      <c r="M1364" s="82">
        <v>0</v>
      </c>
      <c r="N1364" s="82">
        <v>0</v>
      </c>
      <c r="O1364" s="82">
        <v>0</v>
      </c>
      <c r="P1364" s="83">
        <v>0</v>
      </c>
    </row>
    <row r="1365" spans="1:16" x14ac:dyDescent="0.25">
      <c r="A1365" s="80" t="s">
        <v>3268</v>
      </c>
      <c r="B1365" s="81" t="s">
        <v>1754</v>
      </c>
      <c r="C1365" s="81" t="s">
        <v>767</v>
      </c>
      <c r="D1365" s="6">
        <v>0</v>
      </c>
      <c r="E1365" s="82">
        <v>0</v>
      </c>
      <c r="F1365" s="82">
        <v>0</v>
      </c>
      <c r="G1365" s="82">
        <v>0</v>
      </c>
      <c r="H1365" s="82">
        <v>0</v>
      </c>
      <c r="I1365" s="82">
        <v>0</v>
      </c>
      <c r="J1365" s="82">
        <v>0</v>
      </c>
      <c r="K1365" s="82">
        <v>0</v>
      </c>
      <c r="L1365" s="82">
        <v>0</v>
      </c>
      <c r="M1365" s="82">
        <v>0</v>
      </c>
      <c r="N1365" s="82">
        <v>0</v>
      </c>
      <c r="O1365" s="82">
        <v>0</v>
      </c>
      <c r="P1365" s="83">
        <v>0</v>
      </c>
    </row>
    <row r="1366" spans="1:16" x14ac:dyDescent="0.25">
      <c r="A1366" s="80" t="s">
        <v>3269</v>
      </c>
      <c r="B1366" s="81" t="s">
        <v>1756</v>
      </c>
      <c r="C1366" s="81" t="s">
        <v>767</v>
      </c>
      <c r="D1366" s="6">
        <v>0</v>
      </c>
      <c r="E1366" s="82">
        <v>0</v>
      </c>
      <c r="F1366" s="82">
        <v>0</v>
      </c>
      <c r="G1366" s="82">
        <v>0</v>
      </c>
      <c r="H1366" s="82">
        <v>0</v>
      </c>
      <c r="I1366" s="82">
        <v>0</v>
      </c>
      <c r="J1366" s="82">
        <v>0</v>
      </c>
      <c r="K1366" s="82">
        <v>0</v>
      </c>
      <c r="L1366" s="82">
        <v>0</v>
      </c>
      <c r="M1366" s="82">
        <v>0</v>
      </c>
      <c r="N1366" s="82">
        <v>0</v>
      </c>
      <c r="O1366" s="82">
        <v>0</v>
      </c>
      <c r="P1366" s="83">
        <v>0</v>
      </c>
    </row>
    <row r="1367" spans="1:16" x14ac:dyDescent="0.25">
      <c r="A1367" s="80" t="s">
        <v>3270</v>
      </c>
      <c r="B1367" s="81" t="s">
        <v>1758</v>
      </c>
      <c r="C1367" s="81" t="s">
        <v>767</v>
      </c>
      <c r="D1367" s="6">
        <v>0</v>
      </c>
      <c r="E1367" s="82">
        <v>0</v>
      </c>
      <c r="F1367" s="82">
        <v>0</v>
      </c>
      <c r="G1367" s="82">
        <v>0</v>
      </c>
      <c r="H1367" s="82">
        <v>0</v>
      </c>
      <c r="I1367" s="82">
        <v>0</v>
      </c>
      <c r="J1367" s="82">
        <v>0</v>
      </c>
      <c r="K1367" s="82">
        <v>0</v>
      </c>
      <c r="L1367" s="82">
        <v>0</v>
      </c>
      <c r="M1367" s="82">
        <v>0</v>
      </c>
      <c r="N1367" s="82">
        <v>0</v>
      </c>
      <c r="O1367" s="82">
        <v>0</v>
      </c>
      <c r="P1367" s="83">
        <v>0</v>
      </c>
    </row>
    <row r="1368" spans="1:16" x14ac:dyDescent="0.25">
      <c r="A1368" s="80" t="s">
        <v>3271</v>
      </c>
      <c r="B1368" s="81" t="s">
        <v>1760</v>
      </c>
      <c r="C1368" s="81" t="s">
        <v>767</v>
      </c>
      <c r="D1368" s="6">
        <v>0</v>
      </c>
      <c r="E1368" s="82">
        <v>0</v>
      </c>
      <c r="F1368" s="82">
        <v>0</v>
      </c>
      <c r="G1368" s="82">
        <v>0</v>
      </c>
      <c r="H1368" s="82">
        <v>0</v>
      </c>
      <c r="I1368" s="82">
        <v>0</v>
      </c>
      <c r="J1368" s="82">
        <v>0</v>
      </c>
      <c r="K1368" s="82">
        <v>0</v>
      </c>
      <c r="L1368" s="82">
        <v>0</v>
      </c>
      <c r="M1368" s="82">
        <v>0</v>
      </c>
      <c r="N1368" s="82">
        <v>0</v>
      </c>
      <c r="O1368" s="82">
        <v>0</v>
      </c>
      <c r="P1368" s="83">
        <v>0</v>
      </c>
    </row>
    <row r="1369" spans="1:16" x14ac:dyDescent="0.25">
      <c r="A1369" s="80" t="s">
        <v>3272</v>
      </c>
      <c r="B1369" s="81" t="s">
        <v>1762</v>
      </c>
      <c r="C1369" s="81" t="s">
        <v>767</v>
      </c>
      <c r="D1369" s="6">
        <v>0</v>
      </c>
      <c r="E1369" s="82">
        <v>0</v>
      </c>
      <c r="F1369" s="82">
        <v>0</v>
      </c>
      <c r="G1369" s="82">
        <v>0</v>
      </c>
      <c r="H1369" s="82">
        <v>0</v>
      </c>
      <c r="I1369" s="82">
        <v>0</v>
      </c>
      <c r="J1369" s="82">
        <v>0</v>
      </c>
      <c r="K1369" s="82">
        <v>0</v>
      </c>
      <c r="L1369" s="82">
        <v>0</v>
      </c>
      <c r="M1369" s="82">
        <v>0</v>
      </c>
      <c r="N1369" s="82">
        <v>0</v>
      </c>
      <c r="O1369" s="82">
        <v>0</v>
      </c>
      <c r="P1369" s="83">
        <v>0</v>
      </c>
    </row>
    <row r="1370" spans="1:16" x14ac:dyDescent="0.25">
      <c r="A1370" s="80" t="s">
        <v>3273</v>
      </c>
      <c r="B1370" s="81" t="s">
        <v>1764</v>
      </c>
      <c r="C1370" s="81" t="s">
        <v>767</v>
      </c>
      <c r="D1370" s="6">
        <v>0</v>
      </c>
      <c r="E1370" s="82">
        <v>0</v>
      </c>
      <c r="F1370" s="82">
        <v>0</v>
      </c>
      <c r="G1370" s="82">
        <v>0</v>
      </c>
      <c r="H1370" s="82">
        <v>0</v>
      </c>
      <c r="I1370" s="82">
        <v>0</v>
      </c>
      <c r="J1370" s="82">
        <v>0</v>
      </c>
      <c r="K1370" s="82">
        <v>0</v>
      </c>
      <c r="L1370" s="82">
        <v>0</v>
      </c>
      <c r="M1370" s="82">
        <v>0</v>
      </c>
      <c r="N1370" s="82">
        <v>0</v>
      </c>
      <c r="O1370" s="82">
        <v>0</v>
      </c>
      <c r="P1370" s="83">
        <v>0</v>
      </c>
    </row>
    <row r="1371" spans="1:16" x14ac:dyDescent="0.25">
      <c r="A1371" s="80" t="s">
        <v>3274</v>
      </c>
      <c r="B1371" s="81" t="s">
        <v>1766</v>
      </c>
      <c r="C1371" s="81" t="s">
        <v>767</v>
      </c>
      <c r="D1371" s="6">
        <v>0</v>
      </c>
      <c r="E1371" s="82">
        <v>0</v>
      </c>
      <c r="F1371" s="82">
        <v>0</v>
      </c>
      <c r="G1371" s="82">
        <v>0</v>
      </c>
      <c r="H1371" s="82">
        <v>0</v>
      </c>
      <c r="I1371" s="82">
        <v>0</v>
      </c>
      <c r="J1371" s="82">
        <v>0</v>
      </c>
      <c r="K1371" s="82">
        <v>0</v>
      </c>
      <c r="L1371" s="82">
        <v>0</v>
      </c>
      <c r="M1371" s="82">
        <v>0</v>
      </c>
      <c r="N1371" s="82">
        <v>0</v>
      </c>
      <c r="O1371" s="82">
        <v>0</v>
      </c>
      <c r="P1371" s="83">
        <v>0</v>
      </c>
    </row>
    <row r="1372" spans="1:16" x14ac:dyDescent="0.25">
      <c r="A1372" s="80" t="s">
        <v>3275</v>
      </c>
      <c r="B1372" s="81" t="s">
        <v>1768</v>
      </c>
      <c r="C1372" s="81">
        <v>0</v>
      </c>
      <c r="D1372" s="6">
        <v>0</v>
      </c>
      <c r="E1372" s="82">
        <v>0</v>
      </c>
      <c r="F1372" s="82">
        <v>0</v>
      </c>
      <c r="G1372" s="82">
        <v>0</v>
      </c>
      <c r="H1372" s="82">
        <v>0</v>
      </c>
      <c r="I1372" s="82">
        <v>0</v>
      </c>
      <c r="J1372" s="82">
        <v>0</v>
      </c>
      <c r="K1372" s="82">
        <v>0</v>
      </c>
      <c r="L1372" s="82">
        <v>0</v>
      </c>
      <c r="M1372" s="82">
        <v>0</v>
      </c>
      <c r="N1372" s="82">
        <v>0</v>
      </c>
      <c r="O1372" s="82">
        <v>0</v>
      </c>
      <c r="P1372" s="83">
        <v>0</v>
      </c>
    </row>
    <row r="1373" spans="1:16" x14ac:dyDescent="0.25">
      <c r="A1373" s="80" t="s">
        <v>3276</v>
      </c>
      <c r="B1373" s="81" t="s">
        <v>1770</v>
      </c>
      <c r="C1373" s="81" t="s">
        <v>690</v>
      </c>
      <c r="D1373" s="6">
        <v>54100</v>
      </c>
      <c r="E1373" s="82">
        <v>54100</v>
      </c>
      <c r="F1373" s="82">
        <v>54100</v>
      </c>
      <c r="G1373" s="82">
        <v>54100</v>
      </c>
      <c r="H1373" s="82">
        <v>54100</v>
      </c>
      <c r="I1373" s="82">
        <v>54100</v>
      </c>
      <c r="J1373" s="82">
        <v>54100</v>
      </c>
      <c r="K1373" s="82">
        <v>54100</v>
      </c>
      <c r="L1373" s="82">
        <v>54100</v>
      </c>
      <c r="M1373" s="82">
        <v>54100</v>
      </c>
      <c r="N1373" s="82">
        <v>54100</v>
      </c>
      <c r="O1373" s="82">
        <v>54100</v>
      </c>
      <c r="P1373" s="83">
        <v>54100</v>
      </c>
    </row>
    <row r="1374" spans="1:16" x14ac:dyDescent="0.25">
      <c r="A1374" s="80" t="s">
        <v>3277</v>
      </c>
      <c r="B1374" s="81" t="s">
        <v>1772</v>
      </c>
      <c r="C1374" s="81" t="s">
        <v>690</v>
      </c>
      <c r="D1374" s="6">
        <v>32100</v>
      </c>
      <c r="E1374" s="82">
        <v>32100</v>
      </c>
      <c r="F1374" s="82">
        <v>32100</v>
      </c>
      <c r="G1374" s="82">
        <v>32100</v>
      </c>
      <c r="H1374" s="82">
        <v>32100</v>
      </c>
      <c r="I1374" s="82">
        <v>32100</v>
      </c>
      <c r="J1374" s="82">
        <v>32100</v>
      </c>
      <c r="K1374" s="82">
        <v>32100</v>
      </c>
      <c r="L1374" s="82">
        <v>32100</v>
      </c>
      <c r="M1374" s="82">
        <v>32100</v>
      </c>
      <c r="N1374" s="82">
        <v>32100</v>
      </c>
      <c r="O1374" s="82">
        <v>32100</v>
      </c>
      <c r="P1374" s="83">
        <v>32100</v>
      </c>
    </row>
    <row r="1375" spans="1:16" x14ac:dyDescent="0.25">
      <c r="A1375" s="80" t="s">
        <v>3278</v>
      </c>
      <c r="B1375" s="81" t="s">
        <v>1774</v>
      </c>
      <c r="C1375" s="81" t="s">
        <v>690</v>
      </c>
      <c r="D1375" s="6">
        <v>43300</v>
      </c>
      <c r="E1375" s="82">
        <v>43300</v>
      </c>
      <c r="F1375" s="82">
        <v>43300</v>
      </c>
      <c r="G1375" s="82">
        <v>43300</v>
      </c>
      <c r="H1375" s="82">
        <v>43300</v>
      </c>
      <c r="I1375" s="82">
        <v>43300</v>
      </c>
      <c r="J1375" s="82">
        <v>43300</v>
      </c>
      <c r="K1375" s="82">
        <v>43300</v>
      </c>
      <c r="L1375" s="82">
        <v>43300</v>
      </c>
      <c r="M1375" s="82">
        <v>43300</v>
      </c>
      <c r="N1375" s="82">
        <v>43300</v>
      </c>
      <c r="O1375" s="82">
        <v>43300</v>
      </c>
      <c r="P1375" s="83">
        <v>43300</v>
      </c>
    </row>
    <row r="1376" spans="1:16" x14ac:dyDescent="0.25">
      <c r="A1376" s="80" t="s">
        <v>3279</v>
      </c>
      <c r="B1376" s="81" t="s">
        <v>1776</v>
      </c>
      <c r="C1376" s="81" t="s">
        <v>690</v>
      </c>
      <c r="D1376" s="6">
        <v>51500</v>
      </c>
      <c r="E1376" s="82">
        <v>51500</v>
      </c>
      <c r="F1376" s="82">
        <v>51500</v>
      </c>
      <c r="G1376" s="82">
        <v>51500</v>
      </c>
      <c r="H1376" s="82">
        <v>51500</v>
      </c>
      <c r="I1376" s="82">
        <v>51500</v>
      </c>
      <c r="J1376" s="82">
        <v>51500</v>
      </c>
      <c r="K1376" s="82">
        <v>51500</v>
      </c>
      <c r="L1376" s="82">
        <v>51500</v>
      </c>
      <c r="M1376" s="82">
        <v>51500</v>
      </c>
      <c r="N1376" s="82">
        <v>51500</v>
      </c>
      <c r="O1376" s="82">
        <v>51500</v>
      </c>
      <c r="P1376" s="83">
        <v>51500</v>
      </c>
    </row>
    <row r="1377" spans="1:16" x14ac:dyDescent="0.25">
      <c r="A1377" s="80" t="s">
        <v>3280</v>
      </c>
      <c r="B1377" s="81" t="s">
        <v>1778</v>
      </c>
      <c r="C1377" s="81" t="s">
        <v>690</v>
      </c>
      <c r="D1377" s="6">
        <v>21000</v>
      </c>
      <c r="E1377" s="82">
        <v>21000</v>
      </c>
      <c r="F1377" s="82">
        <v>21000</v>
      </c>
      <c r="G1377" s="82">
        <v>21000</v>
      </c>
      <c r="H1377" s="82">
        <v>21000</v>
      </c>
      <c r="I1377" s="82">
        <v>21000</v>
      </c>
      <c r="J1377" s="82">
        <v>21000</v>
      </c>
      <c r="K1377" s="82">
        <v>21000</v>
      </c>
      <c r="L1377" s="82">
        <v>21000</v>
      </c>
      <c r="M1377" s="82">
        <v>21000</v>
      </c>
      <c r="N1377" s="82">
        <v>21000</v>
      </c>
      <c r="O1377" s="82">
        <v>21000</v>
      </c>
      <c r="P1377" s="83">
        <v>21000</v>
      </c>
    </row>
    <row r="1378" spans="1:16" x14ac:dyDescent="0.25">
      <c r="A1378" s="80" t="s">
        <v>3281</v>
      </c>
      <c r="B1378" s="81" t="s">
        <v>1780</v>
      </c>
      <c r="C1378" s="81" t="s">
        <v>690</v>
      </c>
      <c r="D1378" s="6">
        <v>23800</v>
      </c>
      <c r="E1378" s="82">
        <v>23800</v>
      </c>
      <c r="F1378" s="82">
        <v>23800</v>
      </c>
      <c r="G1378" s="82">
        <v>23800</v>
      </c>
      <c r="H1378" s="82">
        <v>23800</v>
      </c>
      <c r="I1378" s="82">
        <v>23800</v>
      </c>
      <c r="J1378" s="82">
        <v>23800</v>
      </c>
      <c r="K1378" s="82">
        <v>23800</v>
      </c>
      <c r="L1378" s="82">
        <v>23800</v>
      </c>
      <c r="M1378" s="82">
        <v>23800</v>
      </c>
      <c r="N1378" s="82">
        <v>23800</v>
      </c>
      <c r="O1378" s="82">
        <v>23800</v>
      </c>
      <c r="P1378" s="83">
        <v>23800</v>
      </c>
    </row>
    <row r="1379" spans="1:16" x14ac:dyDescent="0.25">
      <c r="A1379" s="80" t="s">
        <v>3282</v>
      </c>
      <c r="B1379" s="81" t="s">
        <v>1782</v>
      </c>
      <c r="C1379" s="81" t="s">
        <v>690</v>
      </c>
      <c r="D1379" s="6">
        <v>22900</v>
      </c>
      <c r="E1379" s="82">
        <v>22900</v>
      </c>
      <c r="F1379" s="82">
        <v>22900</v>
      </c>
      <c r="G1379" s="82">
        <v>22900</v>
      </c>
      <c r="H1379" s="82">
        <v>22900</v>
      </c>
      <c r="I1379" s="82">
        <v>22900</v>
      </c>
      <c r="J1379" s="82">
        <v>22900</v>
      </c>
      <c r="K1379" s="82">
        <v>22900</v>
      </c>
      <c r="L1379" s="82">
        <v>22900</v>
      </c>
      <c r="M1379" s="82">
        <v>22900</v>
      </c>
      <c r="N1379" s="82">
        <v>22900</v>
      </c>
      <c r="O1379" s="82">
        <v>22900</v>
      </c>
      <c r="P1379" s="83">
        <v>22900</v>
      </c>
    </row>
    <row r="1380" spans="1:16" x14ac:dyDescent="0.25">
      <c r="A1380" s="80" t="s">
        <v>3283</v>
      </c>
      <c r="B1380" s="81" t="s">
        <v>1784</v>
      </c>
      <c r="C1380" s="81" t="s">
        <v>690</v>
      </c>
      <c r="D1380" s="6">
        <v>91200</v>
      </c>
      <c r="E1380" s="82">
        <v>91200</v>
      </c>
      <c r="F1380" s="82">
        <v>91200</v>
      </c>
      <c r="G1380" s="82">
        <v>91200</v>
      </c>
      <c r="H1380" s="82">
        <v>91200</v>
      </c>
      <c r="I1380" s="82">
        <v>91200</v>
      </c>
      <c r="J1380" s="82">
        <v>91200</v>
      </c>
      <c r="K1380" s="82">
        <v>91200</v>
      </c>
      <c r="L1380" s="82">
        <v>91200</v>
      </c>
      <c r="M1380" s="82">
        <v>91200</v>
      </c>
      <c r="N1380" s="82">
        <v>91200</v>
      </c>
      <c r="O1380" s="82">
        <v>91200</v>
      </c>
      <c r="P1380" s="83">
        <v>91200</v>
      </c>
    </row>
    <row r="1381" spans="1:16" x14ac:dyDescent="0.25">
      <c r="A1381" s="80" t="s">
        <v>3284</v>
      </c>
      <c r="B1381" s="81" t="s">
        <v>1786</v>
      </c>
      <c r="C1381" s="81" t="s">
        <v>690</v>
      </c>
      <c r="D1381" s="6">
        <v>53600</v>
      </c>
      <c r="E1381" s="82">
        <v>53600</v>
      </c>
      <c r="F1381" s="82">
        <v>53600</v>
      </c>
      <c r="G1381" s="82">
        <v>53600</v>
      </c>
      <c r="H1381" s="82">
        <v>53600</v>
      </c>
      <c r="I1381" s="82">
        <v>53600</v>
      </c>
      <c r="J1381" s="82">
        <v>53600</v>
      </c>
      <c r="K1381" s="82">
        <v>53600</v>
      </c>
      <c r="L1381" s="82">
        <v>53600</v>
      </c>
      <c r="M1381" s="82">
        <v>53600</v>
      </c>
      <c r="N1381" s="82">
        <v>53600</v>
      </c>
      <c r="O1381" s="82">
        <v>53600</v>
      </c>
      <c r="P1381" s="83">
        <v>53600</v>
      </c>
    </row>
    <row r="1382" spans="1:16" x14ac:dyDescent="0.25">
      <c r="A1382" s="80" t="s">
        <v>3285</v>
      </c>
      <c r="B1382" s="81" t="s">
        <v>1788</v>
      </c>
      <c r="C1382" s="81" t="s">
        <v>690</v>
      </c>
      <c r="D1382" s="6">
        <v>45500</v>
      </c>
      <c r="E1382" s="82">
        <v>45500</v>
      </c>
      <c r="F1382" s="82">
        <v>45500</v>
      </c>
      <c r="G1382" s="82">
        <v>45500</v>
      </c>
      <c r="H1382" s="82">
        <v>45500</v>
      </c>
      <c r="I1382" s="82">
        <v>45500</v>
      </c>
      <c r="J1382" s="82">
        <v>45500</v>
      </c>
      <c r="K1382" s="82">
        <v>45500</v>
      </c>
      <c r="L1382" s="82">
        <v>45500</v>
      </c>
      <c r="M1382" s="82">
        <v>45500</v>
      </c>
      <c r="N1382" s="82">
        <v>45500</v>
      </c>
      <c r="O1382" s="82">
        <v>45500</v>
      </c>
      <c r="P1382" s="83">
        <v>45500</v>
      </c>
    </row>
    <row r="1383" spans="1:16" x14ac:dyDescent="0.25">
      <c r="A1383" s="80" t="s">
        <v>3286</v>
      </c>
      <c r="B1383" s="81" t="s">
        <v>1790</v>
      </c>
      <c r="C1383" s="81">
        <v>0</v>
      </c>
      <c r="D1383" s="6">
        <v>0</v>
      </c>
      <c r="E1383" s="82">
        <v>0</v>
      </c>
      <c r="F1383" s="82">
        <v>0</v>
      </c>
      <c r="G1383" s="82">
        <v>0</v>
      </c>
      <c r="H1383" s="82">
        <v>0</v>
      </c>
      <c r="I1383" s="82">
        <v>0</v>
      </c>
      <c r="J1383" s="82">
        <v>0</v>
      </c>
      <c r="K1383" s="82">
        <v>0</v>
      </c>
      <c r="L1383" s="82">
        <v>0</v>
      </c>
      <c r="M1383" s="82">
        <v>0</v>
      </c>
      <c r="N1383" s="82">
        <v>0</v>
      </c>
      <c r="O1383" s="82">
        <v>0</v>
      </c>
      <c r="P1383" s="83">
        <v>0</v>
      </c>
    </row>
    <row r="1384" spans="1:16" x14ac:dyDescent="0.25">
      <c r="A1384" s="80" t="s">
        <v>3287</v>
      </c>
      <c r="B1384" s="81" t="s">
        <v>1792</v>
      </c>
      <c r="C1384" s="81" t="s">
        <v>690</v>
      </c>
      <c r="D1384" s="6">
        <v>127300</v>
      </c>
      <c r="E1384" s="82">
        <v>127300</v>
      </c>
      <c r="F1384" s="82">
        <v>127300</v>
      </c>
      <c r="G1384" s="82">
        <v>127300</v>
      </c>
      <c r="H1384" s="82">
        <v>127300</v>
      </c>
      <c r="I1384" s="82">
        <v>127300</v>
      </c>
      <c r="J1384" s="82">
        <v>127300</v>
      </c>
      <c r="K1384" s="82">
        <v>127300</v>
      </c>
      <c r="L1384" s="82">
        <v>127300</v>
      </c>
      <c r="M1384" s="82">
        <v>127300</v>
      </c>
      <c r="N1384" s="82">
        <v>127300</v>
      </c>
      <c r="O1384" s="82">
        <v>127300</v>
      </c>
      <c r="P1384" s="83">
        <v>127300</v>
      </c>
    </row>
    <row r="1385" spans="1:16" x14ac:dyDescent="0.25">
      <c r="A1385" s="80" t="s">
        <v>3288</v>
      </c>
      <c r="B1385" s="81" t="s">
        <v>1794</v>
      </c>
      <c r="C1385" s="81" t="s">
        <v>690</v>
      </c>
      <c r="D1385" s="6">
        <v>258400</v>
      </c>
      <c r="E1385" s="82">
        <v>258400</v>
      </c>
      <c r="F1385" s="82">
        <v>258400</v>
      </c>
      <c r="G1385" s="82">
        <v>258400</v>
      </c>
      <c r="H1385" s="82">
        <v>258400</v>
      </c>
      <c r="I1385" s="82">
        <v>258400</v>
      </c>
      <c r="J1385" s="82">
        <v>258400</v>
      </c>
      <c r="K1385" s="82">
        <v>258400</v>
      </c>
      <c r="L1385" s="82">
        <v>258400</v>
      </c>
      <c r="M1385" s="82">
        <v>258400</v>
      </c>
      <c r="N1385" s="82">
        <v>258400</v>
      </c>
      <c r="O1385" s="82">
        <v>258400</v>
      </c>
      <c r="P1385" s="83">
        <v>258400</v>
      </c>
    </row>
    <row r="1386" spans="1:16" x14ac:dyDescent="0.25">
      <c r="A1386" s="80" t="s">
        <v>3289</v>
      </c>
      <c r="B1386" s="81" t="s">
        <v>1796</v>
      </c>
      <c r="C1386" s="81" t="s">
        <v>690</v>
      </c>
      <c r="D1386" s="6">
        <v>424900</v>
      </c>
      <c r="E1386" s="82">
        <v>424900</v>
      </c>
      <c r="F1386" s="82">
        <v>424900</v>
      </c>
      <c r="G1386" s="82">
        <v>424900</v>
      </c>
      <c r="H1386" s="82">
        <v>424900</v>
      </c>
      <c r="I1386" s="82">
        <v>424900</v>
      </c>
      <c r="J1386" s="82">
        <v>424900</v>
      </c>
      <c r="K1386" s="82">
        <v>424900</v>
      </c>
      <c r="L1386" s="82">
        <v>424900</v>
      </c>
      <c r="M1386" s="82">
        <v>424900</v>
      </c>
      <c r="N1386" s="82">
        <v>424900</v>
      </c>
      <c r="O1386" s="82">
        <v>424900</v>
      </c>
      <c r="P1386" s="83">
        <v>424900</v>
      </c>
    </row>
    <row r="1387" spans="1:16" x14ac:dyDescent="0.25">
      <c r="A1387" s="80" t="s">
        <v>3290</v>
      </c>
      <c r="B1387" s="81" t="s">
        <v>1798</v>
      </c>
      <c r="C1387" s="81" t="s">
        <v>690</v>
      </c>
      <c r="D1387" s="6">
        <v>129300</v>
      </c>
      <c r="E1387" s="82">
        <v>129300</v>
      </c>
      <c r="F1387" s="82">
        <v>129300</v>
      </c>
      <c r="G1387" s="82">
        <v>129300</v>
      </c>
      <c r="H1387" s="82">
        <v>129300</v>
      </c>
      <c r="I1387" s="82">
        <v>129300</v>
      </c>
      <c r="J1387" s="82">
        <v>129300</v>
      </c>
      <c r="K1387" s="82">
        <v>129300</v>
      </c>
      <c r="L1387" s="82">
        <v>129300</v>
      </c>
      <c r="M1387" s="82">
        <v>129300</v>
      </c>
      <c r="N1387" s="82">
        <v>129300</v>
      </c>
      <c r="O1387" s="82">
        <v>129300</v>
      </c>
      <c r="P1387" s="83">
        <v>129300</v>
      </c>
    </row>
    <row r="1388" spans="1:16" x14ac:dyDescent="0.25">
      <c r="A1388" s="80" t="s">
        <v>3291</v>
      </c>
      <c r="B1388" s="81" t="s">
        <v>1800</v>
      </c>
      <c r="C1388" s="81" t="s">
        <v>690</v>
      </c>
      <c r="D1388" s="6">
        <v>272100</v>
      </c>
      <c r="E1388" s="82">
        <v>272100</v>
      </c>
      <c r="F1388" s="82">
        <v>272100</v>
      </c>
      <c r="G1388" s="82">
        <v>272100</v>
      </c>
      <c r="H1388" s="82">
        <v>272100</v>
      </c>
      <c r="I1388" s="82">
        <v>272100</v>
      </c>
      <c r="J1388" s="82">
        <v>272100</v>
      </c>
      <c r="K1388" s="82">
        <v>272100</v>
      </c>
      <c r="L1388" s="82">
        <v>272100</v>
      </c>
      <c r="M1388" s="82">
        <v>272100</v>
      </c>
      <c r="N1388" s="82">
        <v>272100</v>
      </c>
      <c r="O1388" s="82">
        <v>272100</v>
      </c>
      <c r="P1388" s="83">
        <v>272100</v>
      </c>
    </row>
    <row r="1389" spans="1:16" x14ac:dyDescent="0.25">
      <c r="A1389" s="80" t="s">
        <v>3292</v>
      </c>
      <c r="B1389" s="81" t="s">
        <v>1802</v>
      </c>
      <c r="C1389" s="81" t="s">
        <v>690</v>
      </c>
      <c r="D1389" s="6">
        <v>446500</v>
      </c>
      <c r="E1389" s="82">
        <v>446500</v>
      </c>
      <c r="F1389" s="82">
        <v>446500</v>
      </c>
      <c r="G1389" s="82">
        <v>446500</v>
      </c>
      <c r="H1389" s="82">
        <v>446500</v>
      </c>
      <c r="I1389" s="82">
        <v>446500</v>
      </c>
      <c r="J1389" s="82">
        <v>446500</v>
      </c>
      <c r="K1389" s="82">
        <v>446500</v>
      </c>
      <c r="L1389" s="82">
        <v>446500</v>
      </c>
      <c r="M1389" s="82">
        <v>446500</v>
      </c>
      <c r="N1389" s="82">
        <v>446500</v>
      </c>
      <c r="O1389" s="82">
        <v>446500</v>
      </c>
      <c r="P1389" s="83">
        <v>446500</v>
      </c>
    </row>
    <row r="1390" spans="1:16" x14ac:dyDescent="0.25">
      <c r="A1390" s="80" t="s">
        <v>3293</v>
      </c>
      <c r="B1390" s="81" t="s">
        <v>1804</v>
      </c>
      <c r="C1390" s="81" t="s">
        <v>690</v>
      </c>
      <c r="D1390" s="6">
        <v>135000</v>
      </c>
      <c r="E1390" s="82">
        <v>135000</v>
      </c>
      <c r="F1390" s="82">
        <v>135000</v>
      </c>
      <c r="G1390" s="82">
        <v>135000</v>
      </c>
      <c r="H1390" s="82">
        <v>135000</v>
      </c>
      <c r="I1390" s="82">
        <v>135000</v>
      </c>
      <c r="J1390" s="82">
        <v>135000</v>
      </c>
      <c r="K1390" s="82">
        <v>135000</v>
      </c>
      <c r="L1390" s="82">
        <v>135000</v>
      </c>
      <c r="M1390" s="82">
        <v>135000</v>
      </c>
      <c r="N1390" s="82">
        <v>135000</v>
      </c>
      <c r="O1390" s="82">
        <v>135000</v>
      </c>
      <c r="P1390" s="83">
        <v>135000</v>
      </c>
    </row>
    <row r="1391" spans="1:16" x14ac:dyDescent="0.25">
      <c r="A1391" s="80" t="s">
        <v>3294</v>
      </c>
      <c r="B1391" s="81" t="s">
        <v>1806</v>
      </c>
      <c r="C1391" s="81" t="s">
        <v>690</v>
      </c>
      <c r="D1391" s="6">
        <v>285900</v>
      </c>
      <c r="E1391" s="82">
        <v>285900</v>
      </c>
      <c r="F1391" s="82">
        <v>285900</v>
      </c>
      <c r="G1391" s="82">
        <v>285900</v>
      </c>
      <c r="H1391" s="82">
        <v>285900</v>
      </c>
      <c r="I1391" s="82">
        <v>285900</v>
      </c>
      <c r="J1391" s="82">
        <v>285900</v>
      </c>
      <c r="K1391" s="82">
        <v>285900</v>
      </c>
      <c r="L1391" s="82">
        <v>285900</v>
      </c>
      <c r="M1391" s="82">
        <v>285900</v>
      </c>
      <c r="N1391" s="82">
        <v>285900</v>
      </c>
      <c r="O1391" s="82">
        <v>285900</v>
      </c>
      <c r="P1391" s="83">
        <v>285900</v>
      </c>
    </row>
    <row r="1392" spans="1:16" x14ac:dyDescent="0.25">
      <c r="A1392" s="80" t="s">
        <v>3295</v>
      </c>
      <c r="B1392" s="81" t="s">
        <v>1808</v>
      </c>
      <c r="C1392" s="81" t="s">
        <v>690</v>
      </c>
      <c r="D1392" s="6">
        <v>458100</v>
      </c>
      <c r="E1392" s="82">
        <v>458100</v>
      </c>
      <c r="F1392" s="82">
        <v>458100</v>
      </c>
      <c r="G1392" s="82">
        <v>458100</v>
      </c>
      <c r="H1392" s="82">
        <v>458100</v>
      </c>
      <c r="I1392" s="82">
        <v>458100</v>
      </c>
      <c r="J1392" s="82">
        <v>458100</v>
      </c>
      <c r="K1392" s="82">
        <v>458100</v>
      </c>
      <c r="L1392" s="82">
        <v>458100</v>
      </c>
      <c r="M1392" s="82">
        <v>458100</v>
      </c>
      <c r="N1392" s="82">
        <v>458100</v>
      </c>
      <c r="O1392" s="82">
        <v>458100</v>
      </c>
      <c r="P1392" s="83">
        <v>458100</v>
      </c>
    </row>
    <row r="1393" spans="1:16" x14ac:dyDescent="0.25">
      <c r="A1393" s="80" t="s">
        <v>3296</v>
      </c>
      <c r="B1393" s="81" t="s">
        <v>1810</v>
      </c>
      <c r="C1393" s="81" t="s">
        <v>690</v>
      </c>
      <c r="D1393" s="6">
        <v>137100</v>
      </c>
      <c r="E1393" s="82">
        <v>137100</v>
      </c>
      <c r="F1393" s="82">
        <v>137100</v>
      </c>
      <c r="G1393" s="82">
        <v>137100</v>
      </c>
      <c r="H1393" s="82">
        <v>137100</v>
      </c>
      <c r="I1393" s="82">
        <v>137100</v>
      </c>
      <c r="J1393" s="82">
        <v>137100</v>
      </c>
      <c r="K1393" s="82">
        <v>137100</v>
      </c>
      <c r="L1393" s="82">
        <v>137100</v>
      </c>
      <c r="M1393" s="82">
        <v>137100</v>
      </c>
      <c r="N1393" s="82">
        <v>137100</v>
      </c>
      <c r="O1393" s="82">
        <v>137100</v>
      </c>
      <c r="P1393" s="83">
        <v>137100</v>
      </c>
    </row>
    <row r="1394" spans="1:16" x14ac:dyDescent="0.25">
      <c r="A1394" s="80" t="s">
        <v>3297</v>
      </c>
      <c r="B1394" s="81" t="s">
        <v>1812</v>
      </c>
      <c r="C1394" s="81" t="s">
        <v>690</v>
      </c>
      <c r="D1394" s="6">
        <v>298600</v>
      </c>
      <c r="E1394" s="82">
        <v>298600</v>
      </c>
      <c r="F1394" s="82">
        <v>298600</v>
      </c>
      <c r="G1394" s="82">
        <v>298600</v>
      </c>
      <c r="H1394" s="82">
        <v>298600</v>
      </c>
      <c r="I1394" s="82">
        <v>298600</v>
      </c>
      <c r="J1394" s="82">
        <v>298600</v>
      </c>
      <c r="K1394" s="82">
        <v>298600</v>
      </c>
      <c r="L1394" s="82">
        <v>298600</v>
      </c>
      <c r="M1394" s="82">
        <v>298600</v>
      </c>
      <c r="N1394" s="82">
        <v>298600</v>
      </c>
      <c r="O1394" s="82">
        <v>298600</v>
      </c>
      <c r="P1394" s="83">
        <v>298600</v>
      </c>
    </row>
    <row r="1395" spans="1:16" x14ac:dyDescent="0.25">
      <c r="A1395" s="80" t="s">
        <v>3298</v>
      </c>
      <c r="B1395" s="81" t="s">
        <v>1814</v>
      </c>
      <c r="C1395" s="81" t="s">
        <v>690</v>
      </c>
      <c r="D1395" s="6">
        <v>499300</v>
      </c>
      <c r="E1395" s="82">
        <v>499300</v>
      </c>
      <c r="F1395" s="82">
        <v>499300</v>
      </c>
      <c r="G1395" s="82">
        <v>499300</v>
      </c>
      <c r="H1395" s="82">
        <v>499300</v>
      </c>
      <c r="I1395" s="82">
        <v>499300</v>
      </c>
      <c r="J1395" s="82">
        <v>499300</v>
      </c>
      <c r="K1395" s="82">
        <v>499300</v>
      </c>
      <c r="L1395" s="82">
        <v>499300</v>
      </c>
      <c r="M1395" s="82">
        <v>499300</v>
      </c>
      <c r="N1395" s="82">
        <v>499300</v>
      </c>
      <c r="O1395" s="82">
        <v>499300</v>
      </c>
      <c r="P1395" s="83">
        <v>499300</v>
      </c>
    </row>
    <row r="1396" spans="1:16" x14ac:dyDescent="0.25">
      <c r="A1396" s="80" t="s">
        <v>3299</v>
      </c>
      <c r="B1396" s="81" t="s">
        <v>1816</v>
      </c>
      <c r="C1396" s="81" t="s">
        <v>690</v>
      </c>
      <c r="D1396" s="6">
        <v>274200</v>
      </c>
      <c r="E1396" s="82">
        <v>274200</v>
      </c>
      <c r="F1396" s="82">
        <v>274200</v>
      </c>
      <c r="G1396" s="82">
        <v>274200</v>
      </c>
      <c r="H1396" s="82">
        <v>274200</v>
      </c>
      <c r="I1396" s="82">
        <v>274200</v>
      </c>
      <c r="J1396" s="82">
        <v>274200</v>
      </c>
      <c r="K1396" s="82">
        <v>274200</v>
      </c>
      <c r="L1396" s="82">
        <v>274200</v>
      </c>
      <c r="M1396" s="82">
        <v>274200</v>
      </c>
      <c r="N1396" s="82">
        <v>274200</v>
      </c>
      <c r="O1396" s="82">
        <v>274200</v>
      </c>
      <c r="P1396" s="83">
        <v>274200</v>
      </c>
    </row>
    <row r="1397" spans="1:16" x14ac:dyDescent="0.25">
      <c r="A1397" s="80" t="s">
        <v>3300</v>
      </c>
      <c r="B1397" s="81" t="s">
        <v>1818</v>
      </c>
      <c r="C1397" s="81" t="s">
        <v>690</v>
      </c>
      <c r="D1397" s="6">
        <v>493500</v>
      </c>
      <c r="E1397" s="82">
        <v>493500</v>
      </c>
      <c r="F1397" s="82">
        <v>493500</v>
      </c>
      <c r="G1397" s="82">
        <v>493500</v>
      </c>
      <c r="H1397" s="82">
        <v>493500</v>
      </c>
      <c r="I1397" s="82">
        <v>493500</v>
      </c>
      <c r="J1397" s="82">
        <v>493500</v>
      </c>
      <c r="K1397" s="82">
        <v>493500</v>
      </c>
      <c r="L1397" s="82">
        <v>493500</v>
      </c>
      <c r="M1397" s="82">
        <v>493500</v>
      </c>
      <c r="N1397" s="82">
        <v>493500</v>
      </c>
      <c r="O1397" s="82">
        <v>493500</v>
      </c>
      <c r="P1397" s="83">
        <v>493500</v>
      </c>
    </row>
    <row r="1398" spans="1:16" x14ac:dyDescent="0.25">
      <c r="A1398" s="80" t="s">
        <v>3301</v>
      </c>
      <c r="B1398" s="81" t="s">
        <v>1820</v>
      </c>
      <c r="C1398" s="81" t="s">
        <v>690</v>
      </c>
      <c r="D1398" s="6">
        <v>276100</v>
      </c>
      <c r="E1398" s="82">
        <v>276100</v>
      </c>
      <c r="F1398" s="82">
        <v>276100</v>
      </c>
      <c r="G1398" s="82">
        <v>276100</v>
      </c>
      <c r="H1398" s="82">
        <v>276100</v>
      </c>
      <c r="I1398" s="82">
        <v>276100</v>
      </c>
      <c r="J1398" s="82">
        <v>276100</v>
      </c>
      <c r="K1398" s="82">
        <v>276100</v>
      </c>
      <c r="L1398" s="82">
        <v>276100</v>
      </c>
      <c r="M1398" s="82">
        <v>276100</v>
      </c>
      <c r="N1398" s="82">
        <v>276100</v>
      </c>
      <c r="O1398" s="82">
        <v>276100</v>
      </c>
      <c r="P1398" s="83">
        <v>276100</v>
      </c>
    </row>
    <row r="1399" spans="1:16" x14ac:dyDescent="0.25">
      <c r="A1399" s="80" t="s">
        <v>3302</v>
      </c>
      <c r="B1399" s="81" t="s">
        <v>1822</v>
      </c>
      <c r="C1399" s="81" t="s">
        <v>690</v>
      </c>
      <c r="D1399" s="6">
        <v>503300</v>
      </c>
      <c r="E1399" s="82">
        <v>503300</v>
      </c>
      <c r="F1399" s="82">
        <v>503300</v>
      </c>
      <c r="G1399" s="82">
        <v>503300</v>
      </c>
      <c r="H1399" s="82">
        <v>503300</v>
      </c>
      <c r="I1399" s="82">
        <v>503300</v>
      </c>
      <c r="J1399" s="82">
        <v>503300</v>
      </c>
      <c r="K1399" s="82">
        <v>503300</v>
      </c>
      <c r="L1399" s="82">
        <v>503300</v>
      </c>
      <c r="M1399" s="82">
        <v>503300</v>
      </c>
      <c r="N1399" s="82">
        <v>503300</v>
      </c>
      <c r="O1399" s="82">
        <v>503300</v>
      </c>
      <c r="P1399" s="83">
        <v>503300</v>
      </c>
    </row>
    <row r="1400" spans="1:16" x14ac:dyDescent="0.25">
      <c r="A1400" s="80" t="s">
        <v>3303</v>
      </c>
      <c r="B1400" s="81" t="s">
        <v>1824</v>
      </c>
      <c r="C1400" s="81" t="s">
        <v>767</v>
      </c>
      <c r="D1400" s="6">
        <v>5300</v>
      </c>
      <c r="E1400" s="82">
        <v>5300</v>
      </c>
      <c r="F1400" s="82">
        <v>5300</v>
      </c>
      <c r="G1400" s="82">
        <v>5300</v>
      </c>
      <c r="H1400" s="82">
        <v>5300</v>
      </c>
      <c r="I1400" s="82">
        <v>5300</v>
      </c>
      <c r="J1400" s="82">
        <v>5300</v>
      </c>
      <c r="K1400" s="82">
        <v>5300</v>
      </c>
      <c r="L1400" s="82">
        <v>5300</v>
      </c>
      <c r="M1400" s="82">
        <v>5300</v>
      </c>
      <c r="N1400" s="82">
        <v>5300</v>
      </c>
      <c r="O1400" s="82">
        <v>5300</v>
      </c>
      <c r="P1400" s="83">
        <v>5300</v>
      </c>
    </row>
    <row r="1401" spans="1:16" x14ac:dyDescent="0.25">
      <c r="A1401" s="80" t="s">
        <v>3304</v>
      </c>
      <c r="B1401" s="81" t="s">
        <v>1826</v>
      </c>
      <c r="C1401" s="81" t="s">
        <v>767</v>
      </c>
      <c r="D1401" s="6">
        <v>5300</v>
      </c>
      <c r="E1401" s="82">
        <v>5300</v>
      </c>
      <c r="F1401" s="82">
        <v>5300</v>
      </c>
      <c r="G1401" s="82">
        <v>5300</v>
      </c>
      <c r="H1401" s="82">
        <v>5300</v>
      </c>
      <c r="I1401" s="82">
        <v>5300</v>
      </c>
      <c r="J1401" s="82">
        <v>5300</v>
      </c>
      <c r="K1401" s="82">
        <v>5300</v>
      </c>
      <c r="L1401" s="82">
        <v>5300</v>
      </c>
      <c r="M1401" s="82">
        <v>5300</v>
      </c>
      <c r="N1401" s="82">
        <v>5300</v>
      </c>
      <c r="O1401" s="82">
        <v>5300</v>
      </c>
      <c r="P1401" s="83">
        <v>5300</v>
      </c>
    </row>
    <row r="1402" spans="1:16" x14ac:dyDescent="0.25">
      <c r="A1402" s="80" t="s">
        <v>3305</v>
      </c>
      <c r="B1402" s="81" t="s">
        <v>1828</v>
      </c>
      <c r="C1402" s="81">
        <v>0</v>
      </c>
      <c r="D1402" s="6">
        <v>0</v>
      </c>
      <c r="E1402" s="82">
        <v>0</v>
      </c>
      <c r="F1402" s="82">
        <v>0</v>
      </c>
      <c r="G1402" s="82">
        <v>0</v>
      </c>
      <c r="H1402" s="82">
        <v>0</v>
      </c>
      <c r="I1402" s="82">
        <v>0</v>
      </c>
      <c r="J1402" s="82">
        <v>0</v>
      </c>
      <c r="K1402" s="82">
        <v>0</v>
      </c>
      <c r="L1402" s="82">
        <v>0</v>
      </c>
      <c r="M1402" s="82">
        <v>0</v>
      </c>
      <c r="N1402" s="82">
        <v>0</v>
      </c>
      <c r="O1402" s="82">
        <v>0</v>
      </c>
      <c r="P1402" s="83">
        <v>0</v>
      </c>
    </row>
    <row r="1403" spans="1:16" x14ac:dyDescent="0.25">
      <c r="A1403" s="80" t="s">
        <v>3306</v>
      </c>
      <c r="B1403" s="81" t="s">
        <v>1830</v>
      </c>
      <c r="C1403" s="81" t="s">
        <v>690</v>
      </c>
      <c r="D1403" s="6">
        <v>90800</v>
      </c>
      <c r="E1403" s="82">
        <v>90800</v>
      </c>
      <c r="F1403" s="82">
        <v>90800</v>
      </c>
      <c r="G1403" s="82">
        <v>90800</v>
      </c>
      <c r="H1403" s="82">
        <v>90800</v>
      </c>
      <c r="I1403" s="82">
        <v>90800</v>
      </c>
      <c r="J1403" s="82">
        <v>90800</v>
      </c>
      <c r="K1403" s="82">
        <v>90800</v>
      </c>
      <c r="L1403" s="82">
        <v>90800</v>
      </c>
      <c r="M1403" s="82">
        <v>90800</v>
      </c>
      <c r="N1403" s="82">
        <v>90800</v>
      </c>
      <c r="O1403" s="82">
        <v>90800</v>
      </c>
      <c r="P1403" s="83">
        <v>90800</v>
      </c>
    </row>
    <row r="1404" spans="1:16" x14ac:dyDescent="0.25">
      <c r="A1404" s="80" t="s">
        <v>3307</v>
      </c>
      <c r="B1404" s="81" t="s">
        <v>1832</v>
      </c>
      <c r="C1404" s="81" t="s">
        <v>690</v>
      </c>
      <c r="D1404" s="6">
        <v>224100</v>
      </c>
      <c r="E1404" s="82">
        <v>224100</v>
      </c>
      <c r="F1404" s="82">
        <v>224100</v>
      </c>
      <c r="G1404" s="82">
        <v>224100</v>
      </c>
      <c r="H1404" s="82">
        <v>224100</v>
      </c>
      <c r="I1404" s="82">
        <v>224100</v>
      </c>
      <c r="J1404" s="82">
        <v>224100</v>
      </c>
      <c r="K1404" s="82">
        <v>224100</v>
      </c>
      <c r="L1404" s="82">
        <v>224100</v>
      </c>
      <c r="M1404" s="82">
        <v>224100</v>
      </c>
      <c r="N1404" s="82">
        <v>224100</v>
      </c>
      <c r="O1404" s="82">
        <v>224100</v>
      </c>
      <c r="P1404" s="83">
        <v>224100</v>
      </c>
    </row>
    <row r="1405" spans="1:16" x14ac:dyDescent="0.25">
      <c r="A1405" s="80" t="s">
        <v>3308</v>
      </c>
      <c r="B1405" s="81" t="s">
        <v>1834</v>
      </c>
      <c r="C1405" s="81" t="s">
        <v>690</v>
      </c>
      <c r="D1405" s="6">
        <v>338100</v>
      </c>
      <c r="E1405" s="82">
        <v>338100</v>
      </c>
      <c r="F1405" s="82">
        <v>338100</v>
      </c>
      <c r="G1405" s="82">
        <v>338100</v>
      </c>
      <c r="H1405" s="82">
        <v>338100</v>
      </c>
      <c r="I1405" s="82">
        <v>338100</v>
      </c>
      <c r="J1405" s="82">
        <v>338100</v>
      </c>
      <c r="K1405" s="82">
        <v>338100</v>
      </c>
      <c r="L1405" s="82">
        <v>338100</v>
      </c>
      <c r="M1405" s="82">
        <v>338100</v>
      </c>
      <c r="N1405" s="82">
        <v>338100</v>
      </c>
      <c r="O1405" s="82">
        <v>338100</v>
      </c>
      <c r="P1405" s="83">
        <v>338100</v>
      </c>
    </row>
    <row r="1406" spans="1:16" x14ac:dyDescent="0.25">
      <c r="A1406" s="80" t="s">
        <v>3309</v>
      </c>
      <c r="B1406" s="81" t="s">
        <v>1836</v>
      </c>
      <c r="C1406" s="81" t="s">
        <v>690</v>
      </c>
      <c r="D1406" s="6">
        <v>479000</v>
      </c>
      <c r="E1406" s="82">
        <v>479000</v>
      </c>
      <c r="F1406" s="82">
        <v>479000</v>
      </c>
      <c r="G1406" s="82">
        <v>479000</v>
      </c>
      <c r="H1406" s="82">
        <v>479000</v>
      </c>
      <c r="I1406" s="82">
        <v>479000</v>
      </c>
      <c r="J1406" s="82">
        <v>479000</v>
      </c>
      <c r="K1406" s="82">
        <v>479000</v>
      </c>
      <c r="L1406" s="82">
        <v>479000</v>
      </c>
      <c r="M1406" s="82">
        <v>479000</v>
      </c>
      <c r="N1406" s="82">
        <v>479000</v>
      </c>
      <c r="O1406" s="82">
        <v>479000</v>
      </c>
      <c r="P1406" s="83">
        <v>479000</v>
      </c>
    </row>
    <row r="1407" spans="1:16" x14ac:dyDescent="0.25">
      <c r="A1407" s="80" t="s">
        <v>3310</v>
      </c>
      <c r="B1407" s="81" t="s">
        <v>1838</v>
      </c>
      <c r="C1407" s="81" t="s">
        <v>690</v>
      </c>
      <c r="D1407" s="6">
        <v>271500</v>
      </c>
      <c r="E1407" s="82">
        <v>271500</v>
      </c>
      <c r="F1407" s="82">
        <v>271500</v>
      </c>
      <c r="G1407" s="82">
        <v>271500</v>
      </c>
      <c r="H1407" s="82">
        <v>271500</v>
      </c>
      <c r="I1407" s="82">
        <v>271500</v>
      </c>
      <c r="J1407" s="82">
        <v>271500</v>
      </c>
      <c r="K1407" s="82">
        <v>271500</v>
      </c>
      <c r="L1407" s="82">
        <v>271500</v>
      </c>
      <c r="M1407" s="82">
        <v>271500</v>
      </c>
      <c r="N1407" s="82">
        <v>271500</v>
      </c>
      <c r="O1407" s="82">
        <v>271500</v>
      </c>
      <c r="P1407" s="83">
        <v>271500</v>
      </c>
    </row>
    <row r="1408" spans="1:16" x14ac:dyDescent="0.25">
      <c r="A1408" s="80" t="s">
        <v>3311</v>
      </c>
      <c r="B1408" s="81" t="s">
        <v>1840</v>
      </c>
      <c r="C1408" s="81" t="s">
        <v>690</v>
      </c>
      <c r="D1408" s="6">
        <v>92700</v>
      </c>
      <c r="E1408" s="82">
        <v>92700</v>
      </c>
      <c r="F1408" s="82">
        <v>92700</v>
      </c>
      <c r="G1408" s="82">
        <v>92700</v>
      </c>
      <c r="H1408" s="82">
        <v>92700</v>
      </c>
      <c r="I1408" s="82">
        <v>92700</v>
      </c>
      <c r="J1408" s="82">
        <v>92700</v>
      </c>
      <c r="K1408" s="82">
        <v>92700</v>
      </c>
      <c r="L1408" s="82">
        <v>92700</v>
      </c>
      <c r="M1408" s="82">
        <v>92700</v>
      </c>
      <c r="N1408" s="82">
        <v>92700</v>
      </c>
      <c r="O1408" s="82">
        <v>92700</v>
      </c>
      <c r="P1408" s="83">
        <v>92700</v>
      </c>
    </row>
    <row r="1409" spans="1:16" x14ac:dyDescent="0.25">
      <c r="A1409" s="80" t="s">
        <v>3312</v>
      </c>
      <c r="B1409" s="81" t="s">
        <v>1842</v>
      </c>
      <c r="C1409" s="81" t="s">
        <v>690</v>
      </c>
      <c r="D1409" s="6">
        <v>236200</v>
      </c>
      <c r="E1409" s="82">
        <v>236200</v>
      </c>
      <c r="F1409" s="82">
        <v>236200</v>
      </c>
      <c r="G1409" s="82">
        <v>236200</v>
      </c>
      <c r="H1409" s="82">
        <v>236200</v>
      </c>
      <c r="I1409" s="82">
        <v>236200</v>
      </c>
      <c r="J1409" s="82">
        <v>236200</v>
      </c>
      <c r="K1409" s="82">
        <v>236200</v>
      </c>
      <c r="L1409" s="82">
        <v>236200</v>
      </c>
      <c r="M1409" s="82">
        <v>236200</v>
      </c>
      <c r="N1409" s="82">
        <v>236200</v>
      </c>
      <c r="O1409" s="82">
        <v>236200</v>
      </c>
      <c r="P1409" s="83">
        <v>236200</v>
      </c>
    </row>
    <row r="1410" spans="1:16" x14ac:dyDescent="0.25">
      <c r="A1410" s="80" t="s">
        <v>3313</v>
      </c>
      <c r="B1410" s="81" t="s">
        <v>1844</v>
      </c>
      <c r="C1410" s="81" t="s">
        <v>690</v>
      </c>
      <c r="D1410" s="6">
        <v>355400</v>
      </c>
      <c r="E1410" s="82">
        <v>355400</v>
      </c>
      <c r="F1410" s="82">
        <v>355400</v>
      </c>
      <c r="G1410" s="82">
        <v>355400</v>
      </c>
      <c r="H1410" s="82">
        <v>355400</v>
      </c>
      <c r="I1410" s="82">
        <v>355400</v>
      </c>
      <c r="J1410" s="82">
        <v>355400</v>
      </c>
      <c r="K1410" s="82">
        <v>355400</v>
      </c>
      <c r="L1410" s="82">
        <v>355400</v>
      </c>
      <c r="M1410" s="82">
        <v>355400</v>
      </c>
      <c r="N1410" s="82">
        <v>355400</v>
      </c>
      <c r="O1410" s="82">
        <v>355400</v>
      </c>
      <c r="P1410" s="83">
        <v>355400</v>
      </c>
    </row>
    <row r="1411" spans="1:16" x14ac:dyDescent="0.25">
      <c r="A1411" s="80" t="s">
        <v>3314</v>
      </c>
      <c r="B1411" s="81" t="s">
        <v>1846</v>
      </c>
      <c r="C1411" s="81" t="s">
        <v>690</v>
      </c>
      <c r="D1411" s="6">
        <v>502600</v>
      </c>
      <c r="E1411" s="82">
        <v>502600</v>
      </c>
      <c r="F1411" s="82">
        <v>502600</v>
      </c>
      <c r="G1411" s="82">
        <v>502600</v>
      </c>
      <c r="H1411" s="82">
        <v>502600</v>
      </c>
      <c r="I1411" s="82">
        <v>502600</v>
      </c>
      <c r="J1411" s="82">
        <v>502600</v>
      </c>
      <c r="K1411" s="82">
        <v>502600</v>
      </c>
      <c r="L1411" s="82">
        <v>502600</v>
      </c>
      <c r="M1411" s="82">
        <v>502600</v>
      </c>
      <c r="N1411" s="82">
        <v>502600</v>
      </c>
      <c r="O1411" s="82">
        <v>502600</v>
      </c>
      <c r="P1411" s="83">
        <v>502600</v>
      </c>
    </row>
    <row r="1412" spans="1:16" x14ac:dyDescent="0.25">
      <c r="A1412" s="80" t="s">
        <v>3315</v>
      </c>
      <c r="B1412" s="81" t="s">
        <v>1848</v>
      </c>
      <c r="C1412" s="81" t="s">
        <v>690</v>
      </c>
      <c r="D1412" s="6">
        <v>284700</v>
      </c>
      <c r="E1412" s="82">
        <v>284700</v>
      </c>
      <c r="F1412" s="82">
        <v>284700</v>
      </c>
      <c r="G1412" s="82">
        <v>284700</v>
      </c>
      <c r="H1412" s="82">
        <v>284700</v>
      </c>
      <c r="I1412" s="82">
        <v>284700</v>
      </c>
      <c r="J1412" s="82">
        <v>284700</v>
      </c>
      <c r="K1412" s="82">
        <v>284700</v>
      </c>
      <c r="L1412" s="82">
        <v>284700</v>
      </c>
      <c r="M1412" s="82">
        <v>284700</v>
      </c>
      <c r="N1412" s="82">
        <v>284700</v>
      </c>
      <c r="O1412" s="82">
        <v>284700</v>
      </c>
      <c r="P1412" s="83">
        <v>284700</v>
      </c>
    </row>
    <row r="1413" spans="1:16" x14ac:dyDescent="0.25">
      <c r="A1413" s="80" t="s">
        <v>3316</v>
      </c>
      <c r="B1413" s="81" t="s">
        <v>1850</v>
      </c>
      <c r="C1413" s="81" t="s">
        <v>690</v>
      </c>
      <c r="D1413" s="6">
        <v>67700</v>
      </c>
      <c r="E1413" s="82">
        <v>67700</v>
      </c>
      <c r="F1413" s="82">
        <v>67700</v>
      </c>
      <c r="G1413" s="82">
        <v>67700</v>
      </c>
      <c r="H1413" s="82">
        <v>67700</v>
      </c>
      <c r="I1413" s="82">
        <v>67700</v>
      </c>
      <c r="J1413" s="82">
        <v>67700</v>
      </c>
      <c r="K1413" s="82">
        <v>67700</v>
      </c>
      <c r="L1413" s="82">
        <v>67700</v>
      </c>
      <c r="M1413" s="82">
        <v>67700</v>
      </c>
      <c r="N1413" s="82">
        <v>67700</v>
      </c>
      <c r="O1413" s="82">
        <v>67700</v>
      </c>
      <c r="P1413" s="83">
        <v>67700</v>
      </c>
    </row>
    <row r="1414" spans="1:16" x14ac:dyDescent="0.25">
      <c r="A1414" s="80" t="s">
        <v>3317</v>
      </c>
      <c r="B1414" s="81" t="s">
        <v>1852</v>
      </c>
      <c r="C1414" s="81" t="s">
        <v>690</v>
      </c>
      <c r="D1414" s="6">
        <v>0</v>
      </c>
      <c r="E1414" s="82">
        <v>0</v>
      </c>
      <c r="F1414" s="82">
        <v>0</v>
      </c>
      <c r="G1414" s="82">
        <v>0</v>
      </c>
      <c r="H1414" s="82">
        <v>0</v>
      </c>
      <c r="I1414" s="82">
        <v>0</v>
      </c>
      <c r="J1414" s="82">
        <v>0</v>
      </c>
      <c r="K1414" s="82">
        <v>0</v>
      </c>
      <c r="L1414" s="82">
        <v>0</v>
      </c>
      <c r="M1414" s="82">
        <v>0</v>
      </c>
      <c r="N1414" s="82">
        <v>0</v>
      </c>
      <c r="O1414" s="82">
        <v>0</v>
      </c>
      <c r="P1414" s="83">
        <v>0</v>
      </c>
    </row>
    <row r="1415" spans="1:16" x14ac:dyDescent="0.25">
      <c r="A1415" s="80" t="s">
        <v>3318</v>
      </c>
      <c r="B1415" s="81" t="s">
        <v>1854</v>
      </c>
      <c r="C1415" s="81" t="s">
        <v>690</v>
      </c>
      <c r="D1415" s="6">
        <v>272500</v>
      </c>
      <c r="E1415" s="82">
        <v>272500</v>
      </c>
      <c r="F1415" s="82">
        <v>272500</v>
      </c>
      <c r="G1415" s="82">
        <v>272500</v>
      </c>
      <c r="H1415" s="82">
        <v>272500</v>
      </c>
      <c r="I1415" s="82">
        <v>272500</v>
      </c>
      <c r="J1415" s="82">
        <v>272500</v>
      </c>
      <c r="K1415" s="82">
        <v>272500</v>
      </c>
      <c r="L1415" s="82">
        <v>272500</v>
      </c>
      <c r="M1415" s="82">
        <v>272500</v>
      </c>
      <c r="N1415" s="82">
        <v>272500</v>
      </c>
      <c r="O1415" s="82">
        <v>272500</v>
      </c>
      <c r="P1415" s="83">
        <v>272500</v>
      </c>
    </row>
    <row r="1416" spans="1:16" x14ac:dyDescent="0.25">
      <c r="A1416" s="80" t="s">
        <v>3319</v>
      </c>
      <c r="B1416" s="81" t="s">
        <v>1856</v>
      </c>
      <c r="C1416" s="81" t="s">
        <v>690</v>
      </c>
      <c r="D1416" s="6">
        <v>0</v>
      </c>
      <c r="E1416" s="82">
        <v>0</v>
      </c>
      <c r="F1416" s="82">
        <v>0</v>
      </c>
      <c r="G1416" s="82">
        <v>0</v>
      </c>
      <c r="H1416" s="82">
        <v>0</v>
      </c>
      <c r="I1416" s="82">
        <v>0</v>
      </c>
      <c r="J1416" s="82">
        <v>0</v>
      </c>
      <c r="K1416" s="82">
        <v>0</v>
      </c>
      <c r="L1416" s="82">
        <v>0</v>
      </c>
      <c r="M1416" s="82">
        <v>0</v>
      </c>
      <c r="N1416" s="82">
        <v>0</v>
      </c>
      <c r="O1416" s="82">
        <v>0</v>
      </c>
      <c r="P1416" s="83">
        <v>0</v>
      </c>
    </row>
    <row r="1417" spans="1:16" x14ac:dyDescent="0.25">
      <c r="A1417" s="80" t="s">
        <v>3320</v>
      </c>
      <c r="B1417" s="81" t="s">
        <v>1858</v>
      </c>
      <c r="C1417" s="81" t="s">
        <v>690</v>
      </c>
      <c r="D1417" s="6">
        <v>0</v>
      </c>
      <c r="E1417" s="82">
        <v>0</v>
      </c>
      <c r="F1417" s="82">
        <v>0</v>
      </c>
      <c r="G1417" s="82">
        <v>0</v>
      </c>
      <c r="H1417" s="82">
        <v>0</v>
      </c>
      <c r="I1417" s="82">
        <v>0</v>
      </c>
      <c r="J1417" s="82">
        <v>0</v>
      </c>
      <c r="K1417" s="82">
        <v>0</v>
      </c>
      <c r="L1417" s="82">
        <v>0</v>
      </c>
      <c r="M1417" s="82">
        <v>0</v>
      </c>
      <c r="N1417" s="82">
        <v>0</v>
      </c>
      <c r="O1417" s="82">
        <v>0</v>
      </c>
      <c r="P1417" s="83">
        <v>0</v>
      </c>
    </row>
    <row r="1418" spans="1:16" x14ac:dyDescent="0.25">
      <c r="A1418" s="80" t="s">
        <v>3321</v>
      </c>
      <c r="B1418" s="81" t="s">
        <v>1860</v>
      </c>
      <c r="C1418" s="81" t="s">
        <v>690</v>
      </c>
      <c r="D1418" s="6">
        <v>71700</v>
      </c>
      <c r="E1418" s="82">
        <v>71700</v>
      </c>
      <c r="F1418" s="82">
        <v>71700</v>
      </c>
      <c r="G1418" s="82">
        <v>71700</v>
      </c>
      <c r="H1418" s="82">
        <v>71700</v>
      </c>
      <c r="I1418" s="82">
        <v>71700</v>
      </c>
      <c r="J1418" s="82">
        <v>71700</v>
      </c>
      <c r="K1418" s="82">
        <v>71700</v>
      </c>
      <c r="L1418" s="82">
        <v>71700</v>
      </c>
      <c r="M1418" s="82">
        <v>71700</v>
      </c>
      <c r="N1418" s="82">
        <v>71700</v>
      </c>
      <c r="O1418" s="82">
        <v>71700</v>
      </c>
      <c r="P1418" s="83">
        <v>71700</v>
      </c>
    </row>
    <row r="1419" spans="1:16" x14ac:dyDescent="0.25">
      <c r="A1419" s="80" t="s">
        <v>3322</v>
      </c>
      <c r="B1419" s="81" t="s">
        <v>1862</v>
      </c>
      <c r="C1419" s="81" t="s">
        <v>690</v>
      </c>
      <c r="D1419" s="6">
        <v>0</v>
      </c>
      <c r="E1419" s="82">
        <v>0</v>
      </c>
      <c r="F1419" s="82">
        <v>0</v>
      </c>
      <c r="G1419" s="82">
        <v>0</v>
      </c>
      <c r="H1419" s="82">
        <v>0</v>
      </c>
      <c r="I1419" s="82">
        <v>0</v>
      </c>
      <c r="J1419" s="82">
        <v>0</v>
      </c>
      <c r="K1419" s="82">
        <v>0</v>
      </c>
      <c r="L1419" s="82">
        <v>0</v>
      </c>
      <c r="M1419" s="82">
        <v>0</v>
      </c>
      <c r="N1419" s="82">
        <v>0</v>
      </c>
      <c r="O1419" s="82">
        <v>0</v>
      </c>
      <c r="P1419" s="83">
        <v>0</v>
      </c>
    </row>
    <row r="1420" spans="1:16" x14ac:dyDescent="0.25">
      <c r="A1420" s="80" t="s">
        <v>3323</v>
      </c>
      <c r="B1420" s="81" t="s">
        <v>1864</v>
      </c>
      <c r="C1420" s="81" t="s">
        <v>690</v>
      </c>
      <c r="D1420" s="6">
        <v>297800</v>
      </c>
      <c r="E1420" s="82">
        <v>297800</v>
      </c>
      <c r="F1420" s="82">
        <v>297800</v>
      </c>
      <c r="G1420" s="82">
        <v>297800</v>
      </c>
      <c r="H1420" s="82">
        <v>297800</v>
      </c>
      <c r="I1420" s="82">
        <v>297800</v>
      </c>
      <c r="J1420" s="82">
        <v>297800</v>
      </c>
      <c r="K1420" s="82">
        <v>297800</v>
      </c>
      <c r="L1420" s="82">
        <v>297800</v>
      </c>
      <c r="M1420" s="82">
        <v>297800</v>
      </c>
      <c r="N1420" s="82">
        <v>297800</v>
      </c>
      <c r="O1420" s="82">
        <v>297800</v>
      </c>
      <c r="P1420" s="83">
        <v>297800</v>
      </c>
    </row>
    <row r="1421" spans="1:16" x14ac:dyDescent="0.25">
      <c r="A1421" s="80" t="s">
        <v>3324</v>
      </c>
      <c r="B1421" s="81" t="s">
        <v>1866</v>
      </c>
      <c r="C1421" s="81" t="s">
        <v>690</v>
      </c>
      <c r="D1421" s="6">
        <v>0</v>
      </c>
      <c r="E1421" s="82">
        <v>0</v>
      </c>
      <c r="F1421" s="82">
        <v>0</v>
      </c>
      <c r="G1421" s="82">
        <v>0</v>
      </c>
      <c r="H1421" s="82">
        <v>0</v>
      </c>
      <c r="I1421" s="82">
        <v>0</v>
      </c>
      <c r="J1421" s="82">
        <v>0</v>
      </c>
      <c r="K1421" s="82">
        <v>0</v>
      </c>
      <c r="L1421" s="82">
        <v>0</v>
      </c>
      <c r="M1421" s="82">
        <v>0</v>
      </c>
      <c r="N1421" s="82">
        <v>0</v>
      </c>
      <c r="O1421" s="82">
        <v>0</v>
      </c>
      <c r="P1421" s="83">
        <v>0</v>
      </c>
    </row>
    <row r="1422" spans="1:16" x14ac:dyDescent="0.25">
      <c r="A1422" s="80" t="s">
        <v>3325</v>
      </c>
      <c r="B1422" s="81" t="s">
        <v>1868</v>
      </c>
      <c r="C1422" s="81" t="s">
        <v>690</v>
      </c>
      <c r="D1422" s="6">
        <v>0</v>
      </c>
      <c r="E1422" s="82">
        <v>0</v>
      </c>
      <c r="F1422" s="82">
        <v>0</v>
      </c>
      <c r="G1422" s="82">
        <v>0</v>
      </c>
      <c r="H1422" s="82">
        <v>0</v>
      </c>
      <c r="I1422" s="82">
        <v>0</v>
      </c>
      <c r="J1422" s="82">
        <v>0</v>
      </c>
      <c r="K1422" s="82">
        <v>0</v>
      </c>
      <c r="L1422" s="82">
        <v>0</v>
      </c>
      <c r="M1422" s="82">
        <v>0</v>
      </c>
      <c r="N1422" s="82">
        <v>0</v>
      </c>
      <c r="O1422" s="82">
        <v>0</v>
      </c>
      <c r="P1422" s="83">
        <v>0</v>
      </c>
    </row>
    <row r="1423" spans="1:16" x14ac:dyDescent="0.25">
      <c r="A1423" s="80" t="s">
        <v>3326</v>
      </c>
      <c r="B1423" s="81" t="s">
        <v>1870</v>
      </c>
      <c r="C1423" s="81" t="s">
        <v>690</v>
      </c>
      <c r="D1423" s="6">
        <v>215100</v>
      </c>
      <c r="E1423" s="82">
        <v>215100</v>
      </c>
      <c r="F1423" s="82">
        <v>215100</v>
      </c>
      <c r="G1423" s="82">
        <v>215100</v>
      </c>
      <c r="H1423" s="82">
        <v>215100</v>
      </c>
      <c r="I1423" s="82">
        <v>215100</v>
      </c>
      <c r="J1423" s="82">
        <v>215100</v>
      </c>
      <c r="K1423" s="82">
        <v>215100</v>
      </c>
      <c r="L1423" s="82">
        <v>215100</v>
      </c>
      <c r="M1423" s="82">
        <v>215100</v>
      </c>
      <c r="N1423" s="82">
        <v>215100</v>
      </c>
      <c r="O1423" s="82">
        <v>215100</v>
      </c>
      <c r="P1423" s="83">
        <v>215100</v>
      </c>
    </row>
    <row r="1424" spans="1:16" x14ac:dyDescent="0.25">
      <c r="A1424" s="80" t="s">
        <v>3327</v>
      </c>
      <c r="B1424" s="81" t="s">
        <v>1872</v>
      </c>
      <c r="C1424" s="81" t="s">
        <v>690</v>
      </c>
      <c r="D1424" s="6">
        <v>267500</v>
      </c>
      <c r="E1424" s="82">
        <v>267500</v>
      </c>
      <c r="F1424" s="82">
        <v>267500</v>
      </c>
      <c r="G1424" s="82">
        <v>267500</v>
      </c>
      <c r="H1424" s="82">
        <v>267500</v>
      </c>
      <c r="I1424" s="82">
        <v>267500</v>
      </c>
      <c r="J1424" s="82">
        <v>267500</v>
      </c>
      <c r="K1424" s="82">
        <v>267500</v>
      </c>
      <c r="L1424" s="82">
        <v>267500</v>
      </c>
      <c r="M1424" s="82">
        <v>267500</v>
      </c>
      <c r="N1424" s="82">
        <v>267500</v>
      </c>
      <c r="O1424" s="82">
        <v>267500</v>
      </c>
      <c r="P1424" s="83">
        <v>267500</v>
      </c>
    </row>
    <row r="1425" spans="1:16" x14ac:dyDescent="0.25">
      <c r="A1425" s="80" t="s">
        <v>3328</v>
      </c>
      <c r="B1425" s="81" t="s">
        <v>1874</v>
      </c>
      <c r="C1425" s="81" t="s">
        <v>690</v>
      </c>
      <c r="D1425" s="6">
        <v>23800</v>
      </c>
      <c r="E1425" s="82">
        <v>23800</v>
      </c>
      <c r="F1425" s="82">
        <v>23800</v>
      </c>
      <c r="G1425" s="82">
        <v>23800</v>
      </c>
      <c r="H1425" s="82">
        <v>23800</v>
      </c>
      <c r="I1425" s="82">
        <v>23800</v>
      </c>
      <c r="J1425" s="82">
        <v>23800</v>
      </c>
      <c r="K1425" s="82">
        <v>23800</v>
      </c>
      <c r="L1425" s="82">
        <v>23800</v>
      </c>
      <c r="M1425" s="82">
        <v>23800</v>
      </c>
      <c r="N1425" s="82">
        <v>23800</v>
      </c>
      <c r="O1425" s="82">
        <v>23800</v>
      </c>
      <c r="P1425" s="83">
        <v>23800</v>
      </c>
    </row>
    <row r="1426" spans="1:16" x14ac:dyDescent="0.25">
      <c r="A1426" s="80" t="s">
        <v>3329</v>
      </c>
      <c r="B1426" s="81" t="s">
        <v>1876</v>
      </c>
      <c r="C1426" s="81" t="s">
        <v>690</v>
      </c>
      <c r="D1426" s="6">
        <v>43400</v>
      </c>
      <c r="E1426" s="82">
        <v>43400</v>
      </c>
      <c r="F1426" s="82">
        <v>43400</v>
      </c>
      <c r="G1426" s="82">
        <v>43400</v>
      </c>
      <c r="H1426" s="82">
        <v>43400</v>
      </c>
      <c r="I1426" s="82">
        <v>43400</v>
      </c>
      <c r="J1426" s="82">
        <v>43400</v>
      </c>
      <c r="K1426" s="82">
        <v>43400</v>
      </c>
      <c r="L1426" s="82">
        <v>43400</v>
      </c>
      <c r="M1426" s="82">
        <v>43400</v>
      </c>
      <c r="N1426" s="82">
        <v>43400</v>
      </c>
      <c r="O1426" s="82">
        <v>43400</v>
      </c>
      <c r="P1426" s="83">
        <v>43400</v>
      </c>
    </row>
    <row r="1427" spans="1:16" x14ac:dyDescent="0.25">
      <c r="A1427" s="80" t="s">
        <v>3330</v>
      </c>
      <c r="B1427" s="81" t="s">
        <v>1878</v>
      </c>
      <c r="C1427" s="81" t="s">
        <v>767</v>
      </c>
      <c r="D1427" s="6">
        <v>4600</v>
      </c>
      <c r="E1427" s="82">
        <v>4600</v>
      </c>
      <c r="F1427" s="82">
        <v>4600</v>
      </c>
      <c r="G1427" s="82">
        <v>4600</v>
      </c>
      <c r="H1427" s="82">
        <v>4600</v>
      </c>
      <c r="I1427" s="82">
        <v>4600</v>
      </c>
      <c r="J1427" s="82">
        <v>4600</v>
      </c>
      <c r="K1427" s="82">
        <v>4600</v>
      </c>
      <c r="L1427" s="82">
        <v>4600</v>
      </c>
      <c r="M1427" s="82">
        <v>4600</v>
      </c>
      <c r="N1427" s="82">
        <v>4600</v>
      </c>
      <c r="O1427" s="82">
        <v>4600</v>
      </c>
      <c r="P1427" s="83">
        <v>4600</v>
      </c>
    </row>
    <row r="1428" spans="1:16" x14ac:dyDescent="0.25">
      <c r="A1428" s="80" t="s">
        <v>3331</v>
      </c>
      <c r="B1428" s="81" t="s">
        <v>1880</v>
      </c>
      <c r="C1428" s="81" t="s">
        <v>767</v>
      </c>
      <c r="D1428" s="6">
        <v>2300</v>
      </c>
      <c r="E1428" s="82">
        <v>2300</v>
      </c>
      <c r="F1428" s="82">
        <v>2300</v>
      </c>
      <c r="G1428" s="82">
        <v>2300</v>
      </c>
      <c r="H1428" s="82">
        <v>2300</v>
      </c>
      <c r="I1428" s="82">
        <v>2300</v>
      </c>
      <c r="J1428" s="82">
        <v>2300</v>
      </c>
      <c r="K1428" s="82">
        <v>2300</v>
      </c>
      <c r="L1428" s="82">
        <v>2300</v>
      </c>
      <c r="M1428" s="82">
        <v>2300</v>
      </c>
      <c r="N1428" s="82">
        <v>2300</v>
      </c>
      <c r="O1428" s="82">
        <v>2300</v>
      </c>
      <c r="P1428" s="83">
        <v>2300</v>
      </c>
    </row>
    <row r="1429" spans="1:16" x14ac:dyDescent="0.25">
      <c r="A1429" s="80" t="s">
        <v>3332</v>
      </c>
      <c r="B1429" s="81" t="s">
        <v>1882</v>
      </c>
      <c r="C1429" s="81" t="s">
        <v>767</v>
      </c>
      <c r="D1429" s="6">
        <v>3800</v>
      </c>
      <c r="E1429" s="82">
        <v>3800</v>
      </c>
      <c r="F1429" s="82">
        <v>3800</v>
      </c>
      <c r="G1429" s="82">
        <v>3800</v>
      </c>
      <c r="H1429" s="82">
        <v>3800</v>
      </c>
      <c r="I1429" s="82">
        <v>3800</v>
      </c>
      <c r="J1429" s="82">
        <v>3800</v>
      </c>
      <c r="K1429" s="82">
        <v>3800</v>
      </c>
      <c r="L1429" s="82">
        <v>3800</v>
      </c>
      <c r="M1429" s="82">
        <v>3800</v>
      </c>
      <c r="N1429" s="82">
        <v>3800</v>
      </c>
      <c r="O1429" s="82">
        <v>3800</v>
      </c>
      <c r="P1429" s="83">
        <v>3800</v>
      </c>
    </row>
    <row r="1430" spans="1:16" x14ac:dyDescent="0.25">
      <c r="A1430" s="80" t="s">
        <v>3333</v>
      </c>
      <c r="B1430" s="81" t="s">
        <v>1884</v>
      </c>
      <c r="C1430" s="81">
        <v>0</v>
      </c>
      <c r="D1430" s="6">
        <v>0</v>
      </c>
      <c r="E1430" s="82">
        <v>0</v>
      </c>
      <c r="F1430" s="82">
        <v>0</v>
      </c>
      <c r="G1430" s="82">
        <v>0</v>
      </c>
      <c r="H1430" s="82">
        <v>0</v>
      </c>
      <c r="I1430" s="82">
        <v>0</v>
      </c>
      <c r="J1430" s="82">
        <v>0</v>
      </c>
      <c r="K1430" s="82">
        <v>0</v>
      </c>
      <c r="L1430" s="82">
        <v>0</v>
      </c>
      <c r="M1430" s="82">
        <v>0</v>
      </c>
      <c r="N1430" s="82">
        <v>0</v>
      </c>
      <c r="O1430" s="82">
        <v>0</v>
      </c>
      <c r="P1430" s="83">
        <v>0</v>
      </c>
    </row>
    <row r="1431" spans="1:16" x14ac:dyDescent="0.25">
      <c r="A1431" s="80" t="s">
        <v>3334</v>
      </c>
      <c r="B1431" s="81" t="s">
        <v>1886</v>
      </c>
      <c r="C1431" s="81" t="s">
        <v>767</v>
      </c>
      <c r="D1431" s="6">
        <v>11000</v>
      </c>
      <c r="E1431" s="82">
        <v>11000</v>
      </c>
      <c r="F1431" s="82">
        <v>11000</v>
      </c>
      <c r="G1431" s="82">
        <v>11000</v>
      </c>
      <c r="H1431" s="82">
        <v>11000</v>
      </c>
      <c r="I1431" s="82">
        <v>11000</v>
      </c>
      <c r="J1431" s="82">
        <v>11000</v>
      </c>
      <c r="K1431" s="82">
        <v>11000</v>
      </c>
      <c r="L1431" s="82">
        <v>11000</v>
      </c>
      <c r="M1431" s="82">
        <v>11000</v>
      </c>
      <c r="N1431" s="82">
        <v>11000</v>
      </c>
      <c r="O1431" s="82">
        <v>11000</v>
      </c>
      <c r="P1431" s="83">
        <v>11000</v>
      </c>
    </row>
    <row r="1432" spans="1:16" x14ac:dyDescent="0.25">
      <c r="A1432" s="80" t="s">
        <v>3335</v>
      </c>
      <c r="B1432" s="81" t="s">
        <v>1888</v>
      </c>
      <c r="C1432" s="81" t="s">
        <v>767</v>
      </c>
      <c r="D1432" s="6">
        <v>15700</v>
      </c>
      <c r="E1432" s="82">
        <v>15700</v>
      </c>
      <c r="F1432" s="82">
        <v>15700</v>
      </c>
      <c r="G1432" s="82">
        <v>15700</v>
      </c>
      <c r="H1432" s="82">
        <v>15700</v>
      </c>
      <c r="I1432" s="82">
        <v>15700</v>
      </c>
      <c r="J1432" s="82">
        <v>15700</v>
      </c>
      <c r="K1432" s="82">
        <v>15700</v>
      </c>
      <c r="L1432" s="82">
        <v>15700</v>
      </c>
      <c r="M1432" s="82">
        <v>15700</v>
      </c>
      <c r="N1432" s="82">
        <v>15700</v>
      </c>
      <c r="O1432" s="82">
        <v>15700</v>
      </c>
      <c r="P1432" s="83">
        <v>15700</v>
      </c>
    </row>
    <row r="1433" spans="1:16" x14ac:dyDescent="0.25">
      <c r="A1433" s="80" t="s">
        <v>3336</v>
      </c>
      <c r="B1433" s="81" t="s">
        <v>1890</v>
      </c>
      <c r="C1433" s="81" t="s">
        <v>767</v>
      </c>
      <c r="D1433" s="6">
        <v>6700</v>
      </c>
      <c r="E1433" s="82">
        <v>6700</v>
      </c>
      <c r="F1433" s="82">
        <v>6700</v>
      </c>
      <c r="G1433" s="82">
        <v>6700</v>
      </c>
      <c r="H1433" s="82">
        <v>6700</v>
      </c>
      <c r="I1433" s="82">
        <v>6700</v>
      </c>
      <c r="J1433" s="82">
        <v>6700</v>
      </c>
      <c r="K1433" s="82">
        <v>6700</v>
      </c>
      <c r="L1433" s="82">
        <v>6700</v>
      </c>
      <c r="M1433" s="82">
        <v>6700</v>
      </c>
      <c r="N1433" s="82">
        <v>6700</v>
      </c>
      <c r="O1433" s="82">
        <v>6700</v>
      </c>
      <c r="P1433" s="83">
        <v>6700</v>
      </c>
    </row>
    <row r="1434" spans="1:16" x14ac:dyDescent="0.25">
      <c r="A1434" s="80" t="s">
        <v>3337</v>
      </c>
      <c r="B1434" s="81" t="s">
        <v>1892</v>
      </c>
      <c r="C1434" s="81" t="s">
        <v>767</v>
      </c>
      <c r="D1434" s="6">
        <v>17900</v>
      </c>
      <c r="E1434" s="82">
        <v>17900</v>
      </c>
      <c r="F1434" s="82">
        <v>17900</v>
      </c>
      <c r="G1434" s="82">
        <v>17900</v>
      </c>
      <c r="H1434" s="82">
        <v>17900</v>
      </c>
      <c r="I1434" s="82">
        <v>17900</v>
      </c>
      <c r="J1434" s="82">
        <v>17900</v>
      </c>
      <c r="K1434" s="82">
        <v>17900</v>
      </c>
      <c r="L1434" s="82">
        <v>17900</v>
      </c>
      <c r="M1434" s="82">
        <v>17900</v>
      </c>
      <c r="N1434" s="82">
        <v>17900</v>
      </c>
      <c r="O1434" s="82">
        <v>17900</v>
      </c>
      <c r="P1434" s="83">
        <v>17900</v>
      </c>
    </row>
    <row r="1435" spans="1:16" x14ac:dyDescent="0.25">
      <c r="A1435" s="80" t="s">
        <v>3338</v>
      </c>
      <c r="B1435" s="81" t="s">
        <v>1894</v>
      </c>
      <c r="C1435" s="81" t="s">
        <v>767</v>
      </c>
      <c r="D1435" s="6">
        <v>2500</v>
      </c>
      <c r="E1435" s="82">
        <v>2500</v>
      </c>
      <c r="F1435" s="82">
        <v>2500</v>
      </c>
      <c r="G1435" s="82">
        <v>2500</v>
      </c>
      <c r="H1435" s="82">
        <v>2500</v>
      </c>
      <c r="I1435" s="82">
        <v>2500</v>
      </c>
      <c r="J1435" s="82">
        <v>2500</v>
      </c>
      <c r="K1435" s="82">
        <v>2500</v>
      </c>
      <c r="L1435" s="82">
        <v>2500</v>
      </c>
      <c r="M1435" s="82">
        <v>2500</v>
      </c>
      <c r="N1435" s="82">
        <v>2500</v>
      </c>
      <c r="O1435" s="82">
        <v>2500</v>
      </c>
      <c r="P1435" s="83">
        <v>2500</v>
      </c>
    </row>
    <row r="1436" spans="1:16" x14ac:dyDescent="0.25">
      <c r="A1436" s="80" t="s">
        <v>3339</v>
      </c>
      <c r="B1436" s="81" t="s">
        <v>1896</v>
      </c>
      <c r="C1436" s="81" t="s">
        <v>767</v>
      </c>
      <c r="D1436" s="6">
        <v>12600</v>
      </c>
      <c r="E1436" s="82">
        <v>12600</v>
      </c>
      <c r="F1436" s="82">
        <v>12600</v>
      </c>
      <c r="G1436" s="82">
        <v>12600</v>
      </c>
      <c r="H1436" s="82">
        <v>12600</v>
      </c>
      <c r="I1436" s="82">
        <v>12600</v>
      </c>
      <c r="J1436" s="82">
        <v>12600</v>
      </c>
      <c r="K1436" s="82">
        <v>12600</v>
      </c>
      <c r="L1436" s="82">
        <v>12600</v>
      </c>
      <c r="M1436" s="82">
        <v>12600</v>
      </c>
      <c r="N1436" s="82">
        <v>12600</v>
      </c>
      <c r="O1436" s="82">
        <v>12600</v>
      </c>
      <c r="P1436" s="83">
        <v>12600</v>
      </c>
    </row>
    <row r="1437" spans="1:16" x14ac:dyDescent="0.25">
      <c r="A1437" s="80" t="s">
        <v>3340</v>
      </c>
      <c r="B1437" s="81" t="s">
        <v>1898</v>
      </c>
      <c r="C1437" s="81" t="s">
        <v>767</v>
      </c>
      <c r="D1437" s="6">
        <v>17800</v>
      </c>
      <c r="E1437" s="82">
        <v>17800</v>
      </c>
      <c r="F1437" s="82">
        <v>17800</v>
      </c>
      <c r="G1437" s="82">
        <v>17800</v>
      </c>
      <c r="H1437" s="82">
        <v>17800</v>
      </c>
      <c r="I1437" s="82">
        <v>17800</v>
      </c>
      <c r="J1437" s="82">
        <v>17800</v>
      </c>
      <c r="K1437" s="82">
        <v>17800</v>
      </c>
      <c r="L1437" s="82">
        <v>17800</v>
      </c>
      <c r="M1437" s="82">
        <v>17800</v>
      </c>
      <c r="N1437" s="82">
        <v>17800</v>
      </c>
      <c r="O1437" s="82">
        <v>17800</v>
      </c>
      <c r="P1437" s="83">
        <v>17800</v>
      </c>
    </row>
    <row r="1438" spans="1:16" x14ac:dyDescent="0.25">
      <c r="A1438" s="80" t="s">
        <v>3341</v>
      </c>
      <c r="B1438" s="81" t="s">
        <v>1900</v>
      </c>
      <c r="C1438" s="81" t="s">
        <v>767</v>
      </c>
      <c r="D1438" s="6">
        <v>2500</v>
      </c>
      <c r="E1438" s="82">
        <v>2500</v>
      </c>
      <c r="F1438" s="82">
        <v>2500</v>
      </c>
      <c r="G1438" s="82">
        <v>2500</v>
      </c>
      <c r="H1438" s="82">
        <v>2500</v>
      </c>
      <c r="I1438" s="82">
        <v>2500</v>
      </c>
      <c r="J1438" s="82">
        <v>2500</v>
      </c>
      <c r="K1438" s="82">
        <v>2500</v>
      </c>
      <c r="L1438" s="82">
        <v>2500</v>
      </c>
      <c r="M1438" s="82">
        <v>2500</v>
      </c>
      <c r="N1438" s="82">
        <v>2500</v>
      </c>
      <c r="O1438" s="82">
        <v>2500</v>
      </c>
      <c r="P1438" s="83">
        <v>2500</v>
      </c>
    </row>
    <row r="1439" spans="1:16" x14ac:dyDescent="0.25">
      <c r="A1439" s="80" t="s">
        <v>3342</v>
      </c>
      <c r="B1439" s="81" t="s">
        <v>1902</v>
      </c>
      <c r="C1439" s="81" t="s">
        <v>1457</v>
      </c>
      <c r="D1439" s="6">
        <v>18500</v>
      </c>
      <c r="E1439" s="82">
        <v>18500</v>
      </c>
      <c r="F1439" s="82">
        <v>18500</v>
      </c>
      <c r="G1439" s="82">
        <v>18500</v>
      </c>
      <c r="H1439" s="82">
        <v>18500</v>
      </c>
      <c r="I1439" s="82">
        <v>18500</v>
      </c>
      <c r="J1439" s="82">
        <v>18500</v>
      </c>
      <c r="K1439" s="82">
        <v>18500</v>
      </c>
      <c r="L1439" s="82">
        <v>18500</v>
      </c>
      <c r="M1439" s="82">
        <v>18500</v>
      </c>
      <c r="N1439" s="82">
        <v>18500</v>
      </c>
      <c r="O1439" s="82">
        <v>18500</v>
      </c>
      <c r="P1439" s="83">
        <v>18500</v>
      </c>
    </row>
    <row r="1440" spans="1:16" x14ac:dyDescent="0.25">
      <c r="A1440" s="80" t="s">
        <v>3343</v>
      </c>
      <c r="B1440" s="81" t="s">
        <v>1904</v>
      </c>
      <c r="C1440" s="81" t="s">
        <v>767</v>
      </c>
      <c r="D1440" s="6">
        <v>2800</v>
      </c>
      <c r="E1440" s="82">
        <v>2800</v>
      </c>
      <c r="F1440" s="82">
        <v>2800</v>
      </c>
      <c r="G1440" s="82">
        <v>2800</v>
      </c>
      <c r="H1440" s="82">
        <v>2800</v>
      </c>
      <c r="I1440" s="82">
        <v>2800</v>
      </c>
      <c r="J1440" s="82">
        <v>2800</v>
      </c>
      <c r="K1440" s="82">
        <v>2800</v>
      </c>
      <c r="L1440" s="82">
        <v>2800</v>
      </c>
      <c r="M1440" s="82">
        <v>2800</v>
      </c>
      <c r="N1440" s="82">
        <v>2800</v>
      </c>
      <c r="O1440" s="82">
        <v>2800</v>
      </c>
      <c r="P1440" s="83">
        <v>2800</v>
      </c>
    </row>
    <row r="1441" spans="1:16" x14ac:dyDescent="0.25">
      <c r="A1441" s="80" t="s">
        <v>3344</v>
      </c>
      <c r="B1441" s="81" t="s">
        <v>1906</v>
      </c>
      <c r="C1441" s="81" t="s">
        <v>683</v>
      </c>
      <c r="D1441" s="6">
        <v>3000</v>
      </c>
      <c r="E1441" s="82">
        <v>3000</v>
      </c>
      <c r="F1441" s="82">
        <v>3000</v>
      </c>
      <c r="G1441" s="82">
        <v>3000</v>
      </c>
      <c r="H1441" s="82">
        <v>3000</v>
      </c>
      <c r="I1441" s="82">
        <v>3000</v>
      </c>
      <c r="J1441" s="82">
        <v>3000</v>
      </c>
      <c r="K1441" s="82">
        <v>3000</v>
      </c>
      <c r="L1441" s="82">
        <v>3000</v>
      </c>
      <c r="M1441" s="82">
        <v>3000</v>
      </c>
      <c r="N1441" s="82">
        <v>3000</v>
      </c>
      <c r="O1441" s="82">
        <v>3000</v>
      </c>
      <c r="P1441" s="83">
        <v>3000</v>
      </c>
    </row>
    <row r="1442" spans="1:16" x14ac:dyDescent="0.25">
      <c r="A1442" s="80" t="s">
        <v>3345</v>
      </c>
      <c r="B1442" s="81" t="s">
        <v>1908</v>
      </c>
      <c r="C1442" s="81" t="s">
        <v>683</v>
      </c>
      <c r="D1442" s="6">
        <v>4400</v>
      </c>
      <c r="E1442" s="82">
        <v>4400</v>
      </c>
      <c r="F1442" s="82">
        <v>4400</v>
      </c>
      <c r="G1442" s="82">
        <v>4400</v>
      </c>
      <c r="H1442" s="82">
        <v>4400</v>
      </c>
      <c r="I1442" s="82">
        <v>4400</v>
      </c>
      <c r="J1442" s="82">
        <v>4400</v>
      </c>
      <c r="K1442" s="82">
        <v>4400</v>
      </c>
      <c r="L1442" s="82">
        <v>4400</v>
      </c>
      <c r="M1442" s="82">
        <v>4400</v>
      </c>
      <c r="N1442" s="82">
        <v>4400</v>
      </c>
      <c r="O1442" s="82">
        <v>4400</v>
      </c>
      <c r="P1442" s="83">
        <v>4400</v>
      </c>
    </row>
    <row r="1443" spans="1:16" x14ac:dyDescent="0.25">
      <c r="A1443" s="80" t="s">
        <v>3346</v>
      </c>
      <c r="B1443" s="81" t="s">
        <v>1910</v>
      </c>
      <c r="C1443" s="81" t="s">
        <v>683</v>
      </c>
      <c r="D1443" s="6">
        <v>4500</v>
      </c>
      <c r="E1443" s="82">
        <v>4500</v>
      </c>
      <c r="F1443" s="82">
        <v>4500</v>
      </c>
      <c r="G1443" s="82">
        <v>4500</v>
      </c>
      <c r="H1443" s="82">
        <v>4500</v>
      </c>
      <c r="I1443" s="82">
        <v>4500</v>
      </c>
      <c r="J1443" s="82">
        <v>4500</v>
      </c>
      <c r="K1443" s="82">
        <v>4500</v>
      </c>
      <c r="L1443" s="82">
        <v>4500</v>
      </c>
      <c r="M1443" s="82">
        <v>4500</v>
      </c>
      <c r="N1443" s="82">
        <v>4500</v>
      </c>
      <c r="O1443" s="82">
        <v>4500</v>
      </c>
      <c r="P1443" s="83">
        <v>4500</v>
      </c>
    </row>
    <row r="1444" spans="1:16" x14ac:dyDescent="0.25">
      <c r="A1444" s="80" t="s">
        <v>3347</v>
      </c>
      <c r="B1444" s="81" t="s">
        <v>1912</v>
      </c>
      <c r="C1444" s="81" t="s">
        <v>683</v>
      </c>
      <c r="D1444" s="6">
        <v>5000</v>
      </c>
      <c r="E1444" s="82">
        <v>5000</v>
      </c>
      <c r="F1444" s="82">
        <v>5000</v>
      </c>
      <c r="G1444" s="82">
        <v>5000</v>
      </c>
      <c r="H1444" s="82">
        <v>5000</v>
      </c>
      <c r="I1444" s="82">
        <v>5000</v>
      </c>
      <c r="J1444" s="82">
        <v>5000</v>
      </c>
      <c r="K1444" s="82">
        <v>5000</v>
      </c>
      <c r="L1444" s="82">
        <v>5000</v>
      </c>
      <c r="M1444" s="82">
        <v>5000</v>
      </c>
      <c r="N1444" s="82">
        <v>5000</v>
      </c>
      <c r="O1444" s="82">
        <v>5000</v>
      </c>
      <c r="P1444" s="83">
        <v>5000</v>
      </c>
    </row>
    <row r="1445" spans="1:16" x14ac:dyDescent="0.25">
      <c r="A1445" s="80" t="s">
        <v>3348</v>
      </c>
      <c r="B1445" s="81" t="s">
        <v>1914</v>
      </c>
      <c r="C1445" s="81" t="s">
        <v>690</v>
      </c>
      <c r="D1445" s="6">
        <v>1000</v>
      </c>
      <c r="E1445" s="82">
        <v>1000</v>
      </c>
      <c r="F1445" s="82">
        <v>1000</v>
      </c>
      <c r="G1445" s="82">
        <v>1000</v>
      </c>
      <c r="H1445" s="82">
        <v>1000</v>
      </c>
      <c r="I1445" s="82">
        <v>1000</v>
      </c>
      <c r="J1445" s="82">
        <v>1000</v>
      </c>
      <c r="K1445" s="82">
        <v>1000</v>
      </c>
      <c r="L1445" s="82">
        <v>1000</v>
      </c>
      <c r="M1445" s="82">
        <v>1000</v>
      </c>
      <c r="N1445" s="82">
        <v>1000</v>
      </c>
      <c r="O1445" s="82">
        <v>1000</v>
      </c>
      <c r="P1445" s="83">
        <v>1000</v>
      </c>
    </row>
    <row r="1446" spans="1:16" x14ac:dyDescent="0.25">
      <c r="A1446" s="80" t="s">
        <v>3349</v>
      </c>
      <c r="B1446" s="81" t="s">
        <v>1916</v>
      </c>
      <c r="C1446" s="81" t="s">
        <v>670</v>
      </c>
      <c r="D1446" s="6">
        <v>3800</v>
      </c>
      <c r="E1446" s="82">
        <v>3800</v>
      </c>
      <c r="F1446" s="82">
        <v>3800</v>
      </c>
      <c r="G1446" s="82">
        <v>3800</v>
      </c>
      <c r="H1446" s="82">
        <v>3800</v>
      </c>
      <c r="I1446" s="82">
        <v>3800</v>
      </c>
      <c r="J1446" s="82">
        <v>3800</v>
      </c>
      <c r="K1446" s="82">
        <v>3800</v>
      </c>
      <c r="L1446" s="82">
        <v>3800</v>
      </c>
      <c r="M1446" s="82">
        <v>3800</v>
      </c>
      <c r="N1446" s="82">
        <v>3800</v>
      </c>
      <c r="O1446" s="82">
        <v>3800</v>
      </c>
      <c r="P1446" s="83">
        <v>3800</v>
      </c>
    </row>
    <row r="1447" spans="1:16" x14ac:dyDescent="0.25">
      <c r="A1447" s="80" t="s">
        <v>3350</v>
      </c>
      <c r="B1447" s="81" t="s">
        <v>1918</v>
      </c>
      <c r="C1447" s="81" t="s">
        <v>670</v>
      </c>
      <c r="D1447" s="6">
        <v>4100</v>
      </c>
      <c r="E1447" s="82">
        <v>4100</v>
      </c>
      <c r="F1447" s="82">
        <v>4100</v>
      </c>
      <c r="G1447" s="82">
        <v>4100</v>
      </c>
      <c r="H1447" s="82">
        <v>4100</v>
      </c>
      <c r="I1447" s="82">
        <v>4100</v>
      </c>
      <c r="J1447" s="82">
        <v>4100</v>
      </c>
      <c r="K1447" s="82">
        <v>4100</v>
      </c>
      <c r="L1447" s="82">
        <v>4100</v>
      </c>
      <c r="M1447" s="82">
        <v>4100</v>
      </c>
      <c r="N1447" s="82">
        <v>4100</v>
      </c>
      <c r="O1447" s="82">
        <v>4100</v>
      </c>
      <c r="P1447" s="83">
        <v>4100</v>
      </c>
    </row>
    <row r="1448" spans="1:16" x14ac:dyDescent="0.25">
      <c r="A1448" s="80" t="s">
        <v>3351</v>
      </c>
      <c r="B1448" s="81" t="s">
        <v>1920</v>
      </c>
      <c r="C1448" s="81" t="s">
        <v>670</v>
      </c>
      <c r="D1448" s="6">
        <v>4900</v>
      </c>
      <c r="E1448" s="82">
        <v>4900</v>
      </c>
      <c r="F1448" s="82">
        <v>4900</v>
      </c>
      <c r="G1448" s="82">
        <v>4900</v>
      </c>
      <c r="H1448" s="82">
        <v>4900</v>
      </c>
      <c r="I1448" s="82">
        <v>4900</v>
      </c>
      <c r="J1448" s="82">
        <v>4900</v>
      </c>
      <c r="K1448" s="82">
        <v>4900</v>
      </c>
      <c r="L1448" s="82">
        <v>4900</v>
      </c>
      <c r="M1448" s="82">
        <v>4900</v>
      </c>
      <c r="N1448" s="82">
        <v>4900</v>
      </c>
      <c r="O1448" s="82">
        <v>4900</v>
      </c>
      <c r="P1448" s="83">
        <v>4900</v>
      </c>
    </row>
    <row r="1449" spans="1:16" x14ac:dyDescent="0.25">
      <c r="A1449" s="80" t="s">
        <v>3352</v>
      </c>
      <c r="B1449" s="81" t="s">
        <v>1922</v>
      </c>
      <c r="C1449" s="81" t="s">
        <v>1740</v>
      </c>
      <c r="D1449" s="6">
        <v>125600</v>
      </c>
      <c r="E1449" s="82">
        <v>125600</v>
      </c>
      <c r="F1449" s="82">
        <v>125600</v>
      </c>
      <c r="G1449" s="82">
        <v>125600</v>
      </c>
      <c r="H1449" s="82">
        <v>125600</v>
      </c>
      <c r="I1449" s="82">
        <v>125600</v>
      </c>
      <c r="J1449" s="82">
        <v>125600</v>
      </c>
      <c r="K1449" s="82">
        <v>125600</v>
      </c>
      <c r="L1449" s="82">
        <v>125600</v>
      </c>
      <c r="M1449" s="82">
        <v>125600</v>
      </c>
      <c r="N1449" s="82">
        <v>125600</v>
      </c>
      <c r="O1449" s="82">
        <v>125600</v>
      </c>
      <c r="P1449" s="83">
        <v>125600</v>
      </c>
    </row>
    <row r="1450" spans="1:16" x14ac:dyDescent="0.25">
      <c r="A1450" s="80" t="s">
        <v>3353</v>
      </c>
      <c r="B1450" s="81" t="s">
        <v>1924</v>
      </c>
      <c r="C1450" s="81" t="s">
        <v>1740</v>
      </c>
      <c r="D1450" s="6">
        <v>215800</v>
      </c>
      <c r="E1450" s="82">
        <v>215800</v>
      </c>
      <c r="F1450" s="82">
        <v>215800</v>
      </c>
      <c r="G1450" s="82">
        <v>215800</v>
      </c>
      <c r="H1450" s="82">
        <v>215800</v>
      </c>
      <c r="I1450" s="82">
        <v>215800</v>
      </c>
      <c r="J1450" s="82">
        <v>215800</v>
      </c>
      <c r="K1450" s="82">
        <v>215800</v>
      </c>
      <c r="L1450" s="82">
        <v>215800</v>
      </c>
      <c r="M1450" s="82">
        <v>215800</v>
      </c>
      <c r="N1450" s="82">
        <v>215800</v>
      </c>
      <c r="O1450" s="82">
        <v>215800</v>
      </c>
      <c r="P1450" s="83">
        <v>215800</v>
      </c>
    </row>
    <row r="1451" spans="1:16" x14ac:dyDescent="0.25">
      <c r="A1451" s="80" t="s">
        <v>3354</v>
      </c>
      <c r="B1451" s="81" t="s">
        <v>1926</v>
      </c>
      <c r="C1451" s="81" t="s">
        <v>670</v>
      </c>
      <c r="D1451" s="6">
        <v>4100</v>
      </c>
      <c r="E1451" s="82">
        <v>4100</v>
      </c>
      <c r="F1451" s="82">
        <v>4100</v>
      </c>
      <c r="G1451" s="82">
        <v>4100</v>
      </c>
      <c r="H1451" s="82">
        <v>4100</v>
      </c>
      <c r="I1451" s="82">
        <v>4100</v>
      </c>
      <c r="J1451" s="82">
        <v>4100</v>
      </c>
      <c r="K1451" s="82">
        <v>4100</v>
      </c>
      <c r="L1451" s="82">
        <v>4100</v>
      </c>
      <c r="M1451" s="82">
        <v>4100</v>
      </c>
      <c r="N1451" s="82">
        <v>4100</v>
      </c>
      <c r="O1451" s="82">
        <v>4100</v>
      </c>
      <c r="P1451" s="83">
        <v>4100</v>
      </c>
    </row>
    <row r="1452" spans="1:16" x14ac:dyDescent="0.25">
      <c r="A1452" s="80" t="s">
        <v>3355</v>
      </c>
      <c r="B1452" s="81" t="s">
        <v>1928</v>
      </c>
      <c r="C1452" s="81" t="s">
        <v>1740</v>
      </c>
      <c r="D1452" s="6">
        <v>105700</v>
      </c>
      <c r="E1452" s="82">
        <v>105700</v>
      </c>
      <c r="F1452" s="82">
        <v>105700</v>
      </c>
      <c r="G1452" s="82">
        <v>105700</v>
      </c>
      <c r="H1452" s="82">
        <v>105700</v>
      </c>
      <c r="I1452" s="82">
        <v>105700</v>
      </c>
      <c r="J1452" s="82">
        <v>105700</v>
      </c>
      <c r="K1452" s="82">
        <v>105700</v>
      </c>
      <c r="L1452" s="82">
        <v>105700</v>
      </c>
      <c r="M1452" s="82">
        <v>105700</v>
      </c>
      <c r="N1452" s="82">
        <v>105700</v>
      </c>
      <c r="O1452" s="82">
        <v>105700</v>
      </c>
      <c r="P1452" s="83">
        <v>105700</v>
      </c>
    </row>
    <row r="1453" spans="1:16" x14ac:dyDescent="0.25">
      <c r="A1453" s="80" t="s">
        <v>3356</v>
      </c>
      <c r="B1453" s="81" t="s">
        <v>1930</v>
      </c>
      <c r="C1453" s="81" t="s">
        <v>670</v>
      </c>
      <c r="D1453" s="6">
        <v>5000</v>
      </c>
      <c r="E1453" s="82">
        <v>5000</v>
      </c>
      <c r="F1453" s="82">
        <v>5000</v>
      </c>
      <c r="G1453" s="82">
        <v>5000</v>
      </c>
      <c r="H1453" s="82">
        <v>5000</v>
      </c>
      <c r="I1453" s="82">
        <v>5000</v>
      </c>
      <c r="J1453" s="82">
        <v>5000</v>
      </c>
      <c r="K1453" s="82">
        <v>5000</v>
      </c>
      <c r="L1453" s="82">
        <v>5000</v>
      </c>
      <c r="M1453" s="82">
        <v>5000</v>
      </c>
      <c r="N1453" s="82">
        <v>5000</v>
      </c>
      <c r="O1453" s="82">
        <v>5000</v>
      </c>
      <c r="P1453" s="83">
        <v>5000</v>
      </c>
    </row>
    <row r="1454" spans="1:16" x14ac:dyDescent="0.25">
      <c r="A1454" s="80" t="s">
        <v>3357</v>
      </c>
      <c r="B1454" s="81" t="s">
        <v>1932</v>
      </c>
      <c r="C1454" s="81" t="s">
        <v>670</v>
      </c>
      <c r="D1454" s="6">
        <v>7500</v>
      </c>
      <c r="E1454" s="82">
        <v>7500</v>
      </c>
      <c r="F1454" s="82">
        <v>7500</v>
      </c>
      <c r="G1454" s="82">
        <v>7500</v>
      </c>
      <c r="H1454" s="82">
        <v>7500</v>
      </c>
      <c r="I1454" s="82">
        <v>7500</v>
      </c>
      <c r="J1454" s="82">
        <v>7500</v>
      </c>
      <c r="K1454" s="82">
        <v>7500</v>
      </c>
      <c r="L1454" s="82">
        <v>7500</v>
      </c>
      <c r="M1454" s="82">
        <v>7500</v>
      </c>
      <c r="N1454" s="82">
        <v>7500</v>
      </c>
      <c r="O1454" s="82">
        <v>7500</v>
      </c>
      <c r="P1454" s="83">
        <v>7500</v>
      </c>
    </row>
    <row r="1455" spans="1:16" x14ac:dyDescent="0.25">
      <c r="A1455" s="80" t="s">
        <v>3358</v>
      </c>
      <c r="B1455" s="81" t="s">
        <v>1934</v>
      </c>
      <c r="C1455" s="81" t="s">
        <v>670</v>
      </c>
      <c r="D1455" s="6">
        <v>9800</v>
      </c>
      <c r="E1455" s="82">
        <v>9800</v>
      </c>
      <c r="F1455" s="82">
        <v>9800</v>
      </c>
      <c r="G1455" s="82">
        <v>9800</v>
      </c>
      <c r="H1455" s="82">
        <v>9800</v>
      </c>
      <c r="I1455" s="82">
        <v>9800</v>
      </c>
      <c r="J1455" s="82">
        <v>9800</v>
      </c>
      <c r="K1455" s="82">
        <v>9800</v>
      </c>
      <c r="L1455" s="82">
        <v>9800</v>
      </c>
      <c r="M1455" s="82">
        <v>9800</v>
      </c>
      <c r="N1455" s="82">
        <v>9800</v>
      </c>
      <c r="O1455" s="82">
        <v>9800</v>
      </c>
      <c r="P1455" s="83">
        <v>9800</v>
      </c>
    </row>
    <row r="1456" spans="1:16" x14ac:dyDescent="0.25">
      <c r="A1456" s="80" t="s">
        <v>3359</v>
      </c>
      <c r="B1456" s="81" t="s">
        <v>1936</v>
      </c>
      <c r="C1456" s="81" t="s">
        <v>1740</v>
      </c>
      <c r="D1456" s="6">
        <v>189800</v>
      </c>
      <c r="E1456" s="82">
        <v>189800</v>
      </c>
      <c r="F1456" s="82">
        <v>189800</v>
      </c>
      <c r="G1456" s="82">
        <v>189800</v>
      </c>
      <c r="H1456" s="82">
        <v>189800</v>
      </c>
      <c r="I1456" s="82">
        <v>189800</v>
      </c>
      <c r="J1456" s="82">
        <v>189800</v>
      </c>
      <c r="K1456" s="82">
        <v>189800</v>
      </c>
      <c r="L1456" s="82">
        <v>189800</v>
      </c>
      <c r="M1456" s="82">
        <v>189800</v>
      </c>
      <c r="N1456" s="82">
        <v>189800</v>
      </c>
      <c r="O1456" s="82">
        <v>189800</v>
      </c>
      <c r="P1456" s="83">
        <v>189800</v>
      </c>
    </row>
    <row r="1457" spans="1:16" x14ac:dyDescent="0.25">
      <c r="A1457" s="80" t="s">
        <v>3360</v>
      </c>
      <c r="B1457" s="81" t="s">
        <v>1938</v>
      </c>
      <c r="C1457" s="81">
        <v>0</v>
      </c>
      <c r="D1457" s="6">
        <v>0</v>
      </c>
      <c r="E1457" s="82">
        <v>0</v>
      </c>
      <c r="F1457" s="82">
        <v>0</v>
      </c>
      <c r="G1457" s="82">
        <v>0</v>
      </c>
      <c r="H1457" s="82">
        <v>0</v>
      </c>
      <c r="I1457" s="82">
        <v>0</v>
      </c>
      <c r="J1457" s="82">
        <v>0</v>
      </c>
      <c r="K1457" s="82">
        <v>0</v>
      </c>
      <c r="L1457" s="82">
        <v>0</v>
      </c>
      <c r="M1457" s="82">
        <v>0</v>
      </c>
      <c r="N1457" s="82">
        <v>0</v>
      </c>
      <c r="O1457" s="82">
        <v>0</v>
      </c>
      <c r="P1457" s="83">
        <v>0</v>
      </c>
    </row>
    <row r="1458" spans="1:16" x14ac:dyDescent="0.25">
      <c r="A1458" s="80" t="s">
        <v>3361</v>
      </c>
      <c r="B1458" s="81" t="s">
        <v>1940</v>
      </c>
      <c r="C1458" s="81" t="s">
        <v>690</v>
      </c>
      <c r="D1458" s="6">
        <v>7100</v>
      </c>
      <c r="E1458" s="82">
        <v>7100</v>
      </c>
      <c r="F1458" s="82">
        <v>7100</v>
      </c>
      <c r="G1458" s="82">
        <v>7100</v>
      </c>
      <c r="H1458" s="82">
        <v>7100</v>
      </c>
      <c r="I1458" s="82">
        <v>7100</v>
      </c>
      <c r="J1458" s="82">
        <v>7100</v>
      </c>
      <c r="K1458" s="82">
        <v>7100</v>
      </c>
      <c r="L1458" s="82">
        <v>7100</v>
      </c>
      <c r="M1458" s="82">
        <v>7100</v>
      </c>
      <c r="N1458" s="82">
        <v>7100</v>
      </c>
      <c r="O1458" s="82">
        <v>7100</v>
      </c>
      <c r="P1458" s="83">
        <v>7100</v>
      </c>
    </row>
    <row r="1459" spans="1:16" x14ac:dyDescent="0.25">
      <c r="A1459" s="80" t="s">
        <v>3362</v>
      </c>
      <c r="B1459" s="81" t="s">
        <v>1942</v>
      </c>
      <c r="C1459" s="81" t="s">
        <v>690</v>
      </c>
      <c r="D1459" s="6">
        <v>11700</v>
      </c>
      <c r="E1459" s="82">
        <v>11700</v>
      </c>
      <c r="F1459" s="82">
        <v>11700</v>
      </c>
      <c r="G1459" s="82">
        <v>11700</v>
      </c>
      <c r="H1459" s="82">
        <v>11700</v>
      </c>
      <c r="I1459" s="82">
        <v>11700</v>
      </c>
      <c r="J1459" s="82">
        <v>11700</v>
      </c>
      <c r="K1459" s="82">
        <v>11700</v>
      </c>
      <c r="L1459" s="82">
        <v>11700</v>
      </c>
      <c r="M1459" s="82">
        <v>11700</v>
      </c>
      <c r="N1459" s="82">
        <v>11700</v>
      </c>
      <c r="O1459" s="82">
        <v>11700</v>
      </c>
      <c r="P1459" s="83">
        <v>11700</v>
      </c>
    </row>
    <row r="1460" spans="1:16" x14ac:dyDescent="0.25">
      <c r="A1460" s="80" t="s">
        <v>3363</v>
      </c>
      <c r="B1460" s="81" t="s">
        <v>1944</v>
      </c>
      <c r="C1460" s="81" t="s">
        <v>690</v>
      </c>
      <c r="D1460" s="6">
        <v>1000</v>
      </c>
      <c r="E1460" s="82">
        <v>1000</v>
      </c>
      <c r="F1460" s="82">
        <v>1000</v>
      </c>
      <c r="G1460" s="82">
        <v>1000</v>
      </c>
      <c r="H1460" s="82">
        <v>1000</v>
      </c>
      <c r="I1460" s="82">
        <v>1000</v>
      </c>
      <c r="J1460" s="82">
        <v>1000</v>
      </c>
      <c r="K1460" s="82">
        <v>1000</v>
      </c>
      <c r="L1460" s="82">
        <v>1000</v>
      </c>
      <c r="M1460" s="82">
        <v>1000</v>
      </c>
      <c r="N1460" s="82">
        <v>1000</v>
      </c>
      <c r="O1460" s="82">
        <v>1000</v>
      </c>
      <c r="P1460" s="83">
        <v>1000</v>
      </c>
    </row>
    <row r="1461" spans="1:16" x14ac:dyDescent="0.25">
      <c r="A1461" s="80" t="s">
        <v>3364</v>
      </c>
      <c r="B1461" s="81" t="s">
        <v>1946</v>
      </c>
      <c r="C1461" s="81" t="s">
        <v>690</v>
      </c>
      <c r="D1461" s="6">
        <v>1500</v>
      </c>
      <c r="E1461" s="82">
        <v>1500</v>
      </c>
      <c r="F1461" s="82">
        <v>1500</v>
      </c>
      <c r="G1461" s="82">
        <v>1500</v>
      </c>
      <c r="H1461" s="82">
        <v>1500</v>
      </c>
      <c r="I1461" s="82">
        <v>1500</v>
      </c>
      <c r="J1461" s="82">
        <v>1500</v>
      </c>
      <c r="K1461" s="82">
        <v>1500</v>
      </c>
      <c r="L1461" s="82">
        <v>1500</v>
      </c>
      <c r="M1461" s="82">
        <v>1500</v>
      </c>
      <c r="N1461" s="82">
        <v>1500</v>
      </c>
      <c r="O1461" s="82">
        <v>1500</v>
      </c>
      <c r="P1461" s="83">
        <v>1500</v>
      </c>
    </row>
    <row r="1462" spans="1:16" x14ac:dyDescent="0.25">
      <c r="A1462" s="80" t="s">
        <v>3365</v>
      </c>
      <c r="B1462" s="81" t="s">
        <v>1948</v>
      </c>
      <c r="C1462" s="81" t="s">
        <v>690</v>
      </c>
      <c r="D1462" s="6">
        <v>25000</v>
      </c>
      <c r="E1462" s="82">
        <v>25000</v>
      </c>
      <c r="F1462" s="82">
        <v>25000</v>
      </c>
      <c r="G1462" s="82">
        <v>25000</v>
      </c>
      <c r="H1462" s="82">
        <v>25000</v>
      </c>
      <c r="I1462" s="82">
        <v>25000</v>
      </c>
      <c r="J1462" s="82">
        <v>25000</v>
      </c>
      <c r="K1462" s="82">
        <v>25000</v>
      </c>
      <c r="L1462" s="82">
        <v>25000</v>
      </c>
      <c r="M1462" s="82">
        <v>25000</v>
      </c>
      <c r="N1462" s="82">
        <v>25000</v>
      </c>
      <c r="O1462" s="82">
        <v>25000</v>
      </c>
      <c r="P1462" s="83">
        <v>25000</v>
      </c>
    </row>
    <row r="1463" spans="1:16" x14ac:dyDescent="0.25">
      <c r="A1463" s="80" t="s">
        <v>3366</v>
      </c>
      <c r="B1463" s="81" t="s">
        <v>1950</v>
      </c>
      <c r="C1463" s="81" t="s">
        <v>690</v>
      </c>
      <c r="D1463" s="6">
        <v>41200</v>
      </c>
      <c r="E1463" s="82">
        <v>41200</v>
      </c>
      <c r="F1463" s="82">
        <v>41200</v>
      </c>
      <c r="G1463" s="82">
        <v>41200</v>
      </c>
      <c r="H1463" s="82">
        <v>41200</v>
      </c>
      <c r="I1463" s="82">
        <v>41200</v>
      </c>
      <c r="J1463" s="82">
        <v>41200</v>
      </c>
      <c r="K1463" s="82">
        <v>41200</v>
      </c>
      <c r="L1463" s="82">
        <v>41200</v>
      </c>
      <c r="M1463" s="82">
        <v>41200</v>
      </c>
      <c r="N1463" s="82">
        <v>41200</v>
      </c>
      <c r="O1463" s="82">
        <v>41200</v>
      </c>
      <c r="P1463" s="83">
        <v>41200</v>
      </c>
    </row>
    <row r="1464" spans="1:16" x14ac:dyDescent="0.25">
      <c r="A1464" s="80" t="s">
        <v>3367</v>
      </c>
      <c r="B1464" s="81" t="s">
        <v>1952</v>
      </c>
      <c r="C1464" s="81" t="s">
        <v>690</v>
      </c>
      <c r="D1464" s="6">
        <v>5700</v>
      </c>
      <c r="E1464" s="82">
        <v>5700</v>
      </c>
      <c r="F1464" s="82">
        <v>5700</v>
      </c>
      <c r="G1464" s="82">
        <v>5700</v>
      </c>
      <c r="H1464" s="82">
        <v>5700</v>
      </c>
      <c r="I1464" s="82">
        <v>5700</v>
      </c>
      <c r="J1464" s="82">
        <v>5700</v>
      </c>
      <c r="K1464" s="82">
        <v>5700</v>
      </c>
      <c r="L1464" s="82">
        <v>5700</v>
      </c>
      <c r="M1464" s="82">
        <v>5700</v>
      </c>
      <c r="N1464" s="82">
        <v>5700</v>
      </c>
      <c r="O1464" s="82">
        <v>5700</v>
      </c>
      <c r="P1464" s="83">
        <v>5700</v>
      </c>
    </row>
    <row r="1465" spans="1:16" x14ac:dyDescent="0.25">
      <c r="A1465" s="80" t="s">
        <v>3368</v>
      </c>
      <c r="B1465" s="81" t="s">
        <v>1954</v>
      </c>
      <c r="C1465" s="81">
        <v>0</v>
      </c>
      <c r="D1465" s="6">
        <v>0</v>
      </c>
      <c r="E1465" s="82">
        <v>0</v>
      </c>
      <c r="F1465" s="82">
        <v>0</v>
      </c>
      <c r="G1465" s="82">
        <v>0</v>
      </c>
      <c r="H1465" s="82">
        <v>0</v>
      </c>
      <c r="I1465" s="82">
        <v>0</v>
      </c>
      <c r="J1465" s="82">
        <v>0</v>
      </c>
      <c r="K1465" s="82">
        <v>0</v>
      </c>
      <c r="L1465" s="82">
        <v>0</v>
      </c>
      <c r="M1465" s="82">
        <v>0</v>
      </c>
      <c r="N1465" s="82">
        <v>0</v>
      </c>
      <c r="O1465" s="82">
        <v>0</v>
      </c>
      <c r="P1465" s="83">
        <v>0</v>
      </c>
    </row>
    <row r="1466" spans="1:16" x14ac:dyDescent="0.25">
      <c r="A1466" s="80" t="s">
        <v>3369</v>
      </c>
      <c r="B1466" s="81" t="s">
        <v>1956</v>
      </c>
      <c r="C1466" s="81" t="s">
        <v>683</v>
      </c>
      <c r="D1466" s="6">
        <v>26700</v>
      </c>
      <c r="E1466" s="82">
        <v>26700</v>
      </c>
      <c r="F1466" s="82">
        <v>26700</v>
      </c>
      <c r="G1466" s="82">
        <v>26700</v>
      </c>
      <c r="H1466" s="82">
        <v>26700</v>
      </c>
      <c r="I1466" s="82">
        <v>26700</v>
      </c>
      <c r="J1466" s="82">
        <v>26700</v>
      </c>
      <c r="K1466" s="82">
        <v>26700</v>
      </c>
      <c r="L1466" s="82">
        <v>26700</v>
      </c>
      <c r="M1466" s="82">
        <v>26700</v>
      </c>
      <c r="N1466" s="82">
        <v>26700</v>
      </c>
      <c r="O1466" s="82">
        <v>26700</v>
      </c>
      <c r="P1466" s="83">
        <v>26700</v>
      </c>
    </row>
    <row r="1467" spans="1:16" x14ac:dyDescent="0.25">
      <c r="A1467" s="80" t="s">
        <v>3370</v>
      </c>
      <c r="B1467" s="81" t="s">
        <v>1958</v>
      </c>
      <c r="C1467" s="81" t="s">
        <v>690</v>
      </c>
      <c r="D1467" s="6">
        <v>84300</v>
      </c>
      <c r="E1467" s="82">
        <v>84300</v>
      </c>
      <c r="F1467" s="82">
        <v>-5315600</v>
      </c>
      <c r="G1467" s="82">
        <v>-5315600</v>
      </c>
      <c r="H1467" s="82">
        <v>-5315600</v>
      </c>
      <c r="I1467" s="82">
        <v>-5315600</v>
      </c>
      <c r="J1467" s="82">
        <v>-5315600</v>
      </c>
      <c r="K1467" s="82">
        <v>-5315600</v>
      </c>
      <c r="L1467" s="82">
        <v>-5315600</v>
      </c>
      <c r="M1467" s="82">
        <v>-5315600</v>
      </c>
      <c r="N1467" s="82">
        <v>-5315600</v>
      </c>
      <c r="O1467" s="82">
        <v>-5315600</v>
      </c>
      <c r="P1467" s="83">
        <v>-5315600</v>
      </c>
    </row>
    <row r="1468" spans="1:16" x14ac:dyDescent="0.25">
      <c r="A1468" s="80" t="s">
        <v>3371</v>
      </c>
      <c r="B1468" s="81" t="s">
        <v>1960</v>
      </c>
      <c r="C1468" s="81" t="s">
        <v>690</v>
      </c>
      <c r="D1468" s="6">
        <v>122400</v>
      </c>
      <c r="E1468" s="82">
        <v>122400</v>
      </c>
      <c r="F1468" s="82">
        <v>122400</v>
      </c>
      <c r="G1468" s="82">
        <v>122400</v>
      </c>
      <c r="H1468" s="82">
        <v>122400</v>
      </c>
      <c r="I1468" s="82">
        <v>122400</v>
      </c>
      <c r="J1468" s="82">
        <v>122400</v>
      </c>
      <c r="K1468" s="82">
        <v>122400</v>
      </c>
      <c r="L1468" s="82">
        <v>122400</v>
      </c>
      <c r="M1468" s="82">
        <v>122400</v>
      </c>
      <c r="N1468" s="82">
        <v>122400</v>
      </c>
      <c r="O1468" s="82">
        <v>122400</v>
      </c>
      <c r="P1468" s="83">
        <v>122400</v>
      </c>
    </row>
    <row r="1469" spans="1:16" x14ac:dyDescent="0.25">
      <c r="A1469" s="80" t="s">
        <v>3372</v>
      </c>
      <c r="B1469" s="81" t="s">
        <v>1962</v>
      </c>
      <c r="C1469" s="81" t="s">
        <v>690</v>
      </c>
      <c r="D1469" s="6">
        <v>61800</v>
      </c>
      <c r="E1469" s="82">
        <v>61800</v>
      </c>
      <c r="F1469" s="82">
        <v>61800</v>
      </c>
      <c r="G1469" s="82">
        <v>61800</v>
      </c>
      <c r="H1469" s="82">
        <v>61800</v>
      </c>
      <c r="I1469" s="82">
        <v>61800</v>
      </c>
      <c r="J1469" s="82">
        <v>61800</v>
      </c>
      <c r="K1469" s="82">
        <v>61800</v>
      </c>
      <c r="L1469" s="82">
        <v>61800</v>
      </c>
      <c r="M1469" s="82">
        <v>61800</v>
      </c>
      <c r="N1469" s="82">
        <v>61800</v>
      </c>
      <c r="O1469" s="82">
        <v>61800</v>
      </c>
      <c r="P1469" s="83">
        <v>61800</v>
      </c>
    </row>
    <row r="1470" spans="1:16" x14ac:dyDescent="0.25">
      <c r="A1470" s="80" t="s">
        <v>3373</v>
      </c>
      <c r="B1470" s="81" t="s">
        <v>1964</v>
      </c>
      <c r="C1470" s="81" t="s">
        <v>683</v>
      </c>
      <c r="D1470" s="6">
        <v>38300</v>
      </c>
      <c r="E1470" s="82">
        <v>38300</v>
      </c>
      <c r="F1470" s="82">
        <v>38300</v>
      </c>
      <c r="G1470" s="82">
        <v>38300</v>
      </c>
      <c r="H1470" s="82">
        <v>38300</v>
      </c>
      <c r="I1470" s="82">
        <v>38300</v>
      </c>
      <c r="J1470" s="82">
        <v>38300</v>
      </c>
      <c r="K1470" s="82">
        <v>38300</v>
      </c>
      <c r="L1470" s="82">
        <v>38300</v>
      </c>
      <c r="M1470" s="82">
        <v>38300</v>
      </c>
      <c r="N1470" s="82">
        <v>38300</v>
      </c>
      <c r="O1470" s="82">
        <v>38300</v>
      </c>
      <c r="P1470" s="83">
        <v>38300</v>
      </c>
    </row>
    <row r="1471" spans="1:16" x14ac:dyDescent="0.25">
      <c r="A1471" s="80" t="s">
        <v>3374</v>
      </c>
      <c r="B1471" s="81" t="s">
        <v>1966</v>
      </c>
      <c r="C1471" s="81" t="s">
        <v>683</v>
      </c>
      <c r="D1471" s="6">
        <v>166400</v>
      </c>
      <c r="E1471" s="82">
        <v>166400</v>
      </c>
      <c r="F1471" s="82">
        <v>166400</v>
      </c>
      <c r="G1471" s="82">
        <v>166400</v>
      </c>
      <c r="H1471" s="82">
        <v>166400</v>
      </c>
      <c r="I1471" s="82">
        <v>166400</v>
      </c>
      <c r="J1471" s="82">
        <v>166400</v>
      </c>
      <c r="K1471" s="82">
        <v>166400</v>
      </c>
      <c r="L1471" s="82">
        <v>166400</v>
      </c>
      <c r="M1471" s="82">
        <v>166400</v>
      </c>
      <c r="N1471" s="82">
        <v>166400</v>
      </c>
      <c r="O1471" s="82">
        <v>166400</v>
      </c>
      <c r="P1471" s="83">
        <v>166400</v>
      </c>
    </row>
    <row r="1472" spans="1:16" x14ac:dyDescent="0.25">
      <c r="A1472" s="80" t="s">
        <v>3375</v>
      </c>
      <c r="B1472" s="81" t="s">
        <v>1968</v>
      </c>
      <c r="C1472" s="81" t="s">
        <v>690</v>
      </c>
      <c r="D1472" s="6">
        <v>228800</v>
      </c>
      <c r="E1472" s="82">
        <v>228800</v>
      </c>
      <c r="F1472" s="82">
        <v>228800</v>
      </c>
      <c r="G1472" s="82">
        <v>228800</v>
      </c>
      <c r="H1472" s="82">
        <v>228800</v>
      </c>
      <c r="I1472" s="82">
        <v>228800</v>
      </c>
      <c r="J1472" s="82">
        <v>228800</v>
      </c>
      <c r="K1472" s="82">
        <v>228800</v>
      </c>
      <c r="L1472" s="82">
        <v>228800</v>
      </c>
      <c r="M1472" s="82">
        <v>228800</v>
      </c>
      <c r="N1472" s="82">
        <v>228800</v>
      </c>
      <c r="O1472" s="82">
        <v>228800</v>
      </c>
      <c r="P1472" s="83">
        <v>228800</v>
      </c>
    </row>
    <row r="1473" spans="1:16" x14ac:dyDescent="0.25">
      <c r="A1473" s="80" t="s">
        <v>3376</v>
      </c>
      <c r="B1473" s="81" t="s">
        <v>1970</v>
      </c>
      <c r="C1473" s="81" t="s">
        <v>690</v>
      </c>
      <c r="D1473" s="6">
        <v>239900</v>
      </c>
      <c r="E1473" s="82">
        <v>239900</v>
      </c>
      <c r="F1473" s="82">
        <v>239900</v>
      </c>
      <c r="G1473" s="82">
        <v>239900</v>
      </c>
      <c r="H1473" s="82">
        <v>239900</v>
      </c>
      <c r="I1473" s="82">
        <v>239900</v>
      </c>
      <c r="J1473" s="82">
        <v>239900</v>
      </c>
      <c r="K1473" s="82">
        <v>239900</v>
      </c>
      <c r="L1473" s="82">
        <v>239900</v>
      </c>
      <c r="M1473" s="82">
        <v>239900</v>
      </c>
      <c r="N1473" s="82">
        <v>239900</v>
      </c>
      <c r="O1473" s="82">
        <v>239900</v>
      </c>
      <c r="P1473" s="83">
        <v>239900</v>
      </c>
    </row>
    <row r="1474" spans="1:16" x14ac:dyDescent="0.25">
      <c r="A1474" s="80" t="s">
        <v>3377</v>
      </c>
      <c r="B1474" s="81" t="s">
        <v>1972</v>
      </c>
      <c r="C1474" s="81" t="s">
        <v>690</v>
      </c>
      <c r="D1474" s="6">
        <v>305500</v>
      </c>
      <c r="E1474" s="82">
        <v>305500</v>
      </c>
      <c r="F1474" s="82">
        <v>305500</v>
      </c>
      <c r="G1474" s="82">
        <v>305500</v>
      </c>
      <c r="H1474" s="82">
        <v>305500</v>
      </c>
      <c r="I1474" s="82">
        <v>305500</v>
      </c>
      <c r="J1474" s="82">
        <v>305500</v>
      </c>
      <c r="K1474" s="82">
        <v>305500</v>
      </c>
      <c r="L1474" s="82">
        <v>305500</v>
      </c>
      <c r="M1474" s="82">
        <v>305500</v>
      </c>
      <c r="N1474" s="82">
        <v>305500</v>
      </c>
      <c r="O1474" s="82">
        <v>305500</v>
      </c>
      <c r="P1474" s="83">
        <v>305500</v>
      </c>
    </row>
    <row r="1475" spans="1:16" x14ac:dyDescent="0.25">
      <c r="A1475" s="80" t="s">
        <v>3378</v>
      </c>
      <c r="B1475" s="81" t="s">
        <v>1974</v>
      </c>
      <c r="C1475" s="81" t="s">
        <v>690</v>
      </c>
      <c r="D1475" s="6">
        <v>315300</v>
      </c>
      <c r="E1475" s="82">
        <v>315300</v>
      </c>
      <c r="F1475" s="82">
        <v>315300</v>
      </c>
      <c r="G1475" s="82">
        <v>315300</v>
      </c>
      <c r="H1475" s="82">
        <v>315300</v>
      </c>
      <c r="I1475" s="82">
        <v>315300</v>
      </c>
      <c r="J1475" s="82">
        <v>315300</v>
      </c>
      <c r="K1475" s="82">
        <v>315300</v>
      </c>
      <c r="L1475" s="82">
        <v>315300</v>
      </c>
      <c r="M1475" s="82">
        <v>315300</v>
      </c>
      <c r="N1475" s="82">
        <v>315300</v>
      </c>
      <c r="O1475" s="82">
        <v>315300</v>
      </c>
      <c r="P1475" s="83">
        <v>315300</v>
      </c>
    </row>
    <row r="1476" spans="1:16" x14ac:dyDescent="0.25">
      <c r="A1476" s="80" t="s">
        <v>3379</v>
      </c>
      <c r="B1476" s="81" t="s">
        <v>1976</v>
      </c>
      <c r="C1476" s="81" t="s">
        <v>690</v>
      </c>
      <c r="D1476" s="6">
        <v>88200</v>
      </c>
      <c r="E1476" s="82">
        <v>88200</v>
      </c>
      <c r="F1476" s="82">
        <v>88200</v>
      </c>
      <c r="G1476" s="82">
        <v>88200</v>
      </c>
      <c r="H1476" s="82">
        <v>88200</v>
      </c>
      <c r="I1476" s="82">
        <v>88200</v>
      </c>
      <c r="J1476" s="82">
        <v>88200</v>
      </c>
      <c r="K1476" s="82">
        <v>88200</v>
      </c>
      <c r="L1476" s="82">
        <v>88200</v>
      </c>
      <c r="M1476" s="82">
        <v>88200</v>
      </c>
      <c r="N1476" s="82">
        <v>88200</v>
      </c>
      <c r="O1476" s="82">
        <v>88200</v>
      </c>
      <c r="P1476" s="83">
        <v>88200</v>
      </c>
    </row>
    <row r="1477" spans="1:16" x14ac:dyDescent="0.25">
      <c r="A1477" s="80" t="s">
        <v>3380</v>
      </c>
      <c r="B1477" s="81" t="s">
        <v>1978</v>
      </c>
      <c r="C1477" s="81" t="s">
        <v>690</v>
      </c>
      <c r="D1477" s="6">
        <v>89100</v>
      </c>
      <c r="E1477" s="82">
        <v>89100</v>
      </c>
      <c r="F1477" s="82">
        <v>89100</v>
      </c>
      <c r="G1477" s="82">
        <v>89100</v>
      </c>
      <c r="H1477" s="82">
        <v>89100</v>
      </c>
      <c r="I1477" s="82">
        <v>89100</v>
      </c>
      <c r="J1477" s="82">
        <v>89100</v>
      </c>
      <c r="K1477" s="82">
        <v>89100</v>
      </c>
      <c r="L1477" s="82">
        <v>89100</v>
      </c>
      <c r="M1477" s="82">
        <v>89100</v>
      </c>
      <c r="N1477" s="82">
        <v>89100</v>
      </c>
      <c r="O1477" s="82">
        <v>89100</v>
      </c>
      <c r="P1477" s="83">
        <v>89100</v>
      </c>
    </row>
    <row r="1478" spans="1:16" x14ac:dyDescent="0.25">
      <c r="A1478" s="80" t="s">
        <v>3381</v>
      </c>
      <c r="B1478" s="81" t="s">
        <v>1980</v>
      </c>
      <c r="C1478" s="81" t="s">
        <v>690</v>
      </c>
      <c r="D1478" s="6">
        <v>23500</v>
      </c>
      <c r="E1478" s="82">
        <v>23500</v>
      </c>
      <c r="F1478" s="82">
        <v>23500</v>
      </c>
      <c r="G1478" s="82">
        <v>23500</v>
      </c>
      <c r="H1478" s="82">
        <v>23500</v>
      </c>
      <c r="I1478" s="82">
        <v>23500</v>
      </c>
      <c r="J1478" s="82">
        <v>23500</v>
      </c>
      <c r="K1478" s="82">
        <v>23500</v>
      </c>
      <c r="L1478" s="82">
        <v>23500</v>
      </c>
      <c r="M1478" s="82">
        <v>23500</v>
      </c>
      <c r="N1478" s="82">
        <v>23500</v>
      </c>
      <c r="O1478" s="82">
        <v>23500</v>
      </c>
      <c r="P1478" s="83">
        <v>23500</v>
      </c>
    </row>
    <row r="1479" spans="1:16" x14ac:dyDescent="0.25">
      <c r="A1479" s="80" t="s">
        <v>3382</v>
      </c>
      <c r="B1479" s="81" t="s">
        <v>1982</v>
      </c>
      <c r="C1479" s="81" t="s">
        <v>690</v>
      </c>
      <c r="D1479" s="6">
        <v>31800</v>
      </c>
      <c r="E1479" s="82">
        <v>31800</v>
      </c>
      <c r="F1479" s="82">
        <v>31800</v>
      </c>
      <c r="G1479" s="82">
        <v>31800</v>
      </c>
      <c r="H1479" s="82">
        <v>31800</v>
      </c>
      <c r="I1479" s="82">
        <v>31800</v>
      </c>
      <c r="J1479" s="82">
        <v>31800</v>
      </c>
      <c r="K1479" s="82">
        <v>31800</v>
      </c>
      <c r="L1479" s="82">
        <v>31800</v>
      </c>
      <c r="M1479" s="82">
        <v>31800</v>
      </c>
      <c r="N1479" s="82">
        <v>31800</v>
      </c>
      <c r="O1479" s="82">
        <v>31800</v>
      </c>
      <c r="P1479" s="83">
        <v>31800</v>
      </c>
    </row>
    <row r="1480" spans="1:16" x14ac:dyDescent="0.25">
      <c r="A1480" s="80" t="s">
        <v>3383</v>
      </c>
      <c r="B1480" s="81" t="s">
        <v>1984</v>
      </c>
      <c r="C1480" s="81" t="s">
        <v>690</v>
      </c>
      <c r="D1480" s="6">
        <v>39100</v>
      </c>
      <c r="E1480" s="82">
        <v>39100</v>
      </c>
      <c r="F1480" s="82">
        <v>39100</v>
      </c>
      <c r="G1480" s="82">
        <v>39100</v>
      </c>
      <c r="H1480" s="82">
        <v>39100</v>
      </c>
      <c r="I1480" s="82">
        <v>39100</v>
      </c>
      <c r="J1480" s="82">
        <v>39100</v>
      </c>
      <c r="K1480" s="82">
        <v>39100</v>
      </c>
      <c r="L1480" s="82">
        <v>39100</v>
      </c>
      <c r="M1480" s="82">
        <v>39100</v>
      </c>
      <c r="N1480" s="82">
        <v>39100</v>
      </c>
      <c r="O1480" s="82">
        <v>39100</v>
      </c>
      <c r="P1480" s="83">
        <v>39100</v>
      </c>
    </row>
    <row r="1481" spans="1:16" x14ac:dyDescent="0.25">
      <c r="A1481" s="80" t="s">
        <v>3384</v>
      </c>
      <c r="B1481" s="81" t="s">
        <v>1986</v>
      </c>
      <c r="C1481" s="81" t="s">
        <v>690</v>
      </c>
      <c r="D1481" s="6">
        <v>65100</v>
      </c>
      <c r="E1481" s="82">
        <v>65100</v>
      </c>
      <c r="F1481" s="82">
        <v>65100</v>
      </c>
      <c r="G1481" s="82">
        <v>65100</v>
      </c>
      <c r="H1481" s="82">
        <v>65100</v>
      </c>
      <c r="I1481" s="82">
        <v>65100</v>
      </c>
      <c r="J1481" s="82">
        <v>65100</v>
      </c>
      <c r="K1481" s="82">
        <v>65100</v>
      </c>
      <c r="L1481" s="82">
        <v>65100</v>
      </c>
      <c r="M1481" s="82">
        <v>65100</v>
      </c>
      <c r="N1481" s="82">
        <v>65100</v>
      </c>
      <c r="O1481" s="82">
        <v>65100</v>
      </c>
      <c r="P1481" s="83">
        <v>65100</v>
      </c>
    </row>
    <row r="1482" spans="1:16" x14ac:dyDescent="0.25">
      <c r="A1482" s="80" t="s">
        <v>3385</v>
      </c>
      <c r="B1482" s="81" t="s">
        <v>1988</v>
      </c>
      <c r="C1482" s="81" t="s">
        <v>690</v>
      </c>
      <c r="D1482" s="6">
        <v>26000</v>
      </c>
      <c r="E1482" s="82">
        <v>26000</v>
      </c>
      <c r="F1482" s="82">
        <v>26000</v>
      </c>
      <c r="G1482" s="82">
        <v>26000</v>
      </c>
      <c r="H1482" s="82">
        <v>26000</v>
      </c>
      <c r="I1482" s="82">
        <v>26000</v>
      </c>
      <c r="J1482" s="82">
        <v>26000</v>
      </c>
      <c r="K1482" s="82">
        <v>26000</v>
      </c>
      <c r="L1482" s="82">
        <v>26000</v>
      </c>
      <c r="M1482" s="82">
        <v>26000</v>
      </c>
      <c r="N1482" s="82">
        <v>26000</v>
      </c>
      <c r="O1482" s="82">
        <v>26000</v>
      </c>
      <c r="P1482" s="83">
        <v>26000</v>
      </c>
    </row>
    <row r="1483" spans="1:16" x14ac:dyDescent="0.25">
      <c r="A1483" s="80" t="s">
        <v>3386</v>
      </c>
      <c r="B1483" s="81" t="s">
        <v>1990</v>
      </c>
      <c r="C1483" s="81" t="s">
        <v>690</v>
      </c>
      <c r="D1483" s="6">
        <v>26000</v>
      </c>
      <c r="E1483" s="82">
        <v>26000</v>
      </c>
      <c r="F1483" s="82">
        <v>26000</v>
      </c>
      <c r="G1483" s="82">
        <v>26000</v>
      </c>
      <c r="H1483" s="82">
        <v>26000</v>
      </c>
      <c r="I1483" s="82">
        <v>26000</v>
      </c>
      <c r="J1483" s="82">
        <v>26000</v>
      </c>
      <c r="K1483" s="82">
        <v>26000</v>
      </c>
      <c r="L1483" s="82">
        <v>26000</v>
      </c>
      <c r="M1483" s="82">
        <v>26000</v>
      </c>
      <c r="N1483" s="82">
        <v>26000</v>
      </c>
      <c r="O1483" s="82">
        <v>26000</v>
      </c>
      <c r="P1483" s="83">
        <v>26000</v>
      </c>
    </row>
    <row r="1484" spans="1:16" x14ac:dyDescent="0.25">
      <c r="A1484" s="80" t="s">
        <v>3387</v>
      </c>
      <c r="B1484" s="81" t="s">
        <v>1992</v>
      </c>
      <c r="C1484" s="81" t="s">
        <v>690</v>
      </c>
      <c r="D1484" s="6">
        <v>26000</v>
      </c>
      <c r="E1484" s="82">
        <v>26000</v>
      </c>
      <c r="F1484" s="82">
        <v>26000</v>
      </c>
      <c r="G1484" s="82">
        <v>26000</v>
      </c>
      <c r="H1484" s="82">
        <v>26000</v>
      </c>
      <c r="I1484" s="82">
        <v>26000</v>
      </c>
      <c r="J1484" s="82">
        <v>26000</v>
      </c>
      <c r="K1484" s="82">
        <v>26000</v>
      </c>
      <c r="L1484" s="82">
        <v>26000</v>
      </c>
      <c r="M1484" s="82">
        <v>26000</v>
      </c>
      <c r="N1484" s="82">
        <v>26000</v>
      </c>
      <c r="O1484" s="82">
        <v>26000</v>
      </c>
      <c r="P1484" s="83">
        <v>26000</v>
      </c>
    </row>
    <row r="1485" spans="1:16" x14ac:dyDescent="0.25">
      <c r="A1485" s="80" t="s">
        <v>3388</v>
      </c>
      <c r="B1485" s="81" t="s">
        <v>1994</v>
      </c>
      <c r="C1485" s="81" t="s">
        <v>690</v>
      </c>
      <c r="D1485" s="6">
        <v>77900</v>
      </c>
      <c r="E1485" s="82">
        <v>77900</v>
      </c>
      <c r="F1485" s="82">
        <v>77900</v>
      </c>
      <c r="G1485" s="82">
        <v>77900</v>
      </c>
      <c r="H1485" s="82">
        <v>77900</v>
      </c>
      <c r="I1485" s="82">
        <v>77900</v>
      </c>
      <c r="J1485" s="82">
        <v>77900</v>
      </c>
      <c r="K1485" s="82">
        <v>77900</v>
      </c>
      <c r="L1485" s="82">
        <v>77900</v>
      </c>
      <c r="M1485" s="82">
        <v>77900</v>
      </c>
      <c r="N1485" s="82">
        <v>77900</v>
      </c>
      <c r="O1485" s="82">
        <v>77900</v>
      </c>
      <c r="P1485" s="83">
        <v>77900</v>
      </c>
    </row>
    <row r="1486" spans="1:16" x14ac:dyDescent="0.25">
      <c r="A1486" s="80" t="s">
        <v>3389</v>
      </c>
      <c r="B1486" s="81" t="s">
        <v>1996</v>
      </c>
      <c r="C1486" s="81" t="s">
        <v>690</v>
      </c>
      <c r="D1486" s="6">
        <v>77900</v>
      </c>
      <c r="E1486" s="82">
        <v>77900</v>
      </c>
      <c r="F1486" s="82">
        <v>77900</v>
      </c>
      <c r="G1486" s="82">
        <v>77900</v>
      </c>
      <c r="H1486" s="82">
        <v>77900</v>
      </c>
      <c r="I1486" s="82">
        <v>77900</v>
      </c>
      <c r="J1486" s="82">
        <v>77900</v>
      </c>
      <c r="K1486" s="82">
        <v>77900</v>
      </c>
      <c r="L1486" s="82">
        <v>77900</v>
      </c>
      <c r="M1486" s="82">
        <v>77900</v>
      </c>
      <c r="N1486" s="82">
        <v>77900</v>
      </c>
      <c r="O1486" s="82">
        <v>77900</v>
      </c>
      <c r="P1486" s="83">
        <v>77900</v>
      </c>
    </row>
    <row r="1487" spans="1:16" x14ac:dyDescent="0.25">
      <c r="A1487" s="80" t="s">
        <v>3390</v>
      </c>
      <c r="B1487" s="81" t="s">
        <v>1998</v>
      </c>
      <c r="C1487" s="81" t="s">
        <v>690</v>
      </c>
      <c r="D1487" s="6">
        <v>77900</v>
      </c>
      <c r="E1487" s="82">
        <v>77900</v>
      </c>
      <c r="F1487" s="82">
        <v>77900</v>
      </c>
      <c r="G1487" s="82">
        <v>77900</v>
      </c>
      <c r="H1487" s="82">
        <v>77900</v>
      </c>
      <c r="I1487" s="82">
        <v>77900</v>
      </c>
      <c r="J1487" s="82">
        <v>77900</v>
      </c>
      <c r="K1487" s="82">
        <v>77900</v>
      </c>
      <c r="L1487" s="82">
        <v>77900</v>
      </c>
      <c r="M1487" s="82">
        <v>77900</v>
      </c>
      <c r="N1487" s="82">
        <v>77900</v>
      </c>
      <c r="O1487" s="82">
        <v>77900</v>
      </c>
      <c r="P1487" s="83">
        <v>77900</v>
      </c>
    </row>
    <row r="1488" spans="1:16" x14ac:dyDescent="0.25">
      <c r="A1488" s="80" t="s">
        <v>3391</v>
      </c>
      <c r="B1488" s="81" t="s">
        <v>2000</v>
      </c>
      <c r="C1488" s="81" t="s">
        <v>690</v>
      </c>
      <c r="D1488" s="6">
        <v>113600</v>
      </c>
      <c r="E1488" s="82">
        <v>113600</v>
      </c>
      <c r="F1488" s="82">
        <v>113600</v>
      </c>
      <c r="G1488" s="82">
        <v>113600</v>
      </c>
      <c r="H1488" s="82">
        <v>113600</v>
      </c>
      <c r="I1488" s="82">
        <v>113600</v>
      </c>
      <c r="J1488" s="82">
        <v>113600</v>
      </c>
      <c r="K1488" s="82">
        <v>113600</v>
      </c>
      <c r="L1488" s="82">
        <v>113600</v>
      </c>
      <c r="M1488" s="82">
        <v>113600</v>
      </c>
      <c r="N1488" s="82">
        <v>113600</v>
      </c>
      <c r="O1488" s="82">
        <v>113600</v>
      </c>
      <c r="P1488" s="83">
        <v>113600</v>
      </c>
    </row>
    <row r="1489" spans="1:16" x14ac:dyDescent="0.25">
      <c r="A1489" s="80" t="s">
        <v>3392</v>
      </c>
      <c r="B1489" s="81" t="s">
        <v>2002</v>
      </c>
      <c r="C1489" s="81" t="s">
        <v>690</v>
      </c>
      <c r="D1489" s="6">
        <v>113600</v>
      </c>
      <c r="E1489" s="82">
        <v>113600</v>
      </c>
      <c r="F1489" s="82">
        <v>113600</v>
      </c>
      <c r="G1489" s="82">
        <v>113600</v>
      </c>
      <c r="H1489" s="82">
        <v>113600</v>
      </c>
      <c r="I1489" s="82">
        <v>113600</v>
      </c>
      <c r="J1489" s="82">
        <v>113600</v>
      </c>
      <c r="K1489" s="82">
        <v>113600</v>
      </c>
      <c r="L1489" s="82">
        <v>113600</v>
      </c>
      <c r="M1489" s="82">
        <v>113600</v>
      </c>
      <c r="N1489" s="82">
        <v>113600</v>
      </c>
      <c r="O1489" s="82">
        <v>113600</v>
      </c>
      <c r="P1489" s="83">
        <v>113600</v>
      </c>
    </row>
    <row r="1490" spans="1:16" x14ac:dyDescent="0.25">
      <c r="A1490" s="80" t="s">
        <v>3393</v>
      </c>
      <c r="B1490" s="81" t="s">
        <v>2004</v>
      </c>
      <c r="C1490" s="81" t="s">
        <v>690</v>
      </c>
      <c r="D1490" s="6">
        <v>113600</v>
      </c>
      <c r="E1490" s="82">
        <v>113600</v>
      </c>
      <c r="F1490" s="82">
        <v>113600</v>
      </c>
      <c r="G1490" s="82">
        <v>113600</v>
      </c>
      <c r="H1490" s="82">
        <v>113600</v>
      </c>
      <c r="I1490" s="82">
        <v>113600</v>
      </c>
      <c r="J1490" s="82">
        <v>113600</v>
      </c>
      <c r="K1490" s="82">
        <v>113600</v>
      </c>
      <c r="L1490" s="82">
        <v>113600</v>
      </c>
      <c r="M1490" s="82">
        <v>113600</v>
      </c>
      <c r="N1490" s="82">
        <v>113600</v>
      </c>
      <c r="O1490" s="82">
        <v>113600</v>
      </c>
      <c r="P1490" s="83">
        <v>113600</v>
      </c>
    </row>
    <row r="1491" spans="1:16" x14ac:dyDescent="0.25">
      <c r="A1491" s="80" t="s">
        <v>3394</v>
      </c>
      <c r="B1491" s="81" t="s">
        <v>2006</v>
      </c>
      <c r="C1491" s="81" t="s">
        <v>690</v>
      </c>
      <c r="D1491" s="6">
        <v>61300</v>
      </c>
      <c r="E1491" s="82">
        <v>61300</v>
      </c>
      <c r="F1491" s="82">
        <v>61300</v>
      </c>
      <c r="G1491" s="82">
        <v>61300</v>
      </c>
      <c r="H1491" s="82">
        <v>61300</v>
      </c>
      <c r="I1491" s="82">
        <v>61300</v>
      </c>
      <c r="J1491" s="82">
        <v>61300</v>
      </c>
      <c r="K1491" s="82">
        <v>61300</v>
      </c>
      <c r="L1491" s="82">
        <v>61300</v>
      </c>
      <c r="M1491" s="82">
        <v>61300</v>
      </c>
      <c r="N1491" s="82">
        <v>61300</v>
      </c>
      <c r="O1491" s="82">
        <v>61300</v>
      </c>
      <c r="P1491" s="83">
        <v>61300</v>
      </c>
    </row>
    <row r="1492" spans="1:16" x14ac:dyDescent="0.25">
      <c r="A1492" s="80" t="s">
        <v>3395</v>
      </c>
      <c r="B1492" s="81" t="s">
        <v>2008</v>
      </c>
      <c r="C1492" s="81" t="s">
        <v>690</v>
      </c>
      <c r="D1492" s="6">
        <v>61300</v>
      </c>
      <c r="E1492" s="82">
        <v>61300</v>
      </c>
      <c r="F1492" s="82">
        <v>61300</v>
      </c>
      <c r="G1492" s="82">
        <v>61300</v>
      </c>
      <c r="H1492" s="82">
        <v>61300</v>
      </c>
      <c r="I1492" s="82">
        <v>61300</v>
      </c>
      <c r="J1492" s="82">
        <v>61300</v>
      </c>
      <c r="K1492" s="82">
        <v>61300</v>
      </c>
      <c r="L1492" s="82">
        <v>61300</v>
      </c>
      <c r="M1492" s="82">
        <v>61300</v>
      </c>
      <c r="N1492" s="82">
        <v>61300</v>
      </c>
      <c r="O1492" s="82">
        <v>61300</v>
      </c>
      <c r="P1492" s="83">
        <v>61300</v>
      </c>
    </row>
    <row r="1493" spans="1:16" x14ac:dyDescent="0.25">
      <c r="A1493" s="80" t="s">
        <v>3396</v>
      </c>
      <c r="B1493" s="81" t="s">
        <v>2010</v>
      </c>
      <c r="C1493" s="81" t="s">
        <v>690</v>
      </c>
      <c r="D1493" s="6">
        <v>61300</v>
      </c>
      <c r="E1493" s="82">
        <v>61300</v>
      </c>
      <c r="F1493" s="82">
        <v>61300</v>
      </c>
      <c r="G1493" s="82">
        <v>61300</v>
      </c>
      <c r="H1493" s="82">
        <v>61300</v>
      </c>
      <c r="I1493" s="82">
        <v>61300</v>
      </c>
      <c r="J1493" s="82">
        <v>61300</v>
      </c>
      <c r="K1493" s="82">
        <v>61300</v>
      </c>
      <c r="L1493" s="82">
        <v>61300</v>
      </c>
      <c r="M1493" s="82">
        <v>61300</v>
      </c>
      <c r="N1493" s="82">
        <v>61300</v>
      </c>
      <c r="O1493" s="82">
        <v>61300</v>
      </c>
      <c r="P1493" s="83">
        <v>61300</v>
      </c>
    </row>
    <row r="1494" spans="1:16" x14ac:dyDescent="0.25">
      <c r="A1494" s="80" t="s">
        <v>3397</v>
      </c>
      <c r="B1494" s="81" t="s">
        <v>2012</v>
      </c>
      <c r="C1494" s="81" t="s">
        <v>690</v>
      </c>
      <c r="D1494" s="6">
        <v>24500</v>
      </c>
      <c r="E1494" s="82">
        <v>24500</v>
      </c>
      <c r="F1494" s="82">
        <v>24500</v>
      </c>
      <c r="G1494" s="82">
        <v>24500</v>
      </c>
      <c r="H1494" s="82">
        <v>24500</v>
      </c>
      <c r="I1494" s="82">
        <v>24500</v>
      </c>
      <c r="J1494" s="82">
        <v>24500</v>
      </c>
      <c r="K1494" s="82">
        <v>24500</v>
      </c>
      <c r="L1494" s="82">
        <v>24500</v>
      </c>
      <c r="M1494" s="82">
        <v>24500</v>
      </c>
      <c r="N1494" s="82">
        <v>24500</v>
      </c>
      <c r="O1494" s="82">
        <v>24500</v>
      </c>
      <c r="P1494" s="83">
        <v>24500</v>
      </c>
    </row>
    <row r="1495" spans="1:16" x14ac:dyDescent="0.25">
      <c r="A1495" s="80" t="s">
        <v>3398</v>
      </c>
      <c r="B1495" s="81" t="s">
        <v>2014</v>
      </c>
      <c r="C1495" s="81" t="s">
        <v>690</v>
      </c>
      <c r="D1495" s="6">
        <v>24500</v>
      </c>
      <c r="E1495" s="82">
        <v>24500</v>
      </c>
      <c r="F1495" s="82">
        <v>24500</v>
      </c>
      <c r="G1495" s="82">
        <v>24500</v>
      </c>
      <c r="H1495" s="82">
        <v>24500</v>
      </c>
      <c r="I1495" s="82">
        <v>24500</v>
      </c>
      <c r="J1495" s="82">
        <v>24500</v>
      </c>
      <c r="K1495" s="82">
        <v>24500</v>
      </c>
      <c r="L1495" s="82">
        <v>24500</v>
      </c>
      <c r="M1495" s="82">
        <v>24500</v>
      </c>
      <c r="N1495" s="82">
        <v>24500</v>
      </c>
      <c r="O1495" s="82">
        <v>24500</v>
      </c>
      <c r="P1495" s="83">
        <v>24500</v>
      </c>
    </row>
    <row r="1496" spans="1:16" x14ac:dyDescent="0.25">
      <c r="A1496" s="80" t="s">
        <v>3399</v>
      </c>
      <c r="B1496" s="81" t="s">
        <v>2016</v>
      </c>
      <c r="C1496" s="81" t="s">
        <v>690</v>
      </c>
      <c r="D1496" s="6">
        <v>24500</v>
      </c>
      <c r="E1496" s="82">
        <v>24500</v>
      </c>
      <c r="F1496" s="82">
        <v>24500</v>
      </c>
      <c r="G1496" s="82">
        <v>24500</v>
      </c>
      <c r="H1496" s="82">
        <v>24500</v>
      </c>
      <c r="I1496" s="82">
        <v>24500</v>
      </c>
      <c r="J1496" s="82">
        <v>24500</v>
      </c>
      <c r="K1496" s="82">
        <v>24500</v>
      </c>
      <c r="L1496" s="82">
        <v>24500</v>
      </c>
      <c r="M1496" s="82">
        <v>24500</v>
      </c>
      <c r="N1496" s="82">
        <v>24500</v>
      </c>
      <c r="O1496" s="82">
        <v>24500</v>
      </c>
      <c r="P1496" s="83">
        <v>24500</v>
      </c>
    </row>
    <row r="1497" spans="1:16" x14ac:dyDescent="0.25">
      <c r="A1497" s="80" t="s">
        <v>3400</v>
      </c>
      <c r="B1497" s="81" t="s">
        <v>2018</v>
      </c>
      <c r="C1497" s="81" t="s">
        <v>690</v>
      </c>
      <c r="D1497" s="6">
        <v>26000</v>
      </c>
      <c r="E1497" s="82">
        <v>26000</v>
      </c>
      <c r="F1497" s="82">
        <v>26000</v>
      </c>
      <c r="G1497" s="82">
        <v>26000</v>
      </c>
      <c r="H1497" s="82">
        <v>26000</v>
      </c>
      <c r="I1497" s="82">
        <v>26000</v>
      </c>
      <c r="J1497" s="82">
        <v>26000</v>
      </c>
      <c r="K1497" s="82">
        <v>26000</v>
      </c>
      <c r="L1497" s="82">
        <v>26000</v>
      </c>
      <c r="M1497" s="82">
        <v>26000</v>
      </c>
      <c r="N1497" s="82">
        <v>26000</v>
      </c>
      <c r="O1497" s="82">
        <v>26000</v>
      </c>
      <c r="P1497" s="83">
        <v>26000</v>
      </c>
    </row>
    <row r="1498" spans="1:16" x14ac:dyDescent="0.25">
      <c r="A1498" s="80" t="s">
        <v>3401</v>
      </c>
      <c r="B1498" s="81" t="s">
        <v>2020</v>
      </c>
      <c r="C1498" s="81" t="s">
        <v>690</v>
      </c>
      <c r="D1498" s="6">
        <v>26000</v>
      </c>
      <c r="E1498" s="82">
        <v>26000</v>
      </c>
      <c r="F1498" s="82">
        <v>26000</v>
      </c>
      <c r="G1498" s="82">
        <v>26000</v>
      </c>
      <c r="H1498" s="82">
        <v>26000</v>
      </c>
      <c r="I1498" s="82">
        <v>26000</v>
      </c>
      <c r="J1498" s="82">
        <v>26000</v>
      </c>
      <c r="K1498" s="82">
        <v>26000</v>
      </c>
      <c r="L1498" s="82">
        <v>26000</v>
      </c>
      <c r="M1498" s="82">
        <v>26000</v>
      </c>
      <c r="N1498" s="82">
        <v>26000</v>
      </c>
      <c r="O1498" s="82">
        <v>26000</v>
      </c>
      <c r="P1498" s="83">
        <v>26000</v>
      </c>
    </row>
    <row r="1499" spans="1:16" x14ac:dyDescent="0.25">
      <c r="A1499" s="80" t="s">
        <v>3402</v>
      </c>
      <c r="B1499" s="81" t="s">
        <v>2022</v>
      </c>
      <c r="C1499" s="81" t="s">
        <v>690</v>
      </c>
      <c r="D1499" s="6">
        <v>26000</v>
      </c>
      <c r="E1499" s="82">
        <v>26000</v>
      </c>
      <c r="F1499" s="82">
        <v>26000</v>
      </c>
      <c r="G1499" s="82">
        <v>26000</v>
      </c>
      <c r="H1499" s="82">
        <v>26000</v>
      </c>
      <c r="I1499" s="82">
        <v>26000</v>
      </c>
      <c r="J1499" s="82">
        <v>26000</v>
      </c>
      <c r="K1499" s="82">
        <v>26000</v>
      </c>
      <c r="L1499" s="82">
        <v>26000</v>
      </c>
      <c r="M1499" s="82">
        <v>26000</v>
      </c>
      <c r="N1499" s="82">
        <v>26000</v>
      </c>
      <c r="O1499" s="82">
        <v>26000</v>
      </c>
      <c r="P1499" s="83">
        <v>26000</v>
      </c>
    </row>
    <row r="1500" spans="1:16" x14ac:dyDescent="0.25">
      <c r="A1500" s="80" t="s">
        <v>3403</v>
      </c>
      <c r="B1500" s="81" t="s">
        <v>2024</v>
      </c>
      <c r="C1500" s="81" t="s">
        <v>690</v>
      </c>
      <c r="D1500" s="6">
        <v>37700</v>
      </c>
      <c r="E1500" s="82">
        <v>37700</v>
      </c>
      <c r="F1500" s="82">
        <v>37700</v>
      </c>
      <c r="G1500" s="82">
        <v>37700</v>
      </c>
      <c r="H1500" s="82">
        <v>37700</v>
      </c>
      <c r="I1500" s="82">
        <v>37700</v>
      </c>
      <c r="J1500" s="82">
        <v>37700</v>
      </c>
      <c r="K1500" s="82">
        <v>37700</v>
      </c>
      <c r="L1500" s="82">
        <v>37700</v>
      </c>
      <c r="M1500" s="82">
        <v>37700</v>
      </c>
      <c r="N1500" s="82">
        <v>37700</v>
      </c>
      <c r="O1500" s="82">
        <v>37700</v>
      </c>
      <c r="P1500" s="83">
        <v>37700</v>
      </c>
    </row>
    <row r="1501" spans="1:16" x14ac:dyDescent="0.25">
      <c r="A1501" s="80" t="s">
        <v>3404</v>
      </c>
      <c r="B1501" s="81" t="s">
        <v>2026</v>
      </c>
      <c r="C1501" s="81" t="s">
        <v>690</v>
      </c>
      <c r="D1501" s="6">
        <v>37700</v>
      </c>
      <c r="E1501" s="82">
        <v>37700</v>
      </c>
      <c r="F1501" s="82">
        <v>37700</v>
      </c>
      <c r="G1501" s="82">
        <v>37700</v>
      </c>
      <c r="H1501" s="82">
        <v>37700</v>
      </c>
      <c r="I1501" s="82">
        <v>37700</v>
      </c>
      <c r="J1501" s="82">
        <v>37700</v>
      </c>
      <c r="K1501" s="82">
        <v>37700</v>
      </c>
      <c r="L1501" s="82">
        <v>37700</v>
      </c>
      <c r="M1501" s="82">
        <v>37700</v>
      </c>
      <c r="N1501" s="82">
        <v>37700</v>
      </c>
      <c r="O1501" s="82">
        <v>37700</v>
      </c>
      <c r="P1501" s="83">
        <v>37700</v>
      </c>
    </row>
    <row r="1502" spans="1:16" x14ac:dyDescent="0.25">
      <c r="A1502" s="80" t="s">
        <v>3405</v>
      </c>
      <c r="B1502" s="81" t="s">
        <v>2028</v>
      </c>
      <c r="C1502" s="81" t="s">
        <v>690</v>
      </c>
      <c r="D1502" s="6">
        <v>37700</v>
      </c>
      <c r="E1502" s="82">
        <v>37700</v>
      </c>
      <c r="F1502" s="82">
        <v>37700</v>
      </c>
      <c r="G1502" s="82">
        <v>37700</v>
      </c>
      <c r="H1502" s="82">
        <v>37700</v>
      </c>
      <c r="I1502" s="82">
        <v>37700</v>
      </c>
      <c r="J1502" s="82">
        <v>37700</v>
      </c>
      <c r="K1502" s="82">
        <v>37700</v>
      </c>
      <c r="L1502" s="82">
        <v>37700</v>
      </c>
      <c r="M1502" s="82">
        <v>37700</v>
      </c>
      <c r="N1502" s="82">
        <v>37700</v>
      </c>
      <c r="O1502" s="82">
        <v>37700</v>
      </c>
      <c r="P1502" s="83">
        <v>37700</v>
      </c>
    </row>
    <row r="1503" spans="1:16" x14ac:dyDescent="0.25">
      <c r="A1503" s="80" t="s">
        <v>3406</v>
      </c>
      <c r="B1503" s="81" t="s">
        <v>2030</v>
      </c>
      <c r="C1503" s="81" t="s">
        <v>690</v>
      </c>
      <c r="D1503" s="6">
        <v>48600</v>
      </c>
      <c r="E1503" s="82">
        <v>48600</v>
      </c>
      <c r="F1503" s="82">
        <v>48600</v>
      </c>
      <c r="G1503" s="82">
        <v>48600</v>
      </c>
      <c r="H1503" s="82">
        <v>48600</v>
      </c>
      <c r="I1503" s="82">
        <v>48600</v>
      </c>
      <c r="J1503" s="82">
        <v>48600</v>
      </c>
      <c r="K1503" s="82">
        <v>48600</v>
      </c>
      <c r="L1503" s="82">
        <v>48600</v>
      </c>
      <c r="M1503" s="82">
        <v>48600</v>
      </c>
      <c r="N1503" s="82">
        <v>48600</v>
      </c>
      <c r="O1503" s="82">
        <v>48600</v>
      </c>
      <c r="P1503" s="83">
        <v>48600</v>
      </c>
    </row>
    <row r="1504" spans="1:16" x14ac:dyDescent="0.25">
      <c r="A1504" s="80" t="s">
        <v>3407</v>
      </c>
      <c r="B1504" s="81" t="s">
        <v>2032</v>
      </c>
      <c r="C1504" s="81" t="s">
        <v>690</v>
      </c>
      <c r="D1504" s="6">
        <v>48600</v>
      </c>
      <c r="E1504" s="82">
        <v>48600</v>
      </c>
      <c r="F1504" s="82">
        <v>48600</v>
      </c>
      <c r="G1504" s="82">
        <v>48600</v>
      </c>
      <c r="H1504" s="82">
        <v>48600</v>
      </c>
      <c r="I1504" s="82">
        <v>48600</v>
      </c>
      <c r="J1504" s="82">
        <v>48600</v>
      </c>
      <c r="K1504" s="82">
        <v>48600</v>
      </c>
      <c r="L1504" s="82">
        <v>48600</v>
      </c>
      <c r="M1504" s="82">
        <v>48600</v>
      </c>
      <c r="N1504" s="82">
        <v>48600</v>
      </c>
      <c r="O1504" s="82">
        <v>48600</v>
      </c>
      <c r="P1504" s="83">
        <v>48600</v>
      </c>
    </row>
    <row r="1505" spans="1:16" x14ac:dyDescent="0.25">
      <c r="A1505" s="80" t="s">
        <v>3408</v>
      </c>
      <c r="B1505" s="81" t="s">
        <v>2034</v>
      </c>
      <c r="C1505" s="81" t="s">
        <v>690</v>
      </c>
      <c r="D1505" s="6">
        <v>48600</v>
      </c>
      <c r="E1505" s="82">
        <v>48600</v>
      </c>
      <c r="F1505" s="82">
        <v>48600</v>
      </c>
      <c r="G1505" s="82">
        <v>48600</v>
      </c>
      <c r="H1505" s="82">
        <v>48600</v>
      </c>
      <c r="I1505" s="82">
        <v>48600</v>
      </c>
      <c r="J1505" s="82">
        <v>48600</v>
      </c>
      <c r="K1505" s="82">
        <v>48600</v>
      </c>
      <c r="L1505" s="82">
        <v>48600</v>
      </c>
      <c r="M1505" s="82">
        <v>48600</v>
      </c>
      <c r="N1505" s="82">
        <v>48600</v>
      </c>
      <c r="O1505" s="82">
        <v>48600</v>
      </c>
      <c r="P1505" s="83">
        <v>48600</v>
      </c>
    </row>
    <row r="1506" spans="1:16" x14ac:dyDescent="0.25">
      <c r="A1506" s="80" t="s">
        <v>3409</v>
      </c>
      <c r="B1506" s="81" t="s">
        <v>2036</v>
      </c>
      <c r="C1506" s="81" t="s">
        <v>690</v>
      </c>
      <c r="D1506" s="6">
        <v>215400</v>
      </c>
      <c r="E1506" s="82">
        <v>215400</v>
      </c>
      <c r="F1506" s="82">
        <v>215400</v>
      </c>
      <c r="G1506" s="82">
        <v>215400</v>
      </c>
      <c r="H1506" s="82">
        <v>215400</v>
      </c>
      <c r="I1506" s="82">
        <v>215400</v>
      </c>
      <c r="J1506" s="82">
        <v>215400</v>
      </c>
      <c r="K1506" s="82">
        <v>215400</v>
      </c>
      <c r="L1506" s="82">
        <v>215400</v>
      </c>
      <c r="M1506" s="82">
        <v>215400</v>
      </c>
      <c r="N1506" s="82">
        <v>215400</v>
      </c>
      <c r="O1506" s="82">
        <v>215400</v>
      </c>
      <c r="P1506" s="83">
        <v>215400</v>
      </c>
    </row>
    <row r="1507" spans="1:16" x14ac:dyDescent="0.25">
      <c r="A1507" s="80" t="s">
        <v>3410</v>
      </c>
      <c r="B1507" s="81" t="s">
        <v>2038</v>
      </c>
      <c r="C1507" s="81" t="s">
        <v>690</v>
      </c>
      <c r="D1507" s="6">
        <v>215400</v>
      </c>
      <c r="E1507" s="82">
        <v>215400</v>
      </c>
      <c r="F1507" s="82">
        <v>215400</v>
      </c>
      <c r="G1507" s="82">
        <v>215400</v>
      </c>
      <c r="H1507" s="82">
        <v>215400</v>
      </c>
      <c r="I1507" s="82">
        <v>215400</v>
      </c>
      <c r="J1507" s="82">
        <v>215400</v>
      </c>
      <c r="K1507" s="82">
        <v>215400</v>
      </c>
      <c r="L1507" s="82">
        <v>215400</v>
      </c>
      <c r="M1507" s="82">
        <v>215400</v>
      </c>
      <c r="N1507" s="82">
        <v>215400</v>
      </c>
      <c r="O1507" s="82">
        <v>215400</v>
      </c>
      <c r="P1507" s="83">
        <v>215400</v>
      </c>
    </row>
    <row r="1508" spans="1:16" x14ac:dyDescent="0.25">
      <c r="A1508" s="80" t="s">
        <v>3411</v>
      </c>
      <c r="B1508" s="81" t="s">
        <v>2040</v>
      </c>
      <c r="C1508" s="81" t="s">
        <v>690</v>
      </c>
      <c r="D1508" s="6">
        <v>215400</v>
      </c>
      <c r="E1508" s="82">
        <v>215400</v>
      </c>
      <c r="F1508" s="82">
        <v>215400</v>
      </c>
      <c r="G1508" s="82">
        <v>215400</v>
      </c>
      <c r="H1508" s="82">
        <v>215400</v>
      </c>
      <c r="I1508" s="82">
        <v>215400</v>
      </c>
      <c r="J1508" s="82">
        <v>215400</v>
      </c>
      <c r="K1508" s="82">
        <v>215400</v>
      </c>
      <c r="L1508" s="82">
        <v>215400</v>
      </c>
      <c r="M1508" s="82">
        <v>215400</v>
      </c>
      <c r="N1508" s="82">
        <v>215400</v>
      </c>
      <c r="O1508" s="82">
        <v>215400</v>
      </c>
      <c r="P1508" s="83">
        <v>215400</v>
      </c>
    </row>
    <row r="1509" spans="1:16" x14ac:dyDescent="0.25">
      <c r="A1509" s="80" t="s">
        <v>3412</v>
      </c>
      <c r="B1509" s="81" t="s">
        <v>2042</v>
      </c>
      <c r="C1509" s="81" t="s">
        <v>690</v>
      </c>
      <c r="D1509" s="6">
        <v>243800</v>
      </c>
      <c r="E1509" s="82">
        <v>243800</v>
      </c>
      <c r="F1509" s="82">
        <v>243800</v>
      </c>
      <c r="G1509" s="82">
        <v>243800</v>
      </c>
      <c r="H1509" s="82">
        <v>243800</v>
      </c>
      <c r="I1509" s="82">
        <v>243800</v>
      </c>
      <c r="J1509" s="82">
        <v>243800</v>
      </c>
      <c r="K1509" s="82">
        <v>243800</v>
      </c>
      <c r="L1509" s="82">
        <v>243800</v>
      </c>
      <c r="M1509" s="82">
        <v>243800</v>
      </c>
      <c r="N1509" s="82">
        <v>243800</v>
      </c>
      <c r="O1509" s="82">
        <v>243800</v>
      </c>
      <c r="P1509" s="83">
        <v>243800</v>
      </c>
    </row>
    <row r="1510" spans="1:16" x14ac:dyDescent="0.25">
      <c r="A1510" s="80" t="s">
        <v>3413</v>
      </c>
      <c r="B1510" s="81" t="s">
        <v>2044</v>
      </c>
      <c r="C1510" s="81" t="s">
        <v>690</v>
      </c>
      <c r="D1510" s="6">
        <v>243800</v>
      </c>
      <c r="E1510" s="82">
        <v>243800</v>
      </c>
      <c r="F1510" s="82">
        <v>243800</v>
      </c>
      <c r="G1510" s="82">
        <v>243800</v>
      </c>
      <c r="H1510" s="82">
        <v>243800</v>
      </c>
      <c r="I1510" s="82">
        <v>243800</v>
      </c>
      <c r="J1510" s="82">
        <v>243800</v>
      </c>
      <c r="K1510" s="82">
        <v>243800</v>
      </c>
      <c r="L1510" s="82">
        <v>243800</v>
      </c>
      <c r="M1510" s="82">
        <v>243800</v>
      </c>
      <c r="N1510" s="82">
        <v>243800</v>
      </c>
      <c r="O1510" s="82">
        <v>243800</v>
      </c>
      <c r="P1510" s="83">
        <v>243800</v>
      </c>
    </row>
    <row r="1511" spans="1:16" x14ac:dyDescent="0.25">
      <c r="A1511" s="80" t="s">
        <v>3414</v>
      </c>
      <c r="B1511" s="81" t="s">
        <v>2046</v>
      </c>
      <c r="C1511" s="81" t="s">
        <v>690</v>
      </c>
      <c r="D1511" s="6">
        <v>243800</v>
      </c>
      <c r="E1511" s="82">
        <v>243800</v>
      </c>
      <c r="F1511" s="82">
        <v>243800</v>
      </c>
      <c r="G1511" s="82">
        <v>243800</v>
      </c>
      <c r="H1511" s="82">
        <v>243800</v>
      </c>
      <c r="I1511" s="82">
        <v>243800</v>
      </c>
      <c r="J1511" s="82">
        <v>243800</v>
      </c>
      <c r="K1511" s="82">
        <v>243800</v>
      </c>
      <c r="L1511" s="82">
        <v>243800</v>
      </c>
      <c r="M1511" s="82">
        <v>243800</v>
      </c>
      <c r="N1511" s="82">
        <v>243800</v>
      </c>
      <c r="O1511" s="82">
        <v>243800</v>
      </c>
      <c r="P1511" s="83">
        <v>243800</v>
      </c>
    </row>
    <row r="1512" spans="1:16" x14ac:dyDescent="0.25">
      <c r="A1512" s="80" t="s">
        <v>3415</v>
      </c>
      <c r="B1512" s="81" t="s">
        <v>2048</v>
      </c>
      <c r="C1512" s="81" t="s">
        <v>690</v>
      </c>
      <c r="D1512" s="6">
        <v>291700</v>
      </c>
      <c r="E1512" s="82">
        <v>291700</v>
      </c>
      <c r="F1512" s="82">
        <v>291700</v>
      </c>
      <c r="G1512" s="82">
        <v>291700</v>
      </c>
      <c r="H1512" s="82">
        <v>291700</v>
      </c>
      <c r="I1512" s="82">
        <v>291700</v>
      </c>
      <c r="J1512" s="82">
        <v>291700</v>
      </c>
      <c r="K1512" s="82">
        <v>291700</v>
      </c>
      <c r="L1512" s="82">
        <v>291700</v>
      </c>
      <c r="M1512" s="82">
        <v>291700</v>
      </c>
      <c r="N1512" s="82">
        <v>291700</v>
      </c>
      <c r="O1512" s="82">
        <v>291700</v>
      </c>
      <c r="P1512" s="83">
        <v>291700</v>
      </c>
    </row>
    <row r="1513" spans="1:16" x14ac:dyDescent="0.25">
      <c r="A1513" s="80" t="s">
        <v>3416</v>
      </c>
      <c r="B1513" s="81" t="s">
        <v>2050</v>
      </c>
      <c r="C1513" s="81" t="s">
        <v>690</v>
      </c>
      <c r="D1513" s="6">
        <v>291700</v>
      </c>
      <c r="E1513" s="82">
        <v>291700</v>
      </c>
      <c r="F1513" s="82">
        <v>291700</v>
      </c>
      <c r="G1513" s="82">
        <v>291700</v>
      </c>
      <c r="H1513" s="82">
        <v>291700</v>
      </c>
      <c r="I1513" s="82">
        <v>291700</v>
      </c>
      <c r="J1513" s="82">
        <v>291700</v>
      </c>
      <c r="K1513" s="82">
        <v>291700</v>
      </c>
      <c r="L1513" s="82">
        <v>291700</v>
      </c>
      <c r="M1513" s="82">
        <v>291700</v>
      </c>
      <c r="N1513" s="82">
        <v>291700</v>
      </c>
      <c r="O1513" s="82">
        <v>291700</v>
      </c>
      <c r="P1513" s="83">
        <v>291700</v>
      </c>
    </row>
    <row r="1514" spans="1:16" x14ac:dyDescent="0.25">
      <c r="A1514" s="80" t="s">
        <v>3417</v>
      </c>
      <c r="B1514" s="81" t="s">
        <v>2052</v>
      </c>
      <c r="C1514" s="81" t="s">
        <v>690</v>
      </c>
      <c r="D1514" s="6">
        <v>291700</v>
      </c>
      <c r="E1514" s="82">
        <v>291700</v>
      </c>
      <c r="F1514" s="82">
        <v>291700</v>
      </c>
      <c r="G1514" s="82">
        <v>291700</v>
      </c>
      <c r="H1514" s="82">
        <v>291700</v>
      </c>
      <c r="I1514" s="82">
        <v>291700</v>
      </c>
      <c r="J1514" s="82">
        <v>291700</v>
      </c>
      <c r="K1514" s="82">
        <v>291700</v>
      </c>
      <c r="L1514" s="82">
        <v>291700</v>
      </c>
      <c r="M1514" s="82">
        <v>291700</v>
      </c>
      <c r="N1514" s="82">
        <v>291700</v>
      </c>
      <c r="O1514" s="82">
        <v>291700</v>
      </c>
      <c r="P1514" s="83">
        <v>291700</v>
      </c>
    </row>
    <row r="1515" spans="1:16" x14ac:dyDescent="0.25">
      <c r="A1515" s="80" t="s">
        <v>3418</v>
      </c>
      <c r="B1515" s="81" t="s">
        <v>2054</v>
      </c>
      <c r="C1515" s="81" t="s">
        <v>690</v>
      </c>
      <c r="D1515" s="6">
        <v>321200</v>
      </c>
      <c r="E1515" s="82">
        <v>321200</v>
      </c>
      <c r="F1515" s="82">
        <v>321200</v>
      </c>
      <c r="G1515" s="82">
        <v>321200</v>
      </c>
      <c r="H1515" s="82">
        <v>321200</v>
      </c>
      <c r="I1515" s="82">
        <v>321200</v>
      </c>
      <c r="J1515" s="82">
        <v>321200</v>
      </c>
      <c r="K1515" s="82">
        <v>321200</v>
      </c>
      <c r="L1515" s="82">
        <v>321200</v>
      </c>
      <c r="M1515" s="82">
        <v>321200</v>
      </c>
      <c r="N1515" s="82">
        <v>321200</v>
      </c>
      <c r="O1515" s="82">
        <v>321200</v>
      </c>
      <c r="P1515" s="83">
        <v>321200</v>
      </c>
    </row>
    <row r="1516" spans="1:16" x14ac:dyDescent="0.25">
      <c r="A1516" s="80" t="s">
        <v>3419</v>
      </c>
      <c r="B1516" s="81" t="s">
        <v>2056</v>
      </c>
      <c r="C1516" s="81" t="s">
        <v>690</v>
      </c>
      <c r="D1516" s="6">
        <v>321200</v>
      </c>
      <c r="E1516" s="82">
        <v>321200</v>
      </c>
      <c r="F1516" s="82">
        <v>321200</v>
      </c>
      <c r="G1516" s="82">
        <v>321200</v>
      </c>
      <c r="H1516" s="82">
        <v>321200</v>
      </c>
      <c r="I1516" s="82">
        <v>321200</v>
      </c>
      <c r="J1516" s="82">
        <v>321200</v>
      </c>
      <c r="K1516" s="82">
        <v>321200</v>
      </c>
      <c r="L1516" s="82">
        <v>321200</v>
      </c>
      <c r="M1516" s="82">
        <v>321200</v>
      </c>
      <c r="N1516" s="82">
        <v>321200</v>
      </c>
      <c r="O1516" s="82">
        <v>321200</v>
      </c>
      <c r="P1516" s="83">
        <v>321200</v>
      </c>
    </row>
    <row r="1517" spans="1:16" x14ac:dyDescent="0.25">
      <c r="A1517" s="80" t="s">
        <v>3420</v>
      </c>
      <c r="B1517" s="81" t="s">
        <v>2058</v>
      </c>
      <c r="C1517" s="81" t="s">
        <v>690</v>
      </c>
      <c r="D1517" s="6">
        <v>321200</v>
      </c>
      <c r="E1517" s="82">
        <v>321200</v>
      </c>
      <c r="F1517" s="82">
        <v>321200</v>
      </c>
      <c r="G1517" s="82">
        <v>321200</v>
      </c>
      <c r="H1517" s="82">
        <v>321200</v>
      </c>
      <c r="I1517" s="82">
        <v>321200</v>
      </c>
      <c r="J1517" s="82">
        <v>321200</v>
      </c>
      <c r="K1517" s="82">
        <v>321200</v>
      </c>
      <c r="L1517" s="82">
        <v>321200</v>
      </c>
      <c r="M1517" s="82">
        <v>321200</v>
      </c>
      <c r="N1517" s="82">
        <v>321200</v>
      </c>
      <c r="O1517" s="82">
        <v>321200</v>
      </c>
      <c r="P1517" s="83">
        <v>321200</v>
      </c>
    </row>
    <row r="1518" spans="1:16" x14ac:dyDescent="0.25">
      <c r="A1518" s="80" t="s">
        <v>3421</v>
      </c>
      <c r="B1518" s="81" t="s">
        <v>2060</v>
      </c>
      <c r="C1518" s="81" t="s">
        <v>690</v>
      </c>
      <c r="D1518" s="6">
        <v>88700</v>
      </c>
      <c r="E1518" s="82">
        <v>88700</v>
      </c>
      <c r="F1518" s="82">
        <v>88700</v>
      </c>
      <c r="G1518" s="82">
        <v>88700</v>
      </c>
      <c r="H1518" s="82">
        <v>88700</v>
      </c>
      <c r="I1518" s="82">
        <v>88700</v>
      </c>
      <c r="J1518" s="82">
        <v>88700</v>
      </c>
      <c r="K1518" s="82">
        <v>88700</v>
      </c>
      <c r="L1518" s="82">
        <v>88700</v>
      </c>
      <c r="M1518" s="82">
        <v>88700</v>
      </c>
      <c r="N1518" s="82">
        <v>88700</v>
      </c>
      <c r="O1518" s="82">
        <v>88700</v>
      </c>
      <c r="P1518" s="83">
        <v>88700</v>
      </c>
    </row>
    <row r="1519" spans="1:16" x14ac:dyDescent="0.25">
      <c r="A1519" s="80" t="s">
        <v>3422</v>
      </c>
      <c r="B1519" s="81" t="s">
        <v>2062</v>
      </c>
      <c r="C1519" s="81" t="s">
        <v>690</v>
      </c>
      <c r="D1519" s="6">
        <v>88700</v>
      </c>
      <c r="E1519" s="82">
        <v>88700</v>
      </c>
      <c r="F1519" s="82">
        <v>88700</v>
      </c>
      <c r="G1519" s="82">
        <v>88700</v>
      </c>
      <c r="H1519" s="82">
        <v>88700</v>
      </c>
      <c r="I1519" s="82">
        <v>88700</v>
      </c>
      <c r="J1519" s="82">
        <v>88700</v>
      </c>
      <c r="K1519" s="82">
        <v>88700</v>
      </c>
      <c r="L1519" s="82">
        <v>88700</v>
      </c>
      <c r="M1519" s="82">
        <v>88700</v>
      </c>
      <c r="N1519" s="82">
        <v>88700</v>
      </c>
      <c r="O1519" s="82">
        <v>88700</v>
      </c>
      <c r="P1519" s="83">
        <v>88700</v>
      </c>
    </row>
    <row r="1520" spans="1:16" x14ac:dyDescent="0.25">
      <c r="A1520" s="80" t="s">
        <v>3423</v>
      </c>
      <c r="B1520" s="81" t="s">
        <v>2064</v>
      </c>
      <c r="C1520" s="81" t="s">
        <v>690</v>
      </c>
      <c r="D1520" s="6">
        <v>88700</v>
      </c>
      <c r="E1520" s="82">
        <v>88700</v>
      </c>
      <c r="F1520" s="82">
        <v>88700</v>
      </c>
      <c r="G1520" s="82">
        <v>88700</v>
      </c>
      <c r="H1520" s="82">
        <v>88700</v>
      </c>
      <c r="I1520" s="82">
        <v>88700</v>
      </c>
      <c r="J1520" s="82">
        <v>88700</v>
      </c>
      <c r="K1520" s="82">
        <v>88700</v>
      </c>
      <c r="L1520" s="82">
        <v>88700</v>
      </c>
      <c r="M1520" s="82">
        <v>88700</v>
      </c>
      <c r="N1520" s="82">
        <v>88700</v>
      </c>
      <c r="O1520" s="82">
        <v>88700</v>
      </c>
      <c r="P1520" s="83">
        <v>88700</v>
      </c>
    </row>
    <row r="1521" spans="1:16" x14ac:dyDescent="0.25">
      <c r="A1521" s="80" t="s">
        <v>3424</v>
      </c>
      <c r="B1521" s="81" t="s">
        <v>2066</v>
      </c>
      <c r="C1521" s="81" t="s">
        <v>690</v>
      </c>
      <c r="D1521" s="6">
        <v>88700</v>
      </c>
      <c r="E1521" s="82">
        <v>88700</v>
      </c>
      <c r="F1521" s="82">
        <v>88700</v>
      </c>
      <c r="G1521" s="82">
        <v>88700</v>
      </c>
      <c r="H1521" s="82">
        <v>88700</v>
      </c>
      <c r="I1521" s="82">
        <v>88700</v>
      </c>
      <c r="J1521" s="82">
        <v>88700</v>
      </c>
      <c r="K1521" s="82">
        <v>88700</v>
      </c>
      <c r="L1521" s="82">
        <v>88700</v>
      </c>
      <c r="M1521" s="82">
        <v>88700</v>
      </c>
      <c r="N1521" s="82">
        <v>88700</v>
      </c>
      <c r="O1521" s="82">
        <v>88700</v>
      </c>
      <c r="P1521" s="83">
        <v>88700</v>
      </c>
    </row>
    <row r="1522" spans="1:16" x14ac:dyDescent="0.25">
      <c r="A1522" s="80" t="s">
        <v>3425</v>
      </c>
      <c r="B1522" s="81" t="s">
        <v>2068</v>
      </c>
      <c r="C1522" s="81" t="s">
        <v>690</v>
      </c>
      <c r="D1522" s="6">
        <v>88700</v>
      </c>
      <c r="E1522" s="82">
        <v>88700</v>
      </c>
      <c r="F1522" s="82">
        <v>88700</v>
      </c>
      <c r="G1522" s="82">
        <v>88700</v>
      </c>
      <c r="H1522" s="82">
        <v>88700</v>
      </c>
      <c r="I1522" s="82">
        <v>88700</v>
      </c>
      <c r="J1522" s="82">
        <v>88700</v>
      </c>
      <c r="K1522" s="82">
        <v>88700</v>
      </c>
      <c r="L1522" s="82">
        <v>88700</v>
      </c>
      <c r="M1522" s="82">
        <v>88700</v>
      </c>
      <c r="N1522" s="82">
        <v>88700</v>
      </c>
      <c r="O1522" s="82">
        <v>88700</v>
      </c>
      <c r="P1522" s="83">
        <v>88700</v>
      </c>
    </row>
    <row r="1523" spans="1:16" x14ac:dyDescent="0.25">
      <c r="A1523" s="80" t="s">
        <v>3426</v>
      </c>
      <c r="B1523" s="81" t="s">
        <v>2070</v>
      </c>
      <c r="C1523" s="81" t="s">
        <v>690</v>
      </c>
      <c r="D1523" s="6">
        <v>88700</v>
      </c>
      <c r="E1523" s="82">
        <v>88700</v>
      </c>
      <c r="F1523" s="82">
        <v>88700</v>
      </c>
      <c r="G1523" s="82">
        <v>88700</v>
      </c>
      <c r="H1523" s="82">
        <v>88700</v>
      </c>
      <c r="I1523" s="82">
        <v>88700</v>
      </c>
      <c r="J1523" s="82">
        <v>88700</v>
      </c>
      <c r="K1523" s="82">
        <v>88700</v>
      </c>
      <c r="L1523" s="82">
        <v>88700</v>
      </c>
      <c r="M1523" s="82">
        <v>88700</v>
      </c>
      <c r="N1523" s="82">
        <v>88700</v>
      </c>
      <c r="O1523" s="82">
        <v>88700</v>
      </c>
      <c r="P1523" s="83">
        <v>88700</v>
      </c>
    </row>
    <row r="1524" spans="1:16" x14ac:dyDescent="0.25">
      <c r="A1524" s="80" t="s">
        <v>3427</v>
      </c>
      <c r="B1524" s="81" t="s">
        <v>2072</v>
      </c>
      <c r="C1524" s="81" t="s">
        <v>683</v>
      </c>
      <c r="D1524" s="6">
        <v>29900</v>
      </c>
      <c r="E1524" s="82">
        <v>29900</v>
      </c>
      <c r="F1524" s="82">
        <v>29900</v>
      </c>
      <c r="G1524" s="82">
        <v>29900</v>
      </c>
      <c r="H1524" s="82">
        <v>29900</v>
      </c>
      <c r="I1524" s="82">
        <v>29900</v>
      </c>
      <c r="J1524" s="82">
        <v>29900</v>
      </c>
      <c r="K1524" s="82">
        <v>29900</v>
      </c>
      <c r="L1524" s="82">
        <v>29900</v>
      </c>
      <c r="M1524" s="82">
        <v>29900</v>
      </c>
      <c r="N1524" s="82">
        <v>29900</v>
      </c>
      <c r="O1524" s="82">
        <v>29900</v>
      </c>
      <c r="P1524" s="83">
        <v>29900</v>
      </c>
    </row>
    <row r="1525" spans="1:16" x14ac:dyDescent="0.25">
      <c r="A1525" s="80" t="s">
        <v>3428</v>
      </c>
      <c r="B1525" s="81" t="s">
        <v>2074</v>
      </c>
      <c r="C1525" s="81" t="s">
        <v>683</v>
      </c>
      <c r="D1525" s="6">
        <v>29900</v>
      </c>
      <c r="E1525" s="82">
        <v>29900</v>
      </c>
      <c r="F1525" s="82">
        <v>29900</v>
      </c>
      <c r="G1525" s="82">
        <v>29900</v>
      </c>
      <c r="H1525" s="82">
        <v>29900</v>
      </c>
      <c r="I1525" s="82">
        <v>29900</v>
      </c>
      <c r="J1525" s="82">
        <v>29900</v>
      </c>
      <c r="K1525" s="82">
        <v>29900</v>
      </c>
      <c r="L1525" s="82">
        <v>29900</v>
      </c>
      <c r="M1525" s="82">
        <v>29900</v>
      </c>
      <c r="N1525" s="82">
        <v>29900</v>
      </c>
      <c r="O1525" s="82">
        <v>29900</v>
      </c>
      <c r="P1525" s="83">
        <v>29900</v>
      </c>
    </row>
    <row r="1526" spans="1:16" x14ac:dyDescent="0.25">
      <c r="A1526" s="80" t="s">
        <v>3429</v>
      </c>
      <c r="B1526" s="81" t="s">
        <v>2076</v>
      </c>
      <c r="C1526" s="81" t="s">
        <v>683</v>
      </c>
      <c r="D1526" s="6">
        <v>29900</v>
      </c>
      <c r="E1526" s="82">
        <v>29900</v>
      </c>
      <c r="F1526" s="82">
        <v>29900</v>
      </c>
      <c r="G1526" s="82">
        <v>29900</v>
      </c>
      <c r="H1526" s="82">
        <v>29900</v>
      </c>
      <c r="I1526" s="82">
        <v>29900</v>
      </c>
      <c r="J1526" s="82">
        <v>29900</v>
      </c>
      <c r="K1526" s="82">
        <v>29900</v>
      </c>
      <c r="L1526" s="82">
        <v>29900</v>
      </c>
      <c r="M1526" s="82">
        <v>29900</v>
      </c>
      <c r="N1526" s="82">
        <v>29900</v>
      </c>
      <c r="O1526" s="82">
        <v>29900</v>
      </c>
      <c r="P1526" s="83">
        <v>29900</v>
      </c>
    </row>
    <row r="1527" spans="1:16" x14ac:dyDescent="0.25">
      <c r="A1527" s="80" t="s">
        <v>3430</v>
      </c>
      <c r="B1527" s="81" t="s">
        <v>2078</v>
      </c>
      <c r="C1527" s="81" t="s">
        <v>683</v>
      </c>
      <c r="D1527" s="6">
        <v>129300</v>
      </c>
      <c r="E1527" s="82">
        <v>129300</v>
      </c>
      <c r="F1527" s="82">
        <v>129300</v>
      </c>
      <c r="G1527" s="82">
        <v>129300</v>
      </c>
      <c r="H1527" s="82">
        <v>129300</v>
      </c>
      <c r="I1527" s="82">
        <v>129300</v>
      </c>
      <c r="J1527" s="82">
        <v>129300</v>
      </c>
      <c r="K1527" s="82">
        <v>129300</v>
      </c>
      <c r="L1527" s="82">
        <v>129300</v>
      </c>
      <c r="M1527" s="82">
        <v>129300</v>
      </c>
      <c r="N1527" s="82">
        <v>129300</v>
      </c>
      <c r="O1527" s="82">
        <v>129300</v>
      </c>
      <c r="P1527" s="83">
        <v>129300</v>
      </c>
    </row>
    <row r="1528" spans="1:16" x14ac:dyDescent="0.25">
      <c r="A1528" s="80" t="s">
        <v>3431</v>
      </c>
      <c r="B1528" s="81" t="s">
        <v>2080</v>
      </c>
      <c r="C1528" s="81" t="s">
        <v>683</v>
      </c>
      <c r="D1528" s="6">
        <v>129300</v>
      </c>
      <c r="E1528" s="82">
        <v>129300</v>
      </c>
      <c r="F1528" s="82">
        <v>129300</v>
      </c>
      <c r="G1528" s="82">
        <v>129300</v>
      </c>
      <c r="H1528" s="82">
        <v>129300</v>
      </c>
      <c r="I1528" s="82">
        <v>129300</v>
      </c>
      <c r="J1528" s="82">
        <v>129300</v>
      </c>
      <c r="K1528" s="82">
        <v>129300</v>
      </c>
      <c r="L1528" s="82">
        <v>129300</v>
      </c>
      <c r="M1528" s="82">
        <v>129300</v>
      </c>
      <c r="N1528" s="82">
        <v>129300</v>
      </c>
      <c r="O1528" s="82">
        <v>129300</v>
      </c>
      <c r="P1528" s="83">
        <v>129300</v>
      </c>
    </row>
    <row r="1529" spans="1:16" x14ac:dyDescent="0.25">
      <c r="A1529" s="80" t="s">
        <v>3432</v>
      </c>
      <c r="B1529" s="81" t="s">
        <v>2082</v>
      </c>
      <c r="C1529" s="81" t="s">
        <v>683</v>
      </c>
      <c r="D1529" s="6">
        <v>129300</v>
      </c>
      <c r="E1529" s="82">
        <v>129300</v>
      </c>
      <c r="F1529" s="82">
        <v>129300</v>
      </c>
      <c r="G1529" s="82">
        <v>129300</v>
      </c>
      <c r="H1529" s="82">
        <v>129300</v>
      </c>
      <c r="I1529" s="82">
        <v>129300</v>
      </c>
      <c r="J1529" s="82">
        <v>129300</v>
      </c>
      <c r="K1529" s="82">
        <v>129300</v>
      </c>
      <c r="L1529" s="82">
        <v>129300</v>
      </c>
      <c r="M1529" s="82">
        <v>129300</v>
      </c>
      <c r="N1529" s="82">
        <v>129300</v>
      </c>
      <c r="O1529" s="82">
        <v>129300</v>
      </c>
      <c r="P1529" s="83">
        <v>129300</v>
      </c>
    </row>
    <row r="1530" spans="1:16" x14ac:dyDescent="0.25">
      <c r="A1530" s="80" t="s">
        <v>3433</v>
      </c>
      <c r="B1530" s="81" t="s">
        <v>2084</v>
      </c>
      <c r="C1530" s="81" t="s">
        <v>683</v>
      </c>
      <c r="D1530" s="6">
        <v>22700</v>
      </c>
      <c r="E1530" s="82">
        <v>22700</v>
      </c>
      <c r="F1530" s="82">
        <v>22700</v>
      </c>
      <c r="G1530" s="82">
        <v>22700</v>
      </c>
      <c r="H1530" s="82">
        <v>22700</v>
      </c>
      <c r="I1530" s="82">
        <v>22700</v>
      </c>
      <c r="J1530" s="82">
        <v>22700</v>
      </c>
      <c r="K1530" s="82">
        <v>22700</v>
      </c>
      <c r="L1530" s="82">
        <v>22700</v>
      </c>
      <c r="M1530" s="82">
        <v>22700</v>
      </c>
      <c r="N1530" s="82">
        <v>22700</v>
      </c>
      <c r="O1530" s="82">
        <v>22700</v>
      </c>
      <c r="P1530" s="83">
        <v>22700</v>
      </c>
    </row>
    <row r="1531" spans="1:16" x14ac:dyDescent="0.25">
      <c r="A1531" s="80" t="s">
        <v>3434</v>
      </c>
      <c r="B1531" s="81" t="s">
        <v>2086</v>
      </c>
      <c r="C1531" s="81" t="s">
        <v>683</v>
      </c>
      <c r="D1531" s="6">
        <v>22700</v>
      </c>
      <c r="E1531" s="82">
        <v>22700</v>
      </c>
      <c r="F1531" s="82">
        <v>22700</v>
      </c>
      <c r="G1531" s="82">
        <v>22700</v>
      </c>
      <c r="H1531" s="82">
        <v>22700</v>
      </c>
      <c r="I1531" s="82">
        <v>22700</v>
      </c>
      <c r="J1531" s="82">
        <v>22700</v>
      </c>
      <c r="K1531" s="82">
        <v>22700</v>
      </c>
      <c r="L1531" s="82">
        <v>22700</v>
      </c>
      <c r="M1531" s="82">
        <v>22700</v>
      </c>
      <c r="N1531" s="82">
        <v>22700</v>
      </c>
      <c r="O1531" s="82">
        <v>22700</v>
      </c>
      <c r="P1531" s="83">
        <v>22700</v>
      </c>
    </row>
    <row r="1532" spans="1:16" x14ac:dyDescent="0.25">
      <c r="A1532" s="80" t="s">
        <v>3435</v>
      </c>
      <c r="B1532" s="81" t="s">
        <v>2088</v>
      </c>
      <c r="C1532" s="81" t="s">
        <v>683</v>
      </c>
      <c r="D1532" s="6">
        <v>22700</v>
      </c>
      <c r="E1532" s="82">
        <v>22700</v>
      </c>
      <c r="F1532" s="82">
        <v>22700</v>
      </c>
      <c r="G1532" s="82">
        <v>22700</v>
      </c>
      <c r="H1532" s="82">
        <v>22700</v>
      </c>
      <c r="I1532" s="82">
        <v>22700</v>
      </c>
      <c r="J1532" s="82">
        <v>22700</v>
      </c>
      <c r="K1532" s="82">
        <v>22700</v>
      </c>
      <c r="L1532" s="82">
        <v>22700</v>
      </c>
      <c r="M1532" s="82">
        <v>22700</v>
      </c>
      <c r="N1532" s="82">
        <v>22700</v>
      </c>
      <c r="O1532" s="82">
        <v>22700</v>
      </c>
      <c r="P1532" s="83">
        <v>22700</v>
      </c>
    </row>
    <row r="1533" spans="1:16" x14ac:dyDescent="0.25">
      <c r="A1533" s="80" t="s">
        <v>3436</v>
      </c>
      <c r="B1533" s="81" t="s">
        <v>2090</v>
      </c>
      <c r="C1533" s="81" t="s">
        <v>690</v>
      </c>
      <c r="D1533" s="6">
        <v>44100</v>
      </c>
      <c r="E1533" s="82">
        <v>44100</v>
      </c>
      <c r="F1533" s="82">
        <v>44100</v>
      </c>
      <c r="G1533" s="82">
        <v>44100</v>
      </c>
      <c r="H1533" s="82">
        <v>44100</v>
      </c>
      <c r="I1533" s="82">
        <v>44100</v>
      </c>
      <c r="J1533" s="82">
        <v>44100</v>
      </c>
      <c r="K1533" s="82">
        <v>44100</v>
      </c>
      <c r="L1533" s="82">
        <v>44100</v>
      </c>
      <c r="M1533" s="82">
        <v>44100</v>
      </c>
      <c r="N1533" s="82">
        <v>44100</v>
      </c>
      <c r="O1533" s="82">
        <v>44100</v>
      </c>
      <c r="P1533" s="83">
        <v>44100</v>
      </c>
    </row>
    <row r="1534" spans="1:16" x14ac:dyDescent="0.25">
      <c r="A1534" s="80" t="s">
        <v>3437</v>
      </c>
      <c r="B1534" s="81" t="s">
        <v>2092</v>
      </c>
      <c r="C1534" s="81" t="s">
        <v>690</v>
      </c>
      <c r="D1534" s="6">
        <v>44100</v>
      </c>
      <c r="E1534" s="82">
        <v>44100</v>
      </c>
      <c r="F1534" s="82">
        <v>44100</v>
      </c>
      <c r="G1534" s="82">
        <v>44100</v>
      </c>
      <c r="H1534" s="82">
        <v>44100</v>
      </c>
      <c r="I1534" s="82">
        <v>44100</v>
      </c>
      <c r="J1534" s="82">
        <v>44100</v>
      </c>
      <c r="K1534" s="82">
        <v>44100</v>
      </c>
      <c r="L1534" s="82">
        <v>44100</v>
      </c>
      <c r="M1534" s="82">
        <v>44100</v>
      </c>
      <c r="N1534" s="82">
        <v>44100</v>
      </c>
      <c r="O1534" s="82">
        <v>44100</v>
      </c>
      <c r="P1534" s="83">
        <v>44100</v>
      </c>
    </row>
    <row r="1535" spans="1:16" x14ac:dyDescent="0.25">
      <c r="A1535" s="80" t="s">
        <v>3438</v>
      </c>
      <c r="B1535" s="81" t="s">
        <v>2094</v>
      </c>
      <c r="C1535" s="81" t="s">
        <v>690</v>
      </c>
      <c r="D1535" s="6">
        <v>44100</v>
      </c>
      <c r="E1535" s="82">
        <v>44100</v>
      </c>
      <c r="F1535" s="82">
        <v>44100</v>
      </c>
      <c r="G1535" s="82">
        <v>44100</v>
      </c>
      <c r="H1535" s="82">
        <v>44100</v>
      </c>
      <c r="I1535" s="82">
        <v>44100</v>
      </c>
      <c r="J1535" s="82">
        <v>44100</v>
      </c>
      <c r="K1535" s="82">
        <v>44100</v>
      </c>
      <c r="L1535" s="82">
        <v>44100</v>
      </c>
      <c r="M1535" s="82">
        <v>44100</v>
      </c>
      <c r="N1535" s="82">
        <v>44100</v>
      </c>
      <c r="O1535" s="82">
        <v>44100</v>
      </c>
      <c r="P1535" s="83">
        <v>44100</v>
      </c>
    </row>
    <row r="1536" spans="1:16" x14ac:dyDescent="0.25">
      <c r="A1536" s="80" t="s">
        <v>3439</v>
      </c>
      <c r="B1536" s="81" t="s">
        <v>2096</v>
      </c>
      <c r="C1536" s="81" t="s">
        <v>690</v>
      </c>
      <c r="D1536" s="6">
        <v>44100</v>
      </c>
      <c r="E1536" s="82">
        <v>44100</v>
      </c>
      <c r="F1536" s="82">
        <v>44100</v>
      </c>
      <c r="G1536" s="82">
        <v>44100</v>
      </c>
      <c r="H1536" s="82">
        <v>44100</v>
      </c>
      <c r="I1536" s="82">
        <v>44100</v>
      </c>
      <c r="J1536" s="82">
        <v>44100</v>
      </c>
      <c r="K1536" s="82">
        <v>44100</v>
      </c>
      <c r="L1536" s="82">
        <v>44100</v>
      </c>
      <c r="M1536" s="82">
        <v>44100</v>
      </c>
      <c r="N1536" s="82">
        <v>44100</v>
      </c>
      <c r="O1536" s="82">
        <v>44100</v>
      </c>
      <c r="P1536" s="83">
        <v>44100</v>
      </c>
    </row>
    <row r="1537" spans="1:16" x14ac:dyDescent="0.25">
      <c r="A1537" s="80" t="s">
        <v>3440</v>
      </c>
      <c r="B1537" s="81" t="s">
        <v>2098</v>
      </c>
      <c r="C1537" s="81">
        <v>0</v>
      </c>
      <c r="D1537" s="6">
        <v>0</v>
      </c>
      <c r="E1537" s="82">
        <v>0</v>
      </c>
      <c r="F1537" s="82">
        <v>0</v>
      </c>
      <c r="G1537" s="82">
        <v>0</v>
      </c>
      <c r="H1537" s="82">
        <v>0</v>
      </c>
      <c r="I1537" s="82">
        <v>0</v>
      </c>
      <c r="J1537" s="82">
        <v>0</v>
      </c>
      <c r="K1537" s="82">
        <v>0</v>
      </c>
      <c r="L1537" s="82">
        <v>0</v>
      </c>
      <c r="M1537" s="82">
        <v>0</v>
      </c>
      <c r="N1537" s="82">
        <v>0</v>
      </c>
      <c r="O1537" s="82">
        <v>0</v>
      </c>
      <c r="P1537" s="83">
        <v>0</v>
      </c>
    </row>
    <row r="1538" spans="1:16" x14ac:dyDescent="0.25">
      <c r="A1538" s="80" t="s">
        <v>3441</v>
      </c>
      <c r="B1538" s="81" t="s">
        <v>2100</v>
      </c>
      <c r="C1538" s="81" t="s">
        <v>690</v>
      </c>
      <c r="D1538" s="6">
        <v>6400</v>
      </c>
      <c r="E1538" s="82">
        <v>6400</v>
      </c>
      <c r="F1538" s="82">
        <v>6400</v>
      </c>
      <c r="G1538" s="82">
        <v>6400</v>
      </c>
      <c r="H1538" s="82">
        <v>6400</v>
      </c>
      <c r="I1538" s="82">
        <v>6400</v>
      </c>
      <c r="J1538" s="82">
        <v>6400</v>
      </c>
      <c r="K1538" s="82">
        <v>6400</v>
      </c>
      <c r="L1538" s="82">
        <v>6400</v>
      </c>
      <c r="M1538" s="82">
        <v>6400</v>
      </c>
      <c r="N1538" s="82">
        <v>6400</v>
      </c>
      <c r="O1538" s="82">
        <v>6400</v>
      </c>
      <c r="P1538" s="83">
        <v>6400</v>
      </c>
    </row>
    <row r="1539" spans="1:16" x14ac:dyDescent="0.25">
      <c r="A1539" s="80" t="s">
        <v>3442</v>
      </c>
      <c r="B1539" s="81" t="s">
        <v>2102</v>
      </c>
      <c r="C1539" s="81" t="s">
        <v>690</v>
      </c>
      <c r="D1539" s="6">
        <v>9000</v>
      </c>
      <c r="E1539" s="82">
        <v>9000</v>
      </c>
      <c r="F1539" s="82">
        <v>9000</v>
      </c>
      <c r="G1539" s="82">
        <v>9000</v>
      </c>
      <c r="H1539" s="82">
        <v>9000</v>
      </c>
      <c r="I1539" s="82">
        <v>9000</v>
      </c>
      <c r="J1539" s="82">
        <v>9000</v>
      </c>
      <c r="K1539" s="82">
        <v>9000</v>
      </c>
      <c r="L1539" s="82">
        <v>9000</v>
      </c>
      <c r="M1539" s="82">
        <v>9000</v>
      </c>
      <c r="N1539" s="82">
        <v>9000</v>
      </c>
      <c r="O1539" s="82">
        <v>9000</v>
      </c>
      <c r="P1539" s="83">
        <v>9000</v>
      </c>
    </row>
    <row r="1540" spans="1:16" x14ac:dyDescent="0.25">
      <c r="A1540" s="80" t="s">
        <v>3443</v>
      </c>
      <c r="B1540" s="81" t="s">
        <v>2104</v>
      </c>
      <c r="C1540" s="81" t="s">
        <v>690</v>
      </c>
      <c r="D1540" s="6">
        <v>9300</v>
      </c>
      <c r="E1540" s="82">
        <v>9300</v>
      </c>
      <c r="F1540" s="82">
        <v>9300</v>
      </c>
      <c r="G1540" s="82">
        <v>9300</v>
      </c>
      <c r="H1540" s="82">
        <v>9300</v>
      </c>
      <c r="I1540" s="82">
        <v>9300</v>
      </c>
      <c r="J1540" s="82">
        <v>9300</v>
      </c>
      <c r="K1540" s="82">
        <v>9300</v>
      </c>
      <c r="L1540" s="82">
        <v>9300</v>
      </c>
      <c r="M1540" s="82">
        <v>9300</v>
      </c>
      <c r="N1540" s="82">
        <v>9300</v>
      </c>
      <c r="O1540" s="82">
        <v>9300</v>
      </c>
      <c r="P1540" s="83">
        <v>9300</v>
      </c>
    </row>
    <row r="1541" spans="1:16" x14ac:dyDescent="0.25">
      <c r="A1541" s="80" t="s">
        <v>3444</v>
      </c>
      <c r="B1541" s="81" t="s">
        <v>2106</v>
      </c>
      <c r="C1541" s="81" t="s">
        <v>690</v>
      </c>
      <c r="D1541" s="6">
        <v>9800</v>
      </c>
      <c r="E1541" s="82">
        <v>9800</v>
      </c>
      <c r="F1541" s="82">
        <v>9800</v>
      </c>
      <c r="G1541" s="82">
        <v>9800</v>
      </c>
      <c r="H1541" s="82">
        <v>9800</v>
      </c>
      <c r="I1541" s="82">
        <v>9800</v>
      </c>
      <c r="J1541" s="82">
        <v>9800</v>
      </c>
      <c r="K1541" s="82">
        <v>9800</v>
      </c>
      <c r="L1541" s="82">
        <v>9800</v>
      </c>
      <c r="M1541" s="82">
        <v>9800</v>
      </c>
      <c r="N1541" s="82">
        <v>9800</v>
      </c>
      <c r="O1541" s="82">
        <v>9800</v>
      </c>
      <c r="P1541" s="83">
        <v>9800</v>
      </c>
    </row>
    <row r="1542" spans="1:16" x14ac:dyDescent="0.25">
      <c r="A1542" s="80" t="s">
        <v>3445</v>
      </c>
      <c r="B1542" s="81" t="s">
        <v>2108</v>
      </c>
      <c r="C1542" s="81" t="s">
        <v>690</v>
      </c>
      <c r="D1542" s="6">
        <v>10500</v>
      </c>
      <c r="E1542" s="82">
        <v>10500</v>
      </c>
      <c r="F1542" s="82">
        <v>10500</v>
      </c>
      <c r="G1542" s="82">
        <v>10500</v>
      </c>
      <c r="H1542" s="82">
        <v>10500</v>
      </c>
      <c r="I1542" s="82">
        <v>10500</v>
      </c>
      <c r="J1542" s="82">
        <v>10500</v>
      </c>
      <c r="K1542" s="82">
        <v>10500</v>
      </c>
      <c r="L1542" s="82">
        <v>10500</v>
      </c>
      <c r="M1542" s="82">
        <v>10500</v>
      </c>
      <c r="N1542" s="82">
        <v>10500</v>
      </c>
      <c r="O1542" s="82">
        <v>10500</v>
      </c>
      <c r="P1542" s="83">
        <v>10500</v>
      </c>
    </row>
    <row r="1543" spans="1:16" x14ac:dyDescent="0.25">
      <c r="A1543" s="80" t="s">
        <v>3446</v>
      </c>
      <c r="B1543" s="81" t="s">
        <v>2110</v>
      </c>
      <c r="C1543" s="81" t="s">
        <v>690</v>
      </c>
      <c r="D1543" s="6">
        <v>11600</v>
      </c>
      <c r="E1543" s="82">
        <v>11600</v>
      </c>
      <c r="F1543" s="82">
        <v>11600</v>
      </c>
      <c r="G1543" s="82">
        <v>11600</v>
      </c>
      <c r="H1543" s="82">
        <v>11600</v>
      </c>
      <c r="I1543" s="82">
        <v>11600</v>
      </c>
      <c r="J1543" s="82">
        <v>11600</v>
      </c>
      <c r="K1543" s="82">
        <v>11600</v>
      </c>
      <c r="L1543" s="82">
        <v>11600</v>
      </c>
      <c r="M1543" s="82">
        <v>11600</v>
      </c>
      <c r="N1543" s="82">
        <v>11600</v>
      </c>
      <c r="O1543" s="82">
        <v>11600</v>
      </c>
      <c r="P1543" s="83">
        <v>11600</v>
      </c>
    </row>
    <row r="1544" spans="1:16" x14ac:dyDescent="0.25">
      <c r="A1544" s="80" t="s">
        <v>3447</v>
      </c>
      <c r="B1544" s="81" t="s">
        <v>2112</v>
      </c>
      <c r="C1544" s="81" t="s">
        <v>690</v>
      </c>
      <c r="D1544" s="6">
        <v>13800</v>
      </c>
      <c r="E1544" s="82">
        <v>13800</v>
      </c>
      <c r="F1544" s="82">
        <v>13800</v>
      </c>
      <c r="G1544" s="82">
        <v>13800</v>
      </c>
      <c r="H1544" s="82">
        <v>13800</v>
      </c>
      <c r="I1544" s="82">
        <v>13800</v>
      </c>
      <c r="J1544" s="82">
        <v>13800</v>
      </c>
      <c r="K1544" s="82">
        <v>13800</v>
      </c>
      <c r="L1544" s="82">
        <v>13800</v>
      </c>
      <c r="M1544" s="82">
        <v>13800</v>
      </c>
      <c r="N1544" s="82">
        <v>13800</v>
      </c>
      <c r="O1544" s="82">
        <v>13800</v>
      </c>
      <c r="P1544" s="83">
        <v>13800</v>
      </c>
    </row>
    <row r="1545" spans="1:16" x14ac:dyDescent="0.25">
      <c r="A1545" s="80" t="s">
        <v>3448</v>
      </c>
      <c r="B1545" s="81" t="s">
        <v>2114</v>
      </c>
      <c r="C1545" s="81" t="s">
        <v>690</v>
      </c>
      <c r="D1545" s="6">
        <v>17200</v>
      </c>
      <c r="E1545" s="82">
        <v>17200</v>
      </c>
      <c r="F1545" s="82">
        <v>17200</v>
      </c>
      <c r="G1545" s="82">
        <v>17200</v>
      </c>
      <c r="H1545" s="82">
        <v>17200</v>
      </c>
      <c r="I1545" s="82">
        <v>17200</v>
      </c>
      <c r="J1545" s="82">
        <v>17200</v>
      </c>
      <c r="K1545" s="82">
        <v>17200</v>
      </c>
      <c r="L1545" s="82">
        <v>17200</v>
      </c>
      <c r="M1545" s="82">
        <v>17200</v>
      </c>
      <c r="N1545" s="82">
        <v>17200</v>
      </c>
      <c r="O1545" s="82">
        <v>17200</v>
      </c>
      <c r="P1545" s="83">
        <v>17200</v>
      </c>
    </row>
    <row r="1546" spans="1:16" x14ac:dyDescent="0.25">
      <c r="A1546" s="80" t="s">
        <v>3449</v>
      </c>
      <c r="B1546" s="81" t="s">
        <v>2116</v>
      </c>
      <c r="C1546" s="81" t="s">
        <v>690</v>
      </c>
      <c r="D1546" s="6">
        <v>19100</v>
      </c>
      <c r="E1546" s="82">
        <v>19100</v>
      </c>
      <c r="F1546" s="82">
        <v>19100</v>
      </c>
      <c r="G1546" s="82">
        <v>19100</v>
      </c>
      <c r="H1546" s="82">
        <v>19100</v>
      </c>
      <c r="I1546" s="82">
        <v>19100</v>
      </c>
      <c r="J1546" s="82">
        <v>19100</v>
      </c>
      <c r="K1546" s="82">
        <v>19100</v>
      </c>
      <c r="L1546" s="82">
        <v>19100</v>
      </c>
      <c r="M1546" s="82">
        <v>19100</v>
      </c>
      <c r="N1546" s="82">
        <v>19100</v>
      </c>
      <c r="O1546" s="82">
        <v>19100</v>
      </c>
      <c r="P1546" s="83">
        <v>19100</v>
      </c>
    </row>
    <row r="1547" spans="1:16" x14ac:dyDescent="0.25">
      <c r="A1547" s="80" t="s">
        <v>3450</v>
      </c>
      <c r="B1547" s="81" t="s">
        <v>2118</v>
      </c>
      <c r="C1547" s="81" t="s">
        <v>690</v>
      </c>
      <c r="D1547" s="6">
        <v>24000</v>
      </c>
      <c r="E1547" s="82">
        <v>24000</v>
      </c>
      <c r="F1547" s="82">
        <v>24000</v>
      </c>
      <c r="G1547" s="82">
        <v>24000</v>
      </c>
      <c r="H1547" s="82">
        <v>24000</v>
      </c>
      <c r="I1547" s="82">
        <v>24000</v>
      </c>
      <c r="J1547" s="82">
        <v>24000</v>
      </c>
      <c r="K1547" s="82">
        <v>24000</v>
      </c>
      <c r="L1547" s="82">
        <v>24000</v>
      </c>
      <c r="M1547" s="82">
        <v>24000</v>
      </c>
      <c r="N1547" s="82">
        <v>24000</v>
      </c>
      <c r="O1547" s="82">
        <v>24000</v>
      </c>
      <c r="P1547" s="83">
        <v>24000</v>
      </c>
    </row>
    <row r="1548" spans="1:16" x14ac:dyDescent="0.25">
      <c r="A1548" s="80" t="s">
        <v>3451</v>
      </c>
      <c r="B1548" s="81" t="s">
        <v>2120</v>
      </c>
      <c r="C1548" s="81" t="s">
        <v>690</v>
      </c>
      <c r="D1548" s="6">
        <v>26800</v>
      </c>
      <c r="E1548" s="82">
        <v>26800</v>
      </c>
      <c r="F1548" s="82">
        <v>26800</v>
      </c>
      <c r="G1548" s="82">
        <v>26800</v>
      </c>
      <c r="H1548" s="82">
        <v>26800</v>
      </c>
      <c r="I1548" s="82">
        <v>26800</v>
      </c>
      <c r="J1548" s="82">
        <v>26800</v>
      </c>
      <c r="K1548" s="82">
        <v>26800</v>
      </c>
      <c r="L1548" s="82">
        <v>26800</v>
      </c>
      <c r="M1548" s="82">
        <v>26800</v>
      </c>
      <c r="N1548" s="82">
        <v>26800</v>
      </c>
      <c r="O1548" s="82">
        <v>26800</v>
      </c>
      <c r="P1548" s="83">
        <v>26800</v>
      </c>
    </row>
    <row r="1549" spans="1:16" x14ac:dyDescent="0.25">
      <c r="A1549" s="80" t="s">
        <v>3452</v>
      </c>
      <c r="B1549" s="81" t="s">
        <v>2122</v>
      </c>
      <c r="C1549" s="81" t="s">
        <v>690</v>
      </c>
      <c r="D1549" s="6">
        <v>31800</v>
      </c>
      <c r="E1549" s="82">
        <v>31800</v>
      </c>
      <c r="F1549" s="82">
        <v>31800</v>
      </c>
      <c r="G1549" s="82">
        <v>31800</v>
      </c>
      <c r="H1549" s="82">
        <v>31800</v>
      </c>
      <c r="I1549" s="82">
        <v>31800</v>
      </c>
      <c r="J1549" s="82">
        <v>31800</v>
      </c>
      <c r="K1549" s="82">
        <v>31800</v>
      </c>
      <c r="L1549" s="82">
        <v>31800</v>
      </c>
      <c r="M1549" s="82">
        <v>31800</v>
      </c>
      <c r="N1549" s="82">
        <v>31800</v>
      </c>
      <c r="O1549" s="82">
        <v>31800</v>
      </c>
      <c r="P1549" s="83">
        <v>31800</v>
      </c>
    </row>
    <row r="1550" spans="1:16" x14ac:dyDescent="0.25">
      <c r="A1550" s="80" t="s">
        <v>3453</v>
      </c>
      <c r="B1550" s="81" t="s">
        <v>2124</v>
      </c>
      <c r="C1550" s="81" t="s">
        <v>690</v>
      </c>
      <c r="D1550" s="6">
        <v>36800</v>
      </c>
      <c r="E1550" s="82">
        <v>36800</v>
      </c>
      <c r="F1550" s="82">
        <v>36800</v>
      </c>
      <c r="G1550" s="82">
        <v>36800</v>
      </c>
      <c r="H1550" s="82">
        <v>36800</v>
      </c>
      <c r="I1550" s="82">
        <v>36800</v>
      </c>
      <c r="J1550" s="82">
        <v>36800</v>
      </c>
      <c r="K1550" s="82">
        <v>36800</v>
      </c>
      <c r="L1550" s="82">
        <v>36800</v>
      </c>
      <c r="M1550" s="82">
        <v>36800</v>
      </c>
      <c r="N1550" s="82">
        <v>36800</v>
      </c>
      <c r="O1550" s="82">
        <v>36800</v>
      </c>
      <c r="P1550" s="83">
        <v>36800</v>
      </c>
    </row>
    <row r="1551" spans="1:16" x14ac:dyDescent="0.25">
      <c r="A1551" s="80" t="s">
        <v>3454</v>
      </c>
      <c r="B1551" s="81" t="s">
        <v>2126</v>
      </c>
      <c r="C1551" s="81" t="s">
        <v>690</v>
      </c>
      <c r="D1551" s="6">
        <v>42800</v>
      </c>
      <c r="E1551" s="82">
        <v>42800</v>
      </c>
      <c r="F1551" s="82">
        <v>42800</v>
      </c>
      <c r="G1551" s="82">
        <v>42800</v>
      </c>
      <c r="H1551" s="82">
        <v>42800</v>
      </c>
      <c r="I1551" s="82">
        <v>42800</v>
      </c>
      <c r="J1551" s="82">
        <v>42800</v>
      </c>
      <c r="K1551" s="82">
        <v>42800</v>
      </c>
      <c r="L1551" s="82">
        <v>42800</v>
      </c>
      <c r="M1551" s="82">
        <v>42800</v>
      </c>
      <c r="N1551" s="82">
        <v>42800</v>
      </c>
      <c r="O1551" s="82">
        <v>42800</v>
      </c>
      <c r="P1551" s="83">
        <v>42800</v>
      </c>
    </row>
    <row r="1552" spans="1:16" x14ac:dyDescent="0.25">
      <c r="A1552" s="80" t="s">
        <v>3455</v>
      </c>
      <c r="B1552" s="81" t="s">
        <v>2128</v>
      </c>
      <c r="C1552" s="81" t="s">
        <v>690</v>
      </c>
      <c r="D1552" s="6">
        <v>46900</v>
      </c>
      <c r="E1552" s="82">
        <v>46900</v>
      </c>
      <c r="F1552" s="82">
        <v>46900</v>
      </c>
      <c r="G1552" s="82">
        <v>46900</v>
      </c>
      <c r="H1552" s="82">
        <v>46900</v>
      </c>
      <c r="I1552" s="82">
        <v>46900</v>
      </c>
      <c r="J1552" s="82">
        <v>46900</v>
      </c>
      <c r="K1552" s="82">
        <v>46900</v>
      </c>
      <c r="L1552" s="82">
        <v>46900</v>
      </c>
      <c r="M1552" s="82">
        <v>46900</v>
      </c>
      <c r="N1552" s="82">
        <v>46900</v>
      </c>
      <c r="O1552" s="82">
        <v>46900</v>
      </c>
      <c r="P1552" s="83">
        <v>46900</v>
      </c>
    </row>
    <row r="1553" spans="1:16" x14ac:dyDescent="0.25">
      <c r="A1553" s="80" t="s">
        <v>3456</v>
      </c>
      <c r="B1553" s="81" t="s">
        <v>2130</v>
      </c>
      <c r="C1553" s="81" t="s">
        <v>690</v>
      </c>
      <c r="D1553" s="6">
        <v>58300</v>
      </c>
      <c r="E1553" s="82">
        <v>58300</v>
      </c>
      <c r="F1553" s="82">
        <v>58300</v>
      </c>
      <c r="G1553" s="82">
        <v>58300</v>
      </c>
      <c r="H1553" s="82">
        <v>58300</v>
      </c>
      <c r="I1553" s="82">
        <v>58300</v>
      </c>
      <c r="J1553" s="82">
        <v>58300</v>
      </c>
      <c r="K1553" s="82">
        <v>58300</v>
      </c>
      <c r="L1553" s="82">
        <v>58300</v>
      </c>
      <c r="M1553" s="82">
        <v>58300</v>
      </c>
      <c r="N1553" s="82">
        <v>58300</v>
      </c>
      <c r="O1553" s="82">
        <v>58300</v>
      </c>
      <c r="P1553" s="83">
        <v>58300</v>
      </c>
    </row>
    <row r="1554" spans="1:16" x14ac:dyDescent="0.25">
      <c r="A1554" s="80" t="s">
        <v>3457</v>
      </c>
      <c r="B1554" s="81" t="s">
        <v>2132</v>
      </c>
      <c r="C1554" s="81" t="s">
        <v>690</v>
      </c>
      <c r="D1554" s="6">
        <v>58500</v>
      </c>
      <c r="E1554" s="82">
        <v>58500</v>
      </c>
      <c r="F1554" s="82">
        <v>58500</v>
      </c>
      <c r="G1554" s="82">
        <v>58500</v>
      </c>
      <c r="H1554" s="82">
        <v>58500</v>
      </c>
      <c r="I1554" s="82">
        <v>58500</v>
      </c>
      <c r="J1554" s="82">
        <v>58500</v>
      </c>
      <c r="K1554" s="82">
        <v>58500</v>
      </c>
      <c r="L1554" s="82">
        <v>58500</v>
      </c>
      <c r="M1554" s="82">
        <v>58500</v>
      </c>
      <c r="N1554" s="82">
        <v>58500</v>
      </c>
      <c r="O1554" s="82">
        <v>58500</v>
      </c>
      <c r="P1554" s="83">
        <v>58500</v>
      </c>
    </row>
    <row r="1555" spans="1:16" x14ac:dyDescent="0.25">
      <c r="A1555" s="80" t="s">
        <v>3458</v>
      </c>
      <c r="B1555" s="81" t="s">
        <v>2134</v>
      </c>
      <c r="C1555" s="81" t="s">
        <v>690</v>
      </c>
      <c r="D1555" s="6">
        <v>74000</v>
      </c>
      <c r="E1555" s="82">
        <v>74000</v>
      </c>
      <c r="F1555" s="82">
        <v>74000</v>
      </c>
      <c r="G1555" s="82">
        <v>74000</v>
      </c>
      <c r="H1555" s="82">
        <v>74000</v>
      </c>
      <c r="I1555" s="82">
        <v>74000</v>
      </c>
      <c r="J1555" s="82">
        <v>74000</v>
      </c>
      <c r="K1555" s="82">
        <v>74000</v>
      </c>
      <c r="L1555" s="82">
        <v>74000</v>
      </c>
      <c r="M1555" s="82">
        <v>74000</v>
      </c>
      <c r="N1555" s="82">
        <v>74000</v>
      </c>
      <c r="O1555" s="82">
        <v>74000</v>
      </c>
      <c r="P1555" s="83">
        <v>74000</v>
      </c>
    </row>
    <row r="1556" spans="1:16" x14ac:dyDescent="0.25">
      <c r="A1556" s="80" t="s">
        <v>3459</v>
      </c>
      <c r="B1556" s="81" t="s">
        <v>2136</v>
      </c>
      <c r="C1556" s="81" t="s">
        <v>690</v>
      </c>
      <c r="D1556" s="6">
        <v>88000</v>
      </c>
      <c r="E1556" s="82">
        <v>88000</v>
      </c>
      <c r="F1556" s="82">
        <v>88000</v>
      </c>
      <c r="G1556" s="82">
        <v>88000</v>
      </c>
      <c r="H1556" s="82">
        <v>88000</v>
      </c>
      <c r="I1556" s="82">
        <v>88000</v>
      </c>
      <c r="J1556" s="82">
        <v>88000</v>
      </c>
      <c r="K1556" s="82">
        <v>88000</v>
      </c>
      <c r="L1556" s="82">
        <v>88000</v>
      </c>
      <c r="M1556" s="82">
        <v>88000</v>
      </c>
      <c r="N1556" s="82">
        <v>88000</v>
      </c>
      <c r="O1556" s="82">
        <v>88000</v>
      </c>
      <c r="P1556" s="83">
        <v>88000</v>
      </c>
    </row>
    <row r="1557" spans="1:16" x14ac:dyDescent="0.25">
      <c r="A1557" s="80" t="s">
        <v>3460</v>
      </c>
      <c r="B1557" s="81" t="s">
        <v>2138</v>
      </c>
      <c r="C1557" s="81" t="s">
        <v>690</v>
      </c>
      <c r="D1557" s="6">
        <v>101900</v>
      </c>
      <c r="E1557" s="82">
        <v>101900</v>
      </c>
      <c r="F1557" s="82">
        <v>101900</v>
      </c>
      <c r="G1557" s="82">
        <v>101900</v>
      </c>
      <c r="H1557" s="82">
        <v>101900</v>
      </c>
      <c r="I1557" s="82">
        <v>101900</v>
      </c>
      <c r="J1557" s="82">
        <v>101900</v>
      </c>
      <c r="K1557" s="82">
        <v>101900</v>
      </c>
      <c r="L1557" s="82">
        <v>101900</v>
      </c>
      <c r="M1557" s="82">
        <v>101900</v>
      </c>
      <c r="N1557" s="82">
        <v>101900</v>
      </c>
      <c r="O1557" s="82">
        <v>101900</v>
      </c>
      <c r="P1557" s="83">
        <v>101900</v>
      </c>
    </row>
    <row r="1558" spans="1:16" x14ac:dyDescent="0.25">
      <c r="A1558" s="80" t="s">
        <v>3461</v>
      </c>
      <c r="B1558" s="81" t="s">
        <v>2140</v>
      </c>
      <c r="C1558" s="81" t="s">
        <v>690</v>
      </c>
      <c r="D1558" s="6">
        <v>112600</v>
      </c>
      <c r="E1558" s="82">
        <v>112600</v>
      </c>
      <c r="F1558" s="82">
        <v>112600</v>
      </c>
      <c r="G1558" s="82">
        <v>112600</v>
      </c>
      <c r="H1558" s="82">
        <v>112600</v>
      </c>
      <c r="I1558" s="82">
        <v>112600</v>
      </c>
      <c r="J1558" s="82">
        <v>112600</v>
      </c>
      <c r="K1558" s="82">
        <v>112600</v>
      </c>
      <c r="L1558" s="82">
        <v>112600</v>
      </c>
      <c r="M1558" s="82">
        <v>112600</v>
      </c>
      <c r="N1558" s="82">
        <v>112600</v>
      </c>
      <c r="O1558" s="82">
        <v>112600</v>
      </c>
      <c r="P1558" s="83">
        <v>112600</v>
      </c>
    </row>
    <row r="1559" spans="1:16" x14ac:dyDescent="0.25">
      <c r="A1559" s="80" t="s">
        <v>3462</v>
      </c>
      <c r="B1559" s="81" t="s">
        <v>2142</v>
      </c>
      <c r="C1559" s="81" t="s">
        <v>690</v>
      </c>
      <c r="D1559" s="6">
        <v>144900</v>
      </c>
      <c r="E1559" s="82">
        <v>144900</v>
      </c>
      <c r="F1559" s="82">
        <v>144900</v>
      </c>
      <c r="G1559" s="82">
        <v>144900</v>
      </c>
      <c r="H1559" s="82">
        <v>144900</v>
      </c>
      <c r="I1559" s="82">
        <v>144900</v>
      </c>
      <c r="J1559" s="82">
        <v>144900</v>
      </c>
      <c r="K1559" s="82">
        <v>144900</v>
      </c>
      <c r="L1559" s="82">
        <v>144900</v>
      </c>
      <c r="M1559" s="82">
        <v>144900</v>
      </c>
      <c r="N1559" s="82">
        <v>144900</v>
      </c>
      <c r="O1559" s="82">
        <v>144900</v>
      </c>
      <c r="P1559" s="83">
        <v>144900</v>
      </c>
    </row>
    <row r="1560" spans="1:16" x14ac:dyDescent="0.25">
      <c r="A1560" s="80" t="s">
        <v>3463</v>
      </c>
      <c r="B1560" s="81" t="s">
        <v>2144</v>
      </c>
      <c r="C1560" s="81" t="s">
        <v>690</v>
      </c>
      <c r="D1560" s="6">
        <v>191700</v>
      </c>
      <c r="E1560" s="82">
        <v>191700</v>
      </c>
      <c r="F1560" s="82">
        <v>191700</v>
      </c>
      <c r="G1560" s="82">
        <v>191700</v>
      </c>
      <c r="H1560" s="82">
        <v>191700</v>
      </c>
      <c r="I1560" s="82">
        <v>191700</v>
      </c>
      <c r="J1560" s="82">
        <v>191700</v>
      </c>
      <c r="K1560" s="82">
        <v>191700</v>
      </c>
      <c r="L1560" s="82">
        <v>191700</v>
      </c>
      <c r="M1560" s="82">
        <v>191700</v>
      </c>
      <c r="N1560" s="82">
        <v>191700</v>
      </c>
      <c r="O1560" s="82">
        <v>191700</v>
      </c>
      <c r="P1560" s="83">
        <v>191700</v>
      </c>
    </row>
    <row r="1561" spans="1:16" x14ac:dyDescent="0.25">
      <c r="A1561" s="80" t="s">
        <v>3464</v>
      </c>
      <c r="B1561" s="81" t="s">
        <v>2146</v>
      </c>
      <c r="C1561" s="81" t="s">
        <v>690</v>
      </c>
      <c r="D1561" s="6">
        <v>225900</v>
      </c>
      <c r="E1561" s="82">
        <v>225900</v>
      </c>
      <c r="F1561" s="82">
        <v>225900</v>
      </c>
      <c r="G1561" s="82">
        <v>225900</v>
      </c>
      <c r="H1561" s="82">
        <v>225900</v>
      </c>
      <c r="I1561" s="82">
        <v>225900</v>
      </c>
      <c r="J1561" s="82">
        <v>225900</v>
      </c>
      <c r="K1561" s="82">
        <v>225900</v>
      </c>
      <c r="L1561" s="82">
        <v>225900</v>
      </c>
      <c r="M1561" s="82">
        <v>225900</v>
      </c>
      <c r="N1561" s="82">
        <v>225900</v>
      </c>
      <c r="O1561" s="82">
        <v>225900</v>
      </c>
      <c r="P1561" s="83">
        <v>225900</v>
      </c>
    </row>
    <row r="1562" spans="1:16" x14ac:dyDescent="0.25">
      <c r="A1562" s="80" t="s">
        <v>3465</v>
      </c>
      <c r="B1562" s="81" t="s">
        <v>2148</v>
      </c>
      <c r="C1562" s="81" t="s">
        <v>690</v>
      </c>
      <c r="D1562" s="6">
        <v>11000</v>
      </c>
      <c r="E1562" s="82">
        <v>11000</v>
      </c>
      <c r="F1562" s="82">
        <v>11000</v>
      </c>
      <c r="G1562" s="82">
        <v>11000</v>
      </c>
      <c r="H1562" s="82">
        <v>11000</v>
      </c>
      <c r="I1562" s="82">
        <v>11000</v>
      </c>
      <c r="J1562" s="82">
        <v>11000</v>
      </c>
      <c r="K1562" s="82">
        <v>11000</v>
      </c>
      <c r="L1562" s="82">
        <v>11000</v>
      </c>
      <c r="M1562" s="82">
        <v>11000</v>
      </c>
      <c r="N1562" s="82">
        <v>11000</v>
      </c>
      <c r="O1562" s="82">
        <v>11000</v>
      </c>
      <c r="P1562" s="83">
        <v>11000</v>
      </c>
    </row>
    <row r="1563" spans="1:16" x14ac:dyDescent="0.25">
      <c r="A1563" s="80" t="s">
        <v>3466</v>
      </c>
      <c r="B1563" s="81" t="s">
        <v>2150</v>
      </c>
      <c r="C1563" s="81" t="s">
        <v>690</v>
      </c>
      <c r="D1563" s="6">
        <v>11900</v>
      </c>
      <c r="E1563" s="82">
        <v>11900</v>
      </c>
      <c r="F1563" s="82">
        <v>11900</v>
      </c>
      <c r="G1563" s="82">
        <v>11900</v>
      </c>
      <c r="H1563" s="82">
        <v>11900</v>
      </c>
      <c r="I1563" s="82">
        <v>11900</v>
      </c>
      <c r="J1563" s="82">
        <v>11900</v>
      </c>
      <c r="K1563" s="82">
        <v>11900</v>
      </c>
      <c r="L1563" s="82">
        <v>11900</v>
      </c>
      <c r="M1563" s="82">
        <v>11900</v>
      </c>
      <c r="N1563" s="82">
        <v>11900</v>
      </c>
      <c r="O1563" s="82">
        <v>11900</v>
      </c>
      <c r="P1563" s="83">
        <v>11900</v>
      </c>
    </row>
    <row r="1564" spans="1:16" x14ac:dyDescent="0.25">
      <c r="A1564" s="80" t="s">
        <v>3467</v>
      </c>
      <c r="B1564" s="81" t="s">
        <v>2152</v>
      </c>
      <c r="C1564" s="81" t="s">
        <v>690</v>
      </c>
      <c r="D1564" s="6">
        <v>13100</v>
      </c>
      <c r="E1564" s="82">
        <v>13100</v>
      </c>
      <c r="F1564" s="82">
        <v>13100</v>
      </c>
      <c r="G1564" s="82">
        <v>13100</v>
      </c>
      <c r="H1564" s="82">
        <v>13100</v>
      </c>
      <c r="I1564" s="82">
        <v>13100</v>
      </c>
      <c r="J1564" s="82">
        <v>13100</v>
      </c>
      <c r="K1564" s="82">
        <v>13100</v>
      </c>
      <c r="L1564" s="82">
        <v>13100</v>
      </c>
      <c r="M1564" s="82">
        <v>13100</v>
      </c>
      <c r="N1564" s="82">
        <v>13100</v>
      </c>
      <c r="O1564" s="82">
        <v>13100</v>
      </c>
      <c r="P1564" s="83">
        <v>13100</v>
      </c>
    </row>
    <row r="1565" spans="1:16" x14ac:dyDescent="0.25">
      <c r="A1565" s="80" t="s">
        <v>3468</v>
      </c>
      <c r="B1565" s="81" t="s">
        <v>2154</v>
      </c>
      <c r="C1565" s="81" t="s">
        <v>690</v>
      </c>
      <c r="D1565" s="6">
        <v>14100</v>
      </c>
      <c r="E1565" s="82">
        <v>14100</v>
      </c>
      <c r="F1565" s="82">
        <v>14100</v>
      </c>
      <c r="G1565" s="82">
        <v>14100</v>
      </c>
      <c r="H1565" s="82">
        <v>14100</v>
      </c>
      <c r="I1565" s="82">
        <v>14100</v>
      </c>
      <c r="J1565" s="82">
        <v>14100</v>
      </c>
      <c r="K1565" s="82">
        <v>14100</v>
      </c>
      <c r="L1565" s="82">
        <v>14100</v>
      </c>
      <c r="M1565" s="82">
        <v>14100</v>
      </c>
      <c r="N1565" s="82">
        <v>14100</v>
      </c>
      <c r="O1565" s="82">
        <v>14100</v>
      </c>
      <c r="P1565" s="83">
        <v>14100</v>
      </c>
    </row>
    <row r="1566" spans="1:16" x14ac:dyDescent="0.25">
      <c r="A1566" s="80" t="s">
        <v>3469</v>
      </c>
      <c r="B1566" s="81" t="s">
        <v>2156</v>
      </c>
      <c r="C1566" s="81" t="s">
        <v>690</v>
      </c>
      <c r="D1566" s="6">
        <v>15800</v>
      </c>
      <c r="E1566" s="82">
        <v>15800</v>
      </c>
      <c r="F1566" s="82">
        <v>15800</v>
      </c>
      <c r="G1566" s="82">
        <v>15800</v>
      </c>
      <c r="H1566" s="82">
        <v>15800</v>
      </c>
      <c r="I1566" s="82">
        <v>15800</v>
      </c>
      <c r="J1566" s="82">
        <v>15800</v>
      </c>
      <c r="K1566" s="82">
        <v>15800</v>
      </c>
      <c r="L1566" s="82">
        <v>15800</v>
      </c>
      <c r="M1566" s="82">
        <v>15800</v>
      </c>
      <c r="N1566" s="82">
        <v>15800</v>
      </c>
      <c r="O1566" s="82">
        <v>15800</v>
      </c>
      <c r="P1566" s="83">
        <v>15800</v>
      </c>
    </row>
    <row r="1567" spans="1:16" x14ac:dyDescent="0.25">
      <c r="A1567" s="80" t="s">
        <v>3470</v>
      </c>
      <c r="B1567" s="81" t="s">
        <v>2158</v>
      </c>
      <c r="C1567" s="81" t="s">
        <v>690</v>
      </c>
      <c r="D1567" s="6">
        <v>16400</v>
      </c>
      <c r="E1567" s="82">
        <v>16400</v>
      </c>
      <c r="F1567" s="82">
        <v>16400</v>
      </c>
      <c r="G1567" s="82">
        <v>16400</v>
      </c>
      <c r="H1567" s="82">
        <v>16400</v>
      </c>
      <c r="I1567" s="82">
        <v>16400</v>
      </c>
      <c r="J1567" s="82">
        <v>16400</v>
      </c>
      <c r="K1567" s="82">
        <v>16400</v>
      </c>
      <c r="L1567" s="82">
        <v>16400</v>
      </c>
      <c r="M1567" s="82">
        <v>16400</v>
      </c>
      <c r="N1567" s="82">
        <v>16400</v>
      </c>
      <c r="O1567" s="82">
        <v>16400</v>
      </c>
      <c r="P1567" s="83">
        <v>16400</v>
      </c>
    </row>
    <row r="1568" spans="1:16" x14ac:dyDescent="0.25">
      <c r="A1568" s="80" t="s">
        <v>3471</v>
      </c>
      <c r="B1568" s="81" t="s">
        <v>2160</v>
      </c>
      <c r="C1568" s="81" t="s">
        <v>690</v>
      </c>
      <c r="D1568" s="6">
        <v>20800</v>
      </c>
      <c r="E1568" s="82">
        <v>20800</v>
      </c>
      <c r="F1568" s="82">
        <v>20800</v>
      </c>
      <c r="G1568" s="82">
        <v>20800</v>
      </c>
      <c r="H1568" s="82">
        <v>20800</v>
      </c>
      <c r="I1568" s="82">
        <v>20800</v>
      </c>
      <c r="J1568" s="82">
        <v>20800</v>
      </c>
      <c r="K1568" s="82">
        <v>20800</v>
      </c>
      <c r="L1568" s="82">
        <v>20800</v>
      </c>
      <c r="M1568" s="82">
        <v>20800</v>
      </c>
      <c r="N1568" s="82">
        <v>20800</v>
      </c>
      <c r="O1568" s="82">
        <v>20800</v>
      </c>
      <c r="P1568" s="83">
        <v>20800</v>
      </c>
    </row>
    <row r="1569" spans="1:16" x14ac:dyDescent="0.25">
      <c r="A1569" s="80" t="s">
        <v>3472</v>
      </c>
      <c r="B1569" s="81" t="s">
        <v>2162</v>
      </c>
      <c r="C1569" s="81" t="s">
        <v>690</v>
      </c>
      <c r="D1569" s="6">
        <v>24500</v>
      </c>
      <c r="E1569" s="82">
        <v>24500</v>
      </c>
      <c r="F1569" s="82">
        <v>24500</v>
      </c>
      <c r="G1569" s="82">
        <v>24500</v>
      </c>
      <c r="H1569" s="82">
        <v>24500</v>
      </c>
      <c r="I1569" s="82">
        <v>24500</v>
      </c>
      <c r="J1569" s="82">
        <v>24500</v>
      </c>
      <c r="K1569" s="82">
        <v>24500</v>
      </c>
      <c r="L1569" s="82">
        <v>24500</v>
      </c>
      <c r="M1569" s="82">
        <v>24500</v>
      </c>
      <c r="N1569" s="82">
        <v>24500</v>
      </c>
      <c r="O1569" s="82">
        <v>24500</v>
      </c>
      <c r="P1569" s="83">
        <v>24500</v>
      </c>
    </row>
    <row r="1570" spans="1:16" x14ac:dyDescent="0.25">
      <c r="A1570" s="80" t="s">
        <v>3473</v>
      </c>
      <c r="B1570" s="81" t="s">
        <v>2164</v>
      </c>
      <c r="C1570" s="81" t="s">
        <v>690</v>
      </c>
      <c r="D1570" s="6">
        <v>29300</v>
      </c>
      <c r="E1570" s="82">
        <v>29300</v>
      </c>
      <c r="F1570" s="82">
        <v>29300</v>
      </c>
      <c r="G1570" s="82">
        <v>29300</v>
      </c>
      <c r="H1570" s="82">
        <v>29300</v>
      </c>
      <c r="I1570" s="82">
        <v>29300</v>
      </c>
      <c r="J1570" s="82">
        <v>29300</v>
      </c>
      <c r="K1570" s="82">
        <v>29300</v>
      </c>
      <c r="L1570" s="82">
        <v>29300</v>
      </c>
      <c r="M1570" s="82">
        <v>29300</v>
      </c>
      <c r="N1570" s="82">
        <v>29300</v>
      </c>
      <c r="O1570" s="82">
        <v>29300</v>
      </c>
      <c r="P1570" s="83">
        <v>29300</v>
      </c>
    </row>
    <row r="1571" spans="1:16" x14ac:dyDescent="0.25">
      <c r="A1571" s="80" t="s">
        <v>3474</v>
      </c>
      <c r="B1571" s="81" t="s">
        <v>2166</v>
      </c>
      <c r="C1571" s="81" t="s">
        <v>690</v>
      </c>
      <c r="D1571" s="6">
        <v>31600</v>
      </c>
      <c r="E1571" s="82">
        <v>31600</v>
      </c>
      <c r="F1571" s="82">
        <v>31600</v>
      </c>
      <c r="G1571" s="82">
        <v>31600</v>
      </c>
      <c r="H1571" s="82">
        <v>31600</v>
      </c>
      <c r="I1571" s="82">
        <v>31600</v>
      </c>
      <c r="J1571" s="82">
        <v>31600</v>
      </c>
      <c r="K1571" s="82">
        <v>31600</v>
      </c>
      <c r="L1571" s="82">
        <v>31600</v>
      </c>
      <c r="M1571" s="82">
        <v>31600</v>
      </c>
      <c r="N1571" s="82">
        <v>31600</v>
      </c>
      <c r="O1571" s="82">
        <v>31600</v>
      </c>
      <c r="P1571" s="83">
        <v>31600</v>
      </c>
    </row>
    <row r="1572" spans="1:16" x14ac:dyDescent="0.25">
      <c r="A1572" s="80" t="s">
        <v>3475</v>
      </c>
      <c r="B1572" s="81" t="s">
        <v>2168</v>
      </c>
      <c r="C1572" s="81" t="s">
        <v>690</v>
      </c>
      <c r="D1572" s="6">
        <v>39100</v>
      </c>
      <c r="E1572" s="82">
        <v>39100</v>
      </c>
      <c r="F1572" s="82">
        <v>39100</v>
      </c>
      <c r="G1572" s="82">
        <v>39100</v>
      </c>
      <c r="H1572" s="82">
        <v>39100</v>
      </c>
      <c r="I1572" s="82">
        <v>39100</v>
      </c>
      <c r="J1572" s="82">
        <v>39100</v>
      </c>
      <c r="K1572" s="82">
        <v>39100</v>
      </c>
      <c r="L1572" s="82">
        <v>39100</v>
      </c>
      <c r="M1572" s="82">
        <v>39100</v>
      </c>
      <c r="N1572" s="82">
        <v>39100</v>
      </c>
      <c r="O1572" s="82">
        <v>39100</v>
      </c>
      <c r="P1572" s="83">
        <v>39100</v>
      </c>
    </row>
    <row r="1573" spans="1:16" x14ac:dyDescent="0.25">
      <c r="A1573" s="80" t="s">
        <v>3476</v>
      </c>
      <c r="B1573" s="81" t="s">
        <v>2170</v>
      </c>
      <c r="C1573" s="81" t="s">
        <v>690</v>
      </c>
      <c r="D1573" s="6">
        <v>44600</v>
      </c>
      <c r="E1573" s="82">
        <v>44600</v>
      </c>
      <c r="F1573" s="82">
        <v>44600</v>
      </c>
      <c r="G1573" s="82">
        <v>44600</v>
      </c>
      <c r="H1573" s="82">
        <v>44600</v>
      </c>
      <c r="I1573" s="82">
        <v>44600</v>
      </c>
      <c r="J1573" s="82">
        <v>44600</v>
      </c>
      <c r="K1573" s="82">
        <v>44600</v>
      </c>
      <c r="L1573" s="82">
        <v>44600</v>
      </c>
      <c r="M1573" s="82">
        <v>44600</v>
      </c>
      <c r="N1573" s="82">
        <v>44600</v>
      </c>
      <c r="O1573" s="82">
        <v>44600</v>
      </c>
      <c r="P1573" s="83">
        <v>44600</v>
      </c>
    </row>
    <row r="1574" spans="1:16" x14ac:dyDescent="0.25">
      <c r="A1574" s="80" t="s">
        <v>3477</v>
      </c>
      <c r="B1574" s="81" t="s">
        <v>2172</v>
      </c>
      <c r="C1574" s="81" t="s">
        <v>690</v>
      </c>
      <c r="D1574" s="6">
        <v>54000</v>
      </c>
      <c r="E1574" s="82">
        <v>54000</v>
      </c>
      <c r="F1574" s="82">
        <v>54000</v>
      </c>
      <c r="G1574" s="82">
        <v>54000</v>
      </c>
      <c r="H1574" s="82">
        <v>54000</v>
      </c>
      <c r="I1574" s="82">
        <v>54000</v>
      </c>
      <c r="J1574" s="82">
        <v>54000</v>
      </c>
      <c r="K1574" s="82">
        <v>54000</v>
      </c>
      <c r="L1574" s="82">
        <v>54000</v>
      </c>
      <c r="M1574" s="82">
        <v>54000</v>
      </c>
      <c r="N1574" s="82">
        <v>54000</v>
      </c>
      <c r="O1574" s="82">
        <v>54000</v>
      </c>
      <c r="P1574" s="83">
        <v>54000</v>
      </c>
    </row>
    <row r="1575" spans="1:16" x14ac:dyDescent="0.25">
      <c r="A1575" s="80" t="s">
        <v>3478</v>
      </c>
      <c r="B1575" s="81" t="s">
        <v>2174</v>
      </c>
      <c r="C1575" s="81" t="s">
        <v>690</v>
      </c>
      <c r="D1575" s="6">
        <v>60200</v>
      </c>
      <c r="E1575" s="82">
        <v>60200</v>
      </c>
      <c r="F1575" s="82">
        <v>60200</v>
      </c>
      <c r="G1575" s="82">
        <v>60200</v>
      </c>
      <c r="H1575" s="82">
        <v>60200</v>
      </c>
      <c r="I1575" s="82">
        <v>60200</v>
      </c>
      <c r="J1575" s="82">
        <v>60200</v>
      </c>
      <c r="K1575" s="82">
        <v>60200</v>
      </c>
      <c r="L1575" s="82">
        <v>60200</v>
      </c>
      <c r="M1575" s="82">
        <v>60200</v>
      </c>
      <c r="N1575" s="82">
        <v>60200</v>
      </c>
      <c r="O1575" s="82">
        <v>60200</v>
      </c>
      <c r="P1575" s="83">
        <v>60200</v>
      </c>
    </row>
    <row r="1576" spans="1:16" x14ac:dyDescent="0.25">
      <c r="A1576" s="80" t="s">
        <v>3479</v>
      </c>
      <c r="B1576" s="81" t="s">
        <v>2176</v>
      </c>
      <c r="C1576" s="81" t="s">
        <v>690</v>
      </c>
      <c r="D1576" s="6">
        <v>69600</v>
      </c>
      <c r="E1576" s="82">
        <v>69600</v>
      </c>
      <c r="F1576" s="82">
        <v>69600</v>
      </c>
      <c r="G1576" s="82">
        <v>69600</v>
      </c>
      <c r="H1576" s="82">
        <v>69600</v>
      </c>
      <c r="I1576" s="82">
        <v>69600</v>
      </c>
      <c r="J1576" s="82">
        <v>69600</v>
      </c>
      <c r="K1576" s="82">
        <v>69600</v>
      </c>
      <c r="L1576" s="82">
        <v>69600</v>
      </c>
      <c r="M1576" s="82">
        <v>69600</v>
      </c>
      <c r="N1576" s="82">
        <v>69600</v>
      </c>
      <c r="O1576" s="82">
        <v>69600</v>
      </c>
      <c r="P1576" s="83">
        <v>69600</v>
      </c>
    </row>
    <row r="1577" spans="1:16" x14ac:dyDescent="0.25">
      <c r="A1577" s="80" t="s">
        <v>3480</v>
      </c>
      <c r="B1577" s="81" t="s">
        <v>2178</v>
      </c>
      <c r="C1577" s="81" t="s">
        <v>690</v>
      </c>
      <c r="D1577" s="6">
        <v>83800</v>
      </c>
      <c r="E1577" s="82">
        <v>83800</v>
      </c>
      <c r="F1577" s="82">
        <v>83800</v>
      </c>
      <c r="G1577" s="82">
        <v>83800</v>
      </c>
      <c r="H1577" s="82">
        <v>83800</v>
      </c>
      <c r="I1577" s="82">
        <v>83800</v>
      </c>
      <c r="J1577" s="82">
        <v>83800</v>
      </c>
      <c r="K1577" s="82">
        <v>83800</v>
      </c>
      <c r="L1577" s="82">
        <v>83800</v>
      </c>
      <c r="M1577" s="82">
        <v>83800</v>
      </c>
      <c r="N1577" s="82">
        <v>83800</v>
      </c>
      <c r="O1577" s="82">
        <v>83800</v>
      </c>
      <c r="P1577" s="83">
        <v>83800</v>
      </c>
    </row>
    <row r="1578" spans="1:16" x14ac:dyDescent="0.25">
      <c r="A1578" s="80" t="s">
        <v>3481</v>
      </c>
      <c r="B1578" s="81" t="s">
        <v>2180</v>
      </c>
      <c r="C1578" s="81" t="s">
        <v>690</v>
      </c>
      <c r="D1578" s="6">
        <v>88200</v>
      </c>
      <c r="E1578" s="82">
        <v>88200</v>
      </c>
      <c r="F1578" s="82">
        <v>88200</v>
      </c>
      <c r="G1578" s="82">
        <v>88200</v>
      </c>
      <c r="H1578" s="82">
        <v>88200</v>
      </c>
      <c r="I1578" s="82">
        <v>88200</v>
      </c>
      <c r="J1578" s="82">
        <v>88200</v>
      </c>
      <c r="K1578" s="82">
        <v>88200</v>
      </c>
      <c r="L1578" s="82">
        <v>88200</v>
      </c>
      <c r="M1578" s="82">
        <v>88200</v>
      </c>
      <c r="N1578" s="82">
        <v>88200</v>
      </c>
      <c r="O1578" s="82">
        <v>88200</v>
      </c>
      <c r="P1578" s="83">
        <v>88200</v>
      </c>
    </row>
    <row r="1579" spans="1:16" x14ac:dyDescent="0.25">
      <c r="A1579" s="80" t="s">
        <v>3482</v>
      </c>
      <c r="B1579" s="81" t="s">
        <v>2182</v>
      </c>
      <c r="C1579" s="81" t="s">
        <v>690</v>
      </c>
      <c r="D1579" s="6">
        <v>102300</v>
      </c>
      <c r="E1579" s="82">
        <v>102300</v>
      </c>
      <c r="F1579" s="82">
        <v>102300</v>
      </c>
      <c r="G1579" s="82">
        <v>102300</v>
      </c>
      <c r="H1579" s="82">
        <v>102300</v>
      </c>
      <c r="I1579" s="82">
        <v>102300</v>
      </c>
      <c r="J1579" s="82">
        <v>102300</v>
      </c>
      <c r="K1579" s="82">
        <v>102300</v>
      </c>
      <c r="L1579" s="82">
        <v>102300</v>
      </c>
      <c r="M1579" s="82">
        <v>102300</v>
      </c>
      <c r="N1579" s="82">
        <v>102300</v>
      </c>
      <c r="O1579" s="82">
        <v>102300</v>
      </c>
      <c r="P1579" s="83">
        <v>102300</v>
      </c>
    </row>
    <row r="1580" spans="1:16" x14ac:dyDescent="0.25">
      <c r="A1580" s="80" t="s">
        <v>3483</v>
      </c>
      <c r="B1580" s="81" t="s">
        <v>2184</v>
      </c>
      <c r="C1580" s="81" t="s">
        <v>690</v>
      </c>
      <c r="D1580" s="6">
        <v>119900</v>
      </c>
      <c r="E1580" s="82">
        <v>119900</v>
      </c>
      <c r="F1580" s="82">
        <v>119900</v>
      </c>
      <c r="G1580" s="82">
        <v>119900</v>
      </c>
      <c r="H1580" s="82">
        <v>119900</v>
      </c>
      <c r="I1580" s="82">
        <v>119900</v>
      </c>
      <c r="J1580" s="82">
        <v>119900</v>
      </c>
      <c r="K1580" s="82">
        <v>119900</v>
      </c>
      <c r="L1580" s="82">
        <v>119900</v>
      </c>
      <c r="M1580" s="82">
        <v>119900</v>
      </c>
      <c r="N1580" s="82">
        <v>119900</v>
      </c>
      <c r="O1580" s="82">
        <v>119900</v>
      </c>
      <c r="P1580" s="83">
        <v>119900</v>
      </c>
    </row>
    <row r="1581" spans="1:16" x14ac:dyDescent="0.25">
      <c r="A1581" s="80" t="s">
        <v>3484</v>
      </c>
      <c r="B1581" s="81" t="s">
        <v>2186</v>
      </c>
      <c r="C1581" s="81" t="s">
        <v>690</v>
      </c>
      <c r="D1581" s="6">
        <v>137100</v>
      </c>
      <c r="E1581" s="82">
        <v>137100</v>
      </c>
      <c r="F1581" s="82">
        <v>137100</v>
      </c>
      <c r="G1581" s="82">
        <v>124387.5</v>
      </c>
      <c r="H1581" s="82">
        <v>124387.5</v>
      </c>
      <c r="I1581" s="82">
        <v>124387.5</v>
      </c>
      <c r="J1581" s="82">
        <v>124387.5</v>
      </c>
      <c r="K1581" s="82">
        <v>124387.5</v>
      </c>
      <c r="L1581" s="82">
        <v>124387.5</v>
      </c>
      <c r="M1581" s="82">
        <v>124387.5</v>
      </c>
      <c r="N1581" s="82">
        <v>124387.5</v>
      </c>
      <c r="O1581" s="82">
        <v>124387.5</v>
      </c>
      <c r="P1581" s="83">
        <v>124387.5</v>
      </c>
    </row>
    <row r="1582" spans="1:16" x14ac:dyDescent="0.25">
      <c r="A1582" s="80" t="s">
        <v>3485</v>
      </c>
      <c r="B1582" s="81" t="s">
        <v>2188</v>
      </c>
      <c r="C1582" s="81" t="s">
        <v>690</v>
      </c>
      <c r="D1582" s="6">
        <v>166400</v>
      </c>
      <c r="E1582" s="82">
        <v>166400</v>
      </c>
      <c r="F1582" s="82">
        <v>166400</v>
      </c>
      <c r="G1582" s="82">
        <v>166400</v>
      </c>
      <c r="H1582" s="82">
        <v>166400</v>
      </c>
      <c r="I1582" s="82">
        <v>166400</v>
      </c>
      <c r="J1582" s="82">
        <v>166400</v>
      </c>
      <c r="K1582" s="82">
        <v>166400</v>
      </c>
      <c r="L1582" s="82">
        <v>166400</v>
      </c>
      <c r="M1582" s="82">
        <v>166400</v>
      </c>
      <c r="N1582" s="82">
        <v>166400</v>
      </c>
      <c r="O1582" s="82">
        <v>166400</v>
      </c>
      <c r="P1582" s="83">
        <v>166400</v>
      </c>
    </row>
    <row r="1583" spans="1:16" x14ac:dyDescent="0.25">
      <c r="A1583" s="80" t="s">
        <v>3486</v>
      </c>
      <c r="B1583" s="81" t="s">
        <v>2190</v>
      </c>
      <c r="C1583" s="81" t="s">
        <v>690</v>
      </c>
      <c r="D1583" s="6">
        <v>195800</v>
      </c>
      <c r="E1583" s="82">
        <v>195800</v>
      </c>
      <c r="F1583" s="82">
        <v>195800</v>
      </c>
      <c r="G1583" s="82">
        <v>195800</v>
      </c>
      <c r="H1583" s="82">
        <v>195800</v>
      </c>
      <c r="I1583" s="82">
        <v>195800</v>
      </c>
      <c r="J1583" s="82">
        <v>195800</v>
      </c>
      <c r="K1583" s="82">
        <v>195800</v>
      </c>
      <c r="L1583" s="82">
        <v>195800</v>
      </c>
      <c r="M1583" s="82">
        <v>195800</v>
      </c>
      <c r="N1583" s="82">
        <v>195800</v>
      </c>
      <c r="O1583" s="82">
        <v>195800</v>
      </c>
      <c r="P1583" s="83">
        <v>195800</v>
      </c>
    </row>
    <row r="1584" spans="1:16" x14ac:dyDescent="0.25">
      <c r="A1584" s="80" t="s">
        <v>3487</v>
      </c>
      <c r="B1584" s="81" t="s">
        <v>2192</v>
      </c>
      <c r="C1584" s="81" t="s">
        <v>690</v>
      </c>
      <c r="D1584" s="6">
        <v>249700</v>
      </c>
      <c r="E1584" s="82">
        <v>249700</v>
      </c>
      <c r="F1584" s="82">
        <v>249700</v>
      </c>
      <c r="G1584" s="82">
        <v>249700</v>
      </c>
      <c r="H1584" s="82">
        <v>249700</v>
      </c>
      <c r="I1584" s="82">
        <v>249700</v>
      </c>
      <c r="J1584" s="82">
        <v>249700</v>
      </c>
      <c r="K1584" s="82">
        <v>249700</v>
      </c>
      <c r="L1584" s="82">
        <v>249700</v>
      </c>
      <c r="M1584" s="82">
        <v>249700</v>
      </c>
      <c r="N1584" s="82">
        <v>249700</v>
      </c>
      <c r="O1584" s="82">
        <v>249700</v>
      </c>
      <c r="P1584" s="83">
        <v>249700</v>
      </c>
    </row>
    <row r="1585" spans="1:16" x14ac:dyDescent="0.25">
      <c r="A1585" s="80" t="s">
        <v>3488</v>
      </c>
      <c r="B1585" s="81" t="s">
        <v>2194</v>
      </c>
      <c r="C1585" s="81" t="s">
        <v>690</v>
      </c>
      <c r="D1585" s="6">
        <v>293800</v>
      </c>
      <c r="E1585" s="82">
        <v>293800</v>
      </c>
      <c r="F1585" s="82">
        <v>293800</v>
      </c>
      <c r="G1585" s="82">
        <v>293800</v>
      </c>
      <c r="H1585" s="82">
        <v>293800</v>
      </c>
      <c r="I1585" s="82">
        <v>293800</v>
      </c>
      <c r="J1585" s="82">
        <v>293800</v>
      </c>
      <c r="K1585" s="82">
        <v>293800</v>
      </c>
      <c r="L1585" s="82">
        <v>293800</v>
      </c>
      <c r="M1585" s="82">
        <v>293800</v>
      </c>
      <c r="N1585" s="82">
        <v>293800</v>
      </c>
      <c r="O1585" s="82">
        <v>293800</v>
      </c>
      <c r="P1585" s="83">
        <v>293800</v>
      </c>
    </row>
    <row r="1586" spans="1:16" x14ac:dyDescent="0.25">
      <c r="A1586" s="80" t="s">
        <v>3489</v>
      </c>
      <c r="B1586" s="81" t="s">
        <v>2196</v>
      </c>
      <c r="C1586" s="81">
        <v>0</v>
      </c>
      <c r="D1586" s="6">
        <v>0</v>
      </c>
      <c r="E1586" s="82">
        <v>0</v>
      </c>
      <c r="F1586" s="82">
        <v>0</v>
      </c>
      <c r="G1586" s="82">
        <v>0</v>
      </c>
      <c r="H1586" s="82">
        <v>0</v>
      </c>
      <c r="I1586" s="82">
        <v>0</v>
      </c>
      <c r="J1586" s="82">
        <v>0</v>
      </c>
      <c r="K1586" s="82">
        <v>0</v>
      </c>
      <c r="L1586" s="82">
        <v>0</v>
      </c>
      <c r="M1586" s="82">
        <v>0</v>
      </c>
      <c r="N1586" s="82">
        <v>0</v>
      </c>
      <c r="O1586" s="82">
        <v>0</v>
      </c>
      <c r="P1586" s="83">
        <v>0</v>
      </c>
    </row>
    <row r="1587" spans="1:16" x14ac:dyDescent="0.25">
      <c r="A1587" s="80" t="s">
        <v>3490</v>
      </c>
      <c r="B1587" s="81" t="s">
        <v>2198</v>
      </c>
      <c r="C1587" s="81">
        <v>0</v>
      </c>
      <c r="D1587" s="6">
        <v>0</v>
      </c>
      <c r="E1587" s="82">
        <v>0</v>
      </c>
      <c r="F1587" s="82">
        <v>0</v>
      </c>
      <c r="G1587" s="82">
        <v>0</v>
      </c>
      <c r="H1587" s="82">
        <v>0</v>
      </c>
      <c r="I1587" s="82">
        <v>0</v>
      </c>
      <c r="J1587" s="82">
        <v>0</v>
      </c>
      <c r="K1587" s="82">
        <v>0</v>
      </c>
      <c r="L1587" s="82">
        <v>0</v>
      </c>
      <c r="M1587" s="82">
        <v>0</v>
      </c>
      <c r="N1587" s="82">
        <v>0</v>
      </c>
      <c r="O1587" s="82">
        <v>0</v>
      </c>
      <c r="P1587" s="83">
        <v>0</v>
      </c>
    </row>
    <row r="1588" spans="1:16" x14ac:dyDescent="0.25">
      <c r="A1588" s="80" t="s">
        <v>3491</v>
      </c>
      <c r="B1588" s="81" t="s">
        <v>2200</v>
      </c>
      <c r="C1588" s="81">
        <v>0</v>
      </c>
      <c r="D1588" s="6">
        <v>0</v>
      </c>
      <c r="E1588" s="82">
        <v>0</v>
      </c>
      <c r="F1588" s="82">
        <v>0</v>
      </c>
      <c r="G1588" s="82">
        <v>0</v>
      </c>
      <c r="H1588" s="82">
        <v>0</v>
      </c>
      <c r="I1588" s="82">
        <v>0</v>
      </c>
      <c r="J1588" s="82">
        <v>0</v>
      </c>
      <c r="K1588" s="82">
        <v>0</v>
      </c>
      <c r="L1588" s="82">
        <v>0</v>
      </c>
      <c r="M1588" s="82">
        <v>0</v>
      </c>
      <c r="N1588" s="82">
        <v>0</v>
      </c>
      <c r="O1588" s="82">
        <v>0</v>
      </c>
      <c r="P1588" s="83">
        <v>0</v>
      </c>
    </row>
    <row r="1589" spans="1:16" x14ac:dyDescent="0.25">
      <c r="A1589" s="80" t="s">
        <v>3492</v>
      </c>
      <c r="B1589" s="81" t="s">
        <v>2202</v>
      </c>
      <c r="C1589" s="81">
        <v>0</v>
      </c>
      <c r="D1589" s="6">
        <v>0</v>
      </c>
      <c r="E1589" s="82">
        <v>0</v>
      </c>
      <c r="F1589" s="82">
        <v>0</v>
      </c>
      <c r="G1589" s="82">
        <v>0</v>
      </c>
      <c r="H1589" s="82">
        <v>0</v>
      </c>
      <c r="I1589" s="82">
        <v>0</v>
      </c>
      <c r="J1589" s="82">
        <v>0</v>
      </c>
      <c r="K1589" s="82">
        <v>0</v>
      </c>
      <c r="L1589" s="82">
        <v>0</v>
      </c>
      <c r="M1589" s="82">
        <v>0</v>
      </c>
      <c r="N1589" s="82">
        <v>0</v>
      </c>
      <c r="O1589" s="82">
        <v>0</v>
      </c>
      <c r="P1589" s="83">
        <v>0</v>
      </c>
    </row>
    <row r="1590" spans="1:16" x14ac:dyDescent="0.25">
      <c r="A1590" s="80" t="s">
        <v>3493</v>
      </c>
      <c r="B1590" s="81" t="s">
        <v>2204</v>
      </c>
      <c r="C1590" s="81">
        <v>0</v>
      </c>
      <c r="D1590" s="6">
        <v>0</v>
      </c>
      <c r="E1590" s="82">
        <v>0</v>
      </c>
      <c r="F1590" s="82">
        <v>0</v>
      </c>
      <c r="G1590" s="82">
        <v>0</v>
      </c>
      <c r="H1590" s="82">
        <v>0</v>
      </c>
      <c r="I1590" s="82">
        <v>0</v>
      </c>
      <c r="J1590" s="82">
        <v>0</v>
      </c>
      <c r="K1590" s="82">
        <v>0</v>
      </c>
      <c r="L1590" s="82">
        <v>0</v>
      </c>
      <c r="M1590" s="82">
        <v>0</v>
      </c>
      <c r="N1590" s="82">
        <v>0</v>
      </c>
      <c r="O1590" s="82">
        <v>0</v>
      </c>
      <c r="P1590" s="83">
        <v>0</v>
      </c>
    </row>
    <row r="1591" spans="1:16" x14ac:dyDescent="0.25">
      <c r="A1591" s="80" t="s">
        <v>3494</v>
      </c>
      <c r="B1591" s="81" t="s">
        <v>2206</v>
      </c>
      <c r="C1591" s="81">
        <v>0</v>
      </c>
      <c r="D1591" s="6">
        <v>0</v>
      </c>
      <c r="E1591" s="82">
        <v>0</v>
      </c>
      <c r="F1591" s="82">
        <v>0</v>
      </c>
      <c r="G1591" s="82">
        <v>0</v>
      </c>
      <c r="H1591" s="82">
        <v>0</v>
      </c>
      <c r="I1591" s="82">
        <v>0</v>
      </c>
      <c r="J1591" s="82">
        <v>0</v>
      </c>
      <c r="K1591" s="82">
        <v>0</v>
      </c>
      <c r="L1591" s="82">
        <v>0</v>
      </c>
      <c r="M1591" s="82">
        <v>0</v>
      </c>
      <c r="N1591" s="82">
        <v>0</v>
      </c>
      <c r="O1591" s="82">
        <v>0</v>
      </c>
      <c r="P1591" s="83">
        <v>0</v>
      </c>
    </row>
    <row r="1592" spans="1:16" x14ac:dyDescent="0.25">
      <c r="A1592" s="80" t="s">
        <v>3495</v>
      </c>
      <c r="B1592" s="81" t="s">
        <v>2208</v>
      </c>
      <c r="C1592" s="81">
        <v>0</v>
      </c>
      <c r="D1592" s="6">
        <v>0</v>
      </c>
      <c r="E1592" s="82">
        <v>0</v>
      </c>
      <c r="F1592" s="82">
        <v>0</v>
      </c>
      <c r="G1592" s="82">
        <v>0</v>
      </c>
      <c r="H1592" s="82">
        <v>0</v>
      </c>
      <c r="I1592" s="82">
        <v>0</v>
      </c>
      <c r="J1592" s="82">
        <v>0</v>
      </c>
      <c r="K1592" s="82">
        <v>0</v>
      </c>
      <c r="L1592" s="82">
        <v>0</v>
      </c>
      <c r="M1592" s="82">
        <v>0</v>
      </c>
      <c r="N1592" s="82">
        <v>0</v>
      </c>
      <c r="O1592" s="82">
        <v>0</v>
      </c>
      <c r="P1592" s="83">
        <v>0</v>
      </c>
    </row>
    <row r="1593" spans="1:16" x14ac:dyDescent="0.25">
      <c r="A1593" s="80" t="s">
        <v>3496</v>
      </c>
      <c r="B1593" s="81" t="s">
        <v>2210</v>
      </c>
      <c r="C1593" s="81">
        <v>0</v>
      </c>
      <c r="D1593" s="6">
        <v>0</v>
      </c>
      <c r="E1593" s="82">
        <v>0</v>
      </c>
      <c r="F1593" s="82">
        <v>0</v>
      </c>
      <c r="G1593" s="82">
        <v>0</v>
      </c>
      <c r="H1593" s="82">
        <v>0</v>
      </c>
      <c r="I1593" s="82">
        <v>0</v>
      </c>
      <c r="J1593" s="82">
        <v>0</v>
      </c>
      <c r="K1593" s="82">
        <v>0</v>
      </c>
      <c r="L1593" s="82">
        <v>0</v>
      </c>
      <c r="M1593" s="82">
        <v>0</v>
      </c>
      <c r="N1593" s="82">
        <v>0</v>
      </c>
      <c r="O1593" s="82">
        <v>0</v>
      </c>
      <c r="P1593" s="83">
        <v>0</v>
      </c>
    </row>
    <row r="1594" spans="1:16" x14ac:dyDescent="0.25">
      <c r="A1594" s="80" t="s">
        <v>3497</v>
      </c>
      <c r="B1594" s="81" t="s">
        <v>2212</v>
      </c>
      <c r="C1594" s="81">
        <v>0</v>
      </c>
      <c r="D1594" s="6">
        <v>0</v>
      </c>
      <c r="E1594" s="82">
        <v>0</v>
      </c>
      <c r="F1594" s="82">
        <v>0</v>
      </c>
      <c r="G1594" s="82">
        <v>0</v>
      </c>
      <c r="H1594" s="82">
        <v>0</v>
      </c>
      <c r="I1594" s="82">
        <v>0</v>
      </c>
      <c r="J1594" s="82">
        <v>0</v>
      </c>
      <c r="K1594" s="82">
        <v>0</v>
      </c>
      <c r="L1594" s="82">
        <v>0</v>
      </c>
      <c r="M1594" s="82">
        <v>0</v>
      </c>
      <c r="N1594" s="82">
        <v>0</v>
      </c>
      <c r="O1594" s="82">
        <v>0</v>
      </c>
      <c r="P1594" s="83">
        <v>0</v>
      </c>
    </row>
    <row r="1595" spans="1:16" x14ac:dyDescent="0.25">
      <c r="A1595" s="80" t="s">
        <v>3498</v>
      </c>
      <c r="B1595" s="81" t="s">
        <v>2214</v>
      </c>
      <c r="C1595" s="81">
        <v>0</v>
      </c>
      <c r="D1595" s="6">
        <v>0</v>
      </c>
      <c r="E1595" s="82">
        <v>0</v>
      </c>
      <c r="F1595" s="82">
        <v>0</v>
      </c>
      <c r="G1595" s="82">
        <v>0</v>
      </c>
      <c r="H1595" s="82">
        <v>0</v>
      </c>
      <c r="I1595" s="82">
        <v>0</v>
      </c>
      <c r="J1595" s="82">
        <v>0</v>
      </c>
      <c r="K1595" s="82">
        <v>0</v>
      </c>
      <c r="L1595" s="82">
        <v>0</v>
      </c>
      <c r="M1595" s="82">
        <v>0</v>
      </c>
      <c r="N1595" s="82">
        <v>0</v>
      </c>
      <c r="O1595" s="82">
        <v>0</v>
      </c>
      <c r="P1595" s="83">
        <v>0</v>
      </c>
    </row>
    <row r="1596" spans="1:16" x14ac:dyDescent="0.25">
      <c r="A1596" s="80" t="s">
        <v>3499</v>
      </c>
      <c r="B1596" s="81" t="s">
        <v>2216</v>
      </c>
      <c r="C1596" s="81">
        <v>0</v>
      </c>
      <c r="D1596" s="6">
        <v>0</v>
      </c>
      <c r="E1596" s="82">
        <v>0</v>
      </c>
      <c r="F1596" s="82">
        <v>0</v>
      </c>
      <c r="G1596" s="82">
        <v>0</v>
      </c>
      <c r="H1596" s="82">
        <v>0</v>
      </c>
      <c r="I1596" s="82">
        <v>0</v>
      </c>
      <c r="J1596" s="82">
        <v>0</v>
      </c>
      <c r="K1596" s="82">
        <v>0</v>
      </c>
      <c r="L1596" s="82">
        <v>0</v>
      </c>
      <c r="M1596" s="82">
        <v>0</v>
      </c>
      <c r="N1596" s="82">
        <v>0</v>
      </c>
      <c r="O1596" s="82">
        <v>0</v>
      </c>
      <c r="P1596" s="83">
        <v>0</v>
      </c>
    </row>
    <row r="1597" spans="1:16" x14ac:dyDescent="0.25">
      <c r="A1597" s="80" t="s">
        <v>3500</v>
      </c>
      <c r="B1597" s="81" t="s">
        <v>2218</v>
      </c>
      <c r="C1597" s="81">
        <v>0</v>
      </c>
      <c r="D1597" s="6">
        <v>0</v>
      </c>
      <c r="E1597" s="82">
        <v>0</v>
      </c>
      <c r="F1597" s="82">
        <v>0</v>
      </c>
      <c r="G1597" s="82">
        <v>0</v>
      </c>
      <c r="H1597" s="82">
        <v>0</v>
      </c>
      <c r="I1597" s="82">
        <v>0</v>
      </c>
      <c r="J1597" s="82">
        <v>0</v>
      </c>
      <c r="K1597" s="82">
        <v>0</v>
      </c>
      <c r="L1597" s="82">
        <v>0</v>
      </c>
      <c r="M1597" s="82">
        <v>0</v>
      </c>
      <c r="N1597" s="82">
        <v>0</v>
      </c>
      <c r="O1597" s="82">
        <v>0</v>
      </c>
      <c r="P1597" s="83">
        <v>0</v>
      </c>
    </row>
    <row r="1598" spans="1:16" x14ac:dyDescent="0.25">
      <c r="A1598" s="80" t="s">
        <v>3501</v>
      </c>
      <c r="B1598" s="81" t="s">
        <v>2220</v>
      </c>
      <c r="C1598" s="81">
        <v>0</v>
      </c>
      <c r="D1598" s="6">
        <v>0</v>
      </c>
      <c r="E1598" s="82">
        <v>0</v>
      </c>
      <c r="F1598" s="82">
        <v>0</v>
      </c>
      <c r="G1598" s="82">
        <v>0</v>
      </c>
      <c r="H1598" s="82">
        <v>0</v>
      </c>
      <c r="I1598" s="82">
        <v>0</v>
      </c>
      <c r="J1598" s="82">
        <v>0</v>
      </c>
      <c r="K1598" s="82">
        <v>0</v>
      </c>
      <c r="L1598" s="82">
        <v>0</v>
      </c>
      <c r="M1598" s="82">
        <v>0</v>
      </c>
      <c r="N1598" s="82">
        <v>0</v>
      </c>
      <c r="O1598" s="82">
        <v>0</v>
      </c>
      <c r="P1598" s="83">
        <v>0</v>
      </c>
    </row>
    <row r="1599" spans="1:16" x14ac:dyDescent="0.25">
      <c r="A1599" s="80" t="s">
        <v>3502</v>
      </c>
      <c r="B1599" s="81" t="s">
        <v>2222</v>
      </c>
      <c r="C1599" s="81">
        <v>0</v>
      </c>
      <c r="D1599" s="6">
        <v>0</v>
      </c>
      <c r="E1599" s="82">
        <v>0</v>
      </c>
      <c r="F1599" s="82">
        <v>0</v>
      </c>
      <c r="G1599" s="82">
        <v>0</v>
      </c>
      <c r="H1599" s="82">
        <v>0</v>
      </c>
      <c r="I1599" s="82">
        <v>0</v>
      </c>
      <c r="J1599" s="82">
        <v>0</v>
      </c>
      <c r="K1599" s="82">
        <v>0</v>
      </c>
      <c r="L1599" s="82">
        <v>0</v>
      </c>
      <c r="M1599" s="82">
        <v>0</v>
      </c>
      <c r="N1599" s="82">
        <v>0</v>
      </c>
      <c r="O1599" s="82">
        <v>0</v>
      </c>
      <c r="P1599" s="83">
        <v>0</v>
      </c>
    </row>
    <row r="1600" spans="1:16" x14ac:dyDescent="0.25">
      <c r="A1600" s="80" t="s">
        <v>3503</v>
      </c>
      <c r="B1600" s="81" t="s">
        <v>2224</v>
      </c>
      <c r="C1600" s="81">
        <v>0</v>
      </c>
      <c r="D1600" s="6">
        <v>0</v>
      </c>
      <c r="E1600" s="82">
        <v>0</v>
      </c>
      <c r="F1600" s="82">
        <v>0</v>
      </c>
      <c r="G1600" s="82">
        <v>0</v>
      </c>
      <c r="H1600" s="82">
        <v>0</v>
      </c>
      <c r="I1600" s="82">
        <v>0</v>
      </c>
      <c r="J1600" s="82">
        <v>0</v>
      </c>
      <c r="K1600" s="82">
        <v>0</v>
      </c>
      <c r="L1600" s="82">
        <v>0</v>
      </c>
      <c r="M1600" s="82">
        <v>0</v>
      </c>
      <c r="N1600" s="82">
        <v>0</v>
      </c>
      <c r="O1600" s="82">
        <v>0</v>
      </c>
      <c r="P1600" s="83">
        <v>0</v>
      </c>
    </row>
    <row r="1601" spans="1:16" x14ac:dyDescent="0.25">
      <c r="A1601" s="80" t="s">
        <v>3504</v>
      </c>
      <c r="B1601" s="81" t="s">
        <v>2226</v>
      </c>
      <c r="C1601" s="81">
        <v>0</v>
      </c>
      <c r="D1601" s="6">
        <v>0</v>
      </c>
      <c r="E1601" s="82">
        <v>0</v>
      </c>
      <c r="F1601" s="82">
        <v>0</v>
      </c>
      <c r="G1601" s="82">
        <v>0</v>
      </c>
      <c r="H1601" s="82">
        <v>0</v>
      </c>
      <c r="I1601" s="82">
        <v>0</v>
      </c>
      <c r="J1601" s="82">
        <v>0</v>
      </c>
      <c r="K1601" s="82">
        <v>0</v>
      </c>
      <c r="L1601" s="82">
        <v>0</v>
      </c>
      <c r="M1601" s="82">
        <v>0</v>
      </c>
      <c r="N1601" s="82">
        <v>0</v>
      </c>
      <c r="O1601" s="82">
        <v>0</v>
      </c>
      <c r="P1601" s="83">
        <v>0</v>
      </c>
    </row>
    <row r="1602" spans="1:16" x14ac:dyDescent="0.25">
      <c r="A1602" s="80" t="s">
        <v>3505</v>
      </c>
      <c r="B1602" s="81" t="s">
        <v>2228</v>
      </c>
      <c r="C1602" s="81" t="s">
        <v>690</v>
      </c>
      <c r="D1602" s="6">
        <v>6100</v>
      </c>
      <c r="E1602" s="82">
        <v>6100</v>
      </c>
      <c r="F1602" s="82">
        <v>6100</v>
      </c>
      <c r="G1602" s="82">
        <v>6100</v>
      </c>
      <c r="H1602" s="82">
        <v>6100</v>
      </c>
      <c r="I1602" s="82">
        <v>6100</v>
      </c>
      <c r="J1602" s="82">
        <v>6100</v>
      </c>
      <c r="K1602" s="82">
        <v>6100</v>
      </c>
      <c r="L1602" s="82">
        <v>6100</v>
      </c>
      <c r="M1602" s="82">
        <v>6100</v>
      </c>
      <c r="N1602" s="82">
        <v>6100</v>
      </c>
      <c r="O1602" s="82">
        <v>6100</v>
      </c>
      <c r="P1602" s="83">
        <v>6100</v>
      </c>
    </row>
    <row r="1603" spans="1:16" x14ac:dyDescent="0.25">
      <c r="A1603" s="80" t="s">
        <v>3506</v>
      </c>
      <c r="B1603" s="81" t="s">
        <v>2230</v>
      </c>
      <c r="C1603" s="81" t="s">
        <v>690</v>
      </c>
      <c r="D1603" s="6">
        <v>7000</v>
      </c>
      <c r="E1603" s="82">
        <v>7000</v>
      </c>
      <c r="F1603" s="82">
        <v>7000</v>
      </c>
      <c r="G1603" s="82">
        <v>7000</v>
      </c>
      <c r="H1603" s="82">
        <v>7000</v>
      </c>
      <c r="I1603" s="82">
        <v>7000</v>
      </c>
      <c r="J1603" s="82">
        <v>7000</v>
      </c>
      <c r="K1603" s="82">
        <v>7000</v>
      </c>
      <c r="L1603" s="82">
        <v>7000</v>
      </c>
      <c r="M1603" s="82">
        <v>7000</v>
      </c>
      <c r="N1603" s="82">
        <v>7000</v>
      </c>
      <c r="O1603" s="82">
        <v>7000</v>
      </c>
      <c r="P1603" s="83">
        <v>7000</v>
      </c>
    </row>
    <row r="1604" spans="1:16" x14ac:dyDescent="0.25">
      <c r="A1604" s="80" t="s">
        <v>3507</v>
      </c>
      <c r="B1604" s="81" t="s">
        <v>2232</v>
      </c>
      <c r="C1604" s="81" t="s">
        <v>690</v>
      </c>
      <c r="D1604" s="6">
        <v>9800</v>
      </c>
      <c r="E1604" s="82">
        <v>9800</v>
      </c>
      <c r="F1604" s="82">
        <v>9800</v>
      </c>
      <c r="G1604" s="82">
        <v>9800</v>
      </c>
      <c r="H1604" s="82">
        <v>9800</v>
      </c>
      <c r="I1604" s="82">
        <v>9800</v>
      </c>
      <c r="J1604" s="82">
        <v>9800</v>
      </c>
      <c r="K1604" s="82">
        <v>9800</v>
      </c>
      <c r="L1604" s="82">
        <v>9800</v>
      </c>
      <c r="M1604" s="82">
        <v>9800</v>
      </c>
      <c r="N1604" s="82">
        <v>9800</v>
      </c>
      <c r="O1604" s="82">
        <v>9800</v>
      </c>
      <c r="P1604" s="83">
        <v>9800</v>
      </c>
    </row>
    <row r="1605" spans="1:16" x14ac:dyDescent="0.25">
      <c r="A1605" s="80" t="s">
        <v>3508</v>
      </c>
      <c r="B1605" s="81" t="s">
        <v>2234</v>
      </c>
      <c r="C1605" s="81" t="s">
        <v>690</v>
      </c>
      <c r="D1605" s="6">
        <v>10400</v>
      </c>
      <c r="E1605" s="82">
        <v>10400</v>
      </c>
      <c r="F1605" s="82">
        <v>10400</v>
      </c>
      <c r="G1605" s="82">
        <v>10400</v>
      </c>
      <c r="H1605" s="82">
        <v>10400</v>
      </c>
      <c r="I1605" s="82">
        <v>10400</v>
      </c>
      <c r="J1605" s="82">
        <v>10400</v>
      </c>
      <c r="K1605" s="82">
        <v>10400</v>
      </c>
      <c r="L1605" s="82">
        <v>10400</v>
      </c>
      <c r="M1605" s="82">
        <v>10400</v>
      </c>
      <c r="N1605" s="82">
        <v>10400</v>
      </c>
      <c r="O1605" s="82">
        <v>10400</v>
      </c>
      <c r="P1605" s="83">
        <v>10400</v>
      </c>
    </row>
    <row r="1606" spans="1:16" x14ac:dyDescent="0.25">
      <c r="A1606" s="80" t="s">
        <v>3509</v>
      </c>
      <c r="B1606" s="81" t="s">
        <v>2236</v>
      </c>
      <c r="C1606" s="81" t="s">
        <v>690</v>
      </c>
      <c r="D1606" s="6">
        <v>11900</v>
      </c>
      <c r="E1606" s="82">
        <v>11900</v>
      </c>
      <c r="F1606" s="82">
        <v>11900</v>
      </c>
      <c r="G1606" s="82">
        <v>11900</v>
      </c>
      <c r="H1606" s="82">
        <v>11900</v>
      </c>
      <c r="I1606" s="82">
        <v>11900</v>
      </c>
      <c r="J1606" s="82">
        <v>11900</v>
      </c>
      <c r="K1606" s="82">
        <v>11900</v>
      </c>
      <c r="L1606" s="82">
        <v>11900</v>
      </c>
      <c r="M1606" s="82">
        <v>11900</v>
      </c>
      <c r="N1606" s="82">
        <v>11900</v>
      </c>
      <c r="O1606" s="82">
        <v>11900</v>
      </c>
      <c r="P1606" s="83">
        <v>11900</v>
      </c>
    </row>
    <row r="1607" spans="1:16" x14ac:dyDescent="0.25">
      <c r="A1607" s="80" t="s">
        <v>3510</v>
      </c>
      <c r="B1607" s="81" t="s">
        <v>2238</v>
      </c>
      <c r="C1607" s="81" t="s">
        <v>690</v>
      </c>
      <c r="D1607" s="6">
        <v>13300</v>
      </c>
      <c r="E1607" s="82">
        <v>1506.8965517241379</v>
      </c>
      <c r="F1607" s="82">
        <v>1506.8965517241379</v>
      </c>
      <c r="G1607" s="82">
        <v>-20065.853658536584</v>
      </c>
      <c r="H1607" s="82">
        <v>-20065.853658536584</v>
      </c>
      <c r="I1607" s="82">
        <v>-20065.853658536584</v>
      </c>
      <c r="J1607" s="82">
        <v>-20065.853658536584</v>
      </c>
      <c r="K1607" s="82">
        <v>-20065.853658536584</v>
      </c>
      <c r="L1607" s="82">
        <v>-20065.853658536584</v>
      </c>
      <c r="M1607" s="82">
        <v>-20065.853658536584</v>
      </c>
      <c r="N1607" s="82">
        <v>-20065.853658536584</v>
      </c>
      <c r="O1607" s="82">
        <v>-20065.853658536584</v>
      </c>
      <c r="P1607" s="83">
        <v>-20065.853658536584</v>
      </c>
    </row>
    <row r="1608" spans="1:16" x14ac:dyDescent="0.25">
      <c r="A1608" s="80" t="s">
        <v>3511</v>
      </c>
      <c r="B1608" s="81" t="s">
        <v>2240</v>
      </c>
      <c r="C1608" s="81" t="s">
        <v>690</v>
      </c>
      <c r="D1608" s="6">
        <v>19700</v>
      </c>
      <c r="E1608" s="82">
        <v>19700</v>
      </c>
      <c r="F1608" s="82">
        <v>19700</v>
      </c>
      <c r="G1608" s="82">
        <v>19700</v>
      </c>
      <c r="H1608" s="82">
        <v>19700</v>
      </c>
      <c r="I1608" s="82">
        <v>19700</v>
      </c>
      <c r="J1608" s="82">
        <v>19700</v>
      </c>
      <c r="K1608" s="82">
        <v>19700</v>
      </c>
      <c r="L1608" s="82">
        <v>19700</v>
      </c>
      <c r="M1608" s="82">
        <v>19700</v>
      </c>
      <c r="N1608" s="82">
        <v>19700</v>
      </c>
      <c r="O1608" s="82">
        <v>19700</v>
      </c>
      <c r="P1608" s="83">
        <v>19700</v>
      </c>
    </row>
    <row r="1609" spans="1:16" x14ac:dyDescent="0.25">
      <c r="A1609" s="80" t="s">
        <v>3512</v>
      </c>
      <c r="B1609" s="81" t="s">
        <v>2242</v>
      </c>
      <c r="C1609" s="81" t="s">
        <v>690</v>
      </c>
      <c r="D1609" s="6">
        <v>20300</v>
      </c>
      <c r="E1609" s="82">
        <v>20300</v>
      </c>
      <c r="F1609" s="82">
        <v>20300</v>
      </c>
      <c r="G1609" s="82">
        <v>20300</v>
      </c>
      <c r="H1609" s="82">
        <v>20300</v>
      </c>
      <c r="I1609" s="82">
        <v>20300</v>
      </c>
      <c r="J1609" s="82">
        <v>20300</v>
      </c>
      <c r="K1609" s="82">
        <v>20300</v>
      </c>
      <c r="L1609" s="82">
        <v>20300</v>
      </c>
      <c r="M1609" s="82">
        <v>20300</v>
      </c>
      <c r="N1609" s="82">
        <v>20300</v>
      </c>
      <c r="O1609" s="82">
        <v>20300</v>
      </c>
      <c r="P1609" s="83">
        <v>20300</v>
      </c>
    </row>
    <row r="1610" spans="1:16" x14ac:dyDescent="0.25">
      <c r="A1610" s="80" t="s">
        <v>3513</v>
      </c>
      <c r="B1610" s="81" t="s">
        <v>2244</v>
      </c>
      <c r="C1610" s="81" t="s">
        <v>690</v>
      </c>
      <c r="D1610" s="6">
        <v>26600</v>
      </c>
      <c r="E1610" s="82">
        <v>26600</v>
      </c>
      <c r="F1610" s="82">
        <v>26600</v>
      </c>
      <c r="G1610" s="82">
        <v>26600</v>
      </c>
      <c r="H1610" s="82">
        <v>26600</v>
      </c>
      <c r="I1610" s="82">
        <v>26600</v>
      </c>
      <c r="J1610" s="82">
        <v>26600</v>
      </c>
      <c r="K1610" s="82">
        <v>26600</v>
      </c>
      <c r="L1610" s="82">
        <v>26600</v>
      </c>
      <c r="M1610" s="82">
        <v>26600</v>
      </c>
      <c r="N1610" s="82">
        <v>26600</v>
      </c>
      <c r="O1610" s="82">
        <v>26600</v>
      </c>
      <c r="P1610" s="83">
        <v>26600</v>
      </c>
    </row>
    <row r="1611" spans="1:16" x14ac:dyDescent="0.25">
      <c r="A1611" s="80" t="s">
        <v>3514</v>
      </c>
      <c r="B1611" s="81" t="s">
        <v>2246</v>
      </c>
      <c r="C1611" s="81" t="s">
        <v>690</v>
      </c>
      <c r="D1611" s="6">
        <v>31800</v>
      </c>
      <c r="E1611" s="82">
        <v>31800</v>
      </c>
      <c r="F1611" s="82">
        <v>31800</v>
      </c>
      <c r="G1611" s="82">
        <v>31800</v>
      </c>
      <c r="H1611" s="82">
        <v>31800</v>
      </c>
      <c r="I1611" s="82">
        <v>31800</v>
      </c>
      <c r="J1611" s="82">
        <v>31800</v>
      </c>
      <c r="K1611" s="82">
        <v>31800</v>
      </c>
      <c r="L1611" s="82">
        <v>31800</v>
      </c>
      <c r="M1611" s="82">
        <v>31800</v>
      </c>
      <c r="N1611" s="82">
        <v>31800</v>
      </c>
      <c r="O1611" s="82">
        <v>31800</v>
      </c>
      <c r="P1611" s="83">
        <v>31800</v>
      </c>
    </row>
    <row r="1612" spans="1:16" x14ac:dyDescent="0.25">
      <c r="A1612" s="80" t="s">
        <v>3515</v>
      </c>
      <c r="B1612" s="81" t="s">
        <v>2248</v>
      </c>
      <c r="C1612" s="81">
        <v>0</v>
      </c>
      <c r="D1612" s="6">
        <v>0</v>
      </c>
      <c r="E1612" s="82">
        <v>0</v>
      </c>
      <c r="F1612" s="82">
        <v>0</v>
      </c>
      <c r="G1612" s="82">
        <v>0</v>
      </c>
      <c r="H1612" s="82">
        <v>0</v>
      </c>
      <c r="I1612" s="82">
        <v>0</v>
      </c>
      <c r="J1612" s="82">
        <v>0</v>
      </c>
      <c r="K1612" s="82">
        <v>0</v>
      </c>
      <c r="L1612" s="82">
        <v>0</v>
      </c>
      <c r="M1612" s="82">
        <v>0</v>
      </c>
      <c r="N1612" s="82">
        <v>0</v>
      </c>
      <c r="O1612" s="82">
        <v>0</v>
      </c>
      <c r="P1612" s="83">
        <v>0</v>
      </c>
    </row>
    <row r="1613" spans="1:16" x14ac:dyDescent="0.25">
      <c r="A1613" s="80" t="s">
        <v>3516</v>
      </c>
      <c r="B1613" s="81" t="s">
        <v>2250</v>
      </c>
      <c r="C1613" s="81" t="s">
        <v>670</v>
      </c>
      <c r="D1613" s="6">
        <v>0</v>
      </c>
      <c r="E1613" s="82">
        <v>0</v>
      </c>
      <c r="F1613" s="82">
        <v>0</v>
      </c>
      <c r="G1613" s="82">
        <v>0</v>
      </c>
      <c r="H1613" s="82">
        <v>0</v>
      </c>
      <c r="I1613" s="82">
        <v>0</v>
      </c>
      <c r="J1613" s="82">
        <v>0</v>
      </c>
      <c r="K1613" s="82">
        <v>0</v>
      </c>
      <c r="L1613" s="82">
        <v>0</v>
      </c>
      <c r="M1613" s="82">
        <v>0</v>
      </c>
      <c r="N1613" s="82">
        <v>0</v>
      </c>
      <c r="O1613" s="82">
        <v>0</v>
      </c>
      <c r="P1613" s="83">
        <v>0</v>
      </c>
    </row>
    <row r="1614" spans="1:16" x14ac:dyDescent="0.25">
      <c r="A1614" s="80" t="s">
        <v>3517</v>
      </c>
      <c r="B1614" s="81" t="s">
        <v>2252</v>
      </c>
      <c r="C1614" s="81" t="s">
        <v>690</v>
      </c>
      <c r="D1614" s="6">
        <v>0</v>
      </c>
      <c r="E1614" s="82">
        <v>0</v>
      </c>
      <c r="F1614" s="82">
        <v>0</v>
      </c>
      <c r="G1614" s="82">
        <v>0</v>
      </c>
      <c r="H1614" s="82">
        <v>0</v>
      </c>
      <c r="I1614" s="82">
        <v>0</v>
      </c>
      <c r="J1614" s="82">
        <v>0</v>
      </c>
      <c r="K1614" s="82">
        <v>0</v>
      </c>
      <c r="L1614" s="82">
        <v>0</v>
      </c>
      <c r="M1614" s="82">
        <v>0</v>
      </c>
      <c r="N1614" s="82">
        <v>0</v>
      </c>
      <c r="O1614" s="82">
        <v>0</v>
      </c>
      <c r="P1614" s="83">
        <v>0</v>
      </c>
    </row>
    <row r="1615" spans="1:16" x14ac:dyDescent="0.25">
      <c r="A1615" s="80" t="s">
        <v>3518</v>
      </c>
      <c r="B1615" s="81" t="s">
        <v>2254</v>
      </c>
      <c r="C1615" s="81" t="s">
        <v>690</v>
      </c>
      <c r="D1615" s="6">
        <v>0</v>
      </c>
      <c r="E1615" s="82">
        <v>0</v>
      </c>
      <c r="F1615" s="82">
        <v>0</v>
      </c>
      <c r="G1615" s="82">
        <v>0</v>
      </c>
      <c r="H1615" s="82">
        <v>0</v>
      </c>
      <c r="I1615" s="82">
        <v>0</v>
      </c>
      <c r="J1615" s="82">
        <v>0</v>
      </c>
      <c r="K1615" s="82">
        <v>0</v>
      </c>
      <c r="L1615" s="82">
        <v>0</v>
      </c>
      <c r="M1615" s="82">
        <v>0</v>
      </c>
      <c r="N1615" s="82">
        <v>0</v>
      </c>
      <c r="O1615" s="82">
        <v>0</v>
      </c>
      <c r="P1615" s="83">
        <v>0</v>
      </c>
    </row>
    <row r="1616" spans="1:16" x14ac:dyDescent="0.25">
      <c r="A1616" s="80" t="s">
        <v>3519</v>
      </c>
      <c r="B1616" s="81" t="s">
        <v>2256</v>
      </c>
      <c r="C1616" s="81" t="s">
        <v>767</v>
      </c>
      <c r="D1616" s="6">
        <v>0</v>
      </c>
      <c r="E1616" s="82">
        <v>0</v>
      </c>
      <c r="F1616" s="82">
        <v>0</v>
      </c>
      <c r="G1616" s="82">
        <v>0</v>
      </c>
      <c r="H1616" s="82">
        <v>0</v>
      </c>
      <c r="I1616" s="82">
        <v>0</v>
      </c>
      <c r="J1616" s="82">
        <v>0</v>
      </c>
      <c r="K1616" s="82">
        <v>0</v>
      </c>
      <c r="L1616" s="82">
        <v>0</v>
      </c>
      <c r="M1616" s="82">
        <v>0</v>
      </c>
      <c r="N1616" s="82">
        <v>0</v>
      </c>
      <c r="O1616" s="82">
        <v>0</v>
      </c>
      <c r="P1616" s="83">
        <v>0</v>
      </c>
    </row>
    <row r="1617" spans="1:16" x14ac:dyDescent="0.25">
      <c r="A1617" s="80" t="s">
        <v>3520</v>
      </c>
      <c r="B1617" s="81" t="s">
        <v>2258</v>
      </c>
      <c r="C1617" s="81" t="s">
        <v>767</v>
      </c>
      <c r="D1617" s="6">
        <v>0</v>
      </c>
      <c r="E1617" s="82">
        <v>0</v>
      </c>
      <c r="F1617" s="82">
        <v>0</v>
      </c>
      <c r="G1617" s="82">
        <v>0</v>
      </c>
      <c r="H1617" s="82">
        <v>0</v>
      </c>
      <c r="I1617" s="82">
        <v>0</v>
      </c>
      <c r="J1617" s="82">
        <v>0</v>
      </c>
      <c r="K1617" s="82">
        <v>0</v>
      </c>
      <c r="L1617" s="82">
        <v>0</v>
      </c>
      <c r="M1617" s="82">
        <v>0</v>
      </c>
      <c r="N1617" s="82">
        <v>0</v>
      </c>
      <c r="O1617" s="82">
        <v>0</v>
      </c>
      <c r="P1617" s="83">
        <v>0</v>
      </c>
    </row>
    <row r="1618" spans="1:16" x14ac:dyDescent="0.25">
      <c r="A1618" s="80" t="s">
        <v>3521</v>
      </c>
      <c r="B1618" s="81" t="s">
        <v>2260</v>
      </c>
      <c r="C1618" s="81" t="s">
        <v>690</v>
      </c>
      <c r="D1618" s="6">
        <v>0</v>
      </c>
      <c r="E1618" s="82">
        <v>0</v>
      </c>
      <c r="F1618" s="82">
        <v>0</v>
      </c>
      <c r="G1618" s="82">
        <v>0</v>
      </c>
      <c r="H1618" s="82">
        <v>0</v>
      </c>
      <c r="I1618" s="82">
        <v>0</v>
      </c>
      <c r="J1618" s="82">
        <v>0</v>
      </c>
      <c r="K1618" s="82">
        <v>0</v>
      </c>
      <c r="L1618" s="82">
        <v>0</v>
      </c>
      <c r="M1618" s="82">
        <v>0</v>
      </c>
      <c r="N1618" s="82">
        <v>0</v>
      </c>
      <c r="O1618" s="82">
        <v>0</v>
      </c>
      <c r="P1618" s="83">
        <v>0</v>
      </c>
    </row>
    <row r="1619" spans="1:16" x14ac:dyDescent="0.25">
      <c r="A1619" s="80" t="s">
        <v>3522</v>
      </c>
      <c r="B1619" s="81" t="s">
        <v>2262</v>
      </c>
      <c r="C1619" s="81" t="s">
        <v>690</v>
      </c>
      <c r="D1619" s="6">
        <v>0</v>
      </c>
      <c r="E1619" s="82">
        <v>0</v>
      </c>
      <c r="F1619" s="82">
        <v>0</v>
      </c>
      <c r="G1619" s="82">
        <v>0</v>
      </c>
      <c r="H1619" s="82">
        <v>0</v>
      </c>
      <c r="I1619" s="82">
        <v>0</v>
      </c>
      <c r="J1619" s="82">
        <v>0</v>
      </c>
      <c r="K1619" s="82">
        <v>0</v>
      </c>
      <c r="L1619" s="82">
        <v>0</v>
      </c>
      <c r="M1619" s="82">
        <v>0</v>
      </c>
      <c r="N1619" s="82">
        <v>0</v>
      </c>
      <c r="O1619" s="82">
        <v>0</v>
      </c>
      <c r="P1619" s="83">
        <v>0</v>
      </c>
    </row>
    <row r="1620" spans="1:16" x14ac:dyDescent="0.25">
      <c r="A1620" s="80" t="s">
        <v>3523</v>
      </c>
      <c r="B1620" s="81" t="s">
        <v>2264</v>
      </c>
      <c r="C1620" s="81" t="s">
        <v>690</v>
      </c>
      <c r="D1620" s="6">
        <v>0</v>
      </c>
      <c r="E1620" s="82">
        <v>0</v>
      </c>
      <c r="F1620" s="82">
        <v>0</v>
      </c>
      <c r="G1620" s="82">
        <v>0</v>
      </c>
      <c r="H1620" s="82">
        <v>0</v>
      </c>
      <c r="I1620" s="82">
        <v>0</v>
      </c>
      <c r="J1620" s="82">
        <v>0</v>
      </c>
      <c r="K1620" s="82">
        <v>0</v>
      </c>
      <c r="L1620" s="82">
        <v>0</v>
      </c>
      <c r="M1620" s="82">
        <v>0</v>
      </c>
      <c r="N1620" s="82">
        <v>0</v>
      </c>
      <c r="O1620" s="82">
        <v>0</v>
      </c>
      <c r="P1620" s="83">
        <v>0</v>
      </c>
    </row>
    <row r="1621" spans="1:16" x14ac:dyDescent="0.25">
      <c r="A1621" s="80" t="s">
        <v>3524</v>
      </c>
      <c r="B1621" s="81" t="s">
        <v>2266</v>
      </c>
      <c r="C1621" s="81" t="s">
        <v>690</v>
      </c>
      <c r="D1621" s="6">
        <v>0</v>
      </c>
      <c r="E1621" s="82">
        <v>0</v>
      </c>
      <c r="F1621" s="82">
        <v>0</v>
      </c>
      <c r="G1621" s="82">
        <v>0</v>
      </c>
      <c r="H1621" s="82">
        <v>0</v>
      </c>
      <c r="I1621" s="82">
        <v>0</v>
      </c>
      <c r="J1621" s="82">
        <v>0</v>
      </c>
      <c r="K1621" s="82">
        <v>0</v>
      </c>
      <c r="L1621" s="82">
        <v>0</v>
      </c>
      <c r="M1621" s="82">
        <v>0</v>
      </c>
      <c r="N1621" s="82">
        <v>0</v>
      </c>
      <c r="O1621" s="82">
        <v>0</v>
      </c>
      <c r="P1621" s="83">
        <v>0</v>
      </c>
    </row>
    <row r="1622" spans="1:16" x14ac:dyDescent="0.25">
      <c r="A1622" s="80" t="s">
        <v>3525</v>
      </c>
      <c r="B1622" s="81" t="s">
        <v>2268</v>
      </c>
      <c r="C1622" s="81" t="s">
        <v>690</v>
      </c>
      <c r="D1622" s="6">
        <v>0</v>
      </c>
      <c r="E1622" s="82">
        <v>0</v>
      </c>
      <c r="F1622" s="82">
        <v>0</v>
      </c>
      <c r="G1622" s="82">
        <v>0</v>
      </c>
      <c r="H1622" s="82">
        <v>0</v>
      </c>
      <c r="I1622" s="82">
        <v>0</v>
      </c>
      <c r="J1622" s="82">
        <v>0</v>
      </c>
      <c r="K1622" s="82">
        <v>0</v>
      </c>
      <c r="L1622" s="82">
        <v>0</v>
      </c>
      <c r="M1622" s="82">
        <v>0</v>
      </c>
      <c r="N1622" s="82">
        <v>0</v>
      </c>
      <c r="O1622" s="82">
        <v>0</v>
      </c>
      <c r="P1622" s="83">
        <v>0</v>
      </c>
    </row>
    <row r="1623" spans="1:16" x14ac:dyDescent="0.25">
      <c r="A1623" s="80" t="s">
        <v>3526</v>
      </c>
      <c r="B1623" s="81" t="s">
        <v>2270</v>
      </c>
      <c r="C1623" s="81" t="s">
        <v>690</v>
      </c>
      <c r="D1623" s="6">
        <v>0</v>
      </c>
      <c r="E1623" s="82">
        <v>0</v>
      </c>
      <c r="F1623" s="82">
        <v>0</v>
      </c>
      <c r="G1623" s="82">
        <v>0</v>
      </c>
      <c r="H1623" s="82">
        <v>0</v>
      </c>
      <c r="I1623" s="82">
        <v>0</v>
      </c>
      <c r="J1623" s="82">
        <v>0</v>
      </c>
      <c r="K1623" s="82">
        <v>0</v>
      </c>
      <c r="L1623" s="82">
        <v>0</v>
      </c>
      <c r="M1623" s="82">
        <v>0</v>
      </c>
      <c r="N1623" s="82">
        <v>0</v>
      </c>
      <c r="O1623" s="82">
        <v>0</v>
      </c>
      <c r="P1623" s="83">
        <v>0</v>
      </c>
    </row>
    <row r="1624" spans="1:16" x14ac:dyDescent="0.25">
      <c r="A1624" s="80" t="s">
        <v>3527</v>
      </c>
      <c r="B1624" s="81" t="s">
        <v>2272</v>
      </c>
      <c r="C1624" s="81">
        <v>0</v>
      </c>
      <c r="D1624" s="6">
        <v>0</v>
      </c>
      <c r="E1624" s="82">
        <v>0</v>
      </c>
      <c r="F1624" s="82">
        <v>0</v>
      </c>
      <c r="G1624" s="82">
        <v>0</v>
      </c>
      <c r="H1624" s="82">
        <v>0</v>
      </c>
      <c r="I1624" s="82">
        <v>0</v>
      </c>
      <c r="J1624" s="82">
        <v>0</v>
      </c>
      <c r="K1624" s="82">
        <v>0</v>
      </c>
      <c r="L1624" s="82">
        <v>0</v>
      </c>
      <c r="M1624" s="82">
        <v>0</v>
      </c>
      <c r="N1624" s="82">
        <v>0</v>
      </c>
      <c r="O1624" s="82">
        <v>0</v>
      </c>
      <c r="P1624" s="83">
        <v>0</v>
      </c>
    </row>
    <row r="1625" spans="1:16" x14ac:dyDescent="0.25">
      <c r="A1625" s="80" t="s">
        <v>3528</v>
      </c>
      <c r="B1625" s="81" t="s">
        <v>2274</v>
      </c>
      <c r="C1625" s="81" t="s">
        <v>690</v>
      </c>
      <c r="D1625" s="6">
        <v>5900</v>
      </c>
      <c r="E1625" s="82">
        <v>5900</v>
      </c>
      <c r="F1625" s="82">
        <v>5900</v>
      </c>
      <c r="G1625" s="82">
        <v>5900</v>
      </c>
      <c r="H1625" s="82">
        <v>5900</v>
      </c>
      <c r="I1625" s="82">
        <v>5900</v>
      </c>
      <c r="J1625" s="82">
        <v>5900</v>
      </c>
      <c r="K1625" s="82">
        <v>5900</v>
      </c>
      <c r="L1625" s="82">
        <v>5900</v>
      </c>
      <c r="M1625" s="82">
        <v>5900</v>
      </c>
      <c r="N1625" s="82">
        <v>5900</v>
      </c>
      <c r="O1625" s="82">
        <v>5900</v>
      </c>
      <c r="P1625" s="83">
        <v>5900</v>
      </c>
    </row>
    <row r="1626" spans="1:16" x14ac:dyDescent="0.25">
      <c r="A1626" s="80" t="s">
        <v>3529</v>
      </c>
      <c r="B1626" s="81" t="s">
        <v>2276</v>
      </c>
      <c r="C1626" s="81" t="s">
        <v>683</v>
      </c>
      <c r="D1626" s="6">
        <v>10800</v>
      </c>
      <c r="E1626" s="82">
        <v>10800</v>
      </c>
      <c r="F1626" s="82">
        <v>10800</v>
      </c>
      <c r="G1626" s="82">
        <v>10800</v>
      </c>
      <c r="H1626" s="82">
        <v>10800</v>
      </c>
      <c r="I1626" s="82">
        <v>10800</v>
      </c>
      <c r="J1626" s="82">
        <v>10800</v>
      </c>
      <c r="K1626" s="82">
        <v>10800</v>
      </c>
      <c r="L1626" s="82">
        <v>10800</v>
      </c>
      <c r="M1626" s="82">
        <v>10800</v>
      </c>
      <c r="N1626" s="82">
        <v>10800</v>
      </c>
      <c r="O1626" s="82">
        <v>10800</v>
      </c>
      <c r="P1626" s="83">
        <v>10800</v>
      </c>
    </row>
    <row r="1627" spans="1:16" x14ac:dyDescent="0.25">
      <c r="A1627" s="80" t="s">
        <v>3530</v>
      </c>
      <c r="B1627" s="81" t="s">
        <v>2278</v>
      </c>
      <c r="C1627" s="81" t="s">
        <v>690</v>
      </c>
      <c r="D1627" s="6">
        <v>15100</v>
      </c>
      <c r="E1627" s="82">
        <v>15100</v>
      </c>
      <c r="F1627" s="82">
        <v>15100</v>
      </c>
      <c r="G1627" s="82">
        <v>15100</v>
      </c>
      <c r="H1627" s="82">
        <v>15100</v>
      </c>
      <c r="I1627" s="82">
        <v>15100</v>
      </c>
      <c r="J1627" s="82">
        <v>15100</v>
      </c>
      <c r="K1627" s="82">
        <v>15100</v>
      </c>
      <c r="L1627" s="82">
        <v>15100</v>
      </c>
      <c r="M1627" s="82">
        <v>15100</v>
      </c>
      <c r="N1627" s="82">
        <v>15100</v>
      </c>
      <c r="O1627" s="82">
        <v>15100</v>
      </c>
      <c r="P1627" s="83">
        <v>15100</v>
      </c>
    </row>
    <row r="1628" spans="1:16" x14ac:dyDescent="0.25">
      <c r="A1628" s="80" t="s">
        <v>3531</v>
      </c>
      <c r="B1628" s="81" t="s">
        <v>2280</v>
      </c>
      <c r="C1628" s="81" t="s">
        <v>690</v>
      </c>
      <c r="D1628" s="6">
        <v>17600</v>
      </c>
      <c r="E1628" s="82">
        <v>17600</v>
      </c>
      <c r="F1628" s="82">
        <v>17600</v>
      </c>
      <c r="G1628" s="82">
        <v>17600</v>
      </c>
      <c r="H1628" s="82">
        <v>17600</v>
      </c>
      <c r="I1628" s="82">
        <v>17600</v>
      </c>
      <c r="J1628" s="82">
        <v>17600</v>
      </c>
      <c r="K1628" s="82">
        <v>17600</v>
      </c>
      <c r="L1628" s="82">
        <v>17600</v>
      </c>
      <c r="M1628" s="82">
        <v>17600</v>
      </c>
      <c r="N1628" s="82">
        <v>17600</v>
      </c>
      <c r="O1628" s="82">
        <v>17600</v>
      </c>
      <c r="P1628" s="83">
        <v>17600</v>
      </c>
    </row>
    <row r="1629" spans="1:16" x14ac:dyDescent="0.25">
      <c r="A1629" s="80" t="s">
        <v>3532</v>
      </c>
      <c r="B1629" s="81" t="s">
        <v>2282</v>
      </c>
      <c r="C1629" s="81" t="s">
        <v>690</v>
      </c>
      <c r="D1629" s="6">
        <v>26000</v>
      </c>
      <c r="E1629" s="82">
        <v>26000</v>
      </c>
      <c r="F1629" s="82">
        <v>26000</v>
      </c>
      <c r="G1629" s="82">
        <v>26000</v>
      </c>
      <c r="H1629" s="82">
        <v>26000</v>
      </c>
      <c r="I1629" s="82">
        <v>26000</v>
      </c>
      <c r="J1629" s="82">
        <v>26000</v>
      </c>
      <c r="K1629" s="82">
        <v>26000</v>
      </c>
      <c r="L1629" s="82">
        <v>26000</v>
      </c>
      <c r="M1629" s="82">
        <v>26000</v>
      </c>
      <c r="N1629" s="82">
        <v>26000</v>
      </c>
      <c r="O1629" s="82">
        <v>26000</v>
      </c>
      <c r="P1629" s="83">
        <v>26000</v>
      </c>
    </row>
    <row r="1630" spans="1:16" x14ac:dyDescent="0.25">
      <c r="A1630" s="80" t="s">
        <v>3533</v>
      </c>
      <c r="B1630" s="81" t="s">
        <v>2284</v>
      </c>
      <c r="C1630" s="81" t="s">
        <v>690</v>
      </c>
      <c r="D1630" s="6">
        <v>38200</v>
      </c>
      <c r="E1630" s="82">
        <v>38200</v>
      </c>
      <c r="F1630" s="82">
        <v>38200</v>
      </c>
      <c r="G1630" s="82">
        <v>38200</v>
      </c>
      <c r="H1630" s="82">
        <v>38200</v>
      </c>
      <c r="I1630" s="82">
        <v>38200</v>
      </c>
      <c r="J1630" s="82">
        <v>38200</v>
      </c>
      <c r="K1630" s="82">
        <v>38200</v>
      </c>
      <c r="L1630" s="82">
        <v>38200</v>
      </c>
      <c r="M1630" s="82">
        <v>38200</v>
      </c>
      <c r="N1630" s="82">
        <v>38200</v>
      </c>
      <c r="O1630" s="82">
        <v>38200</v>
      </c>
      <c r="P1630" s="83">
        <v>38200</v>
      </c>
    </row>
    <row r="1631" spans="1:16" x14ac:dyDescent="0.25">
      <c r="A1631" s="80" t="s">
        <v>3534</v>
      </c>
      <c r="B1631" s="81" t="s">
        <v>2286</v>
      </c>
      <c r="C1631" s="81" t="s">
        <v>690</v>
      </c>
      <c r="D1631" s="6">
        <v>55400</v>
      </c>
      <c r="E1631" s="82">
        <v>55400</v>
      </c>
      <c r="F1631" s="82">
        <v>55400</v>
      </c>
      <c r="G1631" s="82">
        <v>55400</v>
      </c>
      <c r="H1631" s="82">
        <v>55400</v>
      </c>
      <c r="I1631" s="82">
        <v>55400</v>
      </c>
      <c r="J1631" s="82">
        <v>55400</v>
      </c>
      <c r="K1631" s="82">
        <v>55400</v>
      </c>
      <c r="L1631" s="82">
        <v>55400</v>
      </c>
      <c r="M1631" s="82">
        <v>55400</v>
      </c>
      <c r="N1631" s="82">
        <v>55400</v>
      </c>
      <c r="O1631" s="82">
        <v>55400</v>
      </c>
      <c r="P1631" s="83">
        <v>55400</v>
      </c>
    </row>
    <row r="1632" spans="1:16" x14ac:dyDescent="0.25">
      <c r="A1632" s="80" t="s">
        <v>3535</v>
      </c>
      <c r="B1632" s="81" t="s">
        <v>2288</v>
      </c>
      <c r="C1632" s="81">
        <v>0</v>
      </c>
      <c r="D1632" s="6">
        <v>0</v>
      </c>
      <c r="E1632" s="82">
        <v>0</v>
      </c>
      <c r="F1632" s="82">
        <v>0</v>
      </c>
      <c r="G1632" s="82">
        <v>0</v>
      </c>
      <c r="H1632" s="82">
        <v>0</v>
      </c>
      <c r="I1632" s="82">
        <v>0</v>
      </c>
      <c r="J1632" s="82">
        <v>0</v>
      </c>
      <c r="K1632" s="82">
        <v>0</v>
      </c>
      <c r="L1632" s="82">
        <v>0</v>
      </c>
      <c r="M1632" s="82">
        <v>0</v>
      </c>
      <c r="N1632" s="82">
        <v>0</v>
      </c>
      <c r="O1632" s="82">
        <v>0</v>
      </c>
      <c r="P1632" s="83">
        <v>0</v>
      </c>
    </row>
    <row r="1633" spans="1:16" x14ac:dyDescent="0.25">
      <c r="A1633" s="80" t="s">
        <v>3536</v>
      </c>
      <c r="B1633" s="81" t="s">
        <v>2290</v>
      </c>
      <c r="C1633" s="81" t="s">
        <v>690</v>
      </c>
      <c r="D1633" s="6">
        <v>54900</v>
      </c>
      <c r="E1633" s="82">
        <v>54900</v>
      </c>
      <c r="F1633" s="82">
        <v>54900</v>
      </c>
      <c r="G1633" s="82">
        <v>54900</v>
      </c>
      <c r="H1633" s="82">
        <v>54900</v>
      </c>
      <c r="I1633" s="82">
        <v>54900</v>
      </c>
      <c r="J1633" s="82">
        <v>54900</v>
      </c>
      <c r="K1633" s="82">
        <v>54900</v>
      </c>
      <c r="L1633" s="82">
        <v>54900</v>
      </c>
      <c r="M1633" s="82">
        <v>54900</v>
      </c>
      <c r="N1633" s="82">
        <v>54900</v>
      </c>
      <c r="O1633" s="82">
        <v>54900</v>
      </c>
      <c r="P1633" s="83">
        <v>54900</v>
      </c>
    </row>
    <row r="1634" spans="1:16" x14ac:dyDescent="0.25">
      <c r="A1634" s="80" t="s">
        <v>3537</v>
      </c>
      <c r="B1634" s="81" t="s">
        <v>2292</v>
      </c>
      <c r="C1634" s="81" t="s">
        <v>690</v>
      </c>
      <c r="D1634" s="6">
        <v>77900</v>
      </c>
      <c r="E1634" s="82">
        <v>77900</v>
      </c>
      <c r="F1634" s="82">
        <v>77900</v>
      </c>
      <c r="G1634" s="82">
        <v>77900</v>
      </c>
      <c r="H1634" s="82">
        <v>77900</v>
      </c>
      <c r="I1634" s="82">
        <v>77900</v>
      </c>
      <c r="J1634" s="82">
        <v>77900</v>
      </c>
      <c r="K1634" s="82">
        <v>77900</v>
      </c>
      <c r="L1634" s="82">
        <v>77900</v>
      </c>
      <c r="M1634" s="82">
        <v>77900</v>
      </c>
      <c r="N1634" s="82">
        <v>77900</v>
      </c>
      <c r="O1634" s="82">
        <v>77900</v>
      </c>
      <c r="P1634" s="83">
        <v>77900</v>
      </c>
    </row>
    <row r="1635" spans="1:16" x14ac:dyDescent="0.25">
      <c r="A1635" s="80" t="s">
        <v>3538</v>
      </c>
      <c r="B1635" s="81" t="s">
        <v>2294</v>
      </c>
      <c r="C1635" s="81" t="s">
        <v>690</v>
      </c>
      <c r="D1635" s="6">
        <v>87100</v>
      </c>
      <c r="E1635" s="82">
        <v>87100</v>
      </c>
      <c r="F1635" s="82">
        <v>87100</v>
      </c>
      <c r="G1635" s="82">
        <v>87100</v>
      </c>
      <c r="H1635" s="82">
        <v>87100</v>
      </c>
      <c r="I1635" s="82">
        <v>87100</v>
      </c>
      <c r="J1635" s="82">
        <v>87100</v>
      </c>
      <c r="K1635" s="82">
        <v>87100</v>
      </c>
      <c r="L1635" s="82">
        <v>87100</v>
      </c>
      <c r="M1635" s="82">
        <v>87100</v>
      </c>
      <c r="N1635" s="82">
        <v>87100</v>
      </c>
      <c r="O1635" s="82">
        <v>87100</v>
      </c>
      <c r="P1635" s="83">
        <v>87100</v>
      </c>
    </row>
    <row r="1636" spans="1:16" x14ac:dyDescent="0.25">
      <c r="A1636" s="80" t="s">
        <v>3539</v>
      </c>
      <c r="B1636" s="81" t="s">
        <v>2296</v>
      </c>
      <c r="C1636" s="81" t="s">
        <v>690</v>
      </c>
      <c r="D1636" s="6">
        <v>105700</v>
      </c>
      <c r="E1636" s="82">
        <v>105700</v>
      </c>
      <c r="F1636" s="82">
        <v>105700</v>
      </c>
      <c r="G1636" s="82">
        <v>105700</v>
      </c>
      <c r="H1636" s="82">
        <v>105700</v>
      </c>
      <c r="I1636" s="82">
        <v>105700</v>
      </c>
      <c r="J1636" s="82">
        <v>105700</v>
      </c>
      <c r="K1636" s="82">
        <v>105700</v>
      </c>
      <c r="L1636" s="82">
        <v>105700</v>
      </c>
      <c r="M1636" s="82">
        <v>105700</v>
      </c>
      <c r="N1636" s="82">
        <v>105700</v>
      </c>
      <c r="O1636" s="82">
        <v>105700</v>
      </c>
      <c r="P1636" s="83">
        <v>105700</v>
      </c>
    </row>
    <row r="1637" spans="1:16" x14ac:dyDescent="0.25">
      <c r="A1637" s="80" t="s">
        <v>3540</v>
      </c>
      <c r="B1637" s="81" t="s">
        <v>2298</v>
      </c>
      <c r="C1637" s="81" t="s">
        <v>690</v>
      </c>
      <c r="D1637" s="6">
        <v>128200</v>
      </c>
      <c r="E1637" s="82">
        <v>128200</v>
      </c>
      <c r="F1637" s="82">
        <v>128200</v>
      </c>
      <c r="G1637" s="82">
        <v>128200</v>
      </c>
      <c r="H1637" s="82">
        <v>128200</v>
      </c>
      <c r="I1637" s="82">
        <v>128200</v>
      </c>
      <c r="J1637" s="82">
        <v>128200</v>
      </c>
      <c r="K1637" s="82">
        <v>128200</v>
      </c>
      <c r="L1637" s="82">
        <v>128200</v>
      </c>
      <c r="M1637" s="82">
        <v>128200</v>
      </c>
      <c r="N1637" s="82">
        <v>128200</v>
      </c>
      <c r="O1637" s="82">
        <v>128200</v>
      </c>
      <c r="P1637" s="83">
        <v>128200</v>
      </c>
    </row>
    <row r="1638" spans="1:16" x14ac:dyDescent="0.25">
      <c r="A1638" s="80" t="s">
        <v>3541</v>
      </c>
      <c r="B1638" s="81" t="s">
        <v>2300</v>
      </c>
      <c r="C1638" s="81" t="s">
        <v>690</v>
      </c>
      <c r="D1638" s="6">
        <v>101500</v>
      </c>
      <c r="E1638" s="82">
        <v>101500</v>
      </c>
      <c r="F1638" s="82">
        <v>101500</v>
      </c>
      <c r="G1638" s="82">
        <v>101500</v>
      </c>
      <c r="H1638" s="82">
        <v>101500</v>
      </c>
      <c r="I1638" s="82">
        <v>101500</v>
      </c>
      <c r="J1638" s="82">
        <v>101500</v>
      </c>
      <c r="K1638" s="82">
        <v>101500</v>
      </c>
      <c r="L1638" s="82">
        <v>101500</v>
      </c>
      <c r="M1638" s="82">
        <v>101500</v>
      </c>
      <c r="N1638" s="82">
        <v>101500</v>
      </c>
      <c r="O1638" s="82">
        <v>101500</v>
      </c>
      <c r="P1638" s="83">
        <v>101500</v>
      </c>
    </row>
    <row r="1639" spans="1:16" x14ac:dyDescent="0.25">
      <c r="A1639" s="80" t="s">
        <v>3542</v>
      </c>
      <c r="B1639" s="81" t="s">
        <v>2302</v>
      </c>
      <c r="C1639" s="81" t="s">
        <v>690</v>
      </c>
      <c r="D1639" s="6">
        <v>109700</v>
      </c>
      <c r="E1639" s="82">
        <v>109700</v>
      </c>
      <c r="F1639" s="82">
        <v>109700</v>
      </c>
      <c r="G1639" s="82">
        <v>109700</v>
      </c>
      <c r="H1639" s="82">
        <v>109700</v>
      </c>
      <c r="I1639" s="82">
        <v>109700</v>
      </c>
      <c r="J1639" s="82">
        <v>109700</v>
      </c>
      <c r="K1639" s="82">
        <v>109700</v>
      </c>
      <c r="L1639" s="82">
        <v>109700</v>
      </c>
      <c r="M1639" s="82">
        <v>109700</v>
      </c>
      <c r="N1639" s="82">
        <v>109700</v>
      </c>
      <c r="O1639" s="82">
        <v>109700</v>
      </c>
      <c r="P1639" s="83">
        <v>109700</v>
      </c>
    </row>
    <row r="1640" spans="1:16" x14ac:dyDescent="0.25">
      <c r="A1640" s="80" t="s">
        <v>3543</v>
      </c>
      <c r="B1640" s="81" t="s">
        <v>2304</v>
      </c>
      <c r="C1640" s="81" t="s">
        <v>690</v>
      </c>
      <c r="D1640" s="6">
        <v>131200</v>
      </c>
      <c r="E1640" s="82">
        <v>131200</v>
      </c>
      <c r="F1640" s="82">
        <v>131200</v>
      </c>
      <c r="G1640" s="82">
        <v>131200</v>
      </c>
      <c r="H1640" s="82">
        <v>131200</v>
      </c>
      <c r="I1640" s="82">
        <v>131200</v>
      </c>
      <c r="J1640" s="82">
        <v>131200</v>
      </c>
      <c r="K1640" s="82">
        <v>131200</v>
      </c>
      <c r="L1640" s="82">
        <v>131200</v>
      </c>
      <c r="M1640" s="82">
        <v>131200</v>
      </c>
      <c r="N1640" s="82">
        <v>131200</v>
      </c>
      <c r="O1640" s="82">
        <v>131200</v>
      </c>
      <c r="P1640" s="83">
        <v>131200</v>
      </c>
    </row>
    <row r="1641" spans="1:16" x14ac:dyDescent="0.25">
      <c r="A1641" s="80" t="s">
        <v>3544</v>
      </c>
      <c r="B1641" s="81" t="s">
        <v>2306</v>
      </c>
      <c r="C1641" s="81" t="s">
        <v>690</v>
      </c>
      <c r="D1641" s="6">
        <v>70500</v>
      </c>
      <c r="E1641" s="82">
        <v>70500</v>
      </c>
      <c r="F1641" s="82">
        <v>70500</v>
      </c>
      <c r="G1641" s="82">
        <v>70500</v>
      </c>
      <c r="H1641" s="82">
        <v>70500</v>
      </c>
      <c r="I1641" s="82">
        <v>70500</v>
      </c>
      <c r="J1641" s="82">
        <v>70500</v>
      </c>
      <c r="K1641" s="82">
        <v>70500</v>
      </c>
      <c r="L1641" s="82">
        <v>70500</v>
      </c>
      <c r="M1641" s="82">
        <v>70500</v>
      </c>
      <c r="N1641" s="82">
        <v>70500</v>
      </c>
      <c r="O1641" s="82">
        <v>70500</v>
      </c>
      <c r="P1641" s="83">
        <v>70500</v>
      </c>
    </row>
    <row r="1642" spans="1:16" x14ac:dyDescent="0.25">
      <c r="A1642" s="80" t="s">
        <v>3545</v>
      </c>
      <c r="B1642" s="81" t="s">
        <v>2308</v>
      </c>
      <c r="C1642" s="81" t="s">
        <v>690</v>
      </c>
      <c r="D1642" s="6">
        <v>86900</v>
      </c>
      <c r="E1642" s="82">
        <v>86900</v>
      </c>
      <c r="F1642" s="82">
        <v>86900</v>
      </c>
      <c r="G1642" s="82">
        <v>86900</v>
      </c>
      <c r="H1642" s="82">
        <v>86900</v>
      </c>
      <c r="I1642" s="82">
        <v>86900</v>
      </c>
      <c r="J1642" s="82">
        <v>86900</v>
      </c>
      <c r="K1642" s="82">
        <v>86900</v>
      </c>
      <c r="L1642" s="82">
        <v>86900</v>
      </c>
      <c r="M1642" s="82">
        <v>86900</v>
      </c>
      <c r="N1642" s="82">
        <v>86900</v>
      </c>
      <c r="O1642" s="82">
        <v>86900</v>
      </c>
      <c r="P1642" s="83">
        <v>86900</v>
      </c>
    </row>
    <row r="1643" spans="1:16" x14ac:dyDescent="0.25">
      <c r="A1643" s="80" t="s">
        <v>3546</v>
      </c>
      <c r="B1643" s="81" t="s">
        <v>2310</v>
      </c>
      <c r="C1643" s="81" t="s">
        <v>690</v>
      </c>
      <c r="D1643" s="6">
        <v>112100</v>
      </c>
      <c r="E1643" s="82">
        <v>112100</v>
      </c>
      <c r="F1643" s="82">
        <v>112100</v>
      </c>
      <c r="G1643" s="82">
        <v>112100</v>
      </c>
      <c r="H1643" s="82">
        <v>112100</v>
      </c>
      <c r="I1643" s="82">
        <v>112100</v>
      </c>
      <c r="J1643" s="82">
        <v>112100</v>
      </c>
      <c r="K1643" s="82">
        <v>112100</v>
      </c>
      <c r="L1643" s="82">
        <v>112100</v>
      </c>
      <c r="M1643" s="82">
        <v>112100</v>
      </c>
      <c r="N1643" s="82">
        <v>112100</v>
      </c>
      <c r="O1643" s="82">
        <v>112100</v>
      </c>
      <c r="P1643" s="83">
        <v>112100</v>
      </c>
    </row>
    <row r="1644" spans="1:16" x14ac:dyDescent="0.25">
      <c r="A1644" s="80" t="s">
        <v>3547</v>
      </c>
      <c r="B1644" s="81" t="s">
        <v>2312</v>
      </c>
      <c r="C1644" s="81">
        <v>0</v>
      </c>
      <c r="D1644" s="6">
        <v>0</v>
      </c>
      <c r="E1644" s="82">
        <v>0</v>
      </c>
      <c r="F1644" s="82">
        <v>0</v>
      </c>
      <c r="G1644" s="82">
        <v>0</v>
      </c>
      <c r="H1644" s="82">
        <v>0</v>
      </c>
      <c r="I1644" s="82">
        <v>0</v>
      </c>
      <c r="J1644" s="82">
        <v>0</v>
      </c>
      <c r="K1644" s="82">
        <v>0</v>
      </c>
      <c r="L1644" s="82">
        <v>0</v>
      </c>
      <c r="M1644" s="82">
        <v>0</v>
      </c>
      <c r="N1644" s="82">
        <v>0</v>
      </c>
      <c r="O1644" s="82">
        <v>0</v>
      </c>
      <c r="P1644" s="83">
        <v>0</v>
      </c>
    </row>
    <row r="1645" spans="1:16" x14ac:dyDescent="0.25">
      <c r="A1645" s="80" t="s">
        <v>3548</v>
      </c>
      <c r="B1645" s="81" t="s">
        <v>2314</v>
      </c>
      <c r="C1645" s="81" t="s">
        <v>2315</v>
      </c>
      <c r="D1645" s="6">
        <v>5300</v>
      </c>
      <c r="E1645" s="82">
        <v>5300</v>
      </c>
      <c r="F1645" s="82">
        <v>5300</v>
      </c>
      <c r="G1645" s="82">
        <v>5300</v>
      </c>
      <c r="H1645" s="82">
        <v>5300</v>
      </c>
      <c r="I1645" s="82">
        <v>5300</v>
      </c>
      <c r="J1645" s="82">
        <v>5300</v>
      </c>
      <c r="K1645" s="82">
        <v>5300</v>
      </c>
      <c r="L1645" s="82">
        <v>5300</v>
      </c>
      <c r="M1645" s="82">
        <v>5300</v>
      </c>
      <c r="N1645" s="82">
        <v>5300</v>
      </c>
      <c r="O1645" s="82">
        <v>5300</v>
      </c>
      <c r="P1645" s="83">
        <v>5300</v>
      </c>
    </row>
    <row r="1646" spans="1:16" x14ac:dyDescent="0.25">
      <c r="A1646" s="80" t="s">
        <v>3549</v>
      </c>
      <c r="B1646" s="81" t="s">
        <v>2317</v>
      </c>
      <c r="C1646" s="81" t="s">
        <v>2315</v>
      </c>
      <c r="D1646" s="6">
        <v>13900</v>
      </c>
      <c r="E1646" s="82">
        <v>13900</v>
      </c>
      <c r="F1646" s="82">
        <v>13900</v>
      </c>
      <c r="G1646" s="82">
        <v>13900</v>
      </c>
      <c r="H1646" s="82">
        <v>13900</v>
      </c>
      <c r="I1646" s="82">
        <v>13900</v>
      </c>
      <c r="J1646" s="82">
        <v>13900</v>
      </c>
      <c r="K1646" s="82">
        <v>13900</v>
      </c>
      <c r="L1646" s="82">
        <v>13900</v>
      </c>
      <c r="M1646" s="82">
        <v>13900</v>
      </c>
      <c r="N1646" s="82">
        <v>13900</v>
      </c>
      <c r="O1646" s="82">
        <v>13900</v>
      </c>
      <c r="P1646" s="83">
        <v>13900</v>
      </c>
    </row>
    <row r="1647" spans="1:16" x14ac:dyDescent="0.25">
      <c r="A1647" s="80" t="s">
        <v>3550</v>
      </c>
      <c r="B1647" s="81" t="s">
        <v>2319</v>
      </c>
      <c r="C1647" s="81" t="s">
        <v>2315</v>
      </c>
      <c r="D1647" s="6">
        <v>18700</v>
      </c>
      <c r="E1647" s="82">
        <v>18700</v>
      </c>
      <c r="F1647" s="82">
        <v>18700</v>
      </c>
      <c r="G1647" s="82">
        <v>18700</v>
      </c>
      <c r="H1647" s="82">
        <v>18700</v>
      </c>
      <c r="I1647" s="82">
        <v>18700</v>
      </c>
      <c r="J1647" s="82">
        <v>18700</v>
      </c>
      <c r="K1647" s="82">
        <v>18700</v>
      </c>
      <c r="L1647" s="82">
        <v>18700</v>
      </c>
      <c r="M1647" s="82">
        <v>18700</v>
      </c>
      <c r="N1647" s="82">
        <v>18700</v>
      </c>
      <c r="O1647" s="82">
        <v>18700</v>
      </c>
      <c r="P1647" s="83">
        <v>18700</v>
      </c>
    </row>
    <row r="1648" spans="1:16" x14ac:dyDescent="0.25">
      <c r="A1648" s="80" t="s">
        <v>3551</v>
      </c>
      <c r="B1648" s="81" t="s">
        <v>2321</v>
      </c>
      <c r="C1648" s="81" t="s">
        <v>2315</v>
      </c>
      <c r="D1648" s="6">
        <v>20900</v>
      </c>
      <c r="E1648" s="82">
        <v>20900</v>
      </c>
      <c r="F1648" s="82">
        <v>20900</v>
      </c>
      <c r="G1648" s="82">
        <v>20900</v>
      </c>
      <c r="H1648" s="82">
        <v>20900</v>
      </c>
      <c r="I1648" s="82">
        <v>20900</v>
      </c>
      <c r="J1648" s="82">
        <v>20900</v>
      </c>
      <c r="K1648" s="82">
        <v>20900</v>
      </c>
      <c r="L1648" s="82">
        <v>20900</v>
      </c>
      <c r="M1648" s="82">
        <v>20900</v>
      </c>
      <c r="N1648" s="82">
        <v>20900</v>
      </c>
      <c r="O1648" s="82">
        <v>20900</v>
      </c>
      <c r="P1648" s="83">
        <v>20900</v>
      </c>
    </row>
    <row r="1649" spans="1:16" x14ac:dyDescent="0.25">
      <c r="A1649" s="80" t="s">
        <v>3552</v>
      </c>
      <c r="B1649" s="81" t="s">
        <v>2323</v>
      </c>
      <c r="C1649" s="81" t="s">
        <v>2315</v>
      </c>
      <c r="D1649" s="6">
        <v>25300</v>
      </c>
      <c r="E1649" s="82">
        <v>25300</v>
      </c>
      <c r="F1649" s="82">
        <v>25300</v>
      </c>
      <c r="G1649" s="82">
        <v>25300</v>
      </c>
      <c r="H1649" s="82">
        <v>25300</v>
      </c>
      <c r="I1649" s="82">
        <v>25300</v>
      </c>
      <c r="J1649" s="82">
        <v>25300</v>
      </c>
      <c r="K1649" s="82">
        <v>25300</v>
      </c>
      <c r="L1649" s="82">
        <v>25300</v>
      </c>
      <c r="M1649" s="82">
        <v>25300</v>
      </c>
      <c r="N1649" s="82">
        <v>25300</v>
      </c>
      <c r="O1649" s="82">
        <v>25300</v>
      </c>
      <c r="P1649" s="83">
        <v>25300</v>
      </c>
    </row>
    <row r="1650" spans="1:16" x14ac:dyDescent="0.25">
      <c r="A1650" s="80" t="s">
        <v>3553</v>
      </c>
      <c r="B1650" s="81" t="s">
        <v>2325</v>
      </c>
      <c r="C1650" s="81" t="s">
        <v>2315</v>
      </c>
      <c r="D1650" s="6">
        <v>42700</v>
      </c>
      <c r="E1650" s="82">
        <v>42700</v>
      </c>
      <c r="F1650" s="82">
        <v>42700</v>
      </c>
      <c r="G1650" s="82">
        <v>42700</v>
      </c>
      <c r="H1650" s="82">
        <v>42700</v>
      </c>
      <c r="I1650" s="82">
        <v>42700</v>
      </c>
      <c r="J1650" s="82">
        <v>42700</v>
      </c>
      <c r="K1650" s="82">
        <v>42700</v>
      </c>
      <c r="L1650" s="82">
        <v>42700</v>
      </c>
      <c r="M1650" s="82">
        <v>42700</v>
      </c>
      <c r="N1650" s="82">
        <v>42700</v>
      </c>
      <c r="O1650" s="82">
        <v>42700</v>
      </c>
      <c r="P1650" s="83">
        <v>42700</v>
      </c>
    </row>
    <row r="1651" spans="1:16" x14ac:dyDescent="0.25">
      <c r="A1651" s="80" t="s">
        <v>3554</v>
      </c>
      <c r="B1651" s="81" t="s">
        <v>2327</v>
      </c>
      <c r="C1651" s="81" t="s">
        <v>2315</v>
      </c>
      <c r="D1651" s="6">
        <v>44000</v>
      </c>
      <c r="E1651" s="82">
        <v>44000</v>
      </c>
      <c r="F1651" s="82">
        <v>44000</v>
      </c>
      <c r="G1651" s="82">
        <v>44000</v>
      </c>
      <c r="H1651" s="82">
        <v>44000</v>
      </c>
      <c r="I1651" s="82">
        <v>44000</v>
      </c>
      <c r="J1651" s="82">
        <v>44000</v>
      </c>
      <c r="K1651" s="82">
        <v>44000</v>
      </c>
      <c r="L1651" s="82">
        <v>44000</v>
      </c>
      <c r="M1651" s="82">
        <v>44000</v>
      </c>
      <c r="N1651" s="82">
        <v>44000</v>
      </c>
      <c r="O1651" s="82">
        <v>44000</v>
      </c>
      <c r="P1651" s="83">
        <v>44000</v>
      </c>
    </row>
    <row r="1652" spans="1:16" x14ac:dyDescent="0.25">
      <c r="A1652" s="80" t="s">
        <v>3555</v>
      </c>
      <c r="B1652" s="81" t="s">
        <v>2329</v>
      </c>
      <c r="C1652" s="81" t="s">
        <v>2315</v>
      </c>
      <c r="D1652" s="6">
        <v>61400</v>
      </c>
      <c r="E1652" s="82">
        <v>61400</v>
      </c>
      <c r="F1652" s="82">
        <v>61400</v>
      </c>
      <c r="G1652" s="82">
        <v>61400</v>
      </c>
      <c r="H1652" s="82">
        <v>61400</v>
      </c>
      <c r="I1652" s="82">
        <v>61400</v>
      </c>
      <c r="J1652" s="82">
        <v>61400</v>
      </c>
      <c r="K1652" s="82">
        <v>61400</v>
      </c>
      <c r="L1652" s="82">
        <v>61400</v>
      </c>
      <c r="M1652" s="82">
        <v>61400</v>
      </c>
      <c r="N1652" s="82">
        <v>61400</v>
      </c>
      <c r="O1652" s="82">
        <v>61400</v>
      </c>
      <c r="P1652" s="83">
        <v>61400</v>
      </c>
    </row>
    <row r="1653" spans="1:16" x14ac:dyDescent="0.25">
      <c r="A1653" s="80" t="s">
        <v>3556</v>
      </c>
      <c r="B1653" s="81" t="s">
        <v>2331</v>
      </c>
      <c r="C1653" s="81" t="s">
        <v>2315</v>
      </c>
      <c r="D1653" s="6">
        <v>68900</v>
      </c>
      <c r="E1653" s="82">
        <v>68900</v>
      </c>
      <c r="F1653" s="82">
        <v>68900</v>
      </c>
      <c r="G1653" s="82">
        <v>68900</v>
      </c>
      <c r="H1653" s="82">
        <v>68900</v>
      </c>
      <c r="I1653" s="82">
        <v>68900</v>
      </c>
      <c r="J1653" s="82">
        <v>68900</v>
      </c>
      <c r="K1653" s="82">
        <v>68900</v>
      </c>
      <c r="L1653" s="82">
        <v>68900</v>
      </c>
      <c r="M1653" s="82">
        <v>68900</v>
      </c>
      <c r="N1653" s="82">
        <v>68900</v>
      </c>
      <c r="O1653" s="82">
        <v>68900</v>
      </c>
      <c r="P1653" s="83">
        <v>68900</v>
      </c>
    </row>
    <row r="1654" spans="1:16" x14ac:dyDescent="0.25">
      <c r="A1654" s="80" t="s">
        <v>3557</v>
      </c>
      <c r="B1654" s="81" t="s">
        <v>2333</v>
      </c>
      <c r="C1654" s="81" t="s">
        <v>2315</v>
      </c>
      <c r="D1654" s="6">
        <v>76200</v>
      </c>
      <c r="E1654" s="82">
        <v>76200</v>
      </c>
      <c r="F1654" s="82">
        <v>76200</v>
      </c>
      <c r="G1654" s="82">
        <v>76200</v>
      </c>
      <c r="H1654" s="82">
        <v>76200</v>
      </c>
      <c r="I1654" s="82">
        <v>76200</v>
      </c>
      <c r="J1654" s="82">
        <v>76200</v>
      </c>
      <c r="K1654" s="82">
        <v>76200</v>
      </c>
      <c r="L1654" s="82">
        <v>76200</v>
      </c>
      <c r="M1654" s="82">
        <v>76200</v>
      </c>
      <c r="N1654" s="82">
        <v>76200</v>
      </c>
      <c r="O1654" s="82">
        <v>76200</v>
      </c>
      <c r="P1654" s="83">
        <v>76200</v>
      </c>
    </row>
    <row r="1655" spans="1:16" x14ac:dyDescent="0.25">
      <c r="A1655" s="80" t="s">
        <v>3558</v>
      </c>
      <c r="B1655" s="81" t="s">
        <v>2335</v>
      </c>
      <c r="C1655" s="81">
        <v>0</v>
      </c>
      <c r="D1655" s="6">
        <v>0</v>
      </c>
      <c r="E1655" s="82">
        <v>0</v>
      </c>
      <c r="F1655" s="82">
        <v>0</v>
      </c>
      <c r="G1655" s="82">
        <v>0</v>
      </c>
      <c r="H1655" s="82">
        <v>0</v>
      </c>
      <c r="I1655" s="82">
        <v>0</v>
      </c>
      <c r="J1655" s="82">
        <v>0</v>
      </c>
      <c r="K1655" s="82">
        <v>0</v>
      </c>
      <c r="L1655" s="82">
        <v>0</v>
      </c>
      <c r="M1655" s="82">
        <v>0</v>
      </c>
      <c r="N1655" s="82">
        <v>0</v>
      </c>
      <c r="O1655" s="82">
        <v>0</v>
      </c>
      <c r="P1655" s="83">
        <v>0</v>
      </c>
    </row>
    <row r="1656" spans="1:16" x14ac:dyDescent="0.25">
      <c r="A1656" s="80" t="s">
        <v>3559</v>
      </c>
      <c r="B1656" s="81" t="s">
        <v>2337</v>
      </c>
      <c r="C1656" s="81" t="s">
        <v>690</v>
      </c>
      <c r="D1656" s="6">
        <v>190000</v>
      </c>
      <c r="E1656" s="82">
        <v>190000</v>
      </c>
      <c r="F1656" s="82">
        <v>190000</v>
      </c>
      <c r="G1656" s="82">
        <v>190000</v>
      </c>
      <c r="H1656" s="82">
        <v>190000</v>
      </c>
      <c r="I1656" s="82">
        <v>190000</v>
      </c>
      <c r="J1656" s="82">
        <v>190000</v>
      </c>
      <c r="K1656" s="82">
        <v>190000</v>
      </c>
      <c r="L1656" s="82">
        <v>190000</v>
      </c>
      <c r="M1656" s="82">
        <v>190000</v>
      </c>
      <c r="N1656" s="82">
        <v>190000</v>
      </c>
      <c r="O1656" s="82">
        <v>190000</v>
      </c>
      <c r="P1656" s="83">
        <v>190000</v>
      </c>
    </row>
    <row r="1657" spans="1:16" x14ac:dyDescent="0.25">
      <c r="A1657" s="80" t="s">
        <v>3560</v>
      </c>
      <c r="B1657" s="81" t="s">
        <v>2339</v>
      </c>
      <c r="C1657" s="81" t="s">
        <v>690</v>
      </c>
      <c r="D1657" s="6">
        <v>208400</v>
      </c>
      <c r="E1657" s="82">
        <v>208400</v>
      </c>
      <c r="F1657" s="82">
        <v>208400</v>
      </c>
      <c r="G1657" s="82">
        <v>208400</v>
      </c>
      <c r="H1657" s="82">
        <v>208400</v>
      </c>
      <c r="I1657" s="82">
        <v>208400</v>
      </c>
      <c r="J1657" s="82">
        <v>208400</v>
      </c>
      <c r="K1657" s="82">
        <v>208400</v>
      </c>
      <c r="L1657" s="82">
        <v>208400</v>
      </c>
      <c r="M1657" s="82">
        <v>208400</v>
      </c>
      <c r="N1657" s="82">
        <v>208400</v>
      </c>
      <c r="O1657" s="82">
        <v>208400</v>
      </c>
      <c r="P1657" s="83">
        <v>208400</v>
      </c>
    </row>
    <row r="1658" spans="1:16" x14ac:dyDescent="0.25">
      <c r="A1658" s="80" t="s">
        <v>3561</v>
      </c>
      <c r="B1658" s="81" t="s">
        <v>2341</v>
      </c>
      <c r="C1658" s="81" t="s">
        <v>690</v>
      </c>
      <c r="D1658" s="6">
        <v>214900</v>
      </c>
      <c r="E1658" s="82">
        <v>214900</v>
      </c>
      <c r="F1658" s="82">
        <v>214900</v>
      </c>
      <c r="G1658" s="82">
        <v>214900</v>
      </c>
      <c r="H1658" s="82">
        <v>214900</v>
      </c>
      <c r="I1658" s="82">
        <v>214900</v>
      </c>
      <c r="J1658" s="82">
        <v>214900</v>
      </c>
      <c r="K1658" s="82">
        <v>214900</v>
      </c>
      <c r="L1658" s="82">
        <v>214900</v>
      </c>
      <c r="M1658" s="82">
        <v>214900</v>
      </c>
      <c r="N1658" s="82">
        <v>214900</v>
      </c>
      <c r="O1658" s="82">
        <v>214900</v>
      </c>
      <c r="P1658" s="83">
        <v>214900</v>
      </c>
    </row>
    <row r="1659" spans="1:16" x14ac:dyDescent="0.25">
      <c r="A1659" s="80" t="s">
        <v>3562</v>
      </c>
      <c r="B1659" s="81" t="s">
        <v>2343</v>
      </c>
      <c r="C1659" s="81" t="s">
        <v>690</v>
      </c>
      <c r="D1659" s="6">
        <v>55000</v>
      </c>
      <c r="E1659" s="82">
        <v>55000</v>
      </c>
      <c r="F1659" s="82">
        <v>55000</v>
      </c>
      <c r="G1659" s="82">
        <v>55000</v>
      </c>
      <c r="H1659" s="82">
        <v>55000</v>
      </c>
      <c r="I1659" s="82">
        <v>55000</v>
      </c>
      <c r="J1659" s="82">
        <v>55000</v>
      </c>
      <c r="K1659" s="82">
        <v>55000</v>
      </c>
      <c r="L1659" s="82">
        <v>55000</v>
      </c>
      <c r="M1659" s="82">
        <v>55000</v>
      </c>
      <c r="N1659" s="82">
        <v>55000</v>
      </c>
      <c r="O1659" s="82">
        <v>55000</v>
      </c>
      <c r="P1659" s="83">
        <v>55000</v>
      </c>
    </row>
    <row r="1660" spans="1:16" x14ac:dyDescent="0.25">
      <c r="A1660" s="80" t="s">
        <v>3563</v>
      </c>
      <c r="B1660" s="81" t="s">
        <v>2345</v>
      </c>
      <c r="C1660" s="81" t="s">
        <v>690</v>
      </c>
      <c r="D1660" s="6">
        <v>75400</v>
      </c>
      <c r="E1660" s="82">
        <v>75400</v>
      </c>
      <c r="F1660" s="82">
        <v>75400</v>
      </c>
      <c r="G1660" s="82">
        <v>75400</v>
      </c>
      <c r="H1660" s="82">
        <v>75400</v>
      </c>
      <c r="I1660" s="82">
        <v>75400</v>
      </c>
      <c r="J1660" s="82">
        <v>75400</v>
      </c>
      <c r="K1660" s="82">
        <v>75400</v>
      </c>
      <c r="L1660" s="82">
        <v>75400</v>
      </c>
      <c r="M1660" s="82">
        <v>75400</v>
      </c>
      <c r="N1660" s="82">
        <v>75400</v>
      </c>
      <c r="O1660" s="82">
        <v>75400</v>
      </c>
      <c r="P1660" s="83">
        <v>75400</v>
      </c>
    </row>
    <row r="1661" spans="1:16" x14ac:dyDescent="0.25">
      <c r="A1661" s="80" t="s">
        <v>3564</v>
      </c>
      <c r="B1661" s="81" t="s">
        <v>2347</v>
      </c>
      <c r="C1661" s="81" t="s">
        <v>690</v>
      </c>
      <c r="D1661" s="6">
        <v>120700</v>
      </c>
      <c r="E1661" s="82">
        <v>120700</v>
      </c>
      <c r="F1661" s="82">
        <v>120700</v>
      </c>
      <c r="G1661" s="82">
        <v>120700</v>
      </c>
      <c r="H1661" s="82">
        <v>120700</v>
      </c>
      <c r="I1661" s="82">
        <v>120700</v>
      </c>
      <c r="J1661" s="82">
        <v>120700</v>
      </c>
      <c r="K1661" s="82">
        <v>120700</v>
      </c>
      <c r="L1661" s="82">
        <v>120700</v>
      </c>
      <c r="M1661" s="82">
        <v>120700</v>
      </c>
      <c r="N1661" s="82">
        <v>120700</v>
      </c>
      <c r="O1661" s="82">
        <v>120700</v>
      </c>
      <c r="P1661" s="83">
        <v>120700</v>
      </c>
    </row>
    <row r="1662" spans="1:16" x14ac:dyDescent="0.25">
      <c r="A1662" s="80" t="s">
        <v>3565</v>
      </c>
      <c r="B1662" s="81" t="s">
        <v>2349</v>
      </c>
      <c r="C1662" s="81" t="s">
        <v>690</v>
      </c>
      <c r="D1662" s="6">
        <v>145000</v>
      </c>
      <c r="E1662" s="82">
        <v>145000</v>
      </c>
      <c r="F1662" s="82">
        <v>145000</v>
      </c>
      <c r="G1662" s="82">
        <v>145000</v>
      </c>
      <c r="H1662" s="82">
        <v>145000</v>
      </c>
      <c r="I1662" s="82">
        <v>145000</v>
      </c>
      <c r="J1662" s="82">
        <v>145000</v>
      </c>
      <c r="K1662" s="82">
        <v>145000</v>
      </c>
      <c r="L1662" s="82">
        <v>145000</v>
      </c>
      <c r="M1662" s="82">
        <v>145000</v>
      </c>
      <c r="N1662" s="82">
        <v>145000</v>
      </c>
      <c r="O1662" s="82">
        <v>145000</v>
      </c>
      <c r="P1662" s="83">
        <v>145000</v>
      </c>
    </row>
    <row r="1663" spans="1:16" x14ac:dyDescent="0.25">
      <c r="A1663" s="80" t="s">
        <v>3566</v>
      </c>
      <c r="B1663" s="81" t="s">
        <v>2351</v>
      </c>
      <c r="C1663" s="81" t="s">
        <v>690</v>
      </c>
      <c r="D1663" s="6">
        <v>154600</v>
      </c>
      <c r="E1663" s="82">
        <v>154600</v>
      </c>
      <c r="F1663" s="82">
        <v>154600</v>
      </c>
      <c r="G1663" s="82">
        <v>154600</v>
      </c>
      <c r="H1663" s="82">
        <v>154600</v>
      </c>
      <c r="I1663" s="82">
        <v>154600</v>
      </c>
      <c r="J1663" s="82">
        <v>154600</v>
      </c>
      <c r="K1663" s="82">
        <v>154600</v>
      </c>
      <c r="L1663" s="82">
        <v>154600</v>
      </c>
      <c r="M1663" s="82">
        <v>154600</v>
      </c>
      <c r="N1663" s="82">
        <v>154600</v>
      </c>
      <c r="O1663" s="82">
        <v>154600</v>
      </c>
      <c r="P1663" s="83">
        <v>154600</v>
      </c>
    </row>
    <row r="1664" spans="1:16" x14ac:dyDescent="0.25">
      <c r="A1664" s="80" t="s">
        <v>3567</v>
      </c>
      <c r="B1664" s="81" t="s">
        <v>2353</v>
      </c>
      <c r="C1664" s="81" t="s">
        <v>690</v>
      </c>
      <c r="D1664" s="6">
        <v>97000</v>
      </c>
      <c r="E1664" s="82">
        <v>97000</v>
      </c>
      <c r="F1664" s="82">
        <v>97000</v>
      </c>
      <c r="G1664" s="82">
        <v>97000</v>
      </c>
      <c r="H1664" s="82">
        <v>97000</v>
      </c>
      <c r="I1664" s="82">
        <v>97000</v>
      </c>
      <c r="J1664" s="82">
        <v>97000</v>
      </c>
      <c r="K1664" s="82">
        <v>97000</v>
      </c>
      <c r="L1664" s="82">
        <v>97000</v>
      </c>
      <c r="M1664" s="82">
        <v>97000</v>
      </c>
      <c r="N1664" s="82">
        <v>97000</v>
      </c>
      <c r="O1664" s="82">
        <v>97000</v>
      </c>
      <c r="P1664" s="83">
        <v>97000</v>
      </c>
    </row>
    <row r="1665" spans="1:16" x14ac:dyDescent="0.25">
      <c r="A1665" s="80" t="s">
        <v>3568</v>
      </c>
      <c r="B1665" s="81" t="s">
        <v>2355</v>
      </c>
      <c r="C1665" s="81" t="s">
        <v>690</v>
      </c>
      <c r="D1665" s="6">
        <v>100900</v>
      </c>
      <c r="E1665" s="82">
        <v>100900</v>
      </c>
      <c r="F1665" s="82">
        <v>100900</v>
      </c>
      <c r="G1665" s="82">
        <v>100900</v>
      </c>
      <c r="H1665" s="82">
        <v>100900</v>
      </c>
      <c r="I1665" s="82">
        <v>100900</v>
      </c>
      <c r="J1665" s="82">
        <v>100900</v>
      </c>
      <c r="K1665" s="82">
        <v>100900</v>
      </c>
      <c r="L1665" s="82">
        <v>100900</v>
      </c>
      <c r="M1665" s="82">
        <v>100900</v>
      </c>
      <c r="N1665" s="82">
        <v>100900</v>
      </c>
      <c r="O1665" s="82">
        <v>100900</v>
      </c>
      <c r="P1665" s="83">
        <v>100900</v>
      </c>
    </row>
    <row r="1666" spans="1:16" x14ac:dyDescent="0.25">
      <c r="A1666" s="80" t="s">
        <v>3569</v>
      </c>
      <c r="B1666" s="81" t="s">
        <v>2357</v>
      </c>
      <c r="C1666" s="81" t="s">
        <v>690</v>
      </c>
      <c r="D1666" s="6">
        <v>102800</v>
      </c>
      <c r="E1666" s="82">
        <v>102800</v>
      </c>
      <c r="F1666" s="82">
        <v>102800</v>
      </c>
      <c r="G1666" s="82">
        <v>102800</v>
      </c>
      <c r="H1666" s="82">
        <v>102800</v>
      </c>
      <c r="I1666" s="82">
        <v>102800</v>
      </c>
      <c r="J1666" s="82">
        <v>102800</v>
      </c>
      <c r="K1666" s="82">
        <v>102800</v>
      </c>
      <c r="L1666" s="82">
        <v>102800</v>
      </c>
      <c r="M1666" s="82">
        <v>102800</v>
      </c>
      <c r="N1666" s="82">
        <v>102800</v>
      </c>
      <c r="O1666" s="82">
        <v>102800</v>
      </c>
      <c r="P1666" s="83">
        <v>102800</v>
      </c>
    </row>
    <row r="1667" spans="1:16" x14ac:dyDescent="0.25">
      <c r="A1667" s="80" t="s">
        <v>3570</v>
      </c>
      <c r="B1667" s="81" t="s">
        <v>2359</v>
      </c>
      <c r="C1667" s="81">
        <v>0</v>
      </c>
      <c r="D1667" s="6">
        <v>0</v>
      </c>
      <c r="E1667" s="82">
        <v>0</v>
      </c>
      <c r="F1667" s="82">
        <v>0</v>
      </c>
      <c r="G1667" s="82">
        <v>0</v>
      </c>
      <c r="H1667" s="82">
        <v>0</v>
      </c>
      <c r="I1667" s="82">
        <v>0</v>
      </c>
      <c r="J1667" s="82">
        <v>0</v>
      </c>
      <c r="K1667" s="82">
        <v>0</v>
      </c>
      <c r="L1667" s="82">
        <v>0</v>
      </c>
      <c r="M1667" s="82">
        <v>0</v>
      </c>
      <c r="N1667" s="82">
        <v>0</v>
      </c>
      <c r="O1667" s="82">
        <v>0</v>
      </c>
      <c r="P1667" s="83">
        <v>0</v>
      </c>
    </row>
    <row r="1668" spans="1:16" x14ac:dyDescent="0.25">
      <c r="A1668" s="80" t="s">
        <v>3571</v>
      </c>
      <c r="B1668" s="81" t="s">
        <v>2361</v>
      </c>
      <c r="C1668" s="81" t="s">
        <v>690</v>
      </c>
      <c r="D1668" s="6">
        <v>83500</v>
      </c>
      <c r="E1668" s="82">
        <v>83500</v>
      </c>
      <c r="F1668" s="82">
        <v>83500</v>
      </c>
      <c r="G1668" s="82">
        <v>83500</v>
      </c>
      <c r="H1668" s="82">
        <v>83500</v>
      </c>
      <c r="I1668" s="82">
        <v>83500</v>
      </c>
      <c r="J1668" s="82">
        <v>83500</v>
      </c>
      <c r="K1668" s="82">
        <v>83500</v>
      </c>
      <c r="L1668" s="82">
        <v>83500</v>
      </c>
      <c r="M1668" s="82">
        <v>83500</v>
      </c>
      <c r="N1668" s="82">
        <v>83500</v>
      </c>
      <c r="O1668" s="82">
        <v>83500</v>
      </c>
      <c r="P1668" s="83">
        <v>83500</v>
      </c>
    </row>
    <row r="1669" spans="1:16" x14ac:dyDescent="0.25">
      <c r="A1669" s="80" t="s">
        <v>3572</v>
      </c>
      <c r="B1669" s="81" t="s">
        <v>2363</v>
      </c>
      <c r="C1669" s="81" t="s">
        <v>690</v>
      </c>
      <c r="D1669" s="6">
        <v>139100</v>
      </c>
      <c r="E1669" s="82">
        <v>139100</v>
      </c>
      <c r="F1669" s="82">
        <v>139100</v>
      </c>
      <c r="G1669" s="82">
        <v>139100</v>
      </c>
      <c r="H1669" s="82">
        <v>139100</v>
      </c>
      <c r="I1669" s="82">
        <v>139100</v>
      </c>
      <c r="J1669" s="82">
        <v>139100</v>
      </c>
      <c r="K1669" s="82">
        <v>139100</v>
      </c>
      <c r="L1669" s="82">
        <v>139100</v>
      </c>
      <c r="M1669" s="82">
        <v>139100</v>
      </c>
      <c r="N1669" s="82">
        <v>139100</v>
      </c>
      <c r="O1669" s="82">
        <v>139100</v>
      </c>
      <c r="P1669" s="83">
        <v>139100</v>
      </c>
    </row>
    <row r="1670" spans="1:16" x14ac:dyDescent="0.25">
      <c r="A1670" s="80" t="s">
        <v>3573</v>
      </c>
      <c r="B1670" s="81" t="s">
        <v>2365</v>
      </c>
      <c r="C1670" s="81" t="s">
        <v>690</v>
      </c>
      <c r="D1670" s="6">
        <v>218600</v>
      </c>
      <c r="E1670" s="82">
        <v>218600</v>
      </c>
      <c r="F1670" s="82">
        <v>218600</v>
      </c>
      <c r="G1670" s="82">
        <v>218600</v>
      </c>
      <c r="H1670" s="82">
        <v>218600</v>
      </c>
      <c r="I1670" s="82">
        <v>218600</v>
      </c>
      <c r="J1670" s="82">
        <v>218600</v>
      </c>
      <c r="K1670" s="82">
        <v>218600</v>
      </c>
      <c r="L1670" s="82">
        <v>218600</v>
      </c>
      <c r="M1670" s="82">
        <v>218600</v>
      </c>
      <c r="N1670" s="82">
        <v>218600</v>
      </c>
      <c r="O1670" s="82">
        <v>218600</v>
      </c>
      <c r="P1670" s="83">
        <v>218600</v>
      </c>
    </row>
    <row r="1671" spans="1:16" x14ac:dyDescent="0.25">
      <c r="A1671" s="80" t="s">
        <v>3574</v>
      </c>
      <c r="B1671" s="81" t="s">
        <v>2367</v>
      </c>
      <c r="C1671" s="81" t="s">
        <v>690</v>
      </c>
      <c r="D1671" s="6">
        <v>75600</v>
      </c>
      <c r="E1671" s="82">
        <v>75600</v>
      </c>
      <c r="F1671" s="82">
        <v>75600</v>
      </c>
      <c r="G1671" s="82">
        <v>75600</v>
      </c>
      <c r="H1671" s="82">
        <v>75600</v>
      </c>
      <c r="I1671" s="82">
        <v>75600</v>
      </c>
      <c r="J1671" s="82">
        <v>75600</v>
      </c>
      <c r="K1671" s="82">
        <v>75600</v>
      </c>
      <c r="L1671" s="82">
        <v>75600</v>
      </c>
      <c r="M1671" s="82">
        <v>75600</v>
      </c>
      <c r="N1671" s="82">
        <v>75600</v>
      </c>
      <c r="O1671" s="82">
        <v>75600</v>
      </c>
      <c r="P1671" s="83">
        <v>75600</v>
      </c>
    </row>
    <row r="1672" spans="1:16" x14ac:dyDescent="0.25">
      <c r="A1672" s="80" t="s">
        <v>3575</v>
      </c>
      <c r="B1672" s="81" t="s">
        <v>2369</v>
      </c>
      <c r="C1672" s="81" t="s">
        <v>690</v>
      </c>
      <c r="D1672" s="6">
        <v>104400</v>
      </c>
      <c r="E1672" s="82">
        <v>104400</v>
      </c>
      <c r="F1672" s="82">
        <v>104400</v>
      </c>
      <c r="G1672" s="82">
        <v>104400</v>
      </c>
      <c r="H1672" s="82">
        <v>104400</v>
      </c>
      <c r="I1672" s="82">
        <v>104400</v>
      </c>
      <c r="J1672" s="82">
        <v>104400</v>
      </c>
      <c r="K1672" s="82">
        <v>104400</v>
      </c>
      <c r="L1672" s="82">
        <v>104400</v>
      </c>
      <c r="M1672" s="82">
        <v>104400</v>
      </c>
      <c r="N1672" s="82">
        <v>104400</v>
      </c>
      <c r="O1672" s="82">
        <v>104400</v>
      </c>
      <c r="P1672" s="83">
        <v>104400</v>
      </c>
    </row>
    <row r="1673" spans="1:16" x14ac:dyDescent="0.25">
      <c r="A1673" s="80" t="s">
        <v>3576</v>
      </c>
      <c r="B1673" s="81" t="s">
        <v>2371</v>
      </c>
      <c r="C1673" s="81" t="s">
        <v>690</v>
      </c>
      <c r="D1673" s="6">
        <v>108600</v>
      </c>
      <c r="E1673" s="82">
        <v>108600</v>
      </c>
      <c r="F1673" s="82">
        <v>108600</v>
      </c>
      <c r="G1673" s="82">
        <v>108600</v>
      </c>
      <c r="H1673" s="82">
        <v>108600</v>
      </c>
      <c r="I1673" s="82">
        <v>108600</v>
      </c>
      <c r="J1673" s="82">
        <v>108600</v>
      </c>
      <c r="K1673" s="82">
        <v>108600</v>
      </c>
      <c r="L1673" s="82">
        <v>108600</v>
      </c>
      <c r="M1673" s="82">
        <v>108600</v>
      </c>
      <c r="N1673" s="82">
        <v>108600</v>
      </c>
      <c r="O1673" s="82">
        <v>108600</v>
      </c>
      <c r="P1673" s="83">
        <v>108600</v>
      </c>
    </row>
    <row r="1674" spans="1:16" x14ac:dyDescent="0.25">
      <c r="A1674" s="80" t="s">
        <v>3577</v>
      </c>
      <c r="B1674" s="81" t="s">
        <v>2373</v>
      </c>
      <c r="C1674" s="81" t="s">
        <v>690</v>
      </c>
      <c r="D1674" s="6">
        <v>192900</v>
      </c>
      <c r="E1674" s="82">
        <v>192900</v>
      </c>
      <c r="F1674" s="82">
        <v>192900</v>
      </c>
      <c r="G1674" s="82">
        <v>192900</v>
      </c>
      <c r="H1674" s="82">
        <v>192900</v>
      </c>
      <c r="I1674" s="82">
        <v>192900</v>
      </c>
      <c r="J1674" s="82">
        <v>192900</v>
      </c>
      <c r="K1674" s="82">
        <v>192900</v>
      </c>
      <c r="L1674" s="82">
        <v>192900</v>
      </c>
      <c r="M1674" s="82">
        <v>192900</v>
      </c>
      <c r="N1674" s="82">
        <v>192900</v>
      </c>
      <c r="O1674" s="82">
        <v>192900</v>
      </c>
      <c r="P1674" s="83">
        <v>192900</v>
      </c>
    </row>
    <row r="1675" spans="1:16" x14ac:dyDescent="0.25">
      <c r="A1675" s="80" t="s">
        <v>3578</v>
      </c>
      <c r="B1675" s="81" t="s">
        <v>2375</v>
      </c>
      <c r="C1675" s="81">
        <v>0</v>
      </c>
      <c r="D1675" s="6">
        <v>0</v>
      </c>
      <c r="E1675" s="82">
        <v>0</v>
      </c>
      <c r="F1675" s="82">
        <v>0</v>
      </c>
      <c r="G1675" s="82">
        <v>0</v>
      </c>
      <c r="H1675" s="82">
        <v>0</v>
      </c>
      <c r="I1675" s="82">
        <v>0</v>
      </c>
      <c r="J1675" s="82">
        <v>0</v>
      </c>
      <c r="K1675" s="82">
        <v>0</v>
      </c>
      <c r="L1675" s="82">
        <v>0</v>
      </c>
      <c r="M1675" s="82">
        <v>0</v>
      </c>
      <c r="N1675" s="82">
        <v>0</v>
      </c>
      <c r="O1675" s="82">
        <v>0</v>
      </c>
      <c r="P1675" s="83">
        <v>0</v>
      </c>
    </row>
    <row r="1676" spans="1:16" x14ac:dyDescent="0.25">
      <c r="A1676" s="80" t="s">
        <v>3579</v>
      </c>
      <c r="B1676" s="81" t="s">
        <v>2377</v>
      </c>
      <c r="C1676" s="81" t="s">
        <v>690</v>
      </c>
      <c r="D1676" s="6">
        <v>6500</v>
      </c>
      <c r="E1676" s="82">
        <v>6500</v>
      </c>
      <c r="F1676" s="82">
        <v>6500</v>
      </c>
      <c r="G1676" s="82">
        <v>6500</v>
      </c>
      <c r="H1676" s="82">
        <v>6500</v>
      </c>
      <c r="I1676" s="82">
        <v>6500</v>
      </c>
      <c r="J1676" s="82">
        <v>6500</v>
      </c>
      <c r="K1676" s="82">
        <v>6500</v>
      </c>
      <c r="L1676" s="82">
        <v>6500</v>
      </c>
      <c r="M1676" s="82">
        <v>6500</v>
      </c>
      <c r="N1676" s="82">
        <v>6500</v>
      </c>
      <c r="O1676" s="82">
        <v>6500</v>
      </c>
      <c r="P1676" s="83">
        <v>6500</v>
      </c>
    </row>
    <row r="1677" spans="1:16" x14ac:dyDescent="0.25">
      <c r="A1677" s="80" t="s">
        <v>3580</v>
      </c>
      <c r="B1677" s="81" t="s">
        <v>2379</v>
      </c>
      <c r="C1677" s="81" t="s">
        <v>690</v>
      </c>
      <c r="D1677" s="6">
        <v>7100</v>
      </c>
      <c r="E1677" s="82">
        <v>7100</v>
      </c>
      <c r="F1677" s="82">
        <v>7100</v>
      </c>
      <c r="G1677" s="82">
        <v>7100</v>
      </c>
      <c r="H1677" s="82">
        <v>7100</v>
      </c>
      <c r="I1677" s="82">
        <v>7100</v>
      </c>
      <c r="J1677" s="82">
        <v>7100</v>
      </c>
      <c r="K1677" s="82">
        <v>7100</v>
      </c>
      <c r="L1677" s="82">
        <v>7100</v>
      </c>
      <c r="M1677" s="82">
        <v>7100</v>
      </c>
      <c r="N1677" s="82">
        <v>7100</v>
      </c>
      <c r="O1677" s="82">
        <v>7100</v>
      </c>
      <c r="P1677" s="83">
        <v>7100</v>
      </c>
    </row>
    <row r="1678" spans="1:16" x14ac:dyDescent="0.25">
      <c r="A1678" s="80" t="s">
        <v>3581</v>
      </c>
      <c r="B1678" s="81" t="s">
        <v>2381</v>
      </c>
      <c r="C1678" s="81" t="s">
        <v>690</v>
      </c>
      <c r="D1678" s="6">
        <v>7100</v>
      </c>
      <c r="E1678" s="82">
        <v>7100</v>
      </c>
      <c r="F1678" s="82">
        <v>7100</v>
      </c>
      <c r="G1678" s="82">
        <v>7100</v>
      </c>
      <c r="H1678" s="82">
        <v>7100</v>
      </c>
      <c r="I1678" s="82">
        <v>7100</v>
      </c>
      <c r="J1678" s="82">
        <v>7100</v>
      </c>
      <c r="K1678" s="82">
        <v>7100</v>
      </c>
      <c r="L1678" s="82">
        <v>7100</v>
      </c>
      <c r="M1678" s="82">
        <v>7100</v>
      </c>
      <c r="N1678" s="82">
        <v>7100</v>
      </c>
      <c r="O1678" s="82">
        <v>7100</v>
      </c>
      <c r="P1678" s="83">
        <v>7100</v>
      </c>
    </row>
    <row r="1679" spans="1:16" x14ac:dyDescent="0.25">
      <c r="A1679" s="80" t="s">
        <v>3582</v>
      </c>
      <c r="B1679" s="81" t="s">
        <v>2383</v>
      </c>
      <c r="C1679" s="81" t="s">
        <v>690</v>
      </c>
      <c r="D1679" s="6">
        <v>7400</v>
      </c>
      <c r="E1679" s="82">
        <v>7400</v>
      </c>
      <c r="F1679" s="82">
        <v>7400</v>
      </c>
      <c r="G1679" s="82">
        <v>7400</v>
      </c>
      <c r="H1679" s="82">
        <v>7400</v>
      </c>
      <c r="I1679" s="82">
        <v>7400</v>
      </c>
      <c r="J1679" s="82">
        <v>7400</v>
      </c>
      <c r="K1679" s="82">
        <v>7400</v>
      </c>
      <c r="L1679" s="82">
        <v>7400</v>
      </c>
      <c r="M1679" s="82">
        <v>7400</v>
      </c>
      <c r="N1679" s="82">
        <v>7400</v>
      </c>
      <c r="O1679" s="82">
        <v>7400</v>
      </c>
      <c r="P1679" s="83">
        <v>7400</v>
      </c>
    </row>
    <row r="1680" spans="1:16" x14ac:dyDescent="0.25">
      <c r="A1680" s="80" t="s">
        <v>3583</v>
      </c>
      <c r="B1680" s="81" t="s">
        <v>2385</v>
      </c>
      <c r="C1680" s="81" t="s">
        <v>690</v>
      </c>
      <c r="D1680" s="6">
        <v>8300</v>
      </c>
      <c r="E1680" s="82">
        <v>8300</v>
      </c>
      <c r="F1680" s="82">
        <v>8300</v>
      </c>
      <c r="G1680" s="82">
        <v>8300</v>
      </c>
      <c r="H1680" s="82">
        <v>8300</v>
      </c>
      <c r="I1680" s="82">
        <v>8300</v>
      </c>
      <c r="J1680" s="82">
        <v>8300</v>
      </c>
      <c r="K1680" s="82">
        <v>8300</v>
      </c>
      <c r="L1680" s="82">
        <v>8300</v>
      </c>
      <c r="M1680" s="82">
        <v>8300</v>
      </c>
      <c r="N1680" s="82">
        <v>8300</v>
      </c>
      <c r="O1680" s="82">
        <v>8300</v>
      </c>
      <c r="P1680" s="83">
        <v>8300</v>
      </c>
    </row>
    <row r="1681" spans="1:16" x14ac:dyDescent="0.25">
      <c r="A1681" s="80" t="s">
        <v>3584</v>
      </c>
      <c r="B1681" s="81" t="s">
        <v>2387</v>
      </c>
      <c r="C1681" s="81" t="s">
        <v>690</v>
      </c>
      <c r="D1681" s="6">
        <v>10700</v>
      </c>
      <c r="E1681" s="82">
        <v>10700</v>
      </c>
      <c r="F1681" s="82">
        <v>10700</v>
      </c>
      <c r="G1681" s="82">
        <v>10700</v>
      </c>
      <c r="H1681" s="82">
        <v>10700</v>
      </c>
      <c r="I1681" s="82">
        <v>10700</v>
      </c>
      <c r="J1681" s="82">
        <v>10700</v>
      </c>
      <c r="K1681" s="82">
        <v>10700</v>
      </c>
      <c r="L1681" s="82">
        <v>10700</v>
      </c>
      <c r="M1681" s="82">
        <v>10700</v>
      </c>
      <c r="N1681" s="82">
        <v>10700</v>
      </c>
      <c r="O1681" s="82">
        <v>10700</v>
      </c>
      <c r="P1681" s="83">
        <v>10700</v>
      </c>
    </row>
    <row r="1682" spans="1:16" x14ac:dyDescent="0.25">
      <c r="A1682" s="80" t="s">
        <v>3585</v>
      </c>
      <c r="B1682" s="81" t="s">
        <v>2389</v>
      </c>
      <c r="C1682" s="81" t="s">
        <v>690</v>
      </c>
      <c r="D1682" s="6">
        <v>13100</v>
      </c>
      <c r="E1682" s="82">
        <v>13100</v>
      </c>
      <c r="F1682" s="82">
        <v>13100</v>
      </c>
      <c r="G1682" s="82">
        <v>13100</v>
      </c>
      <c r="H1682" s="82">
        <v>13100</v>
      </c>
      <c r="I1682" s="82">
        <v>13100</v>
      </c>
      <c r="J1682" s="82">
        <v>13100</v>
      </c>
      <c r="K1682" s="82">
        <v>13100</v>
      </c>
      <c r="L1682" s="82">
        <v>13100</v>
      </c>
      <c r="M1682" s="82">
        <v>13100</v>
      </c>
      <c r="N1682" s="82">
        <v>13100</v>
      </c>
      <c r="O1682" s="82">
        <v>13100</v>
      </c>
      <c r="P1682" s="83">
        <v>13100</v>
      </c>
    </row>
    <row r="1683" spans="1:16" x14ac:dyDescent="0.25">
      <c r="A1683" s="80" t="s">
        <v>3586</v>
      </c>
      <c r="B1683" s="81" t="s">
        <v>2391</v>
      </c>
      <c r="C1683" s="81" t="s">
        <v>690</v>
      </c>
      <c r="D1683" s="6">
        <v>16300</v>
      </c>
      <c r="E1683" s="82">
        <v>16300</v>
      </c>
      <c r="F1683" s="82">
        <v>16300</v>
      </c>
      <c r="G1683" s="82">
        <v>16300</v>
      </c>
      <c r="H1683" s="82">
        <v>16300</v>
      </c>
      <c r="I1683" s="82">
        <v>16300</v>
      </c>
      <c r="J1683" s="82">
        <v>16300</v>
      </c>
      <c r="K1683" s="82">
        <v>16300</v>
      </c>
      <c r="L1683" s="82">
        <v>16300</v>
      </c>
      <c r="M1683" s="82">
        <v>16300</v>
      </c>
      <c r="N1683" s="82">
        <v>16300</v>
      </c>
      <c r="O1683" s="82">
        <v>16300</v>
      </c>
      <c r="P1683" s="83">
        <v>16300</v>
      </c>
    </row>
    <row r="1684" spans="1:16" x14ac:dyDescent="0.25">
      <c r="A1684" s="80" t="s">
        <v>3587</v>
      </c>
      <c r="B1684" s="81" t="s">
        <v>2393</v>
      </c>
      <c r="C1684" s="81" t="s">
        <v>690</v>
      </c>
      <c r="D1684" s="6">
        <v>20400</v>
      </c>
      <c r="E1684" s="82">
        <v>20400</v>
      </c>
      <c r="F1684" s="82">
        <v>20400</v>
      </c>
      <c r="G1684" s="82">
        <v>20400</v>
      </c>
      <c r="H1684" s="82">
        <v>20400</v>
      </c>
      <c r="I1684" s="82">
        <v>20400</v>
      </c>
      <c r="J1684" s="82">
        <v>20400</v>
      </c>
      <c r="K1684" s="82">
        <v>20400</v>
      </c>
      <c r="L1684" s="82">
        <v>20400</v>
      </c>
      <c r="M1684" s="82">
        <v>20400</v>
      </c>
      <c r="N1684" s="82">
        <v>20400</v>
      </c>
      <c r="O1684" s="82">
        <v>20400</v>
      </c>
      <c r="P1684" s="83">
        <v>20400</v>
      </c>
    </row>
    <row r="1685" spans="1:16" x14ac:dyDescent="0.25">
      <c r="A1685" s="80" t="s">
        <v>3588</v>
      </c>
      <c r="B1685" s="81" t="s">
        <v>2395</v>
      </c>
      <c r="C1685" s="81" t="s">
        <v>690</v>
      </c>
      <c r="D1685" s="6">
        <v>23000</v>
      </c>
      <c r="E1685" s="82">
        <v>23000</v>
      </c>
      <c r="F1685" s="82">
        <v>23000</v>
      </c>
      <c r="G1685" s="82">
        <v>23000</v>
      </c>
      <c r="H1685" s="82">
        <v>23000</v>
      </c>
      <c r="I1685" s="82">
        <v>23000</v>
      </c>
      <c r="J1685" s="82">
        <v>23000</v>
      </c>
      <c r="K1685" s="82">
        <v>23000</v>
      </c>
      <c r="L1685" s="82">
        <v>23000</v>
      </c>
      <c r="M1685" s="82">
        <v>23000</v>
      </c>
      <c r="N1685" s="82">
        <v>23000</v>
      </c>
      <c r="O1685" s="82">
        <v>23000</v>
      </c>
      <c r="P1685" s="83">
        <v>23000</v>
      </c>
    </row>
    <row r="1686" spans="1:16" x14ac:dyDescent="0.25">
      <c r="A1686" s="80" t="s">
        <v>3589</v>
      </c>
      <c r="B1686" s="81" t="s">
        <v>2397</v>
      </c>
      <c r="C1686" s="81" t="s">
        <v>690</v>
      </c>
      <c r="D1686" s="6">
        <v>27000</v>
      </c>
      <c r="E1686" s="82">
        <v>27000</v>
      </c>
      <c r="F1686" s="82">
        <v>27000</v>
      </c>
      <c r="G1686" s="82">
        <v>27000</v>
      </c>
      <c r="H1686" s="82">
        <v>27000</v>
      </c>
      <c r="I1686" s="82">
        <v>27000</v>
      </c>
      <c r="J1686" s="82">
        <v>27000</v>
      </c>
      <c r="K1686" s="82">
        <v>27000</v>
      </c>
      <c r="L1686" s="82">
        <v>27000</v>
      </c>
      <c r="M1686" s="82">
        <v>27000</v>
      </c>
      <c r="N1686" s="82">
        <v>27000</v>
      </c>
      <c r="O1686" s="82">
        <v>27000</v>
      </c>
      <c r="P1686" s="83">
        <v>27000</v>
      </c>
    </row>
    <row r="1687" spans="1:16" x14ac:dyDescent="0.25">
      <c r="A1687" s="80" t="s">
        <v>3590</v>
      </c>
      <c r="B1687" s="81" t="s">
        <v>2399</v>
      </c>
      <c r="C1687" s="81" t="s">
        <v>690</v>
      </c>
      <c r="D1687" s="6">
        <v>33200</v>
      </c>
      <c r="E1687" s="82">
        <v>33200</v>
      </c>
      <c r="F1687" s="82">
        <v>33200</v>
      </c>
      <c r="G1687" s="82">
        <v>33200</v>
      </c>
      <c r="H1687" s="82">
        <v>33200</v>
      </c>
      <c r="I1687" s="82">
        <v>33200</v>
      </c>
      <c r="J1687" s="82">
        <v>33200</v>
      </c>
      <c r="K1687" s="82">
        <v>33200</v>
      </c>
      <c r="L1687" s="82">
        <v>33200</v>
      </c>
      <c r="M1687" s="82">
        <v>33200</v>
      </c>
      <c r="N1687" s="82">
        <v>33200</v>
      </c>
      <c r="O1687" s="82">
        <v>33200</v>
      </c>
      <c r="P1687" s="83">
        <v>33200</v>
      </c>
    </row>
    <row r="1688" spans="1:16" x14ac:dyDescent="0.25">
      <c r="A1688" s="80" t="s">
        <v>3591</v>
      </c>
      <c r="B1688" s="81" t="s">
        <v>2401</v>
      </c>
      <c r="C1688" s="81" t="s">
        <v>690</v>
      </c>
      <c r="D1688" s="6">
        <v>37300</v>
      </c>
      <c r="E1688" s="82">
        <v>37300</v>
      </c>
      <c r="F1688" s="82">
        <v>37300</v>
      </c>
      <c r="G1688" s="82">
        <v>37300</v>
      </c>
      <c r="H1688" s="82">
        <v>37300</v>
      </c>
      <c r="I1688" s="82">
        <v>37300</v>
      </c>
      <c r="J1688" s="82">
        <v>37300</v>
      </c>
      <c r="K1688" s="82">
        <v>37300</v>
      </c>
      <c r="L1688" s="82">
        <v>37300</v>
      </c>
      <c r="M1688" s="82">
        <v>37300</v>
      </c>
      <c r="N1688" s="82">
        <v>37300</v>
      </c>
      <c r="O1688" s="82">
        <v>37300</v>
      </c>
      <c r="P1688" s="83">
        <v>37300</v>
      </c>
    </row>
    <row r="1689" spans="1:16" x14ac:dyDescent="0.25">
      <c r="A1689" s="80" t="s">
        <v>3592</v>
      </c>
      <c r="B1689" s="81" t="s">
        <v>2403</v>
      </c>
      <c r="C1689" s="81" t="s">
        <v>690</v>
      </c>
      <c r="D1689" s="6">
        <v>44400</v>
      </c>
      <c r="E1689" s="82">
        <v>44400</v>
      </c>
      <c r="F1689" s="82">
        <v>44400</v>
      </c>
      <c r="G1689" s="82">
        <v>44400</v>
      </c>
      <c r="H1689" s="82">
        <v>44400</v>
      </c>
      <c r="I1689" s="82">
        <v>44400</v>
      </c>
      <c r="J1689" s="82">
        <v>44400</v>
      </c>
      <c r="K1689" s="82">
        <v>44400</v>
      </c>
      <c r="L1689" s="82">
        <v>44400</v>
      </c>
      <c r="M1689" s="82">
        <v>44400</v>
      </c>
      <c r="N1689" s="82">
        <v>44400</v>
      </c>
      <c r="O1689" s="82">
        <v>44400</v>
      </c>
      <c r="P1689" s="83">
        <v>44400</v>
      </c>
    </row>
    <row r="1690" spans="1:16" x14ac:dyDescent="0.25">
      <c r="A1690" s="80" t="s">
        <v>3593</v>
      </c>
      <c r="B1690" s="81" t="s">
        <v>2405</v>
      </c>
      <c r="C1690" s="81" t="s">
        <v>690</v>
      </c>
      <c r="D1690" s="6">
        <v>49600</v>
      </c>
      <c r="E1690" s="82">
        <v>49600</v>
      </c>
      <c r="F1690" s="82">
        <v>49600</v>
      </c>
      <c r="G1690" s="82">
        <v>49600</v>
      </c>
      <c r="H1690" s="82">
        <v>49600</v>
      </c>
      <c r="I1690" s="82">
        <v>49600</v>
      </c>
      <c r="J1690" s="82">
        <v>49600</v>
      </c>
      <c r="K1690" s="82">
        <v>49600</v>
      </c>
      <c r="L1690" s="82">
        <v>49600</v>
      </c>
      <c r="M1690" s="82">
        <v>49600</v>
      </c>
      <c r="N1690" s="82">
        <v>49600</v>
      </c>
      <c r="O1690" s="82">
        <v>49600</v>
      </c>
      <c r="P1690" s="83">
        <v>49600</v>
      </c>
    </row>
    <row r="1691" spans="1:16" x14ac:dyDescent="0.25">
      <c r="A1691" s="80" t="s">
        <v>3594</v>
      </c>
      <c r="B1691" s="81" t="s">
        <v>2407</v>
      </c>
      <c r="C1691" s="81" t="s">
        <v>690</v>
      </c>
      <c r="D1691" s="6">
        <v>64300</v>
      </c>
      <c r="E1691" s="82">
        <v>64300</v>
      </c>
      <c r="F1691" s="82">
        <v>64300</v>
      </c>
      <c r="G1691" s="82">
        <v>64300</v>
      </c>
      <c r="H1691" s="82">
        <v>64300</v>
      </c>
      <c r="I1691" s="82">
        <v>64300</v>
      </c>
      <c r="J1691" s="82">
        <v>64300</v>
      </c>
      <c r="K1691" s="82">
        <v>64300</v>
      </c>
      <c r="L1691" s="82">
        <v>64300</v>
      </c>
      <c r="M1691" s="82">
        <v>64300</v>
      </c>
      <c r="N1691" s="82">
        <v>64300</v>
      </c>
      <c r="O1691" s="82">
        <v>64300</v>
      </c>
      <c r="P1691" s="83">
        <v>64300</v>
      </c>
    </row>
    <row r="1692" spans="1:16" x14ac:dyDescent="0.25">
      <c r="A1692" s="80" t="s">
        <v>3595</v>
      </c>
      <c r="B1692" s="81" t="s">
        <v>2409</v>
      </c>
      <c r="C1692" s="81" t="s">
        <v>690</v>
      </c>
      <c r="D1692" s="6">
        <v>64300</v>
      </c>
      <c r="E1692" s="82">
        <v>64300</v>
      </c>
      <c r="F1692" s="82">
        <v>64300</v>
      </c>
      <c r="G1692" s="82">
        <v>64300</v>
      </c>
      <c r="H1692" s="82">
        <v>64300</v>
      </c>
      <c r="I1692" s="82">
        <v>64300</v>
      </c>
      <c r="J1692" s="82">
        <v>64300</v>
      </c>
      <c r="K1692" s="82">
        <v>64300</v>
      </c>
      <c r="L1692" s="82">
        <v>64300</v>
      </c>
      <c r="M1692" s="82">
        <v>64300</v>
      </c>
      <c r="N1692" s="82">
        <v>64300</v>
      </c>
      <c r="O1692" s="82">
        <v>64300</v>
      </c>
      <c r="P1692" s="83">
        <v>64300</v>
      </c>
    </row>
    <row r="1693" spans="1:16" x14ac:dyDescent="0.25">
      <c r="A1693" s="80" t="s">
        <v>3596</v>
      </c>
      <c r="B1693" s="81" t="s">
        <v>2411</v>
      </c>
      <c r="C1693" s="81" t="s">
        <v>690</v>
      </c>
      <c r="D1693" s="6">
        <v>79700</v>
      </c>
      <c r="E1693" s="82">
        <v>79700</v>
      </c>
      <c r="F1693" s="82">
        <v>79700</v>
      </c>
      <c r="G1693" s="82">
        <v>79700</v>
      </c>
      <c r="H1693" s="82">
        <v>79700</v>
      </c>
      <c r="I1693" s="82">
        <v>79700</v>
      </c>
      <c r="J1693" s="82">
        <v>79700</v>
      </c>
      <c r="K1693" s="82">
        <v>79700</v>
      </c>
      <c r="L1693" s="82">
        <v>79700</v>
      </c>
      <c r="M1693" s="82">
        <v>79700</v>
      </c>
      <c r="N1693" s="82">
        <v>79700</v>
      </c>
      <c r="O1693" s="82">
        <v>79700</v>
      </c>
      <c r="P1693" s="83">
        <v>79700</v>
      </c>
    </row>
    <row r="1694" spans="1:16" x14ac:dyDescent="0.25">
      <c r="A1694" s="80" t="s">
        <v>3597</v>
      </c>
      <c r="B1694" s="81" t="s">
        <v>2413</v>
      </c>
      <c r="C1694" s="81" t="s">
        <v>690</v>
      </c>
      <c r="D1694" s="6">
        <v>77100</v>
      </c>
      <c r="E1694" s="82">
        <v>77100</v>
      </c>
      <c r="F1694" s="82">
        <v>77100</v>
      </c>
      <c r="G1694" s="82">
        <v>77100</v>
      </c>
      <c r="H1694" s="82">
        <v>77100</v>
      </c>
      <c r="I1694" s="82">
        <v>77100</v>
      </c>
      <c r="J1694" s="82">
        <v>77100</v>
      </c>
      <c r="K1694" s="82">
        <v>77100</v>
      </c>
      <c r="L1694" s="82">
        <v>77100</v>
      </c>
      <c r="M1694" s="82">
        <v>77100</v>
      </c>
      <c r="N1694" s="82">
        <v>77100</v>
      </c>
      <c r="O1694" s="82">
        <v>77100</v>
      </c>
      <c r="P1694" s="83">
        <v>77100</v>
      </c>
    </row>
    <row r="1695" spans="1:16" x14ac:dyDescent="0.25">
      <c r="A1695" s="80" t="s">
        <v>3598</v>
      </c>
      <c r="B1695" s="81" t="s">
        <v>2415</v>
      </c>
      <c r="C1695" s="81" t="s">
        <v>690</v>
      </c>
      <c r="D1695" s="6">
        <v>91400</v>
      </c>
      <c r="E1695" s="82">
        <v>91400</v>
      </c>
      <c r="F1695" s="82">
        <v>91400</v>
      </c>
      <c r="G1695" s="82">
        <v>91400</v>
      </c>
      <c r="H1695" s="82">
        <v>91400</v>
      </c>
      <c r="I1695" s="82">
        <v>91400</v>
      </c>
      <c r="J1695" s="82">
        <v>91400</v>
      </c>
      <c r="K1695" s="82">
        <v>91400</v>
      </c>
      <c r="L1695" s="82">
        <v>91400</v>
      </c>
      <c r="M1695" s="82">
        <v>91400</v>
      </c>
      <c r="N1695" s="82">
        <v>91400</v>
      </c>
      <c r="O1695" s="82">
        <v>91400</v>
      </c>
      <c r="P1695" s="83">
        <v>91400</v>
      </c>
    </row>
    <row r="1696" spans="1:16" x14ac:dyDescent="0.25">
      <c r="A1696" s="80" t="s">
        <v>3599</v>
      </c>
      <c r="B1696" s="81" t="s">
        <v>2417</v>
      </c>
      <c r="C1696" s="81" t="s">
        <v>690</v>
      </c>
      <c r="D1696" s="6">
        <v>112400</v>
      </c>
      <c r="E1696" s="82">
        <v>112400</v>
      </c>
      <c r="F1696" s="82">
        <v>112400</v>
      </c>
      <c r="G1696" s="82">
        <v>112400</v>
      </c>
      <c r="H1696" s="82">
        <v>112400</v>
      </c>
      <c r="I1696" s="82">
        <v>112400</v>
      </c>
      <c r="J1696" s="82">
        <v>112400</v>
      </c>
      <c r="K1696" s="82">
        <v>112400</v>
      </c>
      <c r="L1696" s="82">
        <v>112400</v>
      </c>
      <c r="M1696" s="82">
        <v>112400</v>
      </c>
      <c r="N1696" s="82">
        <v>112400</v>
      </c>
      <c r="O1696" s="82">
        <v>112400</v>
      </c>
      <c r="P1696" s="83">
        <v>112400</v>
      </c>
    </row>
    <row r="1697" spans="1:16" x14ac:dyDescent="0.25">
      <c r="A1697" s="80" t="s">
        <v>3600</v>
      </c>
      <c r="B1697" s="81" t="s">
        <v>2419</v>
      </c>
      <c r="C1697" s="81" t="s">
        <v>690</v>
      </c>
      <c r="D1697" s="6">
        <v>136100</v>
      </c>
      <c r="E1697" s="82">
        <v>136100</v>
      </c>
      <c r="F1697" s="82">
        <v>136100</v>
      </c>
      <c r="G1697" s="82">
        <v>136100</v>
      </c>
      <c r="H1697" s="82">
        <v>136100</v>
      </c>
      <c r="I1697" s="82">
        <v>136100</v>
      </c>
      <c r="J1697" s="82">
        <v>136100</v>
      </c>
      <c r="K1697" s="82">
        <v>136100</v>
      </c>
      <c r="L1697" s="82">
        <v>136100</v>
      </c>
      <c r="M1697" s="82">
        <v>136100</v>
      </c>
      <c r="N1697" s="82">
        <v>136100</v>
      </c>
      <c r="O1697" s="82">
        <v>136100</v>
      </c>
      <c r="P1697" s="83">
        <v>136100</v>
      </c>
    </row>
    <row r="1698" spans="1:16" x14ac:dyDescent="0.25">
      <c r="A1698" s="80" t="s">
        <v>3601</v>
      </c>
      <c r="B1698" s="81" t="s">
        <v>2421</v>
      </c>
      <c r="C1698" s="81" t="s">
        <v>690</v>
      </c>
      <c r="D1698" s="6">
        <v>168200</v>
      </c>
      <c r="E1698" s="82">
        <v>168200</v>
      </c>
      <c r="F1698" s="82">
        <v>168200</v>
      </c>
      <c r="G1698" s="82">
        <v>168200</v>
      </c>
      <c r="H1698" s="82">
        <v>168200</v>
      </c>
      <c r="I1698" s="82">
        <v>168200</v>
      </c>
      <c r="J1698" s="82">
        <v>168200</v>
      </c>
      <c r="K1698" s="82">
        <v>168200</v>
      </c>
      <c r="L1698" s="82">
        <v>168200</v>
      </c>
      <c r="M1698" s="82">
        <v>168200</v>
      </c>
      <c r="N1698" s="82">
        <v>168200</v>
      </c>
      <c r="O1698" s="82">
        <v>168200</v>
      </c>
      <c r="P1698" s="83">
        <v>168200</v>
      </c>
    </row>
    <row r="1699" spans="1:16" x14ac:dyDescent="0.25">
      <c r="A1699" s="80" t="s">
        <v>3602</v>
      </c>
      <c r="B1699" s="81" t="s">
        <v>2423</v>
      </c>
      <c r="C1699" s="81" t="s">
        <v>690</v>
      </c>
      <c r="D1699" s="6">
        <v>196300</v>
      </c>
      <c r="E1699" s="82">
        <v>196300</v>
      </c>
      <c r="F1699" s="82">
        <v>196300</v>
      </c>
      <c r="G1699" s="82">
        <v>196300</v>
      </c>
      <c r="H1699" s="82">
        <v>196300</v>
      </c>
      <c r="I1699" s="82">
        <v>196300</v>
      </c>
      <c r="J1699" s="82">
        <v>196300</v>
      </c>
      <c r="K1699" s="82">
        <v>196300</v>
      </c>
      <c r="L1699" s="82">
        <v>196300</v>
      </c>
      <c r="M1699" s="82">
        <v>196300</v>
      </c>
      <c r="N1699" s="82">
        <v>196300</v>
      </c>
      <c r="O1699" s="82">
        <v>196300</v>
      </c>
      <c r="P1699" s="83">
        <v>196300</v>
      </c>
    </row>
    <row r="1700" spans="1:16" x14ac:dyDescent="0.25">
      <c r="A1700" s="80" t="s">
        <v>3603</v>
      </c>
      <c r="B1700" s="81" t="s">
        <v>2425</v>
      </c>
      <c r="C1700" s="81" t="s">
        <v>690</v>
      </c>
      <c r="D1700" s="6">
        <v>246200</v>
      </c>
      <c r="E1700" s="82">
        <v>246200</v>
      </c>
      <c r="F1700" s="82">
        <v>246200</v>
      </c>
      <c r="G1700" s="82">
        <v>246200</v>
      </c>
      <c r="H1700" s="82">
        <v>246200</v>
      </c>
      <c r="I1700" s="82">
        <v>246200</v>
      </c>
      <c r="J1700" s="82">
        <v>246200</v>
      </c>
      <c r="K1700" s="82">
        <v>246200</v>
      </c>
      <c r="L1700" s="82">
        <v>246200</v>
      </c>
      <c r="M1700" s="82">
        <v>246200</v>
      </c>
      <c r="N1700" s="82">
        <v>246200</v>
      </c>
      <c r="O1700" s="82">
        <v>246200</v>
      </c>
      <c r="P1700" s="83">
        <v>246200</v>
      </c>
    </row>
    <row r="1701" spans="1:16" x14ac:dyDescent="0.25">
      <c r="A1701" s="80" t="s">
        <v>3604</v>
      </c>
      <c r="B1701" s="81" t="s">
        <v>2427</v>
      </c>
      <c r="C1701" s="81" t="s">
        <v>690</v>
      </c>
      <c r="D1701" s="6">
        <v>10000</v>
      </c>
      <c r="E1701" s="82">
        <v>10000</v>
      </c>
      <c r="F1701" s="82">
        <v>10000</v>
      </c>
      <c r="G1701" s="82">
        <v>10000</v>
      </c>
      <c r="H1701" s="82">
        <v>10000</v>
      </c>
      <c r="I1701" s="82">
        <v>10000</v>
      </c>
      <c r="J1701" s="82">
        <v>10000</v>
      </c>
      <c r="K1701" s="82">
        <v>10000</v>
      </c>
      <c r="L1701" s="82">
        <v>10000</v>
      </c>
      <c r="M1701" s="82">
        <v>10000</v>
      </c>
      <c r="N1701" s="82">
        <v>10000</v>
      </c>
      <c r="O1701" s="82">
        <v>10000</v>
      </c>
      <c r="P1701" s="83">
        <v>10000</v>
      </c>
    </row>
    <row r="1702" spans="1:16" x14ac:dyDescent="0.25">
      <c r="A1702" s="80" t="s">
        <v>3605</v>
      </c>
      <c r="B1702" s="81" t="s">
        <v>2429</v>
      </c>
      <c r="C1702" s="81" t="s">
        <v>690</v>
      </c>
      <c r="D1702" s="6">
        <v>11000</v>
      </c>
      <c r="E1702" s="82">
        <v>11000</v>
      </c>
      <c r="F1702" s="82">
        <v>11000</v>
      </c>
      <c r="G1702" s="82">
        <v>11000</v>
      </c>
      <c r="H1702" s="82">
        <v>11000</v>
      </c>
      <c r="I1702" s="82">
        <v>11000</v>
      </c>
      <c r="J1702" s="82">
        <v>11000</v>
      </c>
      <c r="K1702" s="82">
        <v>11000</v>
      </c>
      <c r="L1702" s="82">
        <v>11000</v>
      </c>
      <c r="M1702" s="82">
        <v>11000</v>
      </c>
      <c r="N1702" s="82">
        <v>11000</v>
      </c>
      <c r="O1702" s="82">
        <v>11000</v>
      </c>
      <c r="P1702" s="83">
        <v>11000</v>
      </c>
    </row>
    <row r="1703" spans="1:16" x14ac:dyDescent="0.25">
      <c r="A1703" s="80" t="s">
        <v>3606</v>
      </c>
      <c r="B1703" s="81" t="s">
        <v>2431</v>
      </c>
      <c r="C1703" s="81" t="s">
        <v>690</v>
      </c>
      <c r="D1703" s="6">
        <v>11300</v>
      </c>
      <c r="E1703" s="82">
        <v>11300</v>
      </c>
      <c r="F1703" s="82">
        <v>11300</v>
      </c>
      <c r="G1703" s="82">
        <v>11300</v>
      </c>
      <c r="H1703" s="82">
        <v>11300</v>
      </c>
      <c r="I1703" s="82">
        <v>11300</v>
      </c>
      <c r="J1703" s="82">
        <v>11300</v>
      </c>
      <c r="K1703" s="82">
        <v>11300</v>
      </c>
      <c r="L1703" s="82">
        <v>11300</v>
      </c>
      <c r="M1703" s="82">
        <v>11300</v>
      </c>
      <c r="N1703" s="82">
        <v>11300</v>
      </c>
      <c r="O1703" s="82">
        <v>11300</v>
      </c>
      <c r="P1703" s="83">
        <v>11300</v>
      </c>
    </row>
    <row r="1704" spans="1:16" x14ac:dyDescent="0.25">
      <c r="A1704" s="80" t="s">
        <v>3607</v>
      </c>
      <c r="B1704" s="81" t="s">
        <v>2433</v>
      </c>
      <c r="C1704" s="81" t="s">
        <v>690</v>
      </c>
      <c r="D1704" s="6">
        <v>12500</v>
      </c>
      <c r="E1704" s="82">
        <v>12500</v>
      </c>
      <c r="F1704" s="82">
        <v>12500</v>
      </c>
      <c r="G1704" s="82">
        <v>12500</v>
      </c>
      <c r="H1704" s="82">
        <v>12500</v>
      </c>
      <c r="I1704" s="82">
        <v>12500</v>
      </c>
      <c r="J1704" s="82">
        <v>12500</v>
      </c>
      <c r="K1704" s="82">
        <v>12500</v>
      </c>
      <c r="L1704" s="82">
        <v>12500</v>
      </c>
      <c r="M1704" s="82">
        <v>12500</v>
      </c>
      <c r="N1704" s="82">
        <v>12500</v>
      </c>
      <c r="O1704" s="82">
        <v>12500</v>
      </c>
      <c r="P1704" s="83">
        <v>12500</v>
      </c>
    </row>
    <row r="1705" spans="1:16" x14ac:dyDescent="0.25">
      <c r="A1705" s="80" t="s">
        <v>3608</v>
      </c>
      <c r="B1705" s="81" t="s">
        <v>2435</v>
      </c>
      <c r="C1705" s="81" t="s">
        <v>690</v>
      </c>
      <c r="D1705" s="6">
        <v>16100</v>
      </c>
      <c r="E1705" s="82">
        <v>16100</v>
      </c>
      <c r="F1705" s="82">
        <v>16100</v>
      </c>
      <c r="G1705" s="82">
        <v>16100</v>
      </c>
      <c r="H1705" s="82">
        <v>16100</v>
      </c>
      <c r="I1705" s="82">
        <v>16100</v>
      </c>
      <c r="J1705" s="82">
        <v>16100</v>
      </c>
      <c r="K1705" s="82">
        <v>16100</v>
      </c>
      <c r="L1705" s="82">
        <v>16100</v>
      </c>
      <c r="M1705" s="82">
        <v>16100</v>
      </c>
      <c r="N1705" s="82">
        <v>16100</v>
      </c>
      <c r="O1705" s="82">
        <v>16100</v>
      </c>
      <c r="P1705" s="83">
        <v>16100</v>
      </c>
    </row>
    <row r="1706" spans="1:16" x14ac:dyDescent="0.25">
      <c r="A1706" s="80" t="s">
        <v>3609</v>
      </c>
      <c r="B1706" s="81" t="s">
        <v>2437</v>
      </c>
      <c r="C1706" s="81" t="s">
        <v>690</v>
      </c>
      <c r="D1706" s="6">
        <v>16700</v>
      </c>
      <c r="E1706" s="82">
        <v>16700</v>
      </c>
      <c r="F1706" s="82">
        <v>16700</v>
      </c>
      <c r="G1706" s="82">
        <v>16700</v>
      </c>
      <c r="H1706" s="82">
        <v>16700</v>
      </c>
      <c r="I1706" s="82">
        <v>16700</v>
      </c>
      <c r="J1706" s="82">
        <v>16700</v>
      </c>
      <c r="K1706" s="82">
        <v>16700</v>
      </c>
      <c r="L1706" s="82">
        <v>16700</v>
      </c>
      <c r="M1706" s="82">
        <v>16700</v>
      </c>
      <c r="N1706" s="82">
        <v>16700</v>
      </c>
      <c r="O1706" s="82">
        <v>16700</v>
      </c>
      <c r="P1706" s="83">
        <v>16700</v>
      </c>
    </row>
    <row r="1707" spans="1:16" x14ac:dyDescent="0.25">
      <c r="A1707" s="80" t="s">
        <v>3610</v>
      </c>
      <c r="B1707" s="81" t="s">
        <v>2439</v>
      </c>
      <c r="C1707" s="81" t="s">
        <v>690</v>
      </c>
      <c r="D1707" s="6">
        <v>21900</v>
      </c>
      <c r="E1707" s="82">
        <v>21900</v>
      </c>
      <c r="F1707" s="82">
        <v>21900</v>
      </c>
      <c r="G1707" s="82">
        <v>21900</v>
      </c>
      <c r="H1707" s="82">
        <v>21900</v>
      </c>
      <c r="I1707" s="82">
        <v>21900</v>
      </c>
      <c r="J1707" s="82">
        <v>21900</v>
      </c>
      <c r="K1707" s="82">
        <v>21900</v>
      </c>
      <c r="L1707" s="82">
        <v>21900</v>
      </c>
      <c r="M1707" s="82">
        <v>21900</v>
      </c>
      <c r="N1707" s="82">
        <v>21900</v>
      </c>
      <c r="O1707" s="82">
        <v>21900</v>
      </c>
      <c r="P1707" s="83">
        <v>21900</v>
      </c>
    </row>
    <row r="1708" spans="1:16" x14ac:dyDescent="0.25">
      <c r="A1708" s="80" t="s">
        <v>3611</v>
      </c>
      <c r="B1708" s="81" t="s">
        <v>2441</v>
      </c>
      <c r="C1708" s="81" t="s">
        <v>690</v>
      </c>
      <c r="D1708" s="6">
        <v>23800</v>
      </c>
      <c r="E1708" s="82">
        <v>23800</v>
      </c>
      <c r="F1708" s="82">
        <v>23800</v>
      </c>
      <c r="G1708" s="82">
        <v>23800</v>
      </c>
      <c r="H1708" s="82">
        <v>23800</v>
      </c>
      <c r="I1708" s="82">
        <v>23800</v>
      </c>
      <c r="J1708" s="82">
        <v>23800</v>
      </c>
      <c r="K1708" s="82">
        <v>23800</v>
      </c>
      <c r="L1708" s="82">
        <v>23800</v>
      </c>
      <c r="M1708" s="82">
        <v>23800</v>
      </c>
      <c r="N1708" s="82">
        <v>23800</v>
      </c>
      <c r="O1708" s="82">
        <v>23800</v>
      </c>
      <c r="P1708" s="83">
        <v>23800</v>
      </c>
    </row>
    <row r="1709" spans="1:16" x14ac:dyDescent="0.25">
      <c r="A1709" s="80" t="s">
        <v>3612</v>
      </c>
      <c r="B1709" s="81" t="s">
        <v>2443</v>
      </c>
      <c r="C1709" s="81" t="s">
        <v>690</v>
      </c>
      <c r="D1709" s="6">
        <v>32100</v>
      </c>
      <c r="E1709" s="82">
        <v>32100</v>
      </c>
      <c r="F1709" s="82">
        <v>32100</v>
      </c>
      <c r="G1709" s="82">
        <v>32100</v>
      </c>
      <c r="H1709" s="82">
        <v>32100</v>
      </c>
      <c r="I1709" s="82">
        <v>32100</v>
      </c>
      <c r="J1709" s="82">
        <v>32100</v>
      </c>
      <c r="K1709" s="82">
        <v>32100</v>
      </c>
      <c r="L1709" s="82">
        <v>32100</v>
      </c>
      <c r="M1709" s="82">
        <v>32100</v>
      </c>
      <c r="N1709" s="82">
        <v>32100</v>
      </c>
      <c r="O1709" s="82">
        <v>32100</v>
      </c>
      <c r="P1709" s="83">
        <v>32100</v>
      </c>
    </row>
    <row r="1710" spans="1:16" x14ac:dyDescent="0.25">
      <c r="A1710" s="80" t="s">
        <v>3613</v>
      </c>
      <c r="B1710" s="81" t="s">
        <v>2445</v>
      </c>
      <c r="C1710" s="81" t="s">
        <v>690</v>
      </c>
      <c r="D1710" s="6">
        <v>35900</v>
      </c>
      <c r="E1710" s="82">
        <v>35900</v>
      </c>
      <c r="F1710" s="82">
        <v>35900</v>
      </c>
      <c r="G1710" s="82">
        <v>35900</v>
      </c>
      <c r="H1710" s="82">
        <v>35900</v>
      </c>
      <c r="I1710" s="82">
        <v>35900</v>
      </c>
      <c r="J1710" s="82">
        <v>35900</v>
      </c>
      <c r="K1710" s="82">
        <v>35900</v>
      </c>
      <c r="L1710" s="82">
        <v>35900</v>
      </c>
      <c r="M1710" s="82">
        <v>35900</v>
      </c>
      <c r="N1710" s="82">
        <v>35900</v>
      </c>
      <c r="O1710" s="82">
        <v>35900</v>
      </c>
      <c r="P1710" s="83">
        <v>35900</v>
      </c>
    </row>
    <row r="1711" spans="1:16" x14ac:dyDescent="0.25">
      <c r="A1711" s="80" t="s">
        <v>3614</v>
      </c>
      <c r="B1711" s="81" t="s">
        <v>2447</v>
      </c>
      <c r="C1711" s="81" t="s">
        <v>690</v>
      </c>
      <c r="D1711" s="6">
        <v>43400</v>
      </c>
      <c r="E1711" s="82">
        <v>43400</v>
      </c>
      <c r="F1711" s="82">
        <v>43400</v>
      </c>
      <c r="G1711" s="82">
        <v>43400</v>
      </c>
      <c r="H1711" s="82">
        <v>43400</v>
      </c>
      <c r="I1711" s="82">
        <v>43400</v>
      </c>
      <c r="J1711" s="82">
        <v>43400</v>
      </c>
      <c r="K1711" s="82">
        <v>43400</v>
      </c>
      <c r="L1711" s="82">
        <v>43400</v>
      </c>
      <c r="M1711" s="82">
        <v>43400</v>
      </c>
      <c r="N1711" s="82">
        <v>43400</v>
      </c>
      <c r="O1711" s="82">
        <v>43400</v>
      </c>
      <c r="P1711" s="83">
        <v>43400</v>
      </c>
    </row>
    <row r="1712" spans="1:16" x14ac:dyDescent="0.25">
      <c r="A1712" s="80" t="s">
        <v>3615</v>
      </c>
      <c r="B1712" s="81" t="s">
        <v>2449</v>
      </c>
      <c r="C1712" s="81" t="s">
        <v>690</v>
      </c>
      <c r="D1712" s="6">
        <v>48300</v>
      </c>
      <c r="E1712" s="82">
        <v>48300</v>
      </c>
      <c r="F1712" s="82">
        <v>48300</v>
      </c>
      <c r="G1712" s="82">
        <v>48300</v>
      </c>
      <c r="H1712" s="82">
        <v>48300</v>
      </c>
      <c r="I1712" s="82">
        <v>48300</v>
      </c>
      <c r="J1712" s="82">
        <v>48300</v>
      </c>
      <c r="K1712" s="82">
        <v>48300</v>
      </c>
      <c r="L1712" s="82">
        <v>48300</v>
      </c>
      <c r="M1712" s="82">
        <v>48300</v>
      </c>
      <c r="N1712" s="82">
        <v>48300</v>
      </c>
      <c r="O1712" s="82">
        <v>48300</v>
      </c>
      <c r="P1712" s="83">
        <v>48300</v>
      </c>
    </row>
    <row r="1713" spans="1:16" x14ac:dyDescent="0.25">
      <c r="A1713" s="80" t="s">
        <v>3616</v>
      </c>
      <c r="B1713" s="81" t="s">
        <v>2451</v>
      </c>
      <c r="C1713" s="81" t="s">
        <v>690</v>
      </c>
      <c r="D1713" s="6">
        <v>57600</v>
      </c>
      <c r="E1713" s="82">
        <v>57600</v>
      </c>
      <c r="F1713" s="82">
        <v>57600</v>
      </c>
      <c r="G1713" s="82">
        <v>57600</v>
      </c>
      <c r="H1713" s="82">
        <v>57600</v>
      </c>
      <c r="I1713" s="82">
        <v>57600</v>
      </c>
      <c r="J1713" s="82">
        <v>57600</v>
      </c>
      <c r="K1713" s="82">
        <v>57600</v>
      </c>
      <c r="L1713" s="82">
        <v>57600</v>
      </c>
      <c r="M1713" s="82">
        <v>57600</v>
      </c>
      <c r="N1713" s="82">
        <v>57600</v>
      </c>
      <c r="O1713" s="82">
        <v>57600</v>
      </c>
      <c r="P1713" s="83">
        <v>57600</v>
      </c>
    </row>
    <row r="1714" spans="1:16" x14ac:dyDescent="0.25">
      <c r="A1714" s="80" t="s">
        <v>3617</v>
      </c>
      <c r="B1714" s="81" t="s">
        <v>2453</v>
      </c>
      <c r="C1714" s="81" t="s">
        <v>690</v>
      </c>
      <c r="D1714" s="6">
        <v>65300</v>
      </c>
      <c r="E1714" s="82">
        <v>65300</v>
      </c>
      <c r="F1714" s="82">
        <v>65300</v>
      </c>
      <c r="G1714" s="82">
        <v>65300</v>
      </c>
      <c r="H1714" s="82">
        <v>65300</v>
      </c>
      <c r="I1714" s="82">
        <v>65300</v>
      </c>
      <c r="J1714" s="82">
        <v>65300</v>
      </c>
      <c r="K1714" s="82">
        <v>65300</v>
      </c>
      <c r="L1714" s="82">
        <v>65300</v>
      </c>
      <c r="M1714" s="82">
        <v>65300</v>
      </c>
      <c r="N1714" s="82">
        <v>65300</v>
      </c>
      <c r="O1714" s="82">
        <v>65300</v>
      </c>
      <c r="P1714" s="83">
        <v>65300</v>
      </c>
    </row>
    <row r="1715" spans="1:16" x14ac:dyDescent="0.25">
      <c r="A1715" s="80" t="s">
        <v>3618</v>
      </c>
      <c r="B1715" s="81" t="s">
        <v>2455</v>
      </c>
      <c r="C1715" s="81" t="s">
        <v>690</v>
      </c>
      <c r="D1715" s="6">
        <v>75900</v>
      </c>
      <c r="E1715" s="82">
        <v>75900</v>
      </c>
      <c r="F1715" s="82">
        <v>75900</v>
      </c>
      <c r="G1715" s="82">
        <v>75900</v>
      </c>
      <c r="H1715" s="82">
        <v>75900</v>
      </c>
      <c r="I1715" s="82">
        <v>75900</v>
      </c>
      <c r="J1715" s="82">
        <v>75900</v>
      </c>
      <c r="K1715" s="82">
        <v>75900</v>
      </c>
      <c r="L1715" s="82">
        <v>75900</v>
      </c>
      <c r="M1715" s="82">
        <v>75900</v>
      </c>
      <c r="N1715" s="82">
        <v>75900</v>
      </c>
      <c r="O1715" s="82">
        <v>75900</v>
      </c>
      <c r="P1715" s="83">
        <v>75900</v>
      </c>
    </row>
    <row r="1716" spans="1:16" x14ac:dyDescent="0.25">
      <c r="A1716" s="80" t="s">
        <v>3619</v>
      </c>
      <c r="B1716" s="81" t="s">
        <v>2457</v>
      </c>
      <c r="C1716" s="81" t="s">
        <v>690</v>
      </c>
      <c r="D1716" s="6">
        <v>90500</v>
      </c>
      <c r="E1716" s="82">
        <v>90500</v>
      </c>
      <c r="F1716" s="82">
        <v>90500</v>
      </c>
      <c r="G1716" s="82">
        <v>90500</v>
      </c>
      <c r="H1716" s="82">
        <v>90500</v>
      </c>
      <c r="I1716" s="82">
        <v>90500</v>
      </c>
      <c r="J1716" s="82">
        <v>90500</v>
      </c>
      <c r="K1716" s="82">
        <v>90500</v>
      </c>
      <c r="L1716" s="82">
        <v>90500</v>
      </c>
      <c r="M1716" s="82">
        <v>90500</v>
      </c>
      <c r="N1716" s="82">
        <v>90500</v>
      </c>
      <c r="O1716" s="82">
        <v>90500</v>
      </c>
      <c r="P1716" s="83">
        <v>90500</v>
      </c>
    </row>
    <row r="1717" spans="1:16" x14ac:dyDescent="0.25">
      <c r="A1717" s="80" t="s">
        <v>3620</v>
      </c>
      <c r="B1717" s="81" t="s">
        <v>2459</v>
      </c>
      <c r="C1717" s="81" t="s">
        <v>690</v>
      </c>
      <c r="D1717" s="6">
        <v>97000</v>
      </c>
      <c r="E1717" s="82">
        <v>97000</v>
      </c>
      <c r="F1717" s="82">
        <v>97000</v>
      </c>
      <c r="G1717" s="82">
        <v>97000</v>
      </c>
      <c r="H1717" s="82">
        <v>97000</v>
      </c>
      <c r="I1717" s="82">
        <v>97000</v>
      </c>
      <c r="J1717" s="82">
        <v>97000</v>
      </c>
      <c r="K1717" s="82">
        <v>97000</v>
      </c>
      <c r="L1717" s="82">
        <v>97000</v>
      </c>
      <c r="M1717" s="82">
        <v>97000</v>
      </c>
      <c r="N1717" s="82">
        <v>97000</v>
      </c>
      <c r="O1717" s="82">
        <v>97000</v>
      </c>
      <c r="P1717" s="83">
        <v>97000</v>
      </c>
    </row>
    <row r="1718" spans="1:16" x14ac:dyDescent="0.25">
      <c r="A1718" s="80" t="s">
        <v>3621</v>
      </c>
      <c r="B1718" s="81" t="s">
        <v>2461</v>
      </c>
      <c r="C1718" s="81" t="s">
        <v>690</v>
      </c>
      <c r="D1718" s="6">
        <v>113700</v>
      </c>
      <c r="E1718" s="82">
        <v>113700</v>
      </c>
      <c r="F1718" s="82">
        <v>113700</v>
      </c>
      <c r="G1718" s="82">
        <v>113700</v>
      </c>
      <c r="H1718" s="82">
        <v>113700</v>
      </c>
      <c r="I1718" s="82">
        <v>113700</v>
      </c>
      <c r="J1718" s="82">
        <v>113700</v>
      </c>
      <c r="K1718" s="82">
        <v>113700</v>
      </c>
      <c r="L1718" s="82">
        <v>113700</v>
      </c>
      <c r="M1718" s="82">
        <v>113700</v>
      </c>
      <c r="N1718" s="82">
        <v>113700</v>
      </c>
      <c r="O1718" s="82">
        <v>113700</v>
      </c>
      <c r="P1718" s="83">
        <v>113700</v>
      </c>
    </row>
    <row r="1719" spans="1:16" x14ac:dyDescent="0.25">
      <c r="A1719" s="80" t="s">
        <v>3622</v>
      </c>
      <c r="B1719" s="81" t="s">
        <v>2463</v>
      </c>
      <c r="C1719" s="81" t="s">
        <v>690</v>
      </c>
      <c r="D1719" s="6">
        <v>118200</v>
      </c>
      <c r="E1719" s="82">
        <v>118200</v>
      </c>
      <c r="F1719" s="82">
        <v>118200</v>
      </c>
      <c r="G1719" s="82">
        <v>118200</v>
      </c>
      <c r="H1719" s="82">
        <v>118200</v>
      </c>
      <c r="I1719" s="82">
        <v>118200</v>
      </c>
      <c r="J1719" s="82">
        <v>118200</v>
      </c>
      <c r="K1719" s="82">
        <v>118200</v>
      </c>
      <c r="L1719" s="82">
        <v>118200</v>
      </c>
      <c r="M1719" s="82">
        <v>118200</v>
      </c>
      <c r="N1719" s="82">
        <v>118200</v>
      </c>
      <c r="O1719" s="82">
        <v>118200</v>
      </c>
      <c r="P1719" s="83">
        <v>118200</v>
      </c>
    </row>
    <row r="1720" spans="1:16" x14ac:dyDescent="0.25">
      <c r="A1720" s="80" t="s">
        <v>3623</v>
      </c>
      <c r="B1720" s="81" t="s">
        <v>2465</v>
      </c>
      <c r="C1720" s="81" t="s">
        <v>690</v>
      </c>
      <c r="D1720" s="6">
        <v>133700</v>
      </c>
      <c r="E1720" s="82">
        <v>133700</v>
      </c>
      <c r="F1720" s="82">
        <v>133700</v>
      </c>
      <c r="G1720" s="82">
        <v>133700</v>
      </c>
      <c r="H1720" s="82">
        <v>133700</v>
      </c>
      <c r="I1720" s="82">
        <v>133700</v>
      </c>
      <c r="J1720" s="82">
        <v>133700</v>
      </c>
      <c r="K1720" s="82">
        <v>133700</v>
      </c>
      <c r="L1720" s="82">
        <v>133700</v>
      </c>
      <c r="M1720" s="82">
        <v>133700</v>
      </c>
      <c r="N1720" s="82">
        <v>133700</v>
      </c>
      <c r="O1720" s="82">
        <v>133700</v>
      </c>
      <c r="P1720" s="83">
        <v>133700</v>
      </c>
    </row>
    <row r="1721" spans="1:16" x14ac:dyDescent="0.25">
      <c r="A1721" s="80" t="s">
        <v>3624</v>
      </c>
      <c r="B1721" s="81" t="s">
        <v>2467</v>
      </c>
      <c r="C1721" s="81" t="s">
        <v>690</v>
      </c>
      <c r="D1721" s="6">
        <v>149900</v>
      </c>
      <c r="E1721" s="82">
        <v>149900</v>
      </c>
      <c r="F1721" s="82">
        <v>149900</v>
      </c>
      <c r="G1721" s="82">
        <v>149900</v>
      </c>
      <c r="H1721" s="82">
        <v>149900</v>
      </c>
      <c r="I1721" s="82">
        <v>149900</v>
      </c>
      <c r="J1721" s="82">
        <v>149900</v>
      </c>
      <c r="K1721" s="82">
        <v>149900</v>
      </c>
      <c r="L1721" s="82">
        <v>149900</v>
      </c>
      <c r="M1721" s="82">
        <v>149900</v>
      </c>
      <c r="N1721" s="82">
        <v>149900</v>
      </c>
      <c r="O1721" s="82">
        <v>149900</v>
      </c>
      <c r="P1721" s="83">
        <v>149900</v>
      </c>
    </row>
    <row r="1722" spans="1:16" x14ac:dyDescent="0.25">
      <c r="A1722" s="80" t="s">
        <v>3625</v>
      </c>
      <c r="B1722" s="81" t="s">
        <v>2469</v>
      </c>
      <c r="C1722" s="81" t="s">
        <v>690</v>
      </c>
      <c r="D1722" s="6">
        <v>183600</v>
      </c>
      <c r="E1722" s="82">
        <v>183600</v>
      </c>
      <c r="F1722" s="82">
        <v>183600</v>
      </c>
      <c r="G1722" s="82">
        <v>183600</v>
      </c>
      <c r="H1722" s="82">
        <v>183600</v>
      </c>
      <c r="I1722" s="82">
        <v>183600</v>
      </c>
      <c r="J1722" s="82">
        <v>183600</v>
      </c>
      <c r="K1722" s="82">
        <v>183600</v>
      </c>
      <c r="L1722" s="82">
        <v>183600</v>
      </c>
      <c r="M1722" s="82">
        <v>183600</v>
      </c>
      <c r="N1722" s="82">
        <v>183600</v>
      </c>
      <c r="O1722" s="82">
        <v>183600</v>
      </c>
      <c r="P1722" s="83">
        <v>183600</v>
      </c>
    </row>
    <row r="1723" spans="1:16" x14ac:dyDescent="0.25">
      <c r="A1723" s="80" t="s">
        <v>3626</v>
      </c>
      <c r="B1723" s="81" t="s">
        <v>2471</v>
      </c>
      <c r="C1723" s="81" t="s">
        <v>690</v>
      </c>
      <c r="D1723" s="6">
        <v>223500</v>
      </c>
      <c r="E1723" s="82">
        <v>223500</v>
      </c>
      <c r="F1723" s="82">
        <v>223500</v>
      </c>
      <c r="G1723" s="82">
        <v>223500</v>
      </c>
      <c r="H1723" s="82">
        <v>223500</v>
      </c>
      <c r="I1723" s="82">
        <v>223500</v>
      </c>
      <c r="J1723" s="82">
        <v>223500</v>
      </c>
      <c r="K1723" s="82">
        <v>223500</v>
      </c>
      <c r="L1723" s="82">
        <v>223500</v>
      </c>
      <c r="M1723" s="82">
        <v>223500</v>
      </c>
      <c r="N1723" s="82">
        <v>223500</v>
      </c>
      <c r="O1723" s="82">
        <v>223500</v>
      </c>
      <c r="P1723" s="83">
        <v>223500</v>
      </c>
    </row>
    <row r="1724" spans="1:16" x14ac:dyDescent="0.25">
      <c r="A1724" s="80" t="s">
        <v>3627</v>
      </c>
      <c r="B1724" s="81" t="s">
        <v>2473</v>
      </c>
      <c r="C1724" s="81" t="s">
        <v>690</v>
      </c>
      <c r="D1724" s="6">
        <v>274000</v>
      </c>
      <c r="E1724" s="82">
        <v>274000</v>
      </c>
      <c r="F1724" s="82">
        <v>274000</v>
      </c>
      <c r="G1724" s="82">
        <v>274000</v>
      </c>
      <c r="H1724" s="82">
        <v>274000</v>
      </c>
      <c r="I1724" s="82">
        <v>274000</v>
      </c>
      <c r="J1724" s="82">
        <v>274000</v>
      </c>
      <c r="K1724" s="82">
        <v>274000</v>
      </c>
      <c r="L1724" s="82">
        <v>274000</v>
      </c>
      <c r="M1724" s="82">
        <v>274000</v>
      </c>
      <c r="N1724" s="82">
        <v>274000</v>
      </c>
      <c r="O1724" s="82">
        <v>274000</v>
      </c>
      <c r="P1724" s="83">
        <v>274000</v>
      </c>
    </row>
    <row r="1725" spans="1:16" x14ac:dyDescent="0.25">
      <c r="A1725" s="80" t="s">
        <v>3628</v>
      </c>
      <c r="B1725" s="81" t="s">
        <v>2475</v>
      </c>
      <c r="C1725" s="81" t="s">
        <v>690</v>
      </c>
      <c r="D1725" s="6">
        <v>325000</v>
      </c>
      <c r="E1725" s="82">
        <v>325000</v>
      </c>
      <c r="F1725" s="82">
        <v>325000</v>
      </c>
      <c r="G1725" s="82">
        <v>325000</v>
      </c>
      <c r="H1725" s="82">
        <v>325000</v>
      </c>
      <c r="I1725" s="82">
        <v>325000</v>
      </c>
      <c r="J1725" s="82">
        <v>325000</v>
      </c>
      <c r="K1725" s="82">
        <v>325000</v>
      </c>
      <c r="L1725" s="82">
        <v>325000</v>
      </c>
      <c r="M1725" s="82">
        <v>325000</v>
      </c>
      <c r="N1725" s="82">
        <v>325000</v>
      </c>
      <c r="O1725" s="82">
        <v>325000</v>
      </c>
      <c r="P1725" s="83">
        <v>325000</v>
      </c>
    </row>
    <row r="1726" spans="1:16" x14ac:dyDescent="0.25">
      <c r="A1726" s="80" t="s">
        <v>3629</v>
      </c>
      <c r="B1726" s="81" t="s">
        <v>2477</v>
      </c>
      <c r="C1726" s="81">
        <v>0</v>
      </c>
      <c r="D1726" s="6">
        <v>0</v>
      </c>
      <c r="E1726" s="82">
        <v>0</v>
      </c>
      <c r="F1726" s="82">
        <v>0</v>
      </c>
      <c r="G1726" s="82">
        <v>0</v>
      </c>
      <c r="H1726" s="82">
        <v>0</v>
      </c>
      <c r="I1726" s="82">
        <v>0</v>
      </c>
      <c r="J1726" s="82">
        <v>0</v>
      </c>
      <c r="K1726" s="82">
        <v>0</v>
      </c>
      <c r="L1726" s="82">
        <v>0</v>
      </c>
      <c r="M1726" s="82">
        <v>0</v>
      </c>
      <c r="N1726" s="82">
        <v>0</v>
      </c>
      <c r="O1726" s="82">
        <v>0</v>
      </c>
      <c r="P1726" s="83">
        <v>0</v>
      </c>
    </row>
    <row r="1727" spans="1:16" x14ac:dyDescent="0.25">
      <c r="A1727" s="80" t="s">
        <v>3630</v>
      </c>
      <c r="B1727" s="81" t="s">
        <v>2479</v>
      </c>
      <c r="C1727" s="81" t="s">
        <v>2315</v>
      </c>
      <c r="D1727" s="6">
        <v>12900</v>
      </c>
      <c r="E1727" s="82">
        <v>12900</v>
      </c>
      <c r="F1727" s="82">
        <v>12900</v>
      </c>
      <c r="G1727" s="82">
        <v>12900</v>
      </c>
      <c r="H1727" s="82">
        <v>12900</v>
      </c>
      <c r="I1727" s="82">
        <v>12900</v>
      </c>
      <c r="J1727" s="82">
        <v>12900</v>
      </c>
      <c r="K1727" s="82">
        <v>12900</v>
      </c>
      <c r="L1727" s="82">
        <v>12900</v>
      </c>
      <c r="M1727" s="82">
        <v>12900</v>
      </c>
      <c r="N1727" s="82">
        <v>12900</v>
      </c>
      <c r="O1727" s="82">
        <v>12900</v>
      </c>
      <c r="P1727" s="83">
        <v>12900</v>
      </c>
    </row>
    <row r="1728" spans="1:16" x14ac:dyDescent="0.25">
      <c r="A1728" s="80" t="s">
        <v>3631</v>
      </c>
      <c r="B1728" s="81" t="s">
        <v>2481</v>
      </c>
      <c r="C1728" s="81" t="s">
        <v>2315</v>
      </c>
      <c r="D1728" s="6">
        <v>29400</v>
      </c>
      <c r="E1728" s="82">
        <v>29400</v>
      </c>
      <c r="F1728" s="82">
        <v>29400</v>
      </c>
      <c r="G1728" s="82">
        <v>29400</v>
      </c>
      <c r="H1728" s="82">
        <v>29400</v>
      </c>
      <c r="I1728" s="82">
        <v>29400</v>
      </c>
      <c r="J1728" s="82">
        <v>29400</v>
      </c>
      <c r="K1728" s="82">
        <v>29400</v>
      </c>
      <c r="L1728" s="82">
        <v>29400</v>
      </c>
      <c r="M1728" s="82">
        <v>29400</v>
      </c>
      <c r="N1728" s="82">
        <v>29400</v>
      </c>
      <c r="O1728" s="82">
        <v>29400</v>
      </c>
      <c r="P1728" s="83">
        <v>29400</v>
      </c>
    </row>
    <row r="1729" spans="1:16" x14ac:dyDescent="0.25">
      <c r="A1729" s="80" t="s">
        <v>3632</v>
      </c>
      <c r="B1729" s="81" t="s">
        <v>2483</v>
      </c>
      <c r="C1729" s="81" t="s">
        <v>2315</v>
      </c>
      <c r="D1729" s="6">
        <v>40700</v>
      </c>
      <c r="E1729" s="82">
        <v>40700</v>
      </c>
      <c r="F1729" s="82">
        <v>40700</v>
      </c>
      <c r="G1729" s="82">
        <v>40700</v>
      </c>
      <c r="H1729" s="82">
        <v>40700</v>
      </c>
      <c r="I1729" s="82">
        <v>40700</v>
      </c>
      <c r="J1729" s="82">
        <v>40700</v>
      </c>
      <c r="K1729" s="82">
        <v>40700</v>
      </c>
      <c r="L1729" s="82">
        <v>40700</v>
      </c>
      <c r="M1729" s="82">
        <v>40700</v>
      </c>
      <c r="N1729" s="82">
        <v>40700</v>
      </c>
      <c r="O1729" s="82">
        <v>40700</v>
      </c>
      <c r="P1729" s="83">
        <v>40700</v>
      </c>
    </row>
    <row r="1730" spans="1:16" x14ac:dyDescent="0.25">
      <c r="A1730" s="80" t="s">
        <v>3633</v>
      </c>
      <c r="B1730" s="81" t="s">
        <v>2485</v>
      </c>
      <c r="C1730" s="81" t="s">
        <v>2315</v>
      </c>
      <c r="D1730" s="6">
        <v>70000</v>
      </c>
      <c r="E1730" s="82">
        <v>70000</v>
      </c>
      <c r="F1730" s="82">
        <v>70000</v>
      </c>
      <c r="G1730" s="82">
        <v>70000</v>
      </c>
      <c r="H1730" s="82">
        <v>70000</v>
      </c>
      <c r="I1730" s="82">
        <v>70000</v>
      </c>
      <c r="J1730" s="82">
        <v>70000</v>
      </c>
      <c r="K1730" s="82">
        <v>70000</v>
      </c>
      <c r="L1730" s="82">
        <v>70000</v>
      </c>
      <c r="M1730" s="82">
        <v>70000</v>
      </c>
      <c r="N1730" s="82">
        <v>70000</v>
      </c>
      <c r="O1730" s="82">
        <v>70000</v>
      </c>
      <c r="P1730" s="83">
        <v>70000</v>
      </c>
    </row>
    <row r="1731" spans="1:16" x14ac:dyDescent="0.25">
      <c r="A1731" s="80" t="s">
        <v>3634</v>
      </c>
      <c r="B1731" s="81" t="s">
        <v>2487</v>
      </c>
      <c r="C1731" s="81" t="s">
        <v>2315</v>
      </c>
      <c r="D1731" s="6">
        <v>94500</v>
      </c>
      <c r="E1731" s="82">
        <v>94500</v>
      </c>
      <c r="F1731" s="82">
        <v>94500</v>
      </c>
      <c r="G1731" s="82">
        <v>94500</v>
      </c>
      <c r="H1731" s="82">
        <v>94500</v>
      </c>
      <c r="I1731" s="82">
        <v>94500</v>
      </c>
      <c r="J1731" s="82">
        <v>94500</v>
      </c>
      <c r="K1731" s="82">
        <v>94500</v>
      </c>
      <c r="L1731" s="82">
        <v>94500</v>
      </c>
      <c r="M1731" s="82">
        <v>94500</v>
      </c>
      <c r="N1731" s="82">
        <v>94500</v>
      </c>
      <c r="O1731" s="82">
        <v>94500</v>
      </c>
      <c r="P1731" s="83">
        <v>94500</v>
      </c>
    </row>
    <row r="1732" spans="1:16" x14ac:dyDescent="0.25">
      <c r="A1732" s="80" t="s">
        <v>3635</v>
      </c>
      <c r="B1732" s="81" t="s">
        <v>2489</v>
      </c>
      <c r="C1732" s="81" t="s">
        <v>2315</v>
      </c>
      <c r="D1732" s="6">
        <v>119100</v>
      </c>
      <c r="E1732" s="82">
        <v>119100</v>
      </c>
      <c r="F1732" s="82">
        <v>119100</v>
      </c>
      <c r="G1732" s="82">
        <v>119100</v>
      </c>
      <c r="H1732" s="82">
        <v>119100</v>
      </c>
      <c r="I1732" s="82">
        <v>119100</v>
      </c>
      <c r="J1732" s="82">
        <v>119100</v>
      </c>
      <c r="K1732" s="82">
        <v>119100</v>
      </c>
      <c r="L1732" s="82">
        <v>119100</v>
      </c>
      <c r="M1732" s="82">
        <v>119100</v>
      </c>
      <c r="N1732" s="82">
        <v>119100</v>
      </c>
      <c r="O1732" s="82">
        <v>119100</v>
      </c>
      <c r="P1732" s="83">
        <v>119100</v>
      </c>
    </row>
    <row r="1733" spans="1:16" x14ac:dyDescent="0.25">
      <c r="A1733" s="80" t="s">
        <v>3636</v>
      </c>
      <c r="B1733" s="81" t="s">
        <v>2491</v>
      </c>
      <c r="C1733" s="81" t="s">
        <v>2315</v>
      </c>
      <c r="D1733" s="6">
        <v>181000</v>
      </c>
      <c r="E1733" s="82">
        <v>181000</v>
      </c>
      <c r="F1733" s="82">
        <v>181000</v>
      </c>
      <c r="G1733" s="82">
        <v>181000</v>
      </c>
      <c r="H1733" s="82">
        <v>181000</v>
      </c>
      <c r="I1733" s="82">
        <v>181000</v>
      </c>
      <c r="J1733" s="82">
        <v>181000</v>
      </c>
      <c r="K1733" s="82">
        <v>181000</v>
      </c>
      <c r="L1733" s="82">
        <v>181000</v>
      </c>
      <c r="M1733" s="82">
        <v>181000</v>
      </c>
      <c r="N1733" s="82">
        <v>181000</v>
      </c>
      <c r="O1733" s="82">
        <v>181000</v>
      </c>
      <c r="P1733" s="83">
        <v>181000</v>
      </c>
    </row>
    <row r="1734" spans="1:16" x14ac:dyDescent="0.25">
      <c r="A1734" s="80" t="s">
        <v>3637</v>
      </c>
      <c r="B1734" s="81" t="s">
        <v>2493</v>
      </c>
      <c r="C1734" s="81" t="s">
        <v>2315</v>
      </c>
      <c r="D1734" s="6">
        <v>268700</v>
      </c>
      <c r="E1734" s="82">
        <v>268700</v>
      </c>
      <c r="F1734" s="82">
        <v>268700</v>
      </c>
      <c r="G1734" s="82">
        <v>268700</v>
      </c>
      <c r="H1734" s="82">
        <v>268700</v>
      </c>
      <c r="I1734" s="82">
        <v>268700</v>
      </c>
      <c r="J1734" s="82">
        <v>268700</v>
      </c>
      <c r="K1734" s="82">
        <v>268700</v>
      </c>
      <c r="L1734" s="82">
        <v>268700</v>
      </c>
      <c r="M1734" s="82">
        <v>268700</v>
      </c>
      <c r="N1734" s="82">
        <v>268700</v>
      </c>
      <c r="O1734" s="82">
        <v>268700</v>
      </c>
      <c r="P1734" s="83">
        <v>268700</v>
      </c>
    </row>
    <row r="1735" spans="1:16" x14ac:dyDescent="0.25">
      <c r="A1735" s="80" t="s">
        <v>3638</v>
      </c>
      <c r="B1735" s="81" t="s">
        <v>2495</v>
      </c>
      <c r="C1735" s="81" t="s">
        <v>2315</v>
      </c>
      <c r="D1735" s="6">
        <v>363000</v>
      </c>
      <c r="E1735" s="82">
        <v>363000</v>
      </c>
      <c r="F1735" s="82">
        <v>363000</v>
      </c>
      <c r="G1735" s="82">
        <v>363000</v>
      </c>
      <c r="H1735" s="82">
        <v>363000</v>
      </c>
      <c r="I1735" s="82">
        <v>363000</v>
      </c>
      <c r="J1735" s="82">
        <v>363000</v>
      </c>
      <c r="K1735" s="82">
        <v>363000</v>
      </c>
      <c r="L1735" s="82">
        <v>363000</v>
      </c>
      <c r="M1735" s="82">
        <v>363000</v>
      </c>
      <c r="N1735" s="82">
        <v>363000</v>
      </c>
      <c r="O1735" s="82">
        <v>363000</v>
      </c>
      <c r="P1735" s="83">
        <v>363000</v>
      </c>
    </row>
    <row r="1736" spans="1:16" x14ac:dyDescent="0.25">
      <c r="A1736" s="80" t="s">
        <v>3639</v>
      </c>
      <c r="B1736" s="81" t="s">
        <v>2497</v>
      </c>
      <c r="C1736" s="81" t="s">
        <v>2315</v>
      </c>
      <c r="D1736" s="6">
        <v>589500</v>
      </c>
      <c r="E1736" s="82">
        <v>589500</v>
      </c>
      <c r="F1736" s="82">
        <v>589500</v>
      </c>
      <c r="G1736" s="82">
        <v>589500</v>
      </c>
      <c r="H1736" s="82">
        <v>589500</v>
      </c>
      <c r="I1736" s="82">
        <v>589500</v>
      </c>
      <c r="J1736" s="82">
        <v>589500</v>
      </c>
      <c r="K1736" s="82">
        <v>589500</v>
      </c>
      <c r="L1736" s="82">
        <v>589500</v>
      </c>
      <c r="M1736" s="82">
        <v>589500</v>
      </c>
      <c r="N1736" s="82">
        <v>589500</v>
      </c>
      <c r="O1736" s="82">
        <v>589500</v>
      </c>
      <c r="P1736" s="83">
        <v>589500</v>
      </c>
    </row>
    <row r="1737" spans="1:16" x14ac:dyDescent="0.25">
      <c r="A1737" s="80" t="s">
        <v>3640</v>
      </c>
      <c r="B1737" s="81" t="s">
        <v>2499</v>
      </c>
      <c r="C1737" s="81" t="s">
        <v>2315</v>
      </c>
      <c r="D1737" s="6">
        <v>13400</v>
      </c>
      <c r="E1737" s="82">
        <v>13400</v>
      </c>
      <c r="F1737" s="82">
        <v>13400</v>
      </c>
      <c r="G1737" s="82">
        <v>13400</v>
      </c>
      <c r="H1737" s="82">
        <v>13400</v>
      </c>
      <c r="I1737" s="82">
        <v>13400</v>
      </c>
      <c r="J1737" s="82">
        <v>13400</v>
      </c>
      <c r="K1737" s="82">
        <v>13400</v>
      </c>
      <c r="L1737" s="82">
        <v>13400</v>
      </c>
      <c r="M1737" s="82">
        <v>13400</v>
      </c>
      <c r="N1737" s="82">
        <v>13400</v>
      </c>
      <c r="O1737" s="82">
        <v>13400</v>
      </c>
      <c r="P1737" s="83">
        <v>13400</v>
      </c>
    </row>
    <row r="1738" spans="1:16" x14ac:dyDescent="0.25">
      <c r="A1738" s="80" t="s">
        <v>3641</v>
      </c>
      <c r="B1738" s="81" t="s">
        <v>2501</v>
      </c>
      <c r="C1738" s="81" t="s">
        <v>2315</v>
      </c>
      <c r="D1738" s="6">
        <v>19500</v>
      </c>
      <c r="E1738" s="82">
        <v>19500</v>
      </c>
      <c r="F1738" s="82">
        <v>19500</v>
      </c>
      <c r="G1738" s="82">
        <v>19500</v>
      </c>
      <c r="H1738" s="82">
        <v>19500</v>
      </c>
      <c r="I1738" s="82">
        <v>19500</v>
      </c>
      <c r="J1738" s="82">
        <v>19500</v>
      </c>
      <c r="K1738" s="82">
        <v>19500</v>
      </c>
      <c r="L1738" s="82">
        <v>19500</v>
      </c>
      <c r="M1738" s="82">
        <v>19500</v>
      </c>
      <c r="N1738" s="82">
        <v>19500</v>
      </c>
      <c r="O1738" s="82">
        <v>19500</v>
      </c>
      <c r="P1738" s="83">
        <v>19500</v>
      </c>
    </row>
    <row r="1739" spans="1:16" x14ac:dyDescent="0.25">
      <c r="A1739" s="80" t="s">
        <v>3642</v>
      </c>
      <c r="B1739" s="81" t="s">
        <v>2503</v>
      </c>
      <c r="C1739" s="81" t="s">
        <v>2315</v>
      </c>
      <c r="D1739" s="6">
        <v>25500</v>
      </c>
      <c r="E1739" s="82">
        <v>25500</v>
      </c>
      <c r="F1739" s="82">
        <v>25500</v>
      </c>
      <c r="G1739" s="82">
        <v>25500</v>
      </c>
      <c r="H1739" s="82">
        <v>25500</v>
      </c>
      <c r="I1739" s="82">
        <v>25500</v>
      </c>
      <c r="J1739" s="82">
        <v>25500</v>
      </c>
      <c r="K1739" s="82">
        <v>25500</v>
      </c>
      <c r="L1739" s="82">
        <v>25500</v>
      </c>
      <c r="M1739" s="82">
        <v>25500</v>
      </c>
      <c r="N1739" s="82">
        <v>25500</v>
      </c>
      <c r="O1739" s="82">
        <v>25500</v>
      </c>
      <c r="P1739" s="83">
        <v>25500</v>
      </c>
    </row>
    <row r="1740" spans="1:16" x14ac:dyDescent="0.25">
      <c r="A1740" s="80" t="s">
        <v>3643</v>
      </c>
      <c r="B1740" s="81" t="s">
        <v>2505</v>
      </c>
      <c r="C1740" s="81" t="s">
        <v>2315</v>
      </c>
      <c r="D1740" s="6">
        <v>32800</v>
      </c>
      <c r="E1740" s="82">
        <v>32800</v>
      </c>
      <c r="F1740" s="82">
        <v>32800</v>
      </c>
      <c r="G1740" s="82">
        <v>32800</v>
      </c>
      <c r="H1740" s="82">
        <v>32800</v>
      </c>
      <c r="I1740" s="82">
        <v>32800</v>
      </c>
      <c r="J1740" s="82">
        <v>32800</v>
      </c>
      <c r="K1740" s="82">
        <v>32800</v>
      </c>
      <c r="L1740" s="82">
        <v>32800</v>
      </c>
      <c r="M1740" s="82">
        <v>32800</v>
      </c>
      <c r="N1740" s="82">
        <v>32800</v>
      </c>
      <c r="O1740" s="82">
        <v>32800</v>
      </c>
      <c r="P1740" s="83">
        <v>32800</v>
      </c>
    </row>
    <row r="1741" spans="1:16" x14ac:dyDescent="0.25">
      <c r="A1741" s="80" t="s">
        <v>3644</v>
      </c>
      <c r="B1741" s="81" t="s">
        <v>2507</v>
      </c>
      <c r="C1741" s="81" t="s">
        <v>2315</v>
      </c>
      <c r="D1741" s="6">
        <v>47200</v>
      </c>
      <c r="E1741" s="82">
        <v>47200</v>
      </c>
      <c r="F1741" s="82">
        <v>47200</v>
      </c>
      <c r="G1741" s="82">
        <v>47200</v>
      </c>
      <c r="H1741" s="82">
        <v>47200</v>
      </c>
      <c r="I1741" s="82">
        <v>47200</v>
      </c>
      <c r="J1741" s="82">
        <v>47200</v>
      </c>
      <c r="K1741" s="82">
        <v>47200</v>
      </c>
      <c r="L1741" s="82">
        <v>47200</v>
      </c>
      <c r="M1741" s="82">
        <v>47200</v>
      </c>
      <c r="N1741" s="82">
        <v>47200</v>
      </c>
      <c r="O1741" s="82">
        <v>47200</v>
      </c>
      <c r="P1741" s="83">
        <v>47200</v>
      </c>
    </row>
    <row r="1742" spans="1:16" x14ac:dyDescent="0.25">
      <c r="A1742" s="80" t="s">
        <v>3645</v>
      </c>
      <c r="B1742" s="81" t="s">
        <v>2509</v>
      </c>
      <c r="C1742" s="81" t="s">
        <v>2315</v>
      </c>
      <c r="D1742" s="6">
        <v>90500</v>
      </c>
      <c r="E1742" s="82">
        <v>90500</v>
      </c>
      <c r="F1742" s="82">
        <v>90500</v>
      </c>
      <c r="G1742" s="82">
        <v>90500</v>
      </c>
      <c r="H1742" s="82">
        <v>90500</v>
      </c>
      <c r="I1742" s="82">
        <v>90500</v>
      </c>
      <c r="J1742" s="82">
        <v>90500</v>
      </c>
      <c r="K1742" s="82">
        <v>90500</v>
      </c>
      <c r="L1742" s="82">
        <v>90500</v>
      </c>
      <c r="M1742" s="82">
        <v>90500</v>
      </c>
      <c r="N1742" s="82">
        <v>90500</v>
      </c>
      <c r="O1742" s="82">
        <v>90500</v>
      </c>
      <c r="P1742" s="83">
        <v>90500</v>
      </c>
    </row>
    <row r="1743" spans="1:16" x14ac:dyDescent="0.25">
      <c r="A1743" s="80" t="s">
        <v>3646</v>
      </c>
      <c r="B1743" s="81" t="s">
        <v>2511</v>
      </c>
      <c r="C1743" s="81" t="s">
        <v>2315</v>
      </c>
      <c r="D1743" s="6">
        <v>106600</v>
      </c>
      <c r="E1743" s="82">
        <v>106600</v>
      </c>
      <c r="F1743" s="82">
        <v>106600</v>
      </c>
      <c r="G1743" s="82">
        <v>106600</v>
      </c>
      <c r="H1743" s="82">
        <v>106600</v>
      </c>
      <c r="I1743" s="82">
        <v>106600</v>
      </c>
      <c r="J1743" s="82">
        <v>106600</v>
      </c>
      <c r="K1743" s="82">
        <v>106600</v>
      </c>
      <c r="L1743" s="82">
        <v>106600</v>
      </c>
      <c r="M1743" s="82">
        <v>106600</v>
      </c>
      <c r="N1743" s="82">
        <v>106600</v>
      </c>
      <c r="O1743" s="82">
        <v>106600</v>
      </c>
      <c r="P1743" s="83">
        <v>106600</v>
      </c>
    </row>
    <row r="1744" spans="1:16" x14ac:dyDescent="0.25">
      <c r="A1744" s="80" t="s">
        <v>3647</v>
      </c>
      <c r="B1744" s="81" t="s">
        <v>2513</v>
      </c>
      <c r="C1744" s="81" t="s">
        <v>2315</v>
      </c>
      <c r="D1744" s="6">
        <v>133400</v>
      </c>
      <c r="E1744" s="82">
        <v>133400</v>
      </c>
      <c r="F1744" s="82">
        <v>133400</v>
      </c>
      <c r="G1744" s="82">
        <v>133400</v>
      </c>
      <c r="H1744" s="82">
        <v>133400</v>
      </c>
      <c r="I1744" s="82">
        <v>133400</v>
      </c>
      <c r="J1744" s="82">
        <v>133400</v>
      </c>
      <c r="K1744" s="82">
        <v>133400</v>
      </c>
      <c r="L1744" s="82">
        <v>133400</v>
      </c>
      <c r="M1744" s="82">
        <v>133400</v>
      </c>
      <c r="N1744" s="82">
        <v>133400</v>
      </c>
      <c r="O1744" s="82">
        <v>133400</v>
      </c>
      <c r="P1744" s="83">
        <v>133400</v>
      </c>
    </row>
    <row r="1745" spans="1:16" x14ac:dyDescent="0.25">
      <c r="A1745" s="80" t="s">
        <v>3648</v>
      </c>
      <c r="B1745" s="81" t="s">
        <v>2515</v>
      </c>
      <c r="C1745" s="81" t="s">
        <v>2315</v>
      </c>
      <c r="D1745" s="6">
        <v>242500</v>
      </c>
      <c r="E1745" s="82">
        <v>242500</v>
      </c>
      <c r="F1745" s="82">
        <v>242500</v>
      </c>
      <c r="G1745" s="82">
        <v>242500</v>
      </c>
      <c r="H1745" s="82">
        <v>242500</v>
      </c>
      <c r="I1745" s="82">
        <v>242500</v>
      </c>
      <c r="J1745" s="82">
        <v>242500</v>
      </c>
      <c r="K1745" s="82">
        <v>242500</v>
      </c>
      <c r="L1745" s="82">
        <v>242500</v>
      </c>
      <c r="M1745" s="82">
        <v>242500</v>
      </c>
      <c r="N1745" s="82">
        <v>242500</v>
      </c>
      <c r="O1745" s="82">
        <v>242500</v>
      </c>
      <c r="P1745" s="83">
        <v>242500</v>
      </c>
    </row>
    <row r="1746" spans="1:16" x14ac:dyDescent="0.25">
      <c r="A1746" s="80" t="s">
        <v>3649</v>
      </c>
      <c r="B1746" s="81" t="s">
        <v>2517</v>
      </c>
      <c r="C1746" s="81" t="s">
        <v>2315</v>
      </c>
      <c r="D1746" s="6">
        <v>352600</v>
      </c>
      <c r="E1746" s="82">
        <v>352600</v>
      </c>
      <c r="F1746" s="82">
        <v>352600</v>
      </c>
      <c r="G1746" s="82">
        <v>352600</v>
      </c>
      <c r="H1746" s="82">
        <v>352600</v>
      </c>
      <c r="I1746" s="82">
        <v>352600</v>
      </c>
      <c r="J1746" s="82">
        <v>352600</v>
      </c>
      <c r="K1746" s="82">
        <v>352600</v>
      </c>
      <c r="L1746" s="82">
        <v>352600</v>
      </c>
      <c r="M1746" s="82">
        <v>352600</v>
      </c>
      <c r="N1746" s="82">
        <v>352600</v>
      </c>
      <c r="O1746" s="82">
        <v>352600</v>
      </c>
      <c r="P1746" s="83">
        <v>352600</v>
      </c>
    </row>
    <row r="1747" spans="1:16" x14ac:dyDescent="0.25">
      <c r="A1747" s="80" t="s">
        <v>3650</v>
      </c>
      <c r="B1747" s="81" t="s">
        <v>2519</v>
      </c>
      <c r="C1747" s="81">
        <v>0</v>
      </c>
      <c r="D1747" s="6">
        <v>0</v>
      </c>
      <c r="E1747" s="82">
        <v>0</v>
      </c>
      <c r="F1747" s="82">
        <v>0</v>
      </c>
      <c r="G1747" s="82">
        <v>0</v>
      </c>
      <c r="H1747" s="82">
        <v>0</v>
      </c>
      <c r="I1747" s="82">
        <v>0</v>
      </c>
      <c r="J1747" s="82">
        <v>0</v>
      </c>
      <c r="K1747" s="82">
        <v>0</v>
      </c>
      <c r="L1747" s="82">
        <v>0</v>
      </c>
      <c r="M1747" s="82">
        <v>0</v>
      </c>
      <c r="N1747" s="82">
        <v>0</v>
      </c>
      <c r="O1747" s="82">
        <v>0</v>
      </c>
      <c r="P1747" s="83">
        <v>0</v>
      </c>
    </row>
    <row r="1748" spans="1:16" x14ac:dyDescent="0.25">
      <c r="A1748" s="80" t="s">
        <v>3651</v>
      </c>
      <c r="B1748" s="81" t="s">
        <v>2521</v>
      </c>
      <c r="C1748" s="81" t="s">
        <v>690</v>
      </c>
      <c r="D1748" s="6">
        <v>3300</v>
      </c>
      <c r="E1748" s="82">
        <v>3300</v>
      </c>
      <c r="F1748" s="82">
        <v>3300</v>
      </c>
      <c r="G1748" s="82">
        <v>3300</v>
      </c>
      <c r="H1748" s="82">
        <v>3300</v>
      </c>
      <c r="I1748" s="82">
        <v>3300</v>
      </c>
      <c r="J1748" s="82">
        <v>3300</v>
      </c>
      <c r="K1748" s="82">
        <v>3300</v>
      </c>
      <c r="L1748" s="82">
        <v>3300</v>
      </c>
      <c r="M1748" s="82">
        <v>3300</v>
      </c>
      <c r="N1748" s="82">
        <v>3300</v>
      </c>
      <c r="O1748" s="82">
        <v>3300</v>
      </c>
      <c r="P1748" s="83">
        <v>3300</v>
      </c>
    </row>
    <row r="1749" spans="1:16" x14ac:dyDescent="0.25">
      <c r="A1749" s="80" t="s">
        <v>3652</v>
      </c>
      <c r="B1749" s="81" t="s">
        <v>2523</v>
      </c>
      <c r="C1749" s="81" t="s">
        <v>690</v>
      </c>
      <c r="D1749" s="6">
        <v>4500</v>
      </c>
      <c r="E1749" s="82">
        <v>4500</v>
      </c>
      <c r="F1749" s="82">
        <v>4500</v>
      </c>
      <c r="G1749" s="82">
        <v>4500</v>
      </c>
      <c r="H1749" s="82">
        <v>4500</v>
      </c>
      <c r="I1749" s="82">
        <v>4500</v>
      </c>
      <c r="J1749" s="82">
        <v>4500</v>
      </c>
      <c r="K1749" s="82">
        <v>4500</v>
      </c>
      <c r="L1749" s="82">
        <v>4500</v>
      </c>
      <c r="M1749" s="82">
        <v>4500</v>
      </c>
      <c r="N1749" s="82">
        <v>4500</v>
      </c>
      <c r="O1749" s="82">
        <v>4500</v>
      </c>
      <c r="P1749" s="83">
        <v>4500</v>
      </c>
    </row>
    <row r="1750" spans="1:16" x14ac:dyDescent="0.25">
      <c r="A1750" s="80" t="s">
        <v>3653</v>
      </c>
      <c r="B1750" s="81" t="s">
        <v>2525</v>
      </c>
      <c r="C1750" s="81" t="s">
        <v>690</v>
      </c>
      <c r="D1750" s="6">
        <v>4600</v>
      </c>
      <c r="E1750" s="82">
        <v>4600</v>
      </c>
      <c r="F1750" s="82">
        <v>4600</v>
      </c>
      <c r="G1750" s="82">
        <v>4600</v>
      </c>
      <c r="H1750" s="82">
        <v>4600</v>
      </c>
      <c r="I1750" s="82">
        <v>4600</v>
      </c>
      <c r="J1750" s="82">
        <v>4600</v>
      </c>
      <c r="K1750" s="82">
        <v>4600</v>
      </c>
      <c r="L1750" s="82">
        <v>4600</v>
      </c>
      <c r="M1750" s="82">
        <v>4600</v>
      </c>
      <c r="N1750" s="82">
        <v>4600</v>
      </c>
      <c r="O1750" s="82">
        <v>4600</v>
      </c>
      <c r="P1750" s="83">
        <v>4600</v>
      </c>
    </row>
    <row r="1751" spans="1:16" x14ac:dyDescent="0.25">
      <c r="A1751" s="80" t="s">
        <v>3654</v>
      </c>
      <c r="B1751" s="81" t="s">
        <v>2527</v>
      </c>
      <c r="C1751" s="81" t="s">
        <v>690</v>
      </c>
      <c r="D1751" s="6">
        <v>6100</v>
      </c>
      <c r="E1751" s="82">
        <v>6100</v>
      </c>
      <c r="F1751" s="82">
        <v>6100</v>
      </c>
      <c r="G1751" s="82">
        <v>6100</v>
      </c>
      <c r="H1751" s="82">
        <v>6100</v>
      </c>
      <c r="I1751" s="82">
        <v>6100</v>
      </c>
      <c r="J1751" s="82">
        <v>6100</v>
      </c>
      <c r="K1751" s="82">
        <v>6100</v>
      </c>
      <c r="L1751" s="82">
        <v>6100</v>
      </c>
      <c r="M1751" s="82">
        <v>6100</v>
      </c>
      <c r="N1751" s="82">
        <v>6100</v>
      </c>
      <c r="O1751" s="82">
        <v>6100</v>
      </c>
      <c r="P1751" s="83">
        <v>6100</v>
      </c>
    </row>
    <row r="1752" spans="1:16" x14ac:dyDescent="0.25">
      <c r="A1752" s="80" t="s">
        <v>3655</v>
      </c>
      <c r="B1752" s="81" t="s">
        <v>2529</v>
      </c>
      <c r="C1752" s="81" t="s">
        <v>690</v>
      </c>
      <c r="D1752" s="6">
        <v>8900</v>
      </c>
      <c r="E1752" s="82">
        <v>8900</v>
      </c>
      <c r="F1752" s="82">
        <v>8900</v>
      </c>
      <c r="G1752" s="82">
        <v>8900</v>
      </c>
      <c r="H1752" s="82">
        <v>8900</v>
      </c>
      <c r="I1752" s="82">
        <v>8900</v>
      </c>
      <c r="J1752" s="82">
        <v>8900</v>
      </c>
      <c r="K1752" s="82">
        <v>8900</v>
      </c>
      <c r="L1752" s="82">
        <v>8900</v>
      </c>
      <c r="M1752" s="82">
        <v>8900</v>
      </c>
      <c r="N1752" s="82">
        <v>8900</v>
      </c>
      <c r="O1752" s="82">
        <v>8900</v>
      </c>
      <c r="P1752" s="83">
        <v>8900</v>
      </c>
    </row>
    <row r="1753" spans="1:16" x14ac:dyDescent="0.25">
      <c r="A1753" s="80" t="s">
        <v>3656</v>
      </c>
      <c r="B1753" s="81" t="s">
        <v>2531</v>
      </c>
      <c r="C1753" s="81" t="s">
        <v>690</v>
      </c>
      <c r="D1753" s="6">
        <v>9400</v>
      </c>
      <c r="E1753" s="82">
        <v>9400</v>
      </c>
      <c r="F1753" s="82">
        <v>9400</v>
      </c>
      <c r="G1753" s="82">
        <v>9400</v>
      </c>
      <c r="H1753" s="82">
        <v>9400</v>
      </c>
      <c r="I1753" s="82">
        <v>9400</v>
      </c>
      <c r="J1753" s="82">
        <v>9400</v>
      </c>
      <c r="K1753" s="82">
        <v>9400</v>
      </c>
      <c r="L1753" s="82">
        <v>9400</v>
      </c>
      <c r="M1753" s="82">
        <v>9400</v>
      </c>
      <c r="N1753" s="82">
        <v>9400</v>
      </c>
      <c r="O1753" s="82">
        <v>9400</v>
      </c>
      <c r="P1753" s="83">
        <v>9400</v>
      </c>
    </row>
    <row r="1754" spans="1:16" x14ac:dyDescent="0.25">
      <c r="A1754" s="80" t="s">
        <v>3657</v>
      </c>
      <c r="B1754" s="81" t="s">
        <v>2533</v>
      </c>
      <c r="C1754" s="81" t="s">
        <v>690</v>
      </c>
      <c r="D1754" s="6">
        <v>12300</v>
      </c>
      <c r="E1754" s="82">
        <v>12300</v>
      </c>
      <c r="F1754" s="82">
        <v>12300</v>
      </c>
      <c r="G1754" s="82">
        <v>12300</v>
      </c>
      <c r="H1754" s="82">
        <v>12300</v>
      </c>
      <c r="I1754" s="82">
        <v>12300</v>
      </c>
      <c r="J1754" s="82">
        <v>12300</v>
      </c>
      <c r="K1754" s="82">
        <v>12300</v>
      </c>
      <c r="L1754" s="82">
        <v>12300</v>
      </c>
      <c r="M1754" s="82">
        <v>12300</v>
      </c>
      <c r="N1754" s="82">
        <v>12300</v>
      </c>
      <c r="O1754" s="82">
        <v>12300</v>
      </c>
      <c r="P1754" s="83">
        <v>12300</v>
      </c>
    </row>
    <row r="1755" spans="1:16" x14ac:dyDescent="0.25">
      <c r="A1755" s="80" t="s">
        <v>3658</v>
      </c>
      <c r="B1755" s="81" t="s">
        <v>2535</v>
      </c>
      <c r="C1755" s="81" t="s">
        <v>690</v>
      </c>
      <c r="D1755" s="6">
        <v>16500</v>
      </c>
      <c r="E1755" s="82">
        <v>16500</v>
      </c>
      <c r="F1755" s="82">
        <v>16500</v>
      </c>
      <c r="G1755" s="82">
        <v>16500</v>
      </c>
      <c r="H1755" s="82">
        <v>16500</v>
      </c>
      <c r="I1755" s="82">
        <v>16500</v>
      </c>
      <c r="J1755" s="82">
        <v>16500</v>
      </c>
      <c r="K1755" s="82">
        <v>16500</v>
      </c>
      <c r="L1755" s="82">
        <v>16500</v>
      </c>
      <c r="M1755" s="82">
        <v>16500</v>
      </c>
      <c r="N1755" s="82">
        <v>16500</v>
      </c>
      <c r="O1755" s="82">
        <v>16500</v>
      </c>
      <c r="P1755" s="83">
        <v>16500</v>
      </c>
    </row>
    <row r="1756" spans="1:16" x14ac:dyDescent="0.25">
      <c r="A1756" s="80" t="s">
        <v>3659</v>
      </c>
      <c r="B1756" s="81" t="s">
        <v>2537</v>
      </c>
      <c r="C1756" s="81" t="s">
        <v>690</v>
      </c>
      <c r="D1756" s="6">
        <v>19400</v>
      </c>
      <c r="E1756" s="82">
        <v>19400</v>
      </c>
      <c r="F1756" s="82">
        <v>19400</v>
      </c>
      <c r="G1756" s="82">
        <v>19400</v>
      </c>
      <c r="H1756" s="82">
        <v>19400</v>
      </c>
      <c r="I1756" s="82">
        <v>19400</v>
      </c>
      <c r="J1756" s="82">
        <v>19400</v>
      </c>
      <c r="K1756" s="82">
        <v>19400</v>
      </c>
      <c r="L1756" s="82">
        <v>19400</v>
      </c>
      <c r="M1756" s="82">
        <v>19400</v>
      </c>
      <c r="N1756" s="82">
        <v>19400</v>
      </c>
      <c r="O1756" s="82">
        <v>19400</v>
      </c>
      <c r="P1756" s="83">
        <v>19400</v>
      </c>
    </row>
    <row r="1757" spans="1:16" x14ac:dyDescent="0.25">
      <c r="A1757" s="80" t="s">
        <v>3660</v>
      </c>
      <c r="B1757" s="81" t="s">
        <v>2539</v>
      </c>
      <c r="C1757" s="81" t="s">
        <v>690</v>
      </c>
      <c r="D1757" s="6">
        <v>26300</v>
      </c>
      <c r="E1757" s="82">
        <v>26300</v>
      </c>
      <c r="F1757" s="82">
        <v>26300</v>
      </c>
      <c r="G1757" s="82">
        <v>26300</v>
      </c>
      <c r="H1757" s="82">
        <v>26300</v>
      </c>
      <c r="I1757" s="82">
        <v>26300</v>
      </c>
      <c r="J1757" s="82">
        <v>26300</v>
      </c>
      <c r="K1757" s="82">
        <v>26300</v>
      </c>
      <c r="L1757" s="82">
        <v>26300</v>
      </c>
      <c r="M1757" s="82">
        <v>26300</v>
      </c>
      <c r="N1757" s="82">
        <v>26300</v>
      </c>
      <c r="O1757" s="82">
        <v>26300</v>
      </c>
      <c r="P1757" s="83">
        <v>26300</v>
      </c>
    </row>
    <row r="1758" spans="1:16" x14ac:dyDescent="0.25">
      <c r="A1758" s="80" t="s">
        <v>3661</v>
      </c>
      <c r="B1758" s="81" t="s">
        <v>2541</v>
      </c>
      <c r="C1758" s="81" t="s">
        <v>690</v>
      </c>
      <c r="D1758" s="6">
        <v>29100</v>
      </c>
      <c r="E1758" s="82">
        <v>29100</v>
      </c>
      <c r="F1758" s="82">
        <v>29100</v>
      </c>
      <c r="G1758" s="82">
        <v>29100</v>
      </c>
      <c r="H1758" s="82">
        <v>29100</v>
      </c>
      <c r="I1758" s="82">
        <v>29100</v>
      </c>
      <c r="J1758" s="82">
        <v>29100</v>
      </c>
      <c r="K1758" s="82">
        <v>29100</v>
      </c>
      <c r="L1758" s="82">
        <v>29100</v>
      </c>
      <c r="M1758" s="82">
        <v>29100</v>
      </c>
      <c r="N1758" s="82">
        <v>29100</v>
      </c>
      <c r="O1758" s="82">
        <v>29100</v>
      </c>
      <c r="P1758" s="83">
        <v>29100</v>
      </c>
    </row>
    <row r="1759" spans="1:16" x14ac:dyDescent="0.25">
      <c r="A1759" s="80" t="s">
        <v>3662</v>
      </c>
      <c r="B1759" s="81" t="s">
        <v>2543</v>
      </c>
      <c r="C1759" s="81" t="s">
        <v>690</v>
      </c>
      <c r="D1759" s="6">
        <v>5800</v>
      </c>
      <c r="E1759" s="82">
        <v>5800</v>
      </c>
      <c r="F1759" s="82">
        <v>5800</v>
      </c>
      <c r="G1759" s="82">
        <v>5800</v>
      </c>
      <c r="H1759" s="82">
        <v>5800</v>
      </c>
      <c r="I1759" s="82">
        <v>5800</v>
      </c>
      <c r="J1759" s="82">
        <v>5800</v>
      </c>
      <c r="K1759" s="82">
        <v>5800</v>
      </c>
      <c r="L1759" s="82">
        <v>5800</v>
      </c>
      <c r="M1759" s="82">
        <v>5800</v>
      </c>
      <c r="N1759" s="82">
        <v>5800</v>
      </c>
      <c r="O1759" s="82">
        <v>5800</v>
      </c>
      <c r="P1759" s="83">
        <v>5800</v>
      </c>
    </row>
    <row r="1760" spans="1:16" x14ac:dyDescent="0.25">
      <c r="A1760" s="80" t="s">
        <v>3663</v>
      </c>
      <c r="B1760" s="81" t="s">
        <v>2545</v>
      </c>
      <c r="C1760" s="81" t="s">
        <v>690</v>
      </c>
      <c r="D1760" s="6">
        <v>6700</v>
      </c>
      <c r="E1760" s="82">
        <v>6700</v>
      </c>
      <c r="F1760" s="82">
        <v>6700</v>
      </c>
      <c r="G1760" s="82">
        <v>6700</v>
      </c>
      <c r="H1760" s="82">
        <v>6700</v>
      </c>
      <c r="I1760" s="82">
        <v>6700</v>
      </c>
      <c r="J1760" s="82">
        <v>6700</v>
      </c>
      <c r="K1760" s="82">
        <v>6700</v>
      </c>
      <c r="L1760" s="82">
        <v>6700</v>
      </c>
      <c r="M1760" s="82">
        <v>6700</v>
      </c>
      <c r="N1760" s="82">
        <v>6700</v>
      </c>
      <c r="O1760" s="82">
        <v>6700</v>
      </c>
      <c r="P1760" s="83">
        <v>6700</v>
      </c>
    </row>
    <row r="1761" spans="1:16" x14ac:dyDescent="0.25">
      <c r="A1761" s="80" t="s">
        <v>3664</v>
      </c>
      <c r="B1761" s="81" t="s">
        <v>2547</v>
      </c>
      <c r="C1761" s="81" t="s">
        <v>690</v>
      </c>
      <c r="D1761" s="6">
        <v>7700</v>
      </c>
      <c r="E1761" s="82">
        <v>7700</v>
      </c>
      <c r="F1761" s="82">
        <v>7700</v>
      </c>
      <c r="G1761" s="82">
        <v>7700</v>
      </c>
      <c r="H1761" s="82">
        <v>7700</v>
      </c>
      <c r="I1761" s="82">
        <v>7700</v>
      </c>
      <c r="J1761" s="82">
        <v>7700</v>
      </c>
      <c r="K1761" s="82">
        <v>7700</v>
      </c>
      <c r="L1761" s="82">
        <v>7700</v>
      </c>
      <c r="M1761" s="82">
        <v>7700</v>
      </c>
      <c r="N1761" s="82">
        <v>7700</v>
      </c>
      <c r="O1761" s="82">
        <v>7700</v>
      </c>
      <c r="P1761" s="83">
        <v>7700</v>
      </c>
    </row>
    <row r="1762" spans="1:16" x14ac:dyDescent="0.25">
      <c r="A1762" s="80" t="s">
        <v>3665</v>
      </c>
      <c r="B1762" s="81" t="s">
        <v>2549</v>
      </c>
      <c r="C1762" s="81" t="s">
        <v>690</v>
      </c>
      <c r="D1762" s="6">
        <v>12600</v>
      </c>
      <c r="E1762" s="82">
        <v>12600</v>
      </c>
      <c r="F1762" s="82">
        <v>12600</v>
      </c>
      <c r="G1762" s="82">
        <v>12600</v>
      </c>
      <c r="H1762" s="82">
        <v>12600</v>
      </c>
      <c r="I1762" s="82">
        <v>12600</v>
      </c>
      <c r="J1762" s="82">
        <v>12600</v>
      </c>
      <c r="K1762" s="82">
        <v>12600</v>
      </c>
      <c r="L1762" s="82">
        <v>12600</v>
      </c>
      <c r="M1762" s="82">
        <v>12600</v>
      </c>
      <c r="N1762" s="82">
        <v>12600</v>
      </c>
      <c r="O1762" s="82">
        <v>12600</v>
      </c>
      <c r="P1762" s="83">
        <v>12600</v>
      </c>
    </row>
    <row r="1763" spans="1:16" x14ac:dyDescent="0.25">
      <c r="A1763" s="80" t="s">
        <v>3666</v>
      </c>
      <c r="B1763" s="81" t="s">
        <v>2551</v>
      </c>
      <c r="C1763" s="81" t="s">
        <v>690</v>
      </c>
      <c r="D1763" s="6">
        <v>15000</v>
      </c>
      <c r="E1763" s="82">
        <v>15000</v>
      </c>
      <c r="F1763" s="82">
        <v>15000</v>
      </c>
      <c r="G1763" s="82">
        <v>15000</v>
      </c>
      <c r="H1763" s="82">
        <v>15000</v>
      </c>
      <c r="I1763" s="82">
        <v>15000</v>
      </c>
      <c r="J1763" s="82">
        <v>15000</v>
      </c>
      <c r="K1763" s="82">
        <v>15000</v>
      </c>
      <c r="L1763" s="82">
        <v>15000</v>
      </c>
      <c r="M1763" s="82">
        <v>15000</v>
      </c>
      <c r="N1763" s="82">
        <v>15000</v>
      </c>
      <c r="O1763" s="82">
        <v>15000</v>
      </c>
      <c r="P1763" s="83">
        <v>15000</v>
      </c>
    </row>
    <row r="1764" spans="1:16" x14ac:dyDescent="0.25">
      <c r="A1764" s="80" t="s">
        <v>3667</v>
      </c>
      <c r="B1764" s="81" t="s">
        <v>2553</v>
      </c>
      <c r="C1764" s="81" t="s">
        <v>690</v>
      </c>
      <c r="D1764" s="6">
        <v>20500</v>
      </c>
      <c r="E1764" s="82">
        <v>20500</v>
      </c>
      <c r="F1764" s="82">
        <v>20500</v>
      </c>
      <c r="G1764" s="82">
        <v>20500</v>
      </c>
      <c r="H1764" s="82">
        <v>20500</v>
      </c>
      <c r="I1764" s="82">
        <v>20500</v>
      </c>
      <c r="J1764" s="82">
        <v>20500</v>
      </c>
      <c r="K1764" s="82">
        <v>20500</v>
      </c>
      <c r="L1764" s="82">
        <v>20500</v>
      </c>
      <c r="M1764" s="82">
        <v>20500</v>
      </c>
      <c r="N1764" s="82">
        <v>20500</v>
      </c>
      <c r="O1764" s="82">
        <v>20500</v>
      </c>
      <c r="P1764" s="83">
        <v>20500</v>
      </c>
    </row>
    <row r="1765" spans="1:16" x14ac:dyDescent="0.25">
      <c r="A1765" s="80" t="s">
        <v>3668</v>
      </c>
      <c r="B1765" s="81" t="s">
        <v>2555</v>
      </c>
      <c r="C1765" s="81" t="s">
        <v>690</v>
      </c>
      <c r="D1765" s="6">
        <v>23200</v>
      </c>
      <c r="E1765" s="82">
        <v>23200</v>
      </c>
      <c r="F1765" s="82">
        <v>23200</v>
      </c>
      <c r="G1765" s="82">
        <v>23200</v>
      </c>
      <c r="H1765" s="82">
        <v>23200</v>
      </c>
      <c r="I1765" s="82">
        <v>23200</v>
      </c>
      <c r="J1765" s="82">
        <v>23200</v>
      </c>
      <c r="K1765" s="82">
        <v>23200</v>
      </c>
      <c r="L1765" s="82">
        <v>23200</v>
      </c>
      <c r="M1765" s="82">
        <v>23200</v>
      </c>
      <c r="N1765" s="82">
        <v>23200</v>
      </c>
      <c r="O1765" s="82">
        <v>23200</v>
      </c>
      <c r="P1765" s="83">
        <v>23200</v>
      </c>
    </row>
    <row r="1766" spans="1:16" x14ac:dyDescent="0.25">
      <c r="A1766" s="80" t="s">
        <v>3669</v>
      </c>
      <c r="B1766" s="81" t="s">
        <v>2557</v>
      </c>
      <c r="C1766" s="81" t="s">
        <v>690</v>
      </c>
      <c r="D1766" s="6">
        <v>26100</v>
      </c>
      <c r="E1766" s="82">
        <v>26100</v>
      </c>
      <c r="F1766" s="82">
        <v>26100</v>
      </c>
      <c r="G1766" s="82">
        <v>26100</v>
      </c>
      <c r="H1766" s="82">
        <v>26100</v>
      </c>
      <c r="I1766" s="82">
        <v>26100</v>
      </c>
      <c r="J1766" s="82">
        <v>26100</v>
      </c>
      <c r="K1766" s="82">
        <v>26100</v>
      </c>
      <c r="L1766" s="82">
        <v>26100</v>
      </c>
      <c r="M1766" s="82">
        <v>26100</v>
      </c>
      <c r="N1766" s="82">
        <v>26100</v>
      </c>
      <c r="O1766" s="82">
        <v>26100</v>
      </c>
      <c r="P1766" s="83">
        <v>26100</v>
      </c>
    </row>
    <row r="1767" spans="1:16" x14ac:dyDescent="0.25">
      <c r="A1767" s="80" t="s">
        <v>3670</v>
      </c>
      <c r="B1767" s="81" t="s">
        <v>2559</v>
      </c>
      <c r="C1767" s="81" t="s">
        <v>690</v>
      </c>
      <c r="D1767" s="6">
        <v>34700</v>
      </c>
      <c r="E1767" s="82">
        <v>34700</v>
      </c>
      <c r="F1767" s="82">
        <v>34700</v>
      </c>
      <c r="G1767" s="82">
        <v>34700</v>
      </c>
      <c r="H1767" s="82">
        <v>34700</v>
      </c>
      <c r="I1767" s="82">
        <v>34700</v>
      </c>
      <c r="J1767" s="82">
        <v>34700</v>
      </c>
      <c r="K1767" s="82">
        <v>34700</v>
      </c>
      <c r="L1767" s="82">
        <v>34700</v>
      </c>
      <c r="M1767" s="82">
        <v>34700</v>
      </c>
      <c r="N1767" s="82">
        <v>34700</v>
      </c>
      <c r="O1767" s="82">
        <v>34700</v>
      </c>
      <c r="P1767" s="83">
        <v>34700</v>
      </c>
    </row>
    <row r="1768" spans="1:16" x14ac:dyDescent="0.25">
      <c r="A1768" s="80" t="s">
        <v>3671</v>
      </c>
      <c r="B1768" s="81" t="s">
        <v>2561</v>
      </c>
      <c r="C1768" s="81" t="s">
        <v>690</v>
      </c>
      <c r="D1768" s="6">
        <v>44300</v>
      </c>
      <c r="E1768" s="82">
        <v>44300</v>
      </c>
      <c r="F1768" s="82">
        <v>44300</v>
      </c>
      <c r="G1768" s="82">
        <v>44300</v>
      </c>
      <c r="H1768" s="82">
        <v>44300</v>
      </c>
      <c r="I1768" s="82">
        <v>44300</v>
      </c>
      <c r="J1768" s="82">
        <v>44300</v>
      </c>
      <c r="K1768" s="82">
        <v>44300</v>
      </c>
      <c r="L1768" s="82">
        <v>44300</v>
      </c>
      <c r="M1768" s="82">
        <v>44300</v>
      </c>
      <c r="N1768" s="82">
        <v>44300</v>
      </c>
      <c r="O1768" s="82">
        <v>44300</v>
      </c>
      <c r="P1768" s="83">
        <v>44300</v>
      </c>
    </row>
    <row r="1769" spans="1:16" x14ac:dyDescent="0.25">
      <c r="A1769" s="80" t="s">
        <v>3672</v>
      </c>
      <c r="B1769" s="81" t="s">
        <v>2563</v>
      </c>
      <c r="C1769" s="81">
        <v>0</v>
      </c>
      <c r="D1769" s="6">
        <v>0</v>
      </c>
      <c r="E1769" s="82">
        <v>0</v>
      </c>
      <c r="F1769" s="82">
        <v>0</v>
      </c>
      <c r="G1769" s="82">
        <v>0</v>
      </c>
      <c r="H1769" s="82">
        <v>0</v>
      </c>
      <c r="I1769" s="82">
        <v>0</v>
      </c>
      <c r="J1769" s="82">
        <v>0</v>
      </c>
      <c r="K1769" s="82">
        <v>0</v>
      </c>
      <c r="L1769" s="82">
        <v>0</v>
      </c>
      <c r="M1769" s="82">
        <v>0</v>
      </c>
      <c r="N1769" s="82">
        <v>0</v>
      </c>
      <c r="O1769" s="82">
        <v>0</v>
      </c>
      <c r="P1769" s="83">
        <v>0</v>
      </c>
    </row>
    <row r="1770" spans="1:16" x14ac:dyDescent="0.25">
      <c r="A1770" s="80" t="s">
        <v>3673</v>
      </c>
      <c r="B1770" s="81" t="s">
        <v>2565</v>
      </c>
      <c r="C1770" s="81" t="s">
        <v>690</v>
      </c>
      <c r="D1770" s="6">
        <v>4900</v>
      </c>
      <c r="E1770" s="82">
        <v>4900</v>
      </c>
      <c r="F1770" s="82">
        <v>4900</v>
      </c>
      <c r="G1770" s="82">
        <v>4900</v>
      </c>
      <c r="H1770" s="82">
        <v>4900</v>
      </c>
      <c r="I1770" s="82">
        <v>4900</v>
      </c>
      <c r="J1770" s="82">
        <v>4900</v>
      </c>
      <c r="K1770" s="82">
        <v>4900</v>
      </c>
      <c r="L1770" s="82">
        <v>4900</v>
      </c>
      <c r="M1770" s="82">
        <v>4900</v>
      </c>
      <c r="N1770" s="82">
        <v>4900</v>
      </c>
      <c r="O1770" s="82">
        <v>4900</v>
      </c>
      <c r="P1770" s="83">
        <v>4900</v>
      </c>
    </row>
    <row r="1771" spans="1:16" x14ac:dyDescent="0.25">
      <c r="A1771" s="80" t="s">
        <v>3674</v>
      </c>
      <c r="B1771" s="81" t="s">
        <v>2567</v>
      </c>
      <c r="C1771" s="81" t="s">
        <v>690</v>
      </c>
      <c r="D1771" s="6">
        <v>5300</v>
      </c>
      <c r="E1771" s="82">
        <v>5300</v>
      </c>
      <c r="F1771" s="82">
        <v>5300</v>
      </c>
      <c r="G1771" s="82">
        <v>5300</v>
      </c>
      <c r="H1771" s="82">
        <v>5300</v>
      </c>
      <c r="I1771" s="82">
        <v>5300</v>
      </c>
      <c r="J1771" s="82">
        <v>5300</v>
      </c>
      <c r="K1771" s="82">
        <v>5300</v>
      </c>
      <c r="L1771" s="82">
        <v>5300</v>
      </c>
      <c r="M1771" s="82">
        <v>5300</v>
      </c>
      <c r="N1771" s="82">
        <v>5300</v>
      </c>
      <c r="O1771" s="82">
        <v>5300</v>
      </c>
      <c r="P1771" s="83">
        <v>5300</v>
      </c>
    </row>
    <row r="1772" spans="1:16" x14ac:dyDescent="0.25">
      <c r="A1772" s="80" t="s">
        <v>3675</v>
      </c>
      <c r="B1772" s="81" t="s">
        <v>2569</v>
      </c>
      <c r="C1772" s="81" t="s">
        <v>690</v>
      </c>
      <c r="D1772" s="6">
        <v>7700</v>
      </c>
      <c r="E1772" s="82">
        <v>7700</v>
      </c>
      <c r="F1772" s="82">
        <v>7700</v>
      </c>
      <c r="G1772" s="82">
        <v>7700</v>
      </c>
      <c r="H1772" s="82">
        <v>7700</v>
      </c>
      <c r="I1772" s="82">
        <v>7700</v>
      </c>
      <c r="J1772" s="82">
        <v>7700</v>
      </c>
      <c r="K1772" s="82">
        <v>7700</v>
      </c>
      <c r="L1772" s="82">
        <v>7700</v>
      </c>
      <c r="M1772" s="82">
        <v>7700</v>
      </c>
      <c r="N1772" s="82">
        <v>7700</v>
      </c>
      <c r="O1772" s="82">
        <v>7700</v>
      </c>
      <c r="P1772" s="83">
        <v>7700</v>
      </c>
    </row>
    <row r="1773" spans="1:16" x14ac:dyDescent="0.25">
      <c r="A1773" s="80" t="s">
        <v>3676</v>
      </c>
      <c r="B1773" s="81" t="s">
        <v>2571</v>
      </c>
      <c r="C1773" s="81" t="s">
        <v>690</v>
      </c>
      <c r="D1773" s="6">
        <v>9700</v>
      </c>
      <c r="E1773" s="82">
        <v>9700</v>
      </c>
      <c r="F1773" s="82">
        <v>9700</v>
      </c>
      <c r="G1773" s="82">
        <v>9700</v>
      </c>
      <c r="H1773" s="82">
        <v>9700</v>
      </c>
      <c r="I1773" s="82">
        <v>9700</v>
      </c>
      <c r="J1773" s="82">
        <v>9700</v>
      </c>
      <c r="K1773" s="82">
        <v>9700</v>
      </c>
      <c r="L1773" s="82">
        <v>9700</v>
      </c>
      <c r="M1773" s="82">
        <v>9700</v>
      </c>
      <c r="N1773" s="82">
        <v>9700</v>
      </c>
      <c r="O1773" s="82">
        <v>9700</v>
      </c>
      <c r="P1773" s="83">
        <v>9700</v>
      </c>
    </row>
    <row r="1774" spans="1:16" x14ac:dyDescent="0.25">
      <c r="A1774" s="80" t="s">
        <v>3677</v>
      </c>
      <c r="B1774" s="81" t="s">
        <v>2573</v>
      </c>
      <c r="C1774" s="81" t="s">
        <v>690</v>
      </c>
      <c r="D1774" s="6">
        <v>13000</v>
      </c>
      <c r="E1774" s="82">
        <v>13000</v>
      </c>
      <c r="F1774" s="82">
        <v>13000</v>
      </c>
      <c r="G1774" s="82">
        <v>13000</v>
      </c>
      <c r="H1774" s="82">
        <v>13000</v>
      </c>
      <c r="I1774" s="82">
        <v>13000</v>
      </c>
      <c r="J1774" s="82">
        <v>13000</v>
      </c>
      <c r="K1774" s="82">
        <v>13000</v>
      </c>
      <c r="L1774" s="82">
        <v>13000</v>
      </c>
      <c r="M1774" s="82">
        <v>13000</v>
      </c>
      <c r="N1774" s="82">
        <v>13000</v>
      </c>
      <c r="O1774" s="82">
        <v>13000</v>
      </c>
      <c r="P1774" s="83">
        <v>13000</v>
      </c>
    </row>
    <row r="1775" spans="1:16" x14ac:dyDescent="0.25">
      <c r="A1775" s="80" t="s">
        <v>3678</v>
      </c>
      <c r="B1775" s="81" t="s">
        <v>2575</v>
      </c>
      <c r="C1775" s="81" t="s">
        <v>690</v>
      </c>
      <c r="D1775" s="6">
        <v>15500</v>
      </c>
      <c r="E1775" s="82">
        <v>15500</v>
      </c>
      <c r="F1775" s="82">
        <v>15500</v>
      </c>
      <c r="G1775" s="82">
        <v>15500</v>
      </c>
      <c r="H1775" s="82">
        <v>15500</v>
      </c>
      <c r="I1775" s="82">
        <v>15500</v>
      </c>
      <c r="J1775" s="82">
        <v>15500</v>
      </c>
      <c r="K1775" s="82">
        <v>15500</v>
      </c>
      <c r="L1775" s="82">
        <v>15500</v>
      </c>
      <c r="M1775" s="82">
        <v>15500</v>
      </c>
      <c r="N1775" s="82">
        <v>15500</v>
      </c>
      <c r="O1775" s="82">
        <v>15500</v>
      </c>
      <c r="P1775" s="83">
        <v>15500</v>
      </c>
    </row>
    <row r="1776" spans="1:16" x14ac:dyDescent="0.25">
      <c r="A1776" s="80" t="s">
        <v>3679</v>
      </c>
      <c r="B1776" s="81" t="s">
        <v>2577</v>
      </c>
      <c r="C1776" s="81" t="s">
        <v>690</v>
      </c>
      <c r="D1776" s="6">
        <v>17100</v>
      </c>
      <c r="E1776" s="82">
        <v>17100</v>
      </c>
      <c r="F1776" s="82">
        <v>17100</v>
      </c>
      <c r="G1776" s="82">
        <v>17100</v>
      </c>
      <c r="H1776" s="82">
        <v>17100</v>
      </c>
      <c r="I1776" s="82">
        <v>17100</v>
      </c>
      <c r="J1776" s="82">
        <v>17100</v>
      </c>
      <c r="K1776" s="82">
        <v>17100</v>
      </c>
      <c r="L1776" s="82">
        <v>17100</v>
      </c>
      <c r="M1776" s="82">
        <v>17100</v>
      </c>
      <c r="N1776" s="82">
        <v>17100</v>
      </c>
      <c r="O1776" s="82">
        <v>17100</v>
      </c>
      <c r="P1776" s="83">
        <v>17100</v>
      </c>
    </row>
    <row r="1777" spans="1:16" x14ac:dyDescent="0.25">
      <c r="A1777" s="80" t="s">
        <v>3680</v>
      </c>
      <c r="B1777" s="81" t="s">
        <v>2579</v>
      </c>
      <c r="C1777" s="81" t="s">
        <v>690</v>
      </c>
      <c r="D1777" s="6">
        <v>25500</v>
      </c>
      <c r="E1777" s="82">
        <v>25500</v>
      </c>
      <c r="F1777" s="82">
        <v>25500</v>
      </c>
      <c r="G1777" s="82">
        <v>25500</v>
      </c>
      <c r="H1777" s="82">
        <v>25500</v>
      </c>
      <c r="I1777" s="82">
        <v>25500</v>
      </c>
      <c r="J1777" s="82">
        <v>25500</v>
      </c>
      <c r="K1777" s="82">
        <v>25500</v>
      </c>
      <c r="L1777" s="82">
        <v>25500</v>
      </c>
      <c r="M1777" s="82">
        <v>25500</v>
      </c>
      <c r="N1777" s="82">
        <v>25500</v>
      </c>
      <c r="O1777" s="82">
        <v>25500</v>
      </c>
      <c r="P1777" s="83">
        <v>25500</v>
      </c>
    </row>
    <row r="1778" spans="1:16" x14ac:dyDescent="0.25">
      <c r="A1778" s="80" t="s">
        <v>3681</v>
      </c>
      <c r="B1778" s="81" t="s">
        <v>2581</v>
      </c>
      <c r="C1778" s="81" t="s">
        <v>690</v>
      </c>
      <c r="D1778" s="6">
        <v>30200</v>
      </c>
      <c r="E1778" s="82">
        <v>30200</v>
      </c>
      <c r="F1778" s="82">
        <v>30200</v>
      </c>
      <c r="G1778" s="82">
        <v>30200</v>
      </c>
      <c r="H1778" s="82">
        <v>30200</v>
      </c>
      <c r="I1778" s="82">
        <v>30200</v>
      </c>
      <c r="J1778" s="82">
        <v>30200</v>
      </c>
      <c r="K1778" s="82">
        <v>30200</v>
      </c>
      <c r="L1778" s="82">
        <v>30200</v>
      </c>
      <c r="M1778" s="82">
        <v>30200</v>
      </c>
      <c r="N1778" s="82">
        <v>30200</v>
      </c>
      <c r="O1778" s="82">
        <v>30200</v>
      </c>
      <c r="P1778" s="83">
        <v>30200</v>
      </c>
    </row>
    <row r="1779" spans="1:16" x14ac:dyDescent="0.25">
      <c r="A1779" s="80" t="s">
        <v>3682</v>
      </c>
      <c r="B1779" s="81" t="s">
        <v>2583</v>
      </c>
      <c r="C1779" s="81" t="s">
        <v>690</v>
      </c>
      <c r="D1779" s="6">
        <v>31800</v>
      </c>
      <c r="E1779" s="82">
        <v>31800</v>
      </c>
      <c r="F1779" s="82">
        <v>31800</v>
      </c>
      <c r="G1779" s="82">
        <v>31800</v>
      </c>
      <c r="H1779" s="82">
        <v>31800</v>
      </c>
      <c r="I1779" s="82">
        <v>31800</v>
      </c>
      <c r="J1779" s="82">
        <v>31800</v>
      </c>
      <c r="K1779" s="82">
        <v>31800</v>
      </c>
      <c r="L1779" s="82">
        <v>31800</v>
      </c>
      <c r="M1779" s="82">
        <v>31800</v>
      </c>
      <c r="N1779" s="82">
        <v>31800</v>
      </c>
      <c r="O1779" s="82">
        <v>31800</v>
      </c>
      <c r="P1779" s="83">
        <v>31800</v>
      </c>
    </row>
    <row r="1780" spans="1:16" x14ac:dyDescent="0.25">
      <c r="A1780" s="80" t="s">
        <v>3683</v>
      </c>
      <c r="B1780" s="81" t="s">
        <v>2585</v>
      </c>
      <c r="C1780" s="81" t="s">
        <v>690</v>
      </c>
      <c r="D1780" s="6">
        <v>6300</v>
      </c>
      <c r="E1780" s="82">
        <v>6300</v>
      </c>
      <c r="F1780" s="82">
        <v>6300</v>
      </c>
      <c r="G1780" s="82">
        <v>6300</v>
      </c>
      <c r="H1780" s="82">
        <v>6300</v>
      </c>
      <c r="I1780" s="82">
        <v>6300</v>
      </c>
      <c r="J1780" s="82">
        <v>6300</v>
      </c>
      <c r="K1780" s="82">
        <v>6300</v>
      </c>
      <c r="L1780" s="82">
        <v>6300</v>
      </c>
      <c r="M1780" s="82">
        <v>6300</v>
      </c>
      <c r="N1780" s="82">
        <v>6300</v>
      </c>
      <c r="O1780" s="82">
        <v>6300</v>
      </c>
      <c r="P1780" s="83">
        <v>6300</v>
      </c>
    </row>
    <row r="1781" spans="1:16" x14ac:dyDescent="0.25">
      <c r="A1781" s="80" t="s">
        <v>3684</v>
      </c>
      <c r="B1781" s="81" t="s">
        <v>2587</v>
      </c>
      <c r="C1781" s="81" t="s">
        <v>690</v>
      </c>
      <c r="D1781" s="6">
        <v>7300</v>
      </c>
      <c r="E1781" s="82">
        <v>7300</v>
      </c>
      <c r="F1781" s="82">
        <v>7300</v>
      </c>
      <c r="G1781" s="82">
        <v>7300</v>
      </c>
      <c r="H1781" s="82">
        <v>7300</v>
      </c>
      <c r="I1781" s="82">
        <v>7300</v>
      </c>
      <c r="J1781" s="82">
        <v>7300</v>
      </c>
      <c r="K1781" s="82">
        <v>7300</v>
      </c>
      <c r="L1781" s="82">
        <v>7300</v>
      </c>
      <c r="M1781" s="82">
        <v>7300</v>
      </c>
      <c r="N1781" s="82">
        <v>7300</v>
      </c>
      <c r="O1781" s="82">
        <v>7300</v>
      </c>
      <c r="P1781" s="83">
        <v>7300</v>
      </c>
    </row>
    <row r="1782" spans="1:16" x14ac:dyDescent="0.25">
      <c r="A1782" s="80" t="s">
        <v>3685</v>
      </c>
      <c r="B1782" s="81" t="s">
        <v>2589</v>
      </c>
      <c r="C1782" s="81" t="s">
        <v>690</v>
      </c>
      <c r="D1782" s="6">
        <v>10300</v>
      </c>
      <c r="E1782" s="82">
        <v>10300</v>
      </c>
      <c r="F1782" s="82">
        <v>10300</v>
      </c>
      <c r="G1782" s="82">
        <v>10300</v>
      </c>
      <c r="H1782" s="82">
        <v>10300</v>
      </c>
      <c r="I1782" s="82">
        <v>10300</v>
      </c>
      <c r="J1782" s="82">
        <v>10300</v>
      </c>
      <c r="K1782" s="82">
        <v>10300</v>
      </c>
      <c r="L1782" s="82">
        <v>10300</v>
      </c>
      <c r="M1782" s="82">
        <v>10300</v>
      </c>
      <c r="N1782" s="82">
        <v>10300</v>
      </c>
      <c r="O1782" s="82">
        <v>10300</v>
      </c>
      <c r="P1782" s="83">
        <v>10300</v>
      </c>
    </row>
    <row r="1783" spans="1:16" x14ac:dyDescent="0.25">
      <c r="A1783" s="80" t="s">
        <v>3686</v>
      </c>
      <c r="B1783" s="81" t="s">
        <v>2591</v>
      </c>
      <c r="C1783" s="81" t="s">
        <v>690</v>
      </c>
      <c r="D1783" s="6">
        <v>11800</v>
      </c>
      <c r="E1783" s="82">
        <v>11800</v>
      </c>
      <c r="F1783" s="82">
        <v>11800</v>
      </c>
      <c r="G1783" s="82">
        <v>11800</v>
      </c>
      <c r="H1783" s="82">
        <v>11800</v>
      </c>
      <c r="I1783" s="82">
        <v>11800</v>
      </c>
      <c r="J1783" s="82">
        <v>11800</v>
      </c>
      <c r="K1783" s="82">
        <v>11800</v>
      </c>
      <c r="L1783" s="82">
        <v>11800</v>
      </c>
      <c r="M1783" s="82">
        <v>11800</v>
      </c>
      <c r="N1783" s="82">
        <v>11800</v>
      </c>
      <c r="O1783" s="82">
        <v>11800</v>
      </c>
      <c r="P1783" s="83">
        <v>11800</v>
      </c>
    </row>
    <row r="1784" spans="1:16" x14ac:dyDescent="0.25">
      <c r="A1784" s="80" t="s">
        <v>3687</v>
      </c>
      <c r="B1784" s="81" t="s">
        <v>2593</v>
      </c>
      <c r="C1784" s="81" t="s">
        <v>690</v>
      </c>
      <c r="D1784" s="6">
        <v>16400</v>
      </c>
      <c r="E1784" s="82">
        <v>16400</v>
      </c>
      <c r="F1784" s="82">
        <v>16400</v>
      </c>
      <c r="G1784" s="82">
        <v>16400</v>
      </c>
      <c r="H1784" s="82">
        <v>16400</v>
      </c>
      <c r="I1784" s="82">
        <v>16400</v>
      </c>
      <c r="J1784" s="82">
        <v>16400</v>
      </c>
      <c r="K1784" s="82">
        <v>16400</v>
      </c>
      <c r="L1784" s="82">
        <v>16400</v>
      </c>
      <c r="M1784" s="82">
        <v>16400</v>
      </c>
      <c r="N1784" s="82">
        <v>16400</v>
      </c>
      <c r="O1784" s="82">
        <v>16400</v>
      </c>
      <c r="P1784" s="83">
        <v>16400</v>
      </c>
    </row>
    <row r="1785" spans="1:16" x14ac:dyDescent="0.25">
      <c r="A1785" s="80" t="s">
        <v>3688</v>
      </c>
      <c r="B1785" s="81" t="s">
        <v>2595</v>
      </c>
      <c r="C1785" s="81" t="s">
        <v>690</v>
      </c>
      <c r="D1785" s="6">
        <v>20200</v>
      </c>
      <c r="E1785" s="82">
        <v>20200</v>
      </c>
      <c r="F1785" s="82">
        <v>20200</v>
      </c>
      <c r="G1785" s="82">
        <v>20200</v>
      </c>
      <c r="H1785" s="82">
        <v>20200</v>
      </c>
      <c r="I1785" s="82">
        <v>20200</v>
      </c>
      <c r="J1785" s="82">
        <v>20200</v>
      </c>
      <c r="K1785" s="82">
        <v>20200</v>
      </c>
      <c r="L1785" s="82">
        <v>20200</v>
      </c>
      <c r="M1785" s="82">
        <v>20200</v>
      </c>
      <c r="N1785" s="82">
        <v>20200</v>
      </c>
      <c r="O1785" s="82">
        <v>20200</v>
      </c>
      <c r="P1785" s="83">
        <v>20200</v>
      </c>
    </row>
    <row r="1786" spans="1:16" x14ac:dyDescent="0.25">
      <c r="A1786" s="80" t="s">
        <v>3689</v>
      </c>
      <c r="B1786" s="81" t="s">
        <v>2597</v>
      </c>
      <c r="C1786" s="81" t="s">
        <v>690</v>
      </c>
      <c r="D1786" s="6">
        <v>21600</v>
      </c>
      <c r="E1786" s="82">
        <v>21600</v>
      </c>
      <c r="F1786" s="82">
        <v>21600</v>
      </c>
      <c r="G1786" s="82">
        <v>21600</v>
      </c>
      <c r="H1786" s="82">
        <v>21600</v>
      </c>
      <c r="I1786" s="82">
        <v>21600</v>
      </c>
      <c r="J1786" s="82">
        <v>21600</v>
      </c>
      <c r="K1786" s="82">
        <v>21600</v>
      </c>
      <c r="L1786" s="82">
        <v>21600</v>
      </c>
      <c r="M1786" s="82">
        <v>21600</v>
      </c>
      <c r="N1786" s="82">
        <v>21600</v>
      </c>
      <c r="O1786" s="82">
        <v>21600</v>
      </c>
      <c r="P1786" s="83">
        <v>21600</v>
      </c>
    </row>
    <row r="1787" spans="1:16" x14ac:dyDescent="0.25">
      <c r="A1787" s="80" t="s">
        <v>3690</v>
      </c>
      <c r="B1787" s="81" t="s">
        <v>2599</v>
      </c>
      <c r="C1787" s="81" t="s">
        <v>690</v>
      </c>
      <c r="D1787" s="6">
        <v>31800</v>
      </c>
      <c r="E1787" s="82">
        <v>31800</v>
      </c>
      <c r="F1787" s="82">
        <v>31800</v>
      </c>
      <c r="G1787" s="82">
        <v>31800</v>
      </c>
      <c r="H1787" s="82">
        <v>31800</v>
      </c>
      <c r="I1787" s="82">
        <v>31800</v>
      </c>
      <c r="J1787" s="82">
        <v>31800</v>
      </c>
      <c r="K1787" s="82">
        <v>31800</v>
      </c>
      <c r="L1787" s="82">
        <v>31800</v>
      </c>
      <c r="M1787" s="82">
        <v>31800</v>
      </c>
      <c r="N1787" s="82">
        <v>31800</v>
      </c>
      <c r="O1787" s="82">
        <v>31800</v>
      </c>
      <c r="P1787" s="83">
        <v>31800</v>
      </c>
    </row>
    <row r="1788" spans="1:16" x14ac:dyDescent="0.25">
      <c r="A1788" s="80" t="s">
        <v>3691</v>
      </c>
      <c r="B1788" s="81" t="s">
        <v>2601</v>
      </c>
      <c r="C1788" s="81" t="s">
        <v>690</v>
      </c>
      <c r="D1788" s="6">
        <v>38900</v>
      </c>
      <c r="E1788" s="82">
        <v>38900</v>
      </c>
      <c r="F1788" s="82">
        <v>38900</v>
      </c>
      <c r="G1788" s="82">
        <v>38900</v>
      </c>
      <c r="H1788" s="82">
        <v>38900</v>
      </c>
      <c r="I1788" s="82">
        <v>38900</v>
      </c>
      <c r="J1788" s="82">
        <v>38900</v>
      </c>
      <c r="K1788" s="82">
        <v>38900</v>
      </c>
      <c r="L1788" s="82">
        <v>38900</v>
      </c>
      <c r="M1788" s="82">
        <v>38900</v>
      </c>
      <c r="N1788" s="82">
        <v>38900</v>
      </c>
      <c r="O1788" s="82">
        <v>38900</v>
      </c>
      <c r="P1788" s="83">
        <v>38900</v>
      </c>
    </row>
    <row r="1789" spans="1:16" x14ac:dyDescent="0.25">
      <c r="A1789" s="80" t="s">
        <v>3692</v>
      </c>
      <c r="B1789" s="81" t="s">
        <v>2603</v>
      </c>
      <c r="C1789" s="81" t="s">
        <v>690</v>
      </c>
      <c r="D1789" s="6">
        <v>45200</v>
      </c>
      <c r="E1789" s="82">
        <v>45200</v>
      </c>
      <c r="F1789" s="82">
        <v>45200</v>
      </c>
      <c r="G1789" s="82">
        <v>45200</v>
      </c>
      <c r="H1789" s="82">
        <v>45200</v>
      </c>
      <c r="I1789" s="82">
        <v>45200</v>
      </c>
      <c r="J1789" s="82">
        <v>45200</v>
      </c>
      <c r="K1789" s="82">
        <v>45200</v>
      </c>
      <c r="L1789" s="82">
        <v>45200</v>
      </c>
      <c r="M1789" s="82">
        <v>45200</v>
      </c>
      <c r="N1789" s="82">
        <v>45200</v>
      </c>
      <c r="O1789" s="82">
        <v>45200</v>
      </c>
      <c r="P1789" s="83">
        <v>45200</v>
      </c>
    </row>
    <row r="1790" spans="1:16" x14ac:dyDescent="0.25">
      <c r="A1790" s="80" t="s">
        <v>3693</v>
      </c>
      <c r="B1790" s="81" t="s">
        <v>2605</v>
      </c>
      <c r="C1790" s="81">
        <v>0</v>
      </c>
      <c r="D1790" s="6">
        <v>0</v>
      </c>
      <c r="E1790" s="82">
        <v>0</v>
      </c>
      <c r="F1790" s="82">
        <v>0</v>
      </c>
      <c r="G1790" s="82">
        <v>0</v>
      </c>
      <c r="H1790" s="82">
        <v>0</v>
      </c>
      <c r="I1790" s="82">
        <v>0</v>
      </c>
      <c r="J1790" s="82">
        <v>0</v>
      </c>
      <c r="K1790" s="82">
        <v>0</v>
      </c>
      <c r="L1790" s="82">
        <v>0</v>
      </c>
      <c r="M1790" s="82">
        <v>0</v>
      </c>
      <c r="N1790" s="82">
        <v>0</v>
      </c>
      <c r="O1790" s="82">
        <v>0</v>
      </c>
      <c r="P1790" s="83">
        <v>0</v>
      </c>
    </row>
    <row r="1791" spans="1:16" x14ac:dyDescent="0.25">
      <c r="A1791" s="80" t="s">
        <v>3694</v>
      </c>
      <c r="B1791" s="81" t="s">
        <v>2607</v>
      </c>
      <c r="C1791" s="81" t="s">
        <v>690</v>
      </c>
      <c r="D1791" s="6">
        <v>6300</v>
      </c>
      <c r="E1791" s="82">
        <v>6300</v>
      </c>
      <c r="F1791" s="82">
        <v>6300</v>
      </c>
      <c r="G1791" s="82">
        <v>6300</v>
      </c>
      <c r="H1791" s="82">
        <v>6300</v>
      </c>
      <c r="I1791" s="82">
        <v>6300</v>
      </c>
      <c r="J1791" s="82">
        <v>6300</v>
      </c>
      <c r="K1791" s="82">
        <v>6300</v>
      </c>
      <c r="L1791" s="82">
        <v>6300</v>
      </c>
      <c r="M1791" s="82">
        <v>6300</v>
      </c>
      <c r="N1791" s="82">
        <v>6300</v>
      </c>
      <c r="O1791" s="82">
        <v>6300</v>
      </c>
      <c r="P1791" s="83">
        <v>6300</v>
      </c>
    </row>
    <row r="1792" spans="1:16" x14ac:dyDescent="0.25">
      <c r="A1792" s="80" t="s">
        <v>3695</v>
      </c>
      <c r="B1792" s="81" t="s">
        <v>2609</v>
      </c>
      <c r="C1792" s="81" t="s">
        <v>690</v>
      </c>
      <c r="D1792" s="6">
        <v>11900</v>
      </c>
      <c r="E1792" s="82">
        <v>11900</v>
      </c>
      <c r="F1792" s="82">
        <v>11900</v>
      </c>
      <c r="G1792" s="82">
        <v>11900</v>
      </c>
      <c r="H1792" s="82">
        <v>11900</v>
      </c>
      <c r="I1792" s="82">
        <v>11900</v>
      </c>
      <c r="J1792" s="82">
        <v>11900</v>
      </c>
      <c r="K1792" s="82">
        <v>11900</v>
      </c>
      <c r="L1792" s="82">
        <v>11900</v>
      </c>
      <c r="M1792" s="82">
        <v>11900</v>
      </c>
      <c r="N1792" s="82">
        <v>11900</v>
      </c>
      <c r="O1792" s="82">
        <v>11900</v>
      </c>
      <c r="P1792" s="83">
        <v>11900</v>
      </c>
    </row>
    <row r="1793" spans="1:16" x14ac:dyDescent="0.25">
      <c r="A1793" s="80" t="s">
        <v>3696</v>
      </c>
      <c r="B1793" s="81" t="s">
        <v>2611</v>
      </c>
      <c r="C1793" s="81" t="s">
        <v>690</v>
      </c>
      <c r="D1793" s="6">
        <v>12800</v>
      </c>
      <c r="E1793" s="82">
        <v>12800</v>
      </c>
      <c r="F1793" s="82">
        <v>12800</v>
      </c>
      <c r="G1793" s="82">
        <v>12800</v>
      </c>
      <c r="H1793" s="82">
        <v>12800</v>
      </c>
      <c r="I1793" s="82">
        <v>12800</v>
      </c>
      <c r="J1793" s="82">
        <v>12800</v>
      </c>
      <c r="K1793" s="82">
        <v>12800</v>
      </c>
      <c r="L1793" s="82">
        <v>12800</v>
      </c>
      <c r="M1793" s="82">
        <v>12800</v>
      </c>
      <c r="N1793" s="82">
        <v>12800</v>
      </c>
      <c r="O1793" s="82">
        <v>12800</v>
      </c>
      <c r="P1793" s="83">
        <v>12800</v>
      </c>
    </row>
    <row r="1794" spans="1:16" x14ac:dyDescent="0.25">
      <c r="A1794" s="80" t="s">
        <v>3697</v>
      </c>
      <c r="B1794" s="81" t="s">
        <v>2613</v>
      </c>
      <c r="C1794" s="81" t="s">
        <v>690</v>
      </c>
      <c r="D1794" s="6">
        <v>19100</v>
      </c>
      <c r="E1794" s="82">
        <v>19100</v>
      </c>
      <c r="F1794" s="82">
        <v>19100</v>
      </c>
      <c r="G1794" s="82">
        <v>19100</v>
      </c>
      <c r="H1794" s="82">
        <v>19100</v>
      </c>
      <c r="I1794" s="82">
        <v>19100</v>
      </c>
      <c r="J1794" s="82">
        <v>19100</v>
      </c>
      <c r="K1794" s="82">
        <v>19100</v>
      </c>
      <c r="L1794" s="82">
        <v>19100</v>
      </c>
      <c r="M1794" s="82">
        <v>19100</v>
      </c>
      <c r="N1794" s="82">
        <v>19100</v>
      </c>
      <c r="O1794" s="82">
        <v>19100</v>
      </c>
      <c r="P1794" s="83">
        <v>19100</v>
      </c>
    </row>
    <row r="1795" spans="1:16" x14ac:dyDescent="0.25">
      <c r="A1795" s="80" t="s">
        <v>3698</v>
      </c>
      <c r="B1795" s="81" t="s">
        <v>2615</v>
      </c>
      <c r="C1795" s="81" t="s">
        <v>690</v>
      </c>
      <c r="D1795" s="6">
        <v>22500</v>
      </c>
      <c r="E1795" s="82">
        <v>22500</v>
      </c>
      <c r="F1795" s="82">
        <v>22500</v>
      </c>
      <c r="G1795" s="82">
        <v>22500</v>
      </c>
      <c r="H1795" s="82">
        <v>22500</v>
      </c>
      <c r="I1795" s="82">
        <v>22500</v>
      </c>
      <c r="J1795" s="82">
        <v>22500</v>
      </c>
      <c r="K1795" s="82">
        <v>22500</v>
      </c>
      <c r="L1795" s="82">
        <v>22500</v>
      </c>
      <c r="M1795" s="82">
        <v>22500</v>
      </c>
      <c r="N1795" s="82">
        <v>22500</v>
      </c>
      <c r="O1795" s="82">
        <v>22500</v>
      </c>
      <c r="P1795" s="83">
        <v>22500</v>
      </c>
    </row>
    <row r="1796" spans="1:16" x14ac:dyDescent="0.25">
      <c r="A1796" s="80" t="s">
        <v>3699</v>
      </c>
      <c r="B1796" s="81" t="s">
        <v>2617</v>
      </c>
      <c r="C1796" s="81" t="s">
        <v>690</v>
      </c>
      <c r="D1796" s="6">
        <v>35500</v>
      </c>
      <c r="E1796" s="82">
        <v>35500</v>
      </c>
      <c r="F1796" s="82">
        <v>35500</v>
      </c>
      <c r="G1796" s="82">
        <v>35500</v>
      </c>
      <c r="H1796" s="82">
        <v>35500</v>
      </c>
      <c r="I1796" s="82">
        <v>35500</v>
      </c>
      <c r="J1796" s="82">
        <v>35500</v>
      </c>
      <c r="K1796" s="82">
        <v>35500</v>
      </c>
      <c r="L1796" s="82">
        <v>35500</v>
      </c>
      <c r="M1796" s="82">
        <v>35500</v>
      </c>
      <c r="N1796" s="82">
        <v>35500</v>
      </c>
      <c r="O1796" s="82">
        <v>35500</v>
      </c>
      <c r="P1796" s="83">
        <v>35500</v>
      </c>
    </row>
    <row r="1797" spans="1:16" x14ac:dyDescent="0.25">
      <c r="A1797" s="80" t="s">
        <v>3700</v>
      </c>
      <c r="B1797" s="81" t="s">
        <v>2619</v>
      </c>
      <c r="C1797" s="81" t="s">
        <v>690</v>
      </c>
      <c r="D1797" s="6">
        <v>42700</v>
      </c>
      <c r="E1797" s="82">
        <v>42700</v>
      </c>
      <c r="F1797" s="82">
        <v>42700</v>
      </c>
      <c r="G1797" s="82">
        <v>42700</v>
      </c>
      <c r="H1797" s="82">
        <v>42700</v>
      </c>
      <c r="I1797" s="82">
        <v>42700</v>
      </c>
      <c r="J1797" s="82">
        <v>42700</v>
      </c>
      <c r="K1797" s="82">
        <v>42700</v>
      </c>
      <c r="L1797" s="82">
        <v>42700</v>
      </c>
      <c r="M1797" s="82">
        <v>42700</v>
      </c>
      <c r="N1797" s="82">
        <v>42700</v>
      </c>
      <c r="O1797" s="82">
        <v>42700</v>
      </c>
      <c r="P1797" s="83">
        <v>42700</v>
      </c>
    </row>
    <row r="1798" spans="1:16" x14ac:dyDescent="0.25">
      <c r="A1798" s="80" t="s">
        <v>3701</v>
      </c>
      <c r="B1798" s="81" t="s">
        <v>2621</v>
      </c>
      <c r="C1798" s="81" t="s">
        <v>690</v>
      </c>
      <c r="D1798" s="6">
        <v>52400</v>
      </c>
      <c r="E1798" s="82">
        <v>52400</v>
      </c>
      <c r="F1798" s="82">
        <v>52400</v>
      </c>
      <c r="G1798" s="82">
        <v>52400</v>
      </c>
      <c r="H1798" s="82">
        <v>52400</v>
      </c>
      <c r="I1798" s="82">
        <v>52400</v>
      </c>
      <c r="J1798" s="82">
        <v>52400</v>
      </c>
      <c r="K1798" s="82">
        <v>52400</v>
      </c>
      <c r="L1798" s="82">
        <v>52400</v>
      </c>
      <c r="M1798" s="82">
        <v>52400</v>
      </c>
      <c r="N1798" s="82">
        <v>52400</v>
      </c>
      <c r="O1798" s="82">
        <v>52400</v>
      </c>
      <c r="P1798" s="83">
        <v>52400</v>
      </c>
    </row>
    <row r="1799" spans="1:16" x14ac:dyDescent="0.25">
      <c r="A1799" s="80" t="s">
        <v>3702</v>
      </c>
      <c r="B1799" s="81" t="s">
        <v>2623</v>
      </c>
      <c r="C1799" s="81" t="s">
        <v>690</v>
      </c>
      <c r="D1799" s="6">
        <v>67600</v>
      </c>
      <c r="E1799" s="82">
        <v>67600</v>
      </c>
      <c r="F1799" s="82">
        <v>67600</v>
      </c>
      <c r="G1799" s="82">
        <v>67600</v>
      </c>
      <c r="H1799" s="82">
        <v>67600</v>
      </c>
      <c r="I1799" s="82">
        <v>67600</v>
      </c>
      <c r="J1799" s="82">
        <v>67600</v>
      </c>
      <c r="K1799" s="82">
        <v>67600</v>
      </c>
      <c r="L1799" s="82">
        <v>67600</v>
      </c>
      <c r="M1799" s="82">
        <v>67600</v>
      </c>
      <c r="N1799" s="82">
        <v>67600</v>
      </c>
      <c r="O1799" s="82">
        <v>67600</v>
      </c>
      <c r="P1799" s="83">
        <v>67600</v>
      </c>
    </row>
    <row r="1800" spans="1:16" x14ac:dyDescent="0.25">
      <c r="A1800" s="80" t="s">
        <v>3703</v>
      </c>
      <c r="B1800" s="81" t="s">
        <v>2625</v>
      </c>
      <c r="C1800" s="81" t="s">
        <v>690</v>
      </c>
      <c r="D1800" s="6">
        <v>75600</v>
      </c>
      <c r="E1800" s="82">
        <v>75600</v>
      </c>
      <c r="F1800" s="82">
        <v>75600</v>
      </c>
      <c r="G1800" s="82">
        <v>75600</v>
      </c>
      <c r="H1800" s="82">
        <v>75600</v>
      </c>
      <c r="I1800" s="82">
        <v>75600</v>
      </c>
      <c r="J1800" s="82">
        <v>75600</v>
      </c>
      <c r="K1800" s="82">
        <v>75600</v>
      </c>
      <c r="L1800" s="82">
        <v>75600</v>
      </c>
      <c r="M1800" s="82">
        <v>75600</v>
      </c>
      <c r="N1800" s="82">
        <v>75600</v>
      </c>
      <c r="O1800" s="82">
        <v>75600</v>
      </c>
      <c r="P1800" s="83">
        <v>75600</v>
      </c>
    </row>
    <row r="1801" spans="1:16" x14ac:dyDescent="0.25">
      <c r="A1801" s="80" t="s">
        <v>3704</v>
      </c>
      <c r="B1801" s="81" t="s">
        <v>2627</v>
      </c>
      <c r="C1801" s="81">
        <v>0</v>
      </c>
      <c r="D1801" s="6">
        <v>0</v>
      </c>
      <c r="E1801" s="82">
        <v>0</v>
      </c>
      <c r="F1801" s="82">
        <v>0</v>
      </c>
      <c r="G1801" s="82">
        <v>0</v>
      </c>
      <c r="H1801" s="82">
        <v>0</v>
      </c>
      <c r="I1801" s="82">
        <v>0</v>
      </c>
      <c r="J1801" s="82">
        <v>0</v>
      </c>
      <c r="K1801" s="82">
        <v>0</v>
      </c>
      <c r="L1801" s="82">
        <v>0</v>
      </c>
      <c r="M1801" s="82">
        <v>0</v>
      </c>
      <c r="N1801" s="82">
        <v>0</v>
      </c>
      <c r="O1801" s="82">
        <v>0</v>
      </c>
      <c r="P1801" s="83">
        <v>0</v>
      </c>
    </row>
    <row r="1802" spans="1:16" x14ac:dyDescent="0.25">
      <c r="A1802" s="80" t="s">
        <v>3705</v>
      </c>
      <c r="B1802" s="81" t="s">
        <v>2629</v>
      </c>
      <c r="C1802" s="81" t="s">
        <v>690</v>
      </c>
      <c r="D1802" s="6">
        <v>43800</v>
      </c>
      <c r="E1802" s="82">
        <v>43800</v>
      </c>
      <c r="F1802" s="82">
        <v>43800</v>
      </c>
      <c r="G1802" s="82">
        <v>43800</v>
      </c>
      <c r="H1802" s="82">
        <v>43800</v>
      </c>
      <c r="I1802" s="82">
        <v>43800</v>
      </c>
      <c r="J1802" s="82">
        <v>43800</v>
      </c>
      <c r="K1802" s="82">
        <v>43800</v>
      </c>
      <c r="L1802" s="82">
        <v>43800</v>
      </c>
      <c r="M1802" s="82">
        <v>43800</v>
      </c>
      <c r="N1802" s="82">
        <v>43800</v>
      </c>
      <c r="O1802" s="82">
        <v>43800</v>
      </c>
      <c r="P1802" s="83">
        <v>43800</v>
      </c>
    </row>
    <row r="1803" spans="1:16" x14ac:dyDescent="0.25">
      <c r="A1803" s="80" t="s">
        <v>3706</v>
      </c>
      <c r="B1803" s="81" t="s">
        <v>2631</v>
      </c>
      <c r="C1803" s="81" t="s">
        <v>690</v>
      </c>
      <c r="D1803" s="6">
        <v>44600</v>
      </c>
      <c r="E1803" s="82">
        <v>44600</v>
      </c>
      <c r="F1803" s="82">
        <v>44600</v>
      </c>
      <c r="G1803" s="82">
        <v>44600</v>
      </c>
      <c r="H1803" s="82">
        <v>44600</v>
      </c>
      <c r="I1803" s="82">
        <v>44600</v>
      </c>
      <c r="J1803" s="82">
        <v>44600</v>
      </c>
      <c r="K1803" s="82">
        <v>44600</v>
      </c>
      <c r="L1803" s="82">
        <v>44600</v>
      </c>
      <c r="M1803" s="82">
        <v>44600</v>
      </c>
      <c r="N1803" s="82">
        <v>44600</v>
      </c>
      <c r="O1803" s="82">
        <v>44600</v>
      </c>
      <c r="P1803" s="83">
        <v>44600</v>
      </c>
    </row>
    <row r="1804" spans="1:16" x14ac:dyDescent="0.25">
      <c r="A1804" s="80" t="s">
        <v>3707</v>
      </c>
      <c r="B1804" s="81" t="s">
        <v>2633</v>
      </c>
      <c r="C1804" s="81" t="s">
        <v>690</v>
      </c>
      <c r="D1804" s="6">
        <v>47700</v>
      </c>
      <c r="E1804" s="82">
        <v>47700</v>
      </c>
      <c r="F1804" s="82">
        <v>47700</v>
      </c>
      <c r="G1804" s="82">
        <v>47700</v>
      </c>
      <c r="H1804" s="82">
        <v>47700</v>
      </c>
      <c r="I1804" s="82">
        <v>47700</v>
      </c>
      <c r="J1804" s="82">
        <v>47700</v>
      </c>
      <c r="K1804" s="82">
        <v>47700</v>
      </c>
      <c r="L1804" s="82">
        <v>47700</v>
      </c>
      <c r="M1804" s="82">
        <v>47700</v>
      </c>
      <c r="N1804" s="82">
        <v>47700</v>
      </c>
      <c r="O1804" s="82">
        <v>47700</v>
      </c>
      <c r="P1804" s="83">
        <v>47700</v>
      </c>
    </row>
    <row r="1805" spans="1:16" x14ac:dyDescent="0.25">
      <c r="A1805" s="80" t="s">
        <v>3708</v>
      </c>
      <c r="B1805" s="81" t="s">
        <v>2635</v>
      </c>
      <c r="C1805" s="81" t="s">
        <v>690</v>
      </c>
      <c r="D1805" s="6">
        <v>55300</v>
      </c>
      <c r="E1805" s="82">
        <v>55300</v>
      </c>
      <c r="F1805" s="82">
        <v>55300</v>
      </c>
      <c r="G1805" s="82">
        <v>55300</v>
      </c>
      <c r="H1805" s="82">
        <v>55300</v>
      </c>
      <c r="I1805" s="82">
        <v>55300</v>
      </c>
      <c r="J1805" s="82">
        <v>55300</v>
      </c>
      <c r="K1805" s="82">
        <v>55300</v>
      </c>
      <c r="L1805" s="82">
        <v>55300</v>
      </c>
      <c r="M1805" s="82">
        <v>55300</v>
      </c>
      <c r="N1805" s="82">
        <v>55300</v>
      </c>
      <c r="O1805" s="82">
        <v>55300</v>
      </c>
      <c r="P1805" s="83">
        <v>55300</v>
      </c>
    </row>
    <row r="1806" spans="1:16" x14ac:dyDescent="0.25">
      <c r="A1806" s="80" t="s">
        <v>3709</v>
      </c>
      <c r="B1806" s="81" t="s">
        <v>2637</v>
      </c>
      <c r="C1806" s="81" t="s">
        <v>690</v>
      </c>
      <c r="D1806" s="6">
        <v>74800</v>
      </c>
      <c r="E1806" s="82">
        <v>74800</v>
      </c>
      <c r="F1806" s="82">
        <v>74800</v>
      </c>
      <c r="G1806" s="82">
        <v>74800</v>
      </c>
      <c r="H1806" s="82">
        <v>74800</v>
      </c>
      <c r="I1806" s="82">
        <v>74800</v>
      </c>
      <c r="J1806" s="82">
        <v>74800</v>
      </c>
      <c r="K1806" s="82">
        <v>74800</v>
      </c>
      <c r="L1806" s="82">
        <v>74800</v>
      </c>
      <c r="M1806" s="82">
        <v>74800</v>
      </c>
      <c r="N1806" s="82">
        <v>74800</v>
      </c>
      <c r="O1806" s="82">
        <v>74800</v>
      </c>
      <c r="P1806" s="83">
        <v>74800</v>
      </c>
    </row>
    <row r="1807" spans="1:16" x14ac:dyDescent="0.25">
      <c r="A1807" s="80" t="s">
        <v>3710</v>
      </c>
      <c r="B1807" s="81" t="s">
        <v>2639</v>
      </c>
      <c r="C1807" s="81" t="s">
        <v>690</v>
      </c>
      <c r="D1807" s="6">
        <v>97000</v>
      </c>
      <c r="E1807" s="82">
        <v>97000</v>
      </c>
      <c r="F1807" s="82">
        <v>97000</v>
      </c>
      <c r="G1807" s="82">
        <v>97000</v>
      </c>
      <c r="H1807" s="82">
        <v>97000</v>
      </c>
      <c r="I1807" s="82">
        <v>97000</v>
      </c>
      <c r="J1807" s="82">
        <v>97000</v>
      </c>
      <c r="K1807" s="82">
        <v>97000</v>
      </c>
      <c r="L1807" s="82">
        <v>97000</v>
      </c>
      <c r="M1807" s="82">
        <v>97000</v>
      </c>
      <c r="N1807" s="82">
        <v>97000</v>
      </c>
      <c r="O1807" s="82">
        <v>97000</v>
      </c>
      <c r="P1807" s="83">
        <v>97000</v>
      </c>
    </row>
    <row r="1808" spans="1:16" x14ac:dyDescent="0.25">
      <c r="A1808" s="80" t="s">
        <v>3711</v>
      </c>
      <c r="B1808" s="81" t="s">
        <v>2641</v>
      </c>
      <c r="C1808" s="81" t="s">
        <v>690</v>
      </c>
      <c r="D1808" s="6">
        <v>116800</v>
      </c>
      <c r="E1808" s="82">
        <v>116800</v>
      </c>
      <c r="F1808" s="82">
        <v>116800</v>
      </c>
      <c r="G1808" s="82">
        <v>116800</v>
      </c>
      <c r="H1808" s="82">
        <v>116800</v>
      </c>
      <c r="I1808" s="82">
        <v>116800</v>
      </c>
      <c r="J1808" s="82">
        <v>116800</v>
      </c>
      <c r="K1808" s="82">
        <v>116800</v>
      </c>
      <c r="L1808" s="82">
        <v>116800</v>
      </c>
      <c r="M1808" s="82">
        <v>116800</v>
      </c>
      <c r="N1808" s="82">
        <v>116800</v>
      </c>
      <c r="O1808" s="82">
        <v>116800</v>
      </c>
      <c r="P1808" s="83">
        <v>116800</v>
      </c>
    </row>
    <row r="1809" spans="1:16" x14ac:dyDescent="0.25">
      <c r="A1809" s="80" t="s">
        <v>3712</v>
      </c>
      <c r="B1809" s="81" t="s">
        <v>2643</v>
      </c>
      <c r="C1809" s="81" t="s">
        <v>690</v>
      </c>
      <c r="D1809" s="6">
        <v>149400</v>
      </c>
      <c r="E1809" s="82">
        <v>149400</v>
      </c>
      <c r="F1809" s="82">
        <v>149400</v>
      </c>
      <c r="G1809" s="82">
        <v>149400</v>
      </c>
      <c r="H1809" s="82">
        <v>149400</v>
      </c>
      <c r="I1809" s="82">
        <v>149400</v>
      </c>
      <c r="J1809" s="82">
        <v>149400</v>
      </c>
      <c r="K1809" s="82">
        <v>149400</v>
      </c>
      <c r="L1809" s="82">
        <v>149400</v>
      </c>
      <c r="M1809" s="82">
        <v>149400</v>
      </c>
      <c r="N1809" s="82">
        <v>149400</v>
      </c>
      <c r="O1809" s="82">
        <v>149400</v>
      </c>
      <c r="P1809" s="83">
        <v>149400</v>
      </c>
    </row>
    <row r="1810" spans="1:16" x14ac:dyDescent="0.25">
      <c r="A1810" s="80" t="s">
        <v>3713</v>
      </c>
      <c r="B1810" s="81" t="s">
        <v>2645</v>
      </c>
      <c r="C1810" s="81" t="s">
        <v>690</v>
      </c>
      <c r="D1810" s="6">
        <v>170400</v>
      </c>
      <c r="E1810" s="82">
        <v>170400</v>
      </c>
      <c r="F1810" s="82">
        <v>170400</v>
      </c>
      <c r="G1810" s="82">
        <v>170400</v>
      </c>
      <c r="H1810" s="82">
        <v>170400</v>
      </c>
      <c r="I1810" s="82">
        <v>170400</v>
      </c>
      <c r="J1810" s="82">
        <v>170400</v>
      </c>
      <c r="K1810" s="82">
        <v>170400</v>
      </c>
      <c r="L1810" s="82">
        <v>170400</v>
      </c>
      <c r="M1810" s="82">
        <v>170400</v>
      </c>
      <c r="N1810" s="82">
        <v>170400</v>
      </c>
      <c r="O1810" s="82">
        <v>170400</v>
      </c>
      <c r="P1810" s="83">
        <v>170400</v>
      </c>
    </row>
    <row r="1811" spans="1:16" x14ac:dyDescent="0.25">
      <c r="A1811" s="80" t="s">
        <v>3714</v>
      </c>
      <c r="B1811" s="81" t="s">
        <v>2647</v>
      </c>
      <c r="C1811" s="81" t="s">
        <v>690</v>
      </c>
      <c r="D1811" s="6">
        <v>165100</v>
      </c>
      <c r="E1811" s="82">
        <v>165100</v>
      </c>
      <c r="F1811" s="82">
        <v>165100</v>
      </c>
      <c r="G1811" s="82">
        <v>165100</v>
      </c>
      <c r="H1811" s="82">
        <v>165100</v>
      </c>
      <c r="I1811" s="82">
        <v>165100</v>
      </c>
      <c r="J1811" s="82">
        <v>165100</v>
      </c>
      <c r="K1811" s="82">
        <v>165100</v>
      </c>
      <c r="L1811" s="82">
        <v>165100</v>
      </c>
      <c r="M1811" s="82">
        <v>165100</v>
      </c>
      <c r="N1811" s="82">
        <v>165100</v>
      </c>
      <c r="O1811" s="82">
        <v>165100</v>
      </c>
      <c r="P1811" s="83">
        <v>165100</v>
      </c>
    </row>
    <row r="1812" spans="1:16" x14ac:dyDescent="0.25">
      <c r="A1812" s="80" t="s">
        <v>3715</v>
      </c>
      <c r="B1812" s="81" t="s">
        <v>2649</v>
      </c>
      <c r="C1812" s="81">
        <v>0</v>
      </c>
      <c r="D1812" s="6">
        <v>0</v>
      </c>
      <c r="E1812" s="82">
        <v>0</v>
      </c>
      <c r="F1812" s="82">
        <v>0</v>
      </c>
      <c r="G1812" s="82">
        <v>0</v>
      </c>
      <c r="H1812" s="82">
        <v>0</v>
      </c>
      <c r="I1812" s="82">
        <v>0</v>
      </c>
      <c r="J1812" s="82">
        <v>0</v>
      </c>
      <c r="K1812" s="82">
        <v>0</v>
      </c>
      <c r="L1812" s="82">
        <v>0</v>
      </c>
      <c r="M1812" s="82">
        <v>0</v>
      </c>
      <c r="N1812" s="82">
        <v>0</v>
      </c>
      <c r="O1812" s="82">
        <v>0</v>
      </c>
      <c r="P1812" s="83">
        <v>0</v>
      </c>
    </row>
    <row r="1813" spans="1:16" x14ac:dyDescent="0.25">
      <c r="A1813" s="80" t="s">
        <v>3716</v>
      </c>
      <c r="B1813" s="81" t="s">
        <v>2651</v>
      </c>
      <c r="C1813" s="81" t="s">
        <v>690</v>
      </c>
      <c r="D1813" s="6">
        <v>13300</v>
      </c>
      <c r="E1813" s="82">
        <v>13300</v>
      </c>
      <c r="F1813" s="82">
        <v>13300</v>
      </c>
      <c r="G1813" s="82">
        <v>13300</v>
      </c>
      <c r="H1813" s="82">
        <v>13300</v>
      </c>
      <c r="I1813" s="82">
        <v>13300</v>
      </c>
      <c r="J1813" s="82">
        <v>13300</v>
      </c>
      <c r="K1813" s="82">
        <v>13300</v>
      </c>
      <c r="L1813" s="82">
        <v>13300</v>
      </c>
      <c r="M1813" s="82">
        <v>13300</v>
      </c>
      <c r="N1813" s="82">
        <v>13300</v>
      </c>
      <c r="O1813" s="82">
        <v>13300</v>
      </c>
      <c r="P1813" s="83">
        <v>13300</v>
      </c>
    </row>
    <row r="1814" spans="1:16" x14ac:dyDescent="0.25">
      <c r="A1814" s="80" t="s">
        <v>3717</v>
      </c>
      <c r="B1814" s="81" t="s">
        <v>2653</v>
      </c>
      <c r="C1814" s="81" t="s">
        <v>690</v>
      </c>
      <c r="D1814" s="6">
        <v>13800</v>
      </c>
      <c r="E1814" s="82">
        <v>13800</v>
      </c>
      <c r="F1814" s="82">
        <v>13800</v>
      </c>
      <c r="G1814" s="82">
        <v>13800</v>
      </c>
      <c r="H1814" s="82">
        <v>13800</v>
      </c>
      <c r="I1814" s="82">
        <v>13800</v>
      </c>
      <c r="J1814" s="82">
        <v>13800</v>
      </c>
      <c r="K1814" s="82">
        <v>13800</v>
      </c>
      <c r="L1814" s="82">
        <v>13800</v>
      </c>
      <c r="M1814" s="82">
        <v>13800</v>
      </c>
      <c r="N1814" s="82">
        <v>13800</v>
      </c>
      <c r="O1814" s="82">
        <v>13800</v>
      </c>
      <c r="P1814" s="83">
        <v>13800</v>
      </c>
    </row>
    <row r="1815" spans="1:16" x14ac:dyDescent="0.25">
      <c r="A1815" s="80" t="s">
        <v>3718</v>
      </c>
      <c r="B1815" s="81" t="s">
        <v>2655</v>
      </c>
      <c r="C1815" s="81" t="s">
        <v>690</v>
      </c>
      <c r="D1815" s="6">
        <v>15100</v>
      </c>
      <c r="E1815" s="82">
        <v>15100</v>
      </c>
      <c r="F1815" s="82">
        <v>15100</v>
      </c>
      <c r="G1815" s="82">
        <v>15100</v>
      </c>
      <c r="H1815" s="82">
        <v>15100</v>
      </c>
      <c r="I1815" s="82">
        <v>15100</v>
      </c>
      <c r="J1815" s="82">
        <v>15100</v>
      </c>
      <c r="K1815" s="82">
        <v>15100</v>
      </c>
      <c r="L1815" s="82">
        <v>15100</v>
      </c>
      <c r="M1815" s="82">
        <v>15100</v>
      </c>
      <c r="N1815" s="82">
        <v>15100</v>
      </c>
      <c r="O1815" s="82">
        <v>15100</v>
      </c>
      <c r="P1815" s="83">
        <v>15100</v>
      </c>
    </row>
    <row r="1816" spans="1:16" x14ac:dyDescent="0.25">
      <c r="A1816" s="80" t="s">
        <v>3719</v>
      </c>
      <c r="B1816" s="81" t="s">
        <v>2657</v>
      </c>
      <c r="C1816" s="81" t="s">
        <v>690</v>
      </c>
      <c r="D1816" s="6">
        <v>20500</v>
      </c>
      <c r="E1816" s="82">
        <v>20500</v>
      </c>
      <c r="F1816" s="82">
        <v>20500</v>
      </c>
      <c r="G1816" s="82">
        <v>20500</v>
      </c>
      <c r="H1816" s="82">
        <v>20500</v>
      </c>
      <c r="I1816" s="82">
        <v>20500</v>
      </c>
      <c r="J1816" s="82">
        <v>20500</v>
      </c>
      <c r="K1816" s="82">
        <v>20500</v>
      </c>
      <c r="L1816" s="82">
        <v>20500</v>
      </c>
      <c r="M1816" s="82">
        <v>20500</v>
      </c>
      <c r="N1816" s="82">
        <v>20500</v>
      </c>
      <c r="O1816" s="82">
        <v>20500</v>
      </c>
      <c r="P1816" s="83">
        <v>20500</v>
      </c>
    </row>
    <row r="1817" spans="1:16" x14ac:dyDescent="0.25">
      <c r="A1817" s="80" t="s">
        <v>3720</v>
      </c>
      <c r="B1817" s="81" t="s">
        <v>2659</v>
      </c>
      <c r="C1817" s="81" t="s">
        <v>690</v>
      </c>
      <c r="D1817" s="6">
        <v>23300</v>
      </c>
      <c r="E1817" s="82">
        <v>23300</v>
      </c>
      <c r="F1817" s="82">
        <v>23300</v>
      </c>
      <c r="G1817" s="82">
        <v>23300</v>
      </c>
      <c r="H1817" s="82">
        <v>23300</v>
      </c>
      <c r="I1817" s="82">
        <v>23300</v>
      </c>
      <c r="J1817" s="82">
        <v>23300</v>
      </c>
      <c r="K1817" s="82">
        <v>23300</v>
      </c>
      <c r="L1817" s="82">
        <v>23300</v>
      </c>
      <c r="M1817" s="82">
        <v>23300</v>
      </c>
      <c r="N1817" s="82">
        <v>23300</v>
      </c>
      <c r="O1817" s="82">
        <v>23300</v>
      </c>
      <c r="P1817" s="83">
        <v>23300</v>
      </c>
    </row>
    <row r="1818" spans="1:16" x14ac:dyDescent="0.25">
      <c r="A1818" s="80" t="s">
        <v>3721</v>
      </c>
      <c r="B1818" s="81" t="s">
        <v>2661</v>
      </c>
      <c r="C1818" s="81" t="s">
        <v>690</v>
      </c>
      <c r="D1818" s="6">
        <v>33400</v>
      </c>
      <c r="E1818" s="82">
        <v>33400</v>
      </c>
      <c r="F1818" s="82">
        <v>33400</v>
      </c>
      <c r="G1818" s="82">
        <v>33400</v>
      </c>
      <c r="H1818" s="82">
        <v>33400</v>
      </c>
      <c r="I1818" s="82">
        <v>33400</v>
      </c>
      <c r="J1818" s="82">
        <v>33400</v>
      </c>
      <c r="K1818" s="82">
        <v>33400</v>
      </c>
      <c r="L1818" s="82">
        <v>33400</v>
      </c>
      <c r="M1818" s="82">
        <v>33400</v>
      </c>
      <c r="N1818" s="82">
        <v>33400</v>
      </c>
      <c r="O1818" s="82">
        <v>33400</v>
      </c>
      <c r="P1818" s="83">
        <v>33400</v>
      </c>
    </row>
    <row r="1819" spans="1:16" x14ac:dyDescent="0.25">
      <c r="A1819" s="80" t="s">
        <v>3722</v>
      </c>
      <c r="B1819" s="81" t="s">
        <v>2663</v>
      </c>
      <c r="C1819" s="81" t="s">
        <v>690</v>
      </c>
      <c r="D1819" s="6">
        <v>45100</v>
      </c>
      <c r="E1819" s="82">
        <v>45100</v>
      </c>
      <c r="F1819" s="82">
        <v>45100</v>
      </c>
      <c r="G1819" s="82">
        <v>45100</v>
      </c>
      <c r="H1819" s="82">
        <v>45100</v>
      </c>
      <c r="I1819" s="82">
        <v>45100</v>
      </c>
      <c r="J1819" s="82">
        <v>45100</v>
      </c>
      <c r="K1819" s="82">
        <v>45100</v>
      </c>
      <c r="L1819" s="82">
        <v>45100</v>
      </c>
      <c r="M1819" s="82">
        <v>45100</v>
      </c>
      <c r="N1819" s="82">
        <v>45100</v>
      </c>
      <c r="O1819" s="82">
        <v>45100</v>
      </c>
      <c r="P1819" s="83">
        <v>45100</v>
      </c>
    </row>
    <row r="1820" spans="1:16" x14ac:dyDescent="0.25">
      <c r="A1820" s="80" t="s">
        <v>3723</v>
      </c>
      <c r="B1820" s="81" t="s">
        <v>2665</v>
      </c>
      <c r="C1820" s="81" t="s">
        <v>690</v>
      </c>
      <c r="D1820" s="6">
        <v>47700</v>
      </c>
      <c r="E1820" s="82">
        <v>47700</v>
      </c>
      <c r="F1820" s="82">
        <v>47700</v>
      </c>
      <c r="G1820" s="82">
        <v>47700</v>
      </c>
      <c r="H1820" s="82">
        <v>47700</v>
      </c>
      <c r="I1820" s="82">
        <v>47700</v>
      </c>
      <c r="J1820" s="82">
        <v>47700</v>
      </c>
      <c r="K1820" s="82">
        <v>47700</v>
      </c>
      <c r="L1820" s="82">
        <v>47700</v>
      </c>
      <c r="M1820" s="82">
        <v>47700</v>
      </c>
      <c r="N1820" s="82">
        <v>47700</v>
      </c>
      <c r="O1820" s="82">
        <v>47700</v>
      </c>
      <c r="P1820" s="83">
        <v>47700</v>
      </c>
    </row>
    <row r="1821" spans="1:16" x14ac:dyDescent="0.25">
      <c r="A1821" s="80" t="s">
        <v>3724</v>
      </c>
      <c r="B1821" s="81" t="s">
        <v>2667</v>
      </c>
      <c r="C1821" s="81" t="s">
        <v>690</v>
      </c>
      <c r="D1821" s="6">
        <v>55000</v>
      </c>
      <c r="E1821" s="82">
        <v>55000</v>
      </c>
      <c r="F1821" s="82">
        <v>55000</v>
      </c>
      <c r="G1821" s="82">
        <v>55000</v>
      </c>
      <c r="H1821" s="82">
        <v>55000</v>
      </c>
      <c r="I1821" s="82">
        <v>55000</v>
      </c>
      <c r="J1821" s="82">
        <v>55000</v>
      </c>
      <c r="K1821" s="82">
        <v>55000</v>
      </c>
      <c r="L1821" s="82">
        <v>55000</v>
      </c>
      <c r="M1821" s="82">
        <v>55000</v>
      </c>
      <c r="N1821" s="82">
        <v>55000</v>
      </c>
      <c r="O1821" s="82">
        <v>55000</v>
      </c>
      <c r="P1821" s="83">
        <v>55000</v>
      </c>
    </row>
    <row r="1822" spans="1:16" x14ac:dyDescent="0.25">
      <c r="A1822" s="80" t="s">
        <v>3725</v>
      </c>
      <c r="B1822" s="81" t="s">
        <v>2669</v>
      </c>
      <c r="C1822" s="81" t="s">
        <v>690</v>
      </c>
      <c r="D1822" s="6">
        <v>65600</v>
      </c>
      <c r="E1822" s="82">
        <v>65600</v>
      </c>
      <c r="F1822" s="82">
        <v>65600</v>
      </c>
      <c r="G1822" s="82">
        <v>65600</v>
      </c>
      <c r="H1822" s="82">
        <v>65600</v>
      </c>
      <c r="I1822" s="82">
        <v>65600</v>
      </c>
      <c r="J1822" s="82">
        <v>65600</v>
      </c>
      <c r="K1822" s="82">
        <v>65600</v>
      </c>
      <c r="L1822" s="82">
        <v>65600</v>
      </c>
      <c r="M1822" s="82">
        <v>65600</v>
      </c>
      <c r="N1822" s="82">
        <v>65600</v>
      </c>
      <c r="O1822" s="82">
        <v>65600</v>
      </c>
      <c r="P1822" s="83">
        <v>65600</v>
      </c>
    </row>
    <row r="1823" spans="1:16" x14ac:dyDescent="0.25">
      <c r="A1823" s="80" t="s">
        <v>3726</v>
      </c>
      <c r="B1823" s="81" t="s">
        <v>2671</v>
      </c>
      <c r="C1823" s="81">
        <v>0</v>
      </c>
      <c r="D1823" s="6">
        <v>0</v>
      </c>
      <c r="E1823" s="82">
        <v>0</v>
      </c>
      <c r="F1823" s="82">
        <v>0</v>
      </c>
      <c r="G1823" s="82">
        <v>0</v>
      </c>
      <c r="H1823" s="82">
        <v>0</v>
      </c>
      <c r="I1823" s="82">
        <v>0</v>
      </c>
      <c r="J1823" s="82">
        <v>0</v>
      </c>
      <c r="K1823" s="82">
        <v>0</v>
      </c>
      <c r="L1823" s="82">
        <v>0</v>
      </c>
      <c r="M1823" s="82">
        <v>0</v>
      </c>
      <c r="N1823" s="82">
        <v>0</v>
      </c>
      <c r="O1823" s="82">
        <v>0</v>
      </c>
      <c r="P1823" s="83">
        <v>0</v>
      </c>
    </row>
    <row r="1824" spans="1:16" x14ac:dyDescent="0.25">
      <c r="A1824" s="80" t="s">
        <v>3727</v>
      </c>
      <c r="B1824" s="81" t="s">
        <v>2673</v>
      </c>
      <c r="C1824" s="81" t="s">
        <v>670</v>
      </c>
      <c r="D1824" s="6">
        <v>42000</v>
      </c>
      <c r="E1824" s="82">
        <v>42000</v>
      </c>
      <c r="F1824" s="82">
        <v>42000</v>
      </c>
      <c r="G1824" s="82">
        <v>42000</v>
      </c>
      <c r="H1824" s="82">
        <v>42000</v>
      </c>
      <c r="I1824" s="82">
        <v>42000</v>
      </c>
      <c r="J1824" s="82">
        <v>42000</v>
      </c>
      <c r="K1824" s="82">
        <v>42000</v>
      </c>
      <c r="L1824" s="82">
        <v>42000</v>
      </c>
      <c r="M1824" s="82">
        <v>42000</v>
      </c>
      <c r="N1824" s="82">
        <v>42000</v>
      </c>
      <c r="O1824" s="82">
        <v>42000</v>
      </c>
      <c r="P1824" s="83">
        <v>42000</v>
      </c>
    </row>
    <row r="1825" spans="1:16" x14ac:dyDescent="0.25">
      <c r="A1825" s="80" t="s">
        <v>3728</v>
      </c>
      <c r="B1825" s="81" t="s">
        <v>2675</v>
      </c>
      <c r="C1825" s="81" t="s">
        <v>670</v>
      </c>
      <c r="D1825" s="6">
        <v>43600</v>
      </c>
      <c r="E1825" s="82">
        <v>37328.260869565216</v>
      </c>
      <c r="F1825" s="82">
        <v>35858.139534883718</v>
      </c>
      <c r="G1825" s="82">
        <v>33541.772151898731</v>
      </c>
      <c r="H1825" s="82">
        <v>33541.772151898731</v>
      </c>
      <c r="I1825" s="82">
        <v>33541.772151898731</v>
      </c>
      <c r="J1825" s="82">
        <v>33541.772151898731</v>
      </c>
      <c r="K1825" s="82">
        <v>33541.772151898731</v>
      </c>
      <c r="L1825" s="82">
        <v>33541.772151898731</v>
      </c>
      <c r="M1825" s="82">
        <v>33541.772151898731</v>
      </c>
      <c r="N1825" s="82">
        <v>33541.772151898731</v>
      </c>
      <c r="O1825" s="82">
        <v>33541.772151898731</v>
      </c>
      <c r="P1825" s="83">
        <v>33541.772151898731</v>
      </c>
    </row>
    <row r="1826" spans="1:16" x14ac:dyDescent="0.25">
      <c r="A1826" s="80" t="s">
        <v>3729</v>
      </c>
      <c r="B1826" s="81" t="s">
        <v>2677</v>
      </c>
      <c r="C1826" s="81" t="s">
        <v>670</v>
      </c>
      <c r="D1826" s="6">
        <v>44500</v>
      </c>
      <c r="E1826" s="82">
        <v>44500</v>
      </c>
      <c r="F1826" s="82">
        <v>44500</v>
      </c>
      <c r="G1826" s="82">
        <v>44500</v>
      </c>
      <c r="H1826" s="82">
        <v>44500</v>
      </c>
      <c r="I1826" s="82">
        <v>44500</v>
      </c>
      <c r="J1826" s="82">
        <v>44500</v>
      </c>
      <c r="K1826" s="82">
        <v>44500</v>
      </c>
      <c r="L1826" s="82">
        <v>44500</v>
      </c>
      <c r="M1826" s="82">
        <v>44500</v>
      </c>
      <c r="N1826" s="82">
        <v>44500</v>
      </c>
      <c r="O1826" s="82">
        <v>44500</v>
      </c>
      <c r="P1826" s="83">
        <v>44500</v>
      </c>
    </row>
    <row r="1827" spans="1:16" x14ac:dyDescent="0.25">
      <c r="A1827" s="80" t="s">
        <v>3730</v>
      </c>
      <c r="B1827" s="81" t="s">
        <v>2679</v>
      </c>
      <c r="C1827" s="81" t="s">
        <v>670</v>
      </c>
      <c r="D1827" s="6">
        <v>58700</v>
      </c>
      <c r="E1827" s="82">
        <v>35336.36363636364</v>
      </c>
      <c r="F1827" s="82">
        <v>-785600</v>
      </c>
      <c r="G1827" s="82">
        <v>19016.666666666668</v>
      </c>
      <c r="H1827" s="82">
        <v>19016.666666666668</v>
      </c>
      <c r="I1827" s="82">
        <v>19016.666666666668</v>
      </c>
      <c r="J1827" s="82">
        <v>19016.666666666668</v>
      </c>
      <c r="K1827" s="82">
        <v>19016.666666666668</v>
      </c>
      <c r="L1827" s="82">
        <v>19016.666666666668</v>
      </c>
      <c r="M1827" s="82">
        <v>19016.666666666668</v>
      </c>
      <c r="N1827" s="82">
        <v>19016.666666666668</v>
      </c>
      <c r="O1827" s="82">
        <v>19016.666666666668</v>
      </c>
      <c r="P1827" s="83">
        <v>19016.666666666668</v>
      </c>
    </row>
    <row r="1828" spans="1:16" x14ac:dyDescent="0.25">
      <c r="A1828" s="80" t="s">
        <v>3731</v>
      </c>
      <c r="B1828" s="81" t="s">
        <v>2681</v>
      </c>
      <c r="C1828" s="81" t="s">
        <v>670</v>
      </c>
      <c r="D1828" s="6">
        <v>69900</v>
      </c>
      <c r="E1828" s="82">
        <v>-120500</v>
      </c>
      <c r="F1828" s="82">
        <v>-243500</v>
      </c>
      <c r="G1828" s="82">
        <v>-243500</v>
      </c>
      <c r="H1828" s="82">
        <v>-243500</v>
      </c>
      <c r="I1828" s="82">
        <v>-243500</v>
      </c>
      <c r="J1828" s="82">
        <v>-243500</v>
      </c>
      <c r="K1828" s="82">
        <v>-243500</v>
      </c>
      <c r="L1828" s="82">
        <v>-243500</v>
      </c>
      <c r="M1828" s="82">
        <v>-243500</v>
      </c>
      <c r="N1828" s="82">
        <v>-243500</v>
      </c>
      <c r="O1828" s="82">
        <v>-243500</v>
      </c>
      <c r="P1828" s="83">
        <v>-243500</v>
      </c>
    </row>
    <row r="1829" spans="1:16" x14ac:dyDescent="0.25">
      <c r="A1829" s="80" t="s">
        <v>3732</v>
      </c>
      <c r="B1829" s="81" t="s">
        <v>2683</v>
      </c>
      <c r="C1829" s="81" t="s">
        <v>670</v>
      </c>
      <c r="D1829" s="6">
        <v>81300</v>
      </c>
      <c r="E1829" s="82">
        <v>81300</v>
      </c>
      <c r="F1829" s="82">
        <v>81300</v>
      </c>
      <c r="G1829" s="82">
        <v>81300</v>
      </c>
      <c r="H1829" s="82">
        <v>81300</v>
      </c>
      <c r="I1829" s="82">
        <v>81300</v>
      </c>
      <c r="J1829" s="82">
        <v>81300</v>
      </c>
      <c r="K1829" s="82">
        <v>81300</v>
      </c>
      <c r="L1829" s="82">
        <v>81300</v>
      </c>
      <c r="M1829" s="82">
        <v>81300</v>
      </c>
      <c r="N1829" s="82">
        <v>81300</v>
      </c>
      <c r="O1829" s="82">
        <v>81300</v>
      </c>
      <c r="P1829" s="83">
        <v>81300</v>
      </c>
    </row>
    <row r="1830" spans="1:16" x14ac:dyDescent="0.25">
      <c r="A1830" s="80" t="s">
        <v>3733</v>
      </c>
      <c r="B1830" s="81" t="s">
        <v>2685</v>
      </c>
      <c r="C1830" s="81" t="s">
        <v>670</v>
      </c>
      <c r="D1830" s="6">
        <v>127300</v>
      </c>
      <c r="E1830" s="82">
        <v>20630.275229357798</v>
      </c>
      <c r="F1830" s="82">
        <v>20630.275229357798</v>
      </c>
      <c r="G1830" s="82">
        <v>-21714.117647058825</v>
      </c>
      <c r="H1830" s="82">
        <v>-21714.117647058825</v>
      </c>
      <c r="I1830" s="82">
        <v>-21714.117647058825</v>
      </c>
      <c r="J1830" s="82">
        <v>-21714.117647058825</v>
      </c>
      <c r="K1830" s="82">
        <v>-21714.117647058825</v>
      </c>
      <c r="L1830" s="82">
        <v>-21714.117647058825</v>
      </c>
      <c r="M1830" s="82">
        <v>-21714.117647058825</v>
      </c>
      <c r="N1830" s="82">
        <v>-21714.117647058825</v>
      </c>
      <c r="O1830" s="82">
        <v>-21714.117647058825</v>
      </c>
      <c r="P1830" s="83">
        <v>-21714.117647058825</v>
      </c>
    </row>
    <row r="1831" spans="1:16" x14ac:dyDescent="0.25">
      <c r="A1831" s="80" t="s">
        <v>3734</v>
      </c>
      <c r="B1831" s="81" t="s">
        <v>2687</v>
      </c>
      <c r="C1831" s="81" t="s">
        <v>670</v>
      </c>
      <c r="D1831" s="6">
        <v>161500</v>
      </c>
      <c r="E1831" s="82">
        <v>88455.08474576271</v>
      </c>
      <c r="F1831" s="82">
        <v>88455.08474576271</v>
      </c>
      <c r="G1831" s="82">
        <v>-340211.33333333331</v>
      </c>
      <c r="H1831" s="82">
        <v>-340211.33333333331</v>
      </c>
      <c r="I1831" s="82">
        <v>-340211.33333333331</v>
      </c>
      <c r="J1831" s="82">
        <v>-340211.33333333331</v>
      </c>
      <c r="K1831" s="82">
        <v>-340211.33333333331</v>
      </c>
      <c r="L1831" s="82">
        <v>-340211.33333333331</v>
      </c>
      <c r="M1831" s="82">
        <v>-340211.33333333331</v>
      </c>
      <c r="N1831" s="82">
        <v>-340211.33333333331</v>
      </c>
      <c r="O1831" s="82">
        <v>-340211.33333333331</v>
      </c>
      <c r="P1831" s="83">
        <v>-340211.33333333331</v>
      </c>
    </row>
    <row r="1832" spans="1:16" x14ac:dyDescent="0.25">
      <c r="A1832" s="80" t="s">
        <v>3735</v>
      </c>
      <c r="B1832" s="81" t="s">
        <v>2689</v>
      </c>
      <c r="C1832" s="81" t="s">
        <v>670</v>
      </c>
      <c r="D1832" s="6">
        <v>127300</v>
      </c>
      <c r="E1832" s="82">
        <v>127300</v>
      </c>
      <c r="F1832" s="82">
        <v>127300</v>
      </c>
      <c r="G1832" s="82">
        <v>127300</v>
      </c>
      <c r="H1832" s="82">
        <v>127300</v>
      </c>
      <c r="I1832" s="82">
        <v>127300</v>
      </c>
      <c r="J1832" s="82">
        <v>127300</v>
      </c>
      <c r="K1832" s="82">
        <v>127300</v>
      </c>
      <c r="L1832" s="82">
        <v>127300</v>
      </c>
      <c r="M1832" s="82">
        <v>127300</v>
      </c>
      <c r="N1832" s="82">
        <v>127300</v>
      </c>
      <c r="O1832" s="82">
        <v>127300</v>
      </c>
      <c r="P1832" s="83">
        <v>127300</v>
      </c>
    </row>
    <row r="1833" spans="1:16" x14ac:dyDescent="0.25">
      <c r="A1833" s="80" t="s">
        <v>3736</v>
      </c>
      <c r="B1833" s="81" t="s">
        <v>2691</v>
      </c>
      <c r="C1833" s="81" t="s">
        <v>670</v>
      </c>
      <c r="D1833" s="6">
        <v>156700</v>
      </c>
      <c r="E1833" s="82">
        <v>98823.529411764699</v>
      </c>
      <c r="F1833" s="82">
        <v>-133427.27272727274</v>
      </c>
      <c r="G1833" s="82">
        <v>-133427.27272727274</v>
      </c>
      <c r="H1833" s="82">
        <v>-133427.27272727274</v>
      </c>
      <c r="I1833" s="82">
        <v>-133427.27272727274</v>
      </c>
      <c r="J1833" s="82">
        <v>-133427.27272727274</v>
      </c>
      <c r="K1833" s="82">
        <v>-133427.27272727274</v>
      </c>
      <c r="L1833" s="82">
        <v>-133427.27272727274</v>
      </c>
      <c r="M1833" s="82">
        <v>-133427.27272727274</v>
      </c>
      <c r="N1833" s="82">
        <v>-133427.27272727274</v>
      </c>
      <c r="O1833" s="82">
        <v>-133427.27272727274</v>
      </c>
      <c r="P1833" s="83">
        <v>-133427.27272727274</v>
      </c>
    </row>
    <row r="1834" spans="1:16" x14ac:dyDescent="0.25">
      <c r="A1834" s="80" t="s">
        <v>3737</v>
      </c>
      <c r="B1834" s="81" t="s">
        <v>2693</v>
      </c>
      <c r="C1834" s="81" t="s">
        <v>670</v>
      </c>
      <c r="D1834" s="6">
        <v>231100</v>
      </c>
      <c r="E1834" s="82">
        <v>231100</v>
      </c>
      <c r="F1834" s="82">
        <v>231100</v>
      </c>
      <c r="G1834" s="82">
        <v>231100</v>
      </c>
      <c r="H1834" s="82">
        <v>231100</v>
      </c>
      <c r="I1834" s="82">
        <v>231100</v>
      </c>
      <c r="J1834" s="82">
        <v>231100</v>
      </c>
      <c r="K1834" s="82">
        <v>231100</v>
      </c>
      <c r="L1834" s="82">
        <v>231100</v>
      </c>
      <c r="M1834" s="82">
        <v>231100</v>
      </c>
      <c r="N1834" s="82">
        <v>231100</v>
      </c>
      <c r="O1834" s="82">
        <v>231100</v>
      </c>
      <c r="P1834" s="83">
        <v>231100</v>
      </c>
    </row>
    <row r="1835" spans="1:16" x14ac:dyDescent="0.25">
      <c r="A1835" s="80" t="s">
        <v>3738</v>
      </c>
      <c r="B1835" s="81" t="s">
        <v>2695</v>
      </c>
      <c r="C1835" s="81" t="s">
        <v>670</v>
      </c>
      <c r="D1835" s="6">
        <v>254900</v>
      </c>
      <c r="E1835" s="82">
        <v>254900</v>
      </c>
      <c r="F1835" s="82">
        <v>254900</v>
      </c>
      <c r="G1835" s="82">
        <v>254900</v>
      </c>
      <c r="H1835" s="82">
        <v>254900</v>
      </c>
      <c r="I1835" s="82">
        <v>254900</v>
      </c>
      <c r="J1835" s="82">
        <v>254900</v>
      </c>
      <c r="K1835" s="82">
        <v>254900</v>
      </c>
      <c r="L1835" s="82">
        <v>254900</v>
      </c>
      <c r="M1835" s="82">
        <v>254900</v>
      </c>
      <c r="N1835" s="82">
        <v>254900</v>
      </c>
      <c r="O1835" s="82">
        <v>254900</v>
      </c>
      <c r="P1835" s="83">
        <v>254900</v>
      </c>
    </row>
    <row r="1836" spans="1:16" x14ac:dyDescent="0.25">
      <c r="A1836" s="80" t="s">
        <v>3739</v>
      </c>
      <c r="B1836" s="81" t="s">
        <v>2697</v>
      </c>
      <c r="C1836" s="81" t="s">
        <v>670</v>
      </c>
      <c r="D1836" s="6">
        <v>175500</v>
      </c>
      <c r="E1836" s="82">
        <v>130996.875</v>
      </c>
      <c r="F1836" s="82">
        <v>130996.875</v>
      </c>
      <c r="G1836" s="82">
        <v>103575</v>
      </c>
      <c r="H1836" s="82">
        <v>103575</v>
      </c>
      <c r="I1836" s="82">
        <v>103575</v>
      </c>
      <c r="J1836" s="82">
        <v>103575</v>
      </c>
      <c r="K1836" s="82">
        <v>103575</v>
      </c>
      <c r="L1836" s="82">
        <v>103575</v>
      </c>
      <c r="M1836" s="82">
        <v>103575</v>
      </c>
      <c r="N1836" s="82">
        <v>103575</v>
      </c>
      <c r="O1836" s="82">
        <v>103575</v>
      </c>
      <c r="P1836" s="83">
        <v>103575</v>
      </c>
    </row>
    <row r="1837" spans="1:16" x14ac:dyDescent="0.25">
      <c r="A1837" s="80" t="s">
        <v>3740</v>
      </c>
      <c r="B1837" s="81" t="s">
        <v>2699</v>
      </c>
      <c r="C1837" s="81" t="s">
        <v>670</v>
      </c>
      <c r="D1837" s="6">
        <v>205600</v>
      </c>
      <c r="E1837" s="82">
        <v>154208.42105263157</v>
      </c>
      <c r="F1837" s="82">
        <v>98273.846153846156</v>
      </c>
      <c r="G1837" s="82">
        <v>98273.846153846156</v>
      </c>
      <c r="H1837" s="82">
        <v>98273.846153846156</v>
      </c>
      <c r="I1837" s="82">
        <v>98273.846153846156</v>
      </c>
      <c r="J1837" s="82">
        <v>98273.846153846156</v>
      </c>
      <c r="K1837" s="82">
        <v>98273.846153846156</v>
      </c>
      <c r="L1837" s="82">
        <v>98273.846153846156</v>
      </c>
      <c r="M1837" s="82">
        <v>98273.846153846156</v>
      </c>
      <c r="N1837" s="82">
        <v>98273.846153846156</v>
      </c>
      <c r="O1837" s="82">
        <v>98273.846153846156</v>
      </c>
      <c r="P1837" s="83">
        <v>98273.846153846156</v>
      </c>
    </row>
    <row r="1838" spans="1:16" x14ac:dyDescent="0.25">
      <c r="A1838" s="80" t="s">
        <v>3741</v>
      </c>
      <c r="B1838" s="81" t="s">
        <v>2701</v>
      </c>
      <c r="C1838" s="81" t="s">
        <v>670</v>
      </c>
      <c r="D1838" s="6">
        <v>205600</v>
      </c>
      <c r="E1838" s="82">
        <v>205600</v>
      </c>
      <c r="F1838" s="82">
        <v>205600</v>
      </c>
      <c r="G1838" s="82">
        <v>205600</v>
      </c>
      <c r="H1838" s="82">
        <v>205600</v>
      </c>
      <c r="I1838" s="82">
        <v>205600</v>
      </c>
      <c r="J1838" s="82">
        <v>205600</v>
      </c>
      <c r="K1838" s="82">
        <v>205600</v>
      </c>
      <c r="L1838" s="82">
        <v>205600</v>
      </c>
      <c r="M1838" s="82">
        <v>205600</v>
      </c>
      <c r="N1838" s="82">
        <v>205600</v>
      </c>
      <c r="O1838" s="82">
        <v>205600</v>
      </c>
      <c r="P1838" s="83">
        <v>205600</v>
      </c>
    </row>
    <row r="1839" spans="1:16" x14ac:dyDescent="0.25">
      <c r="A1839" s="80" t="s">
        <v>3742</v>
      </c>
      <c r="B1839" s="81" t="s">
        <v>2703</v>
      </c>
      <c r="C1839" s="81" t="s">
        <v>670</v>
      </c>
      <c r="D1839" s="6">
        <v>244800</v>
      </c>
      <c r="E1839" s="82">
        <v>239867.19367588934</v>
      </c>
      <c r="F1839" s="82">
        <v>239867.19367588934</v>
      </c>
      <c r="G1839" s="82">
        <v>239867.19367588934</v>
      </c>
      <c r="H1839" s="82">
        <v>239867.19367588934</v>
      </c>
      <c r="I1839" s="82">
        <v>239867.19367588934</v>
      </c>
      <c r="J1839" s="82">
        <v>239867.19367588934</v>
      </c>
      <c r="K1839" s="82">
        <v>239867.19367588934</v>
      </c>
      <c r="L1839" s="82">
        <v>239867.19367588934</v>
      </c>
      <c r="M1839" s="82">
        <v>239867.19367588934</v>
      </c>
      <c r="N1839" s="82">
        <v>239867.19367588934</v>
      </c>
      <c r="O1839" s="82">
        <v>239867.19367588934</v>
      </c>
      <c r="P1839" s="83">
        <v>239867.19367588934</v>
      </c>
    </row>
    <row r="1840" spans="1:16" x14ac:dyDescent="0.25">
      <c r="A1840" s="80" t="s">
        <v>3743</v>
      </c>
      <c r="B1840" s="81" t="s">
        <v>2705</v>
      </c>
      <c r="C1840" s="81" t="s">
        <v>670</v>
      </c>
      <c r="D1840" s="6">
        <v>274200</v>
      </c>
      <c r="E1840" s="82">
        <v>269912.12121212122</v>
      </c>
      <c r="F1840" s="82">
        <v>269912.12121212122</v>
      </c>
      <c r="G1840" s="82">
        <v>269912.12121212122</v>
      </c>
      <c r="H1840" s="82">
        <v>269912.12121212122</v>
      </c>
      <c r="I1840" s="82">
        <v>269912.12121212122</v>
      </c>
      <c r="J1840" s="82">
        <v>269912.12121212122</v>
      </c>
      <c r="K1840" s="82">
        <v>269912.12121212122</v>
      </c>
      <c r="L1840" s="82">
        <v>269912.12121212122</v>
      </c>
      <c r="M1840" s="82">
        <v>269912.12121212122</v>
      </c>
      <c r="N1840" s="82">
        <v>269912.12121212122</v>
      </c>
      <c r="O1840" s="82">
        <v>269912.12121212122</v>
      </c>
      <c r="P1840" s="83">
        <v>269912.12121212122</v>
      </c>
    </row>
    <row r="1841" spans="1:16" x14ac:dyDescent="0.25">
      <c r="A1841" s="80" t="s">
        <v>3744</v>
      </c>
      <c r="B1841" s="81" t="s">
        <v>2707</v>
      </c>
      <c r="C1841" s="81" t="s">
        <v>670</v>
      </c>
      <c r="D1841" s="6">
        <v>284000</v>
      </c>
      <c r="E1841" s="82">
        <v>185600</v>
      </c>
      <c r="F1841" s="82">
        <v>185600</v>
      </c>
      <c r="G1841" s="82">
        <v>185600</v>
      </c>
      <c r="H1841" s="82">
        <v>185600</v>
      </c>
      <c r="I1841" s="82">
        <v>185600</v>
      </c>
      <c r="J1841" s="82">
        <v>185600</v>
      </c>
      <c r="K1841" s="82">
        <v>185600</v>
      </c>
      <c r="L1841" s="82">
        <v>185600</v>
      </c>
      <c r="M1841" s="82">
        <v>185600</v>
      </c>
      <c r="N1841" s="82">
        <v>185600</v>
      </c>
      <c r="O1841" s="82">
        <v>185600</v>
      </c>
      <c r="P1841" s="83">
        <v>185600</v>
      </c>
    </row>
    <row r="1842" spans="1:16" x14ac:dyDescent="0.25">
      <c r="A1842" s="80" t="s">
        <v>3745</v>
      </c>
      <c r="B1842" s="81" t="s">
        <v>2709</v>
      </c>
      <c r="C1842" s="81" t="s">
        <v>670</v>
      </c>
      <c r="D1842" s="6">
        <v>288800</v>
      </c>
      <c r="E1842" s="82">
        <v>246477.12418300653</v>
      </c>
      <c r="F1842" s="82">
        <v>178262.13592233011</v>
      </c>
      <c r="G1842" s="82">
        <v>178262.13592233011</v>
      </c>
      <c r="H1842" s="82">
        <v>178262.13592233011</v>
      </c>
      <c r="I1842" s="82">
        <v>178262.13592233011</v>
      </c>
      <c r="J1842" s="82">
        <v>178262.13592233011</v>
      </c>
      <c r="K1842" s="82">
        <v>178262.13592233011</v>
      </c>
      <c r="L1842" s="82">
        <v>178262.13592233011</v>
      </c>
      <c r="M1842" s="82">
        <v>178262.13592233011</v>
      </c>
      <c r="N1842" s="82">
        <v>178262.13592233011</v>
      </c>
      <c r="O1842" s="82">
        <v>178262.13592233011</v>
      </c>
      <c r="P1842" s="83">
        <v>178262.13592233011</v>
      </c>
    </row>
    <row r="1843" spans="1:16" x14ac:dyDescent="0.25">
      <c r="A1843" s="80" t="s">
        <v>3746</v>
      </c>
      <c r="B1843" s="81" t="s">
        <v>2711</v>
      </c>
      <c r="C1843" s="81" t="s">
        <v>670</v>
      </c>
      <c r="D1843" s="6">
        <v>293800</v>
      </c>
      <c r="E1843" s="82">
        <v>293800</v>
      </c>
      <c r="F1843" s="82">
        <v>293800</v>
      </c>
      <c r="G1843" s="82">
        <v>293800</v>
      </c>
      <c r="H1843" s="82">
        <v>293800</v>
      </c>
      <c r="I1843" s="82">
        <v>293800</v>
      </c>
      <c r="J1843" s="82">
        <v>293800</v>
      </c>
      <c r="K1843" s="82">
        <v>293800</v>
      </c>
      <c r="L1843" s="82">
        <v>293800</v>
      </c>
      <c r="M1843" s="82">
        <v>293800</v>
      </c>
      <c r="N1843" s="82">
        <v>293800</v>
      </c>
      <c r="O1843" s="82">
        <v>293800</v>
      </c>
      <c r="P1843" s="83">
        <v>293800</v>
      </c>
    </row>
    <row r="1844" spans="1:16" x14ac:dyDescent="0.25">
      <c r="A1844" s="80" t="s">
        <v>3747</v>
      </c>
      <c r="B1844" s="81" t="s">
        <v>2713</v>
      </c>
      <c r="C1844" s="81" t="s">
        <v>670</v>
      </c>
      <c r="D1844" s="6">
        <v>23800</v>
      </c>
      <c r="E1844" s="82">
        <v>13354.585152838428</v>
      </c>
      <c r="F1844" s="82">
        <v>-61546.368715083801</v>
      </c>
      <c r="G1844" s="82">
        <v>-17478.195488721805</v>
      </c>
      <c r="H1844" s="82">
        <v>-17478.195488721805</v>
      </c>
      <c r="I1844" s="82">
        <v>-17478.195488721805</v>
      </c>
      <c r="J1844" s="82">
        <v>-17478.195488721805</v>
      </c>
      <c r="K1844" s="82">
        <v>-17478.195488721805</v>
      </c>
      <c r="L1844" s="82">
        <v>-17478.195488721805</v>
      </c>
      <c r="M1844" s="82">
        <v>-17478.195488721805</v>
      </c>
      <c r="N1844" s="82">
        <v>-17478.195488721805</v>
      </c>
      <c r="O1844" s="82">
        <v>-17478.195488721805</v>
      </c>
      <c r="P1844" s="83">
        <v>-17478.195488721805</v>
      </c>
    </row>
    <row r="1845" spans="1:16" x14ac:dyDescent="0.25">
      <c r="A1845" s="80" t="s">
        <v>3748</v>
      </c>
      <c r="B1845" s="81" t="s">
        <v>2715</v>
      </c>
      <c r="C1845" s="81" t="s">
        <v>670</v>
      </c>
      <c r="D1845" s="6">
        <v>27400</v>
      </c>
      <c r="E1845" s="82">
        <v>27400</v>
      </c>
      <c r="F1845" s="82">
        <v>24700</v>
      </c>
      <c r="G1845" s="82">
        <v>-109300</v>
      </c>
      <c r="H1845" s="82">
        <v>-109300</v>
      </c>
      <c r="I1845" s="82">
        <v>-109300</v>
      </c>
      <c r="J1845" s="82">
        <v>-109300</v>
      </c>
      <c r="K1845" s="82">
        <v>-109300</v>
      </c>
      <c r="L1845" s="82">
        <v>-109300</v>
      </c>
      <c r="M1845" s="82">
        <v>-109300</v>
      </c>
      <c r="N1845" s="82">
        <v>-109300</v>
      </c>
      <c r="O1845" s="82">
        <v>-109300</v>
      </c>
      <c r="P1845" s="83">
        <v>-109300</v>
      </c>
    </row>
    <row r="1846" spans="1:16" x14ac:dyDescent="0.25">
      <c r="A1846" s="80" t="s">
        <v>3749</v>
      </c>
      <c r="B1846" s="81" t="s">
        <v>2717</v>
      </c>
      <c r="C1846" s="81" t="s">
        <v>670</v>
      </c>
      <c r="D1846" s="6">
        <v>28800</v>
      </c>
      <c r="E1846" s="82">
        <v>5683.333333333333</v>
      </c>
      <c r="F1846" s="82">
        <v>5683.333333333333</v>
      </c>
      <c r="G1846" s="82">
        <v>19294.444444444445</v>
      </c>
      <c r="H1846" s="82">
        <v>19294.444444444445</v>
      </c>
      <c r="I1846" s="82">
        <v>19294.444444444445</v>
      </c>
      <c r="J1846" s="82">
        <v>19294.444444444445</v>
      </c>
      <c r="K1846" s="82">
        <v>19294.444444444445</v>
      </c>
      <c r="L1846" s="82">
        <v>19294.444444444445</v>
      </c>
      <c r="M1846" s="82">
        <v>19294.444444444445</v>
      </c>
      <c r="N1846" s="82">
        <v>19294.444444444445</v>
      </c>
      <c r="O1846" s="82">
        <v>19294.444444444445</v>
      </c>
      <c r="P1846" s="83">
        <v>19294.444444444445</v>
      </c>
    </row>
    <row r="1847" spans="1:16" x14ac:dyDescent="0.25">
      <c r="A1847" s="80" t="s">
        <v>3750</v>
      </c>
      <c r="B1847" s="81" t="s">
        <v>2719</v>
      </c>
      <c r="C1847" s="81" t="s">
        <v>670</v>
      </c>
      <c r="D1847" s="6">
        <v>38400</v>
      </c>
      <c r="E1847" s="82">
        <v>38400</v>
      </c>
      <c r="F1847" s="82">
        <v>38400</v>
      </c>
      <c r="G1847" s="82">
        <v>36033.802816901407</v>
      </c>
      <c r="H1847" s="82">
        <v>36033.802816901407</v>
      </c>
      <c r="I1847" s="82">
        <v>36033.802816901407</v>
      </c>
      <c r="J1847" s="82">
        <v>36033.802816901407</v>
      </c>
      <c r="K1847" s="82">
        <v>36033.802816901407</v>
      </c>
      <c r="L1847" s="82">
        <v>36033.802816901407</v>
      </c>
      <c r="M1847" s="82">
        <v>36033.802816901407</v>
      </c>
      <c r="N1847" s="82">
        <v>36033.802816901407</v>
      </c>
      <c r="O1847" s="82">
        <v>36033.802816901407</v>
      </c>
      <c r="P1847" s="83">
        <v>36033.802816901407</v>
      </c>
    </row>
    <row r="1848" spans="1:16" x14ac:dyDescent="0.25">
      <c r="A1848" s="80" t="s">
        <v>3751</v>
      </c>
      <c r="B1848" s="81" t="s">
        <v>2721</v>
      </c>
      <c r="C1848" s="81" t="s">
        <v>767</v>
      </c>
      <c r="D1848" s="6">
        <v>45100</v>
      </c>
      <c r="E1848" s="82">
        <v>45100</v>
      </c>
      <c r="F1848" s="82">
        <v>45100</v>
      </c>
      <c r="G1848" s="82">
        <v>45100</v>
      </c>
      <c r="H1848" s="82">
        <v>45100</v>
      </c>
      <c r="I1848" s="82">
        <v>45100</v>
      </c>
      <c r="J1848" s="82">
        <v>45100</v>
      </c>
      <c r="K1848" s="82">
        <v>45100</v>
      </c>
      <c r="L1848" s="82">
        <v>45100</v>
      </c>
      <c r="M1848" s="82">
        <v>45100</v>
      </c>
      <c r="N1848" s="82">
        <v>45100</v>
      </c>
      <c r="O1848" s="82">
        <v>45100</v>
      </c>
      <c r="P1848" s="83">
        <v>45100</v>
      </c>
    </row>
    <row r="1849" spans="1:16" x14ac:dyDescent="0.25">
      <c r="A1849" s="80" t="s">
        <v>3752</v>
      </c>
      <c r="B1849" s="81" t="s">
        <v>2723</v>
      </c>
      <c r="C1849" s="81" t="s">
        <v>767</v>
      </c>
      <c r="D1849" s="6">
        <v>47800</v>
      </c>
      <c r="E1849" s="82">
        <v>47800</v>
      </c>
      <c r="F1849" s="82">
        <v>47800</v>
      </c>
      <c r="G1849" s="82">
        <v>47800</v>
      </c>
      <c r="H1849" s="82">
        <v>47800</v>
      </c>
      <c r="I1849" s="82">
        <v>47800</v>
      </c>
      <c r="J1849" s="82">
        <v>47800</v>
      </c>
      <c r="K1849" s="82">
        <v>47800</v>
      </c>
      <c r="L1849" s="82">
        <v>47800</v>
      </c>
      <c r="M1849" s="82">
        <v>47800</v>
      </c>
      <c r="N1849" s="82">
        <v>47800</v>
      </c>
      <c r="O1849" s="82">
        <v>47800</v>
      </c>
      <c r="P1849" s="83">
        <v>47800</v>
      </c>
    </row>
    <row r="1850" spans="1:16" x14ac:dyDescent="0.25">
      <c r="A1850" s="80" t="s">
        <v>3753</v>
      </c>
      <c r="B1850" s="81" t="s">
        <v>2725</v>
      </c>
      <c r="C1850" s="81" t="s">
        <v>767</v>
      </c>
      <c r="D1850" s="6">
        <v>49600</v>
      </c>
      <c r="E1850" s="82">
        <v>49600</v>
      </c>
      <c r="F1850" s="82">
        <v>49600</v>
      </c>
      <c r="G1850" s="82">
        <v>49600</v>
      </c>
      <c r="H1850" s="82">
        <v>49600</v>
      </c>
      <c r="I1850" s="82">
        <v>49600</v>
      </c>
      <c r="J1850" s="82">
        <v>49600</v>
      </c>
      <c r="K1850" s="82">
        <v>49600</v>
      </c>
      <c r="L1850" s="82">
        <v>49600</v>
      </c>
      <c r="M1850" s="82">
        <v>49600</v>
      </c>
      <c r="N1850" s="82">
        <v>49600</v>
      </c>
      <c r="O1850" s="82">
        <v>49600</v>
      </c>
      <c r="P1850" s="83">
        <v>49600</v>
      </c>
    </row>
    <row r="1851" spans="1:16" x14ac:dyDescent="0.25">
      <c r="A1851" s="80" t="s">
        <v>3754</v>
      </c>
      <c r="B1851" s="81" t="s">
        <v>2727</v>
      </c>
      <c r="C1851" s="81" t="s">
        <v>767</v>
      </c>
      <c r="D1851" s="6">
        <v>59400</v>
      </c>
      <c r="E1851" s="82">
        <v>59400</v>
      </c>
      <c r="F1851" s="82">
        <v>59400</v>
      </c>
      <c r="G1851" s="82">
        <v>59400</v>
      </c>
      <c r="H1851" s="82">
        <v>59400</v>
      </c>
      <c r="I1851" s="82">
        <v>59400</v>
      </c>
      <c r="J1851" s="82">
        <v>59400</v>
      </c>
      <c r="K1851" s="82">
        <v>59400</v>
      </c>
      <c r="L1851" s="82">
        <v>59400</v>
      </c>
      <c r="M1851" s="82">
        <v>59400</v>
      </c>
      <c r="N1851" s="82">
        <v>59400</v>
      </c>
      <c r="O1851" s="82">
        <v>59400</v>
      </c>
      <c r="P1851" s="83">
        <v>59400</v>
      </c>
    </row>
    <row r="1852" spans="1:16" x14ac:dyDescent="0.25">
      <c r="A1852" s="80" t="s">
        <v>3755</v>
      </c>
      <c r="B1852" s="81" t="s">
        <v>2729</v>
      </c>
      <c r="C1852" s="81" t="s">
        <v>670</v>
      </c>
      <c r="D1852" s="6">
        <v>23500</v>
      </c>
      <c r="E1852" s="82">
        <v>23500</v>
      </c>
      <c r="F1852" s="82">
        <v>23500</v>
      </c>
      <c r="G1852" s="82">
        <v>23500</v>
      </c>
      <c r="H1852" s="82">
        <v>23500</v>
      </c>
      <c r="I1852" s="82">
        <v>23500</v>
      </c>
      <c r="J1852" s="82">
        <v>23500</v>
      </c>
      <c r="K1852" s="82">
        <v>23500</v>
      </c>
      <c r="L1852" s="82">
        <v>23500</v>
      </c>
      <c r="M1852" s="82">
        <v>23500</v>
      </c>
      <c r="N1852" s="82">
        <v>23500</v>
      </c>
      <c r="O1852" s="82">
        <v>23500</v>
      </c>
      <c r="P1852" s="83">
        <v>23500</v>
      </c>
    </row>
    <row r="1853" spans="1:16" x14ac:dyDescent="0.25">
      <c r="A1853" s="80" t="s">
        <v>3756</v>
      </c>
      <c r="B1853" s="81" t="s">
        <v>2731</v>
      </c>
      <c r="C1853" s="81" t="s">
        <v>670</v>
      </c>
      <c r="D1853" s="6">
        <v>25300</v>
      </c>
      <c r="E1853" s="82">
        <v>25300</v>
      </c>
      <c r="F1853" s="82">
        <v>25300</v>
      </c>
      <c r="G1853" s="82">
        <v>25300</v>
      </c>
      <c r="H1853" s="82">
        <v>25300</v>
      </c>
      <c r="I1853" s="82">
        <v>25300</v>
      </c>
      <c r="J1853" s="82">
        <v>25300</v>
      </c>
      <c r="K1853" s="82">
        <v>25300</v>
      </c>
      <c r="L1853" s="82">
        <v>25300</v>
      </c>
      <c r="M1853" s="82">
        <v>25300</v>
      </c>
      <c r="N1853" s="82">
        <v>25300</v>
      </c>
      <c r="O1853" s="82">
        <v>25300</v>
      </c>
      <c r="P1853" s="83">
        <v>25300</v>
      </c>
    </row>
    <row r="1854" spans="1:16" x14ac:dyDescent="0.25">
      <c r="A1854" s="80" t="s">
        <v>3757</v>
      </c>
      <c r="B1854" s="81" t="s">
        <v>2733</v>
      </c>
      <c r="C1854" s="81" t="s">
        <v>670</v>
      </c>
      <c r="D1854" s="6">
        <v>31800</v>
      </c>
      <c r="E1854" s="82">
        <v>31800</v>
      </c>
      <c r="F1854" s="82">
        <v>31800</v>
      </c>
      <c r="G1854" s="82">
        <v>31800</v>
      </c>
      <c r="H1854" s="82">
        <v>31800</v>
      </c>
      <c r="I1854" s="82">
        <v>31800</v>
      </c>
      <c r="J1854" s="82">
        <v>31800</v>
      </c>
      <c r="K1854" s="82">
        <v>31800</v>
      </c>
      <c r="L1854" s="82">
        <v>31800</v>
      </c>
      <c r="M1854" s="82">
        <v>31800</v>
      </c>
      <c r="N1854" s="82">
        <v>31800</v>
      </c>
      <c r="O1854" s="82">
        <v>31800</v>
      </c>
      <c r="P1854" s="83">
        <v>31800</v>
      </c>
    </row>
    <row r="1855" spans="1:16" x14ac:dyDescent="0.25">
      <c r="A1855" s="80" t="s">
        <v>3758</v>
      </c>
      <c r="B1855" s="81" t="s">
        <v>2735</v>
      </c>
      <c r="C1855" s="81" t="s">
        <v>670</v>
      </c>
      <c r="D1855" s="6">
        <v>39400</v>
      </c>
      <c r="E1855" s="82">
        <v>39400</v>
      </c>
      <c r="F1855" s="82">
        <v>39400</v>
      </c>
      <c r="G1855" s="82">
        <v>39400</v>
      </c>
      <c r="H1855" s="82">
        <v>39400</v>
      </c>
      <c r="I1855" s="82">
        <v>39400</v>
      </c>
      <c r="J1855" s="82">
        <v>39400</v>
      </c>
      <c r="K1855" s="82">
        <v>39400</v>
      </c>
      <c r="L1855" s="82">
        <v>39400</v>
      </c>
      <c r="M1855" s="82">
        <v>39400</v>
      </c>
      <c r="N1855" s="82">
        <v>39400</v>
      </c>
      <c r="O1855" s="82">
        <v>39400</v>
      </c>
      <c r="P1855" s="83">
        <v>39400</v>
      </c>
    </row>
    <row r="1856" spans="1:16" x14ac:dyDescent="0.25">
      <c r="A1856" s="80" t="s">
        <v>3759</v>
      </c>
      <c r="B1856" s="81" t="s">
        <v>2737</v>
      </c>
      <c r="C1856" s="81" t="s">
        <v>670</v>
      </c>
      <c r="D1856" s="6">
        <v>25200</v>
      </c>
      <c r="E1856" s="82">
        <v>25200</v>
      </c>
      <c r="F1856" s="82">
        <v>25200</v>
      </c>
      <c r="G1856" s="82">
        <v>25200</v>
      </c>
      <c r="H1856" s="82">
        <v>25200</v>
      </c>
      <c r="I1856" s="82">
        <v>25200</v>
      </c>
      <c r="J1856" s="82">
        <v>25200</v>
      </c>
      <c r="K1856" s="82">
        <v>25200</v>
      </c>
      <c r="L1856" s="82">
        <v>25200</v>
      </c>
      <c r="M1856" s="82">
        <v>25200</v>
      </c>
      <c r="N1856" s="82">
        <v>25200</v>
      </c>
      <c r="O1856" s="82">
        <v>25200</v>
      </c>
      <c r="P1856" s="83">
        <v>25200</v>
      </c>
    </row>
    <row r="1857" spans="1:16" x14ac:dyDescent="0.25">
      <c r="A1857" s="80" t="s">
        <v>3760</v>
      </c>
      <c r="B1857" s="81" t="s">
        <v>2739</v>
      </c>
      <c r="C1857" s="81" t="s">
        <v>670</v>
      </c>
      <c r="D1857" s="6">
        <v>30400</v>
      </c>
      <c r="E1857" s="82">
        <v>30400</v>
      </c>
      <c r="F1857" s="82">
        <v>30400</v>
      </c>
      <c r="G1857" s="82">
        <v>30400</v>
      </c>
      <c r="H1857" s="82">
        <v>30400</v>
      </c>
      <c r="I1857" s="82">
        <v>30400</v>
      </c>
      <c r="J1857" s="82">
        <v>30400</v>
      </c>
      <c r="K1857" s="82">
        <v>30400</v>
      </c>
      <c r="L1857" s="82">
        <v>30400</v>
      </c>
      <c r="M1857" s="82">
        <v>30400</v>
      </c>
      <c r="N1857" s="82">
        <v>30400</v>
      </c>
      <c r="O1857" s="82">
        <v>30400</v>
      </c>
      <c r="P1857" s="83">
        <v>30400</v>
      </c>
    </row>
    <row r="1858" spans="1:16" x14ac:dyDescent="0.25">
      <c r="A1858" s="80" t="s">
        <v>3761</v>
      </c>
      <c r="B1858" s="81" t="s">
        <v>2741</v>
      </c>
      <c r="C1858" s="81" t="s">
        <v>670</v>
      </c>
      <c r="D1858" s="6">
        <v>33800</v>
      </c>
      <c r="E1858" s="82">
        <v>33800</v>
      </c>
      <c r="F1858" s="82">
        <v>33800</v>
      </c>
      <c r="G1858" s="82">
        <v>33800</v>
      </c>
      <c r="H1858" s="82">
        <v>33800</v>
      </c>
      <c r="I1858" s="82">
        <v>33800</v>
      </c>
      <c r="J1858" s="82">
        <v>33800</v>
      </c>
      <c r="K1858" s="82">
        <v>33800</v>
      </c>
      <c r="L1858" s="82">
        <v>33800</v>
      </c>
      <c r="M1858" s="82">
        <v>33800</v>
      </c>
      <c r="N1858" s="82">
        <v>33800</v>
      </c>
      <c r="O1858" s="82">
        <v>33800</v>
      </c>
      <c r="P1858" s="83">
        <v>33800</v>
      </c>
    </row>
    <row r="1859" spans="1:16" x14ac:dyDescent="0.25">
      <c r="A1859" s="80" t="s">
        <v>3762</v>
      </c>
      <c r="B1859" s="81" t="s">
        <v>2743</v>
      </c>
      <c r="C1859" s="81" t="s">
        <v>670</v>
      </c>
      <c r="D1859" s="6">
        <v>43100</v>
      </c>
      <c r="E1859" s="82">
        <v>43100</v>
      </c>
      <c r="F1859" s="82">
        <v>43100</v>
      </c>
      <c r="G1859" s="82">
        <v>43100</v>
      </c>
      <c r="H1859" s="82">
        <v>43100</v>
      </c>
      <c r="I1859" s="82">
        <v>43100</v>
      </c>
      <c r="J1859" s="82">
        <v>43100</v>
      </c>
      <c r="K1859" s="82">
        <v>43100</v>
      </c>
      <c r="L1859" s="82">
        <v>43100</v>
      </c>
      <c r="M1859" s="82">
        <v>43100</v>
      </c>
      <c r="N1859" s="82">
        <v>43100</v>
      </c>
      <c r="O1859" s="82">
        <v>43100</v>
      </c>
      <c r="P1859" s="83">
        <v>43100</v>
      </c>
    </row>
    <row r="1860" spans="1:16" x14ac:dyDescent="0.25">
      <c r="A1860" s="80" t="s">
        <v>3763</v>
      </c>
      <c r="B1860" s="81" t="s">
        <v>2745</v>
      </c>
      <c r="C1860" s="81" t="s">
        <v>767</v>
      </c>
      <c r="D1860" s="6">
        <v>68000</v>
      </c>
      <c r="E1860" s="82">
        <v>68000</v>
      </c>
      <c r="F1860" s="82">
        <v>68000</v>
      </c>
      <c r="G1860" s="82">
        <v>68000</v>
      </c>
      <c r="H1860" s="82">
        <v>68000</v>
      </c>
      <c r="I1860" s="82">
        <v>68000</v>
      </c>
      <c r="J1860" s="82">
        <v>68000</v>
      </c>
      <c r="K1860" s="82">
        <v>68000</v>
      </c>
      <c r="L1860" s="82">
        <v>68000</v>
      </c>
      <c r="M1860" s="82">
        <v>68000</v>
      </c>
      <c r="N1860" s="82">
        <v>68000</v>
      </c>
      <c r="O1860" s="82">
        <v>68000</v>
      </c>
      <c r="P1860" s="83">
        <v>68000</v>
      </c>
    </row>
    <row r="1861" spans="1:16" x14ac:dyDescent="0.25">
      <c r="A1861" s="80" t="s">
        <v>3764</v>
      </c>
      <c r="B1861" s="81" t="s">
        <v>2747</v>
      </c>
      <c r="C1861" s="81" t="s">
        <v>767</v>
      </c>
      <c r="D1861" s="6">
        <v>72400</v>
      </c>
      <c r="E1861" s="82">
        <v>72400</v>
      </c>
      <c r="F1861" s="82">
        <v>72400</v>
      </c>
      <c r="G1861" s="82">
        <v>72400</v>
      </c>
      <c r="H1861" s="82">
        <v>72400</v>
      </c>
      <c r="I1861" s="82">
        <v>72400</v>
      </c>
      <c r="J1861" s="82">
        <v>72400</v>
      </c>
      <c r="K1861" s="82">
        <v>72400</v>
      </c>
      <c r="L1861" s="82">
        <v>72400</v>
      </c>
      <c r="M1861" s="82">
        <v>72400</v>
      </c>
      <c r="N1861" s="82">
        <v>72400</v>
      </c>
      <c r="O1861" s="82">
        <v>72400</v>
      </c>
      <c r="P1861" s="83">
        <v>72400</v>
      </c>
    </row>
    <row r="1862" spans="1:16" x14ac:dyDescent="0.25">
      <c r="A1862" s="80" t="s">
        <v>3765</v>
      </c>
      <c r="B1862" s="81" t="s">
        <v>2749</v>
      </c>
      <c r="C1862" s="81" t="s">
        <v>767</v>
      </c>
      <c r="D1862" s="6">
        <v>78700</v>
      </c>
      <c r="E1862" s="82">
        <v>78700</v>
      </c>
      <c r="F1862" s="82">
        <v>78700</v>
      </c>
      <c r="G1862" s="82">
        <v>78700</v>
      </c>
      <c r="H1862" s="82">
        <v>78700</v>
      </c>
      <c r="I1862" s="82">
        <v>78700</v>
      </c>
      <c r="J1862" s="82">
        <v>78700</v>
      </c>
      <c r="K1862" s="82">
        <v>78700</v>
      </c>
      <c r="L1862" s="82">
        <v>78700</v>
      </c>
      <c r="M1862" s="82">
        <v>78700</v>
      </c>
      <c r="N1862" s="82">
        <v>78700</v>
      </c>
      <c r="O1862" s="82">
        <v>78700</v>
      </c>
      <c r="P1862" s="83">
        <v>78700</v>
      </c>
    </row>
    <row r="1863" spans="1:16" x14ac:dyDescent="0.25">
      <c r="A1863" s="80" t="s">
        <v>3766</v>
      </c>
      <c r="B1863" s="81" t="s">
        <v>2751</v>
      </c>
      <c r="C1863" s="81" t="s">
        <v>767</v>
      </c>
      <c r="D1863" s="6">
        <v>81900</v>
      </c>
      <c r="E1863" s="82">
        <v>81900</v>
      </c>
      <c r="F1863" s="82">
        <v>81900</v>
      </c>
      <c r="G1863" s="82">
        <v>81900</v>
      </c>
      <c r="H1863" s="82">
        <v>81900</v>
      </c>
      <c r="I1863" s="82">
        <v>81900</v>
      </c>
      <c r="J1863" s="82">
        <v>81900</v>
      </c>
      <c r="K1863" s="82">
        <v>81900</v>
      </c>
      <c r="L1863" s="82">
        <v>81900</v>
      </c>
      <c r="M1863" s="82">
        <v>81900</v>
      </c>
      <c r="N1863" s="82">
        <v>81900</v>
      </c>
      <c r="O1863" s="82">
        <v>81900</v>
      </c>
      <c r="P1863" s="83">
        <v>81900</v>
      </c>
    </row>
    <row r="1864" spans="1:16" x14ac:dyDescent="0.25">
      <c r="A1864" s="80" t="s">
        <v>3767</v>
      </c>
      <c r="B1864" s="81" t="s">
        <v>2753</v>
      </c>
      <c r="C1864" s="81" t="s">
        <v>670</v>
      </c>
      <c r="D1864" s="6">
        <v>27400</v>
      </c>
      <c r="E1864" s="82">
        <v>12100</v>
      </c>
      <c r="F1864" s="82">
        <v>12876.056338028169</v>
      </c>
      <c r="G1864" s="82">
        <v>-5475</v>
      </c>
      <c r="H1864" s="82">
        <v>-5475</v>
      </c>
      <c r="I1864" s="82">
        <v>-5475</v>
      </c>
      <c r="J1864" s="82">
        <v>-5475</v>
      </c>
      <c r="K1864" s="82">
        <v>-5475</v>
      </c>
      <c r="L1864" s="82">
        <v>-5475</v>
      </c>
      <c r="M1864" s="82">
        <v>-5475</v>
      </c>
      <c r="N1864" s="82">
        <v>-5475</v>
      </c>
      <c r="O1864" s="82">
        <v>-5475</v>
      </c>
      <c r="P1864" s="83">
        <v>-5475</v>
      </c>
    </row>
    <row r="1865" spans="1:16" x14ac:dyDescent="0.25">
      <c r="A1865" s="80" t="s">
        <v>3768</v>
      </c>
      <c r="B1865" s="81" t="s">
        <v>2755</v>
      </c>
      <c r="C1865" s="81" t="s">
        <v>670</v>
      </c>
      <c r="D1865" s="6">
        <v>27900</v>
      </c>
      <c r="E1865" s="82">
        <v>27900</v>
      </c>
      <c r="F1865" s="82">
        <v>22810.891089108911</v>
      </c>
      <c r="G1865" s="82">
        <v>22810.891089108911</v>
      </c>
      <c r="H1865" s="82">
        <v>22810.891089108911</v>
      </c>
      <c r="I1865" s="82">
        <v>22810.891089108911</v>
      </c>
      <c r="J1865" s="82">
        <v>22810.891089108911</v>
      </c>
      <c r="K1865" s="82">
        <v>22810.891089108911</v>
      </c>
      <c r="L1865" s="82">
        <v>22810.891089108911</v>
      </c>
      <c r="M1865" s="82">
        <v>22810.891089108911</v>
      </c>
      <c r="N1865" s="82">
        <v>22810.891089108911</v>
      </c>
      <c r="O1865" s="82">
        <v>22810.891089108911</v>
      </c>
      <c r="P1865" s="83">
        <v>22810.891089108911</v>
      </c>
    </row>
    <row r="1866" spans="1:16" x14ac:dyDescent="0.25">
      <c r="A1866" s="80" t="s">
        <v>3769</v>
      </c>
      <c r="B1866" s="81" t="s">
        <v>2757</v>
      </c>
      <c r="C1866" s="81" t="s">
        <v>670</v>
      </c>
      <c r="D1866" s="6">
        <v>33800</v>
      </c>
      <c r="E1866" s="82">
        <v>33800</v>
      </c>
      <c r="F1866" s="82">
        <v>33800</v>
      </c>
      <c r="G1866" s="82">
        <v>33800</v>
      </c>
      <c r="H1866" s="82">
        <v>33800</v>
      </c>
      <c r="I1866" s="82">
        <v>33800</v>
      </c>
      <c r="J1866" s="82">
        <v>33800</v>
      </c>
      <c r="K1866" s="82">
        <v>33800</v>
      </c>
      <c r="L1866" s="82">
        <v>33800</v>
      </c>
      <c r="M1866" s="82">
        <v>33800</v>
      </c>
      <c r="N1866" s="82">
        <v>33800</v>
      </c>
      <c r="O1866" s="82">
        <v>33800</v>
      </c>
      <c r="P1866" s="83">
        <v>33800</v>
      </c>
    </row>
    <row r="1867" spans="1:16" x14ac:dyDescent="0.25">
      <c r="A1867" s="80" t="s">
        <v>3770</v>
      </c>
      <c r="B1867" s="81" t="s">
        <v>2759</v>
      </c>
      <c r="C1867" s="81" t="s">
        <v>670</v>
      </c>
      <c r="D1867" s="6">
        <v>39800</v>
      </c>
      <c r="E1867" s="82">
        <v>26096.296296296296</v>
      </c>
      <c r="F1867" s="82">
        <v>-9616600</v>
      </c>
      <c r="G1867" s="82">
        <v>-69075.247524752471</v>
      </c>
      <c r="H1867" s="82">
        <v>-69075.247524752471</v>
      </c>
      <c r="I1867" s="82">
        <v>-69075.247524752471</v>
      </c>
      <c r="J1867" s="82">
        <v>-69075.247524752471</v>
      </c>
      <c r="K1867" s="82">
        <v>-69075.247524752471</v>
      </c>
      <c r="L1867" s="82">
        <v>-69075.247524752471</v>
      </c>
      <c r="M1867" s="82">
        <v>-69075.247524752471</v>
      </c>
      <c r="N1867" s="82">
        <v>-69075.247524752471</v>
      </c>
      <c r="O1867" s="82">
        <v>-69075.247524752471</v>
      </c>
      <c r="P1867" s="83">
        <v>-69075.247524752471</v>
      </c>
    </row>
    <row r="1868" spans="1:16" x14ac:dyDescent="0.25">
      <c r="A1868" s="80" t="s">
        <v>3771</v>
      </c>
      <c r="B1868" s="81" t="s">
        <v>2761</v>
      </c>
      <c r="C1868" s="81" t="s">
        <v>767</v>
      </c>
      <c r="D1868" s="6">
        <v>44200</v>
      </c>
      <c r="E1868" s="82">
        <v>37771.428571428572</v>
      </c>
      <c r="F1868" s="82">
        <v>37444.927536231888</v>
      </c>
      <c r="G1868" s="82">
        <v>32075.510204081631</v>
      </c>
      <c r="H1868" s="82">
        <v>32075.510204081631</v>
      </c>
      <c r="I1868" s="82">
        <v>32075.510204081631</v>
      </c>
      <c r="J1868" s="82">
        <v>32075.510204081631</v>
      </c>
      <c r="K1868" s="82">
        <v>32075.510204081631</v>
      </c>
      <c r="L1868" s="82">
        <v>32075.510204081631</v>
      </c>
      <c r="M1868" s="82">
        <v>32075.510204081631</v>
      </c>
      <c r="N1868" s="82">
        <v>32075.510204081631</v>
      </c>
      <c r="O1868" s="82">
        <v>32075.510204081631</v>
      </c>
      <c r="P1868" s="83">
        <v>32075.510204081631</v>
      </c>
    </row>
    <row r="1869" spans="1:16" x14ac:dyDescent="0.25">
      <c r="A1869" s="80" t="s">
        <v>3772</v>
      </c>
      <c r="B1869" s="81" t="s">
        <v>2763</v>
      </c>
      <c r="C1869" s="81" t="s">
        <v>767</v>
      </c>
      <c r="D1869" s="6">
        <v>46600</v>
      </c>
      <c r="E1869" s="82">
        <v>46600</v>
      </c>
      <c r="F1869" s="82">
        <v>46600</v>
      </c>
      <c r="G1869" s="82">
        <v>46600</v>
      </c>
      <c r="H1869" s="82">
        <v>46600</v>
      </c>
      <c r="I1869" s="82">
        <v>46600</v>
      </c>
      <c r="J1869" s="82">
        <v>46600</v>
      </c>
      <c r="K1869" s="82">
        <v>46600</v>
      </c>
      <c r="L1869" s="82">
        <v>46600</v>
      </c>
      <c r="M1869" s="82">
        <v>46600</v>
      </c>
      <c r="N1869" s="82">
        <v>46600</v>
      </c>
      <c r="O1869" s="82">
        <v>46600</v>
      </c>
      <c r="P1869" s="83">
        <v>46600</v>
      </c>
    </row>
    <row r="1870" spans="1:16" x14ac:dyDescent="0.25">
      <c r="A1870" s="80" t="s">
        <v>3773</v>
      </c>
      <c r="B1870" s="81" t="s">
        <v>2765</v>
      </c>
      <c r="C1870" s="81" t="s">
        <v>767</v>
      </c>
      <c r="D1870" s="6">
        <v>51800</v>
      </c>
      <c r="E1870" s="82">
        <v>51800</v>
      </c>
      <c r="F1870" s="82">
        <v>51800</v>
      </c>
      <c r="G1870" s="82">
        <v>51800</v>
      </c>
      <c r="H1870" s="82">
        <v>51800</v>
      </c>
      <c r="I1870" s="82">
        <v>51800</v>
      </c>
      <c r="J1870" s="82">
        <v>51800</v>
      </c>
      <c r="K1870" s="82">
        <v>51800</v>
      </c>
      <c r="L1870" s="82">
        <v>51800</v>
      </c>
      <c r="M1870" s="82">
        <v>51800</v>
      </c>
      <c r="N1870" s="82">
        <v>51800</v>
      </c>
      <c r="O1870" s="82">
        <v>51800</v>
      </c>
      <c r="P1870" s="83">
        <v>51800</v>
      </c>
    </row>
    <row r="1871" spans="1:16" x14ac:dyDescent="0.25">
      <c r="A1871" s="80" t="s">
        <v>3774</v>
      </c>
      <c r="B1871" s="81" t="s">
        <v>2767</v>
      </c>
      <c r="C1871" s="81" t="s">
        <v>767</v>
      </c>
      <c r="D1871" s="6">
        <v>57100</v>
      </c>
      <c r="E1871" s="82">
        <v>46352.941176470587</v>
      </c>
      <c r="F1871" s="82">
        <v>-4977566.666666667</v>
      </c>
      <c r="G1871" s="82">
        <v>-446933.96226415096</v>
      </c>
      <c r="H1871" s="82">
        <v>-446933.96226415096</v>
      </c>
      <c r="I1871" s="82">
        <v>-446933.96226415096</v>
      </c>
      <c r="J1871" s="82">
        <v>-446933.96226415096</v>
      </c>
      <c r="K1871" s="82">
        <v>-446933.96226415096</v>
      </c>
      <c r="L1871" s="82">
        <v>-446933.96226415096</v>
      </c>
      <c r="M1871" s="82">
        <v>-446933.96226415096</v>
      </c>
      <c r="N1871" s="82">
        <v>-446933.96226415096</v>
      </c>
      <c r="O1871" s="82">
        <v>-446933.96226415096</v>
      </c>
      <c r="P1871" s="83">
        <v>-446933.96226415096</v>
      </c>
    </row>
    <row r="1872" spans="1:16" x14ac:dyDescent="0.25">
      <c r="A1872" s="80" t="s">
        <v>3775</v>
      </c>
      <c r="B1872" s="81" t="s">
        <v>2769</v>
      </c>
      <c r="C1872" s="81" t="s">
        <v>670</v>
      </c>
      <c r="D1872" s="6">
        <v>31800</v>
      </c>
      <c r="E1872" s="82">
        <v>31800</v>
      </c>
      <c r="F1872" s="82">
        <v>31800</v>
      </c>
      <c r="G1872" s="82">
        <v>31800</v>
      </c>
      <c r="H1872" s="82">
        <v>31800</v>
      </c>
      <c r="I1872" s="82">
        <v>31800</v>
      </c>
      <c r="J1872" s="82">
        <v>31800</v>
      </c>
      <c r="K1872" s="82">
        <v>31800</v>
      </c>
      <c r="L1872" s="82">
        <v>31800</v>
      </c>
      <c r="M1872" s="82">
        <v>31800</v>
      </c>
      <c r="N1872" s="82">
        <v>31800</v>
      </c>
      <c r="O1872" s="82">
        <v>31800</v>
      </c>
      <c r="P1872" s="83">
        <v>31800</v>
      </c>
    </row>
    <row r="1873" spans="1:16" x14ac:dyDescent="0.25">
      <c r="A1873" s="80" t="s">
        <v>3776</v>
      </c>
      <c r="B1873" s="81" t="s">
        <v>2771</v>
      </c>
      <c r="C1873" s="81" t="s">
        <v>670</v>
      </c>
      <c r="D1873" s="6">
        <v>43700</v>
      </c>
      <c r="E1873" s="82">
        <v>43700</v>
      </c>
      <c r="F1873" s="82">
        <v>43700</v>
      </c>
      <c r="G1873" s="82">
        <v>43700</v>
      </c>
      <c r="H1873" s="82">
        <v>43700</v>
      </c>
      <c r="I1873" s="82">
        <v>43700</v>
      </c>
      <c r="J1873" s="82">
        <v>43700</v>
      </c>
      <c r="K1873" s="82">
        <v>43700</v>
      </c>
      <c r="L1873" s="82">
        <v>43700</v>
      </c>
      <c r="M1873" s="82">
        <v>43700</v>
      </c>
      <c r="N1873" s="82">
        <v>43700</v>
      </c>
      <c r="O1873" s="82">
        <v>43700</v>
      </c>
      <c r="P1873" s="83">
        <v>43700</v>
      </c>
    </row>
    <row r="1874" spans="1:16" x14ac:dyDescent="0.25">
      <c r="A1874" s="80" t="s">
        <v>3777</v>
      </c>
      <c r="B1874" s="81" t="s">
        <v>2773</v>
      </c>
      <c r="C1874" s="81" t="s">
        <v>670</v>
      </c>
      <c r="D1874" s="6">
        <v>44200</v>
      </c>
      <c r="E1874" s="82">
        <v>44200</v>
      </c>
      <c r="F1874" s="82">
        <v>44200</v>
      </c>
      <c r="G1874" s="82">
        <v>44200</v>
      </c>
      <c r="H1874" s="82">
        <v>44200</v>
      </c>
      <c r="I1874" s="82">
        <v>44200</v>
      </c>
      <c r="J1874" s="82">
        <v>44200</v>
      </c>
      <c r="K1874" s="82">
        <v>44200</v>
      </c>
      <c r="L1874" s="82">
        <v>44200</v>
      </c>
      <c r="M1874" s="82">
        <v>44200</v>
      </c>
      <c r="N1874" s="82">
        <v>44200</v>
      </c>
      <c r="O1874" s="82">
        <v>44200</v>
      </c>
      <c r="P1874" s="83">
        <v>44200</v>
      </c>
    </row>
    <row r="1875" spans="1:16" x14ac:dyDescent="0.25">
      <c r="A1875" s="80" t="s">
        <v>3778</v>
      </c>
      <c r="B1875" s="81" t="s">
        <v>2775</v>
      </c>
      <c r="C1875" s="81" t="s">
        <v>670</v>
      </c>
      <c r="D1875" s="6">
        <v>54200</v>
      </c>
      <c r="E1875" s="82">
        <v>52076</v>
      </c>
      <c r="F1875" s="82">
        <v>52076</v>
      </c>
      <c r="G1875" s="82">
        <v>52076</v>
      </c>
      <c r="H1875" s="82">
        <v>52076</v>
      </c>
      <c r="I1875" s="82">
        <v>52076</v>
      </c>
      <c r="J1875" s="82">
        <v>52076</v>
      </c>
      <c r="K1875" s="82">
        <v>52076</v>
      </c>
      <c r="L1875" s="82">
        <v>52076</v>
      </c>
      <c r="M1875" s="82">
        <v>52076</v>
      </c>
      <c r="N1875" s="82">
        <v>52076</v>
      </c>
      <c r="O1875" s="82">
        <v>52076</v>
      </c>
      <c r="P1875" s="83">
        <v>52076</v>
      </c>
    </row>
    <row r="1876" spans="1:16" x14ac:dyDescent="0.25">
      <c r="A1876" s="80" t="s">
        <v>3779</v>
      </c>
      <c r="B1876" s="81" t="s">
        <v>2777</v>
      </c>
      <c r="C1876" s="81" t="s">
        <v>670</v>
      </c>
      <c r="D1876" s="6">
        <v>42600</v>
      </c>
      <c r="E1876" s="82">
        <v>42600</v>
      </c>
      <c r="F1876" s="82">
        <v>42600</v>
      </c>
      <c r="G1876" s="82">
        <v>42600</v>
      </c>
      <c r="H1876" s="82">
        <v>42600</v>
      </c>
      <c r="I1876" s="82">
        <v>42600</v>
      </c>
      <c r="J1876" s="82">
        <v>42600</v>
      </c>
      <c r="K1876" s="82">
        <v>42600</v>
      </c>
      <c r="L1876" s="82">
        <v>42600</v>
      </c>
      <c r="M1876" s="82">
        <v>42600</v>
      </c>
      <c r="N1876" s="82">
        <v>42600</v>
      </c>
      <c r="O1876" s="82">
        <v>42600</v>
      </c>
      <c r="P1876" s="83">
        <v>42600</v>
      </c>
    </row>
    <row r="1877" spans="1:16" x14ac:dyDescent="0.25">
      <c r="A1877" s="80" t="s">
        <v>3780</v>
      </c>
      <c r="B1877" s="81" t="s">
        <v>2779</v>
      </c>
      <c r="C1877" s="81" t="s">
        <v>670</v>
      </c>
      <c r="D1877" s="6">
        <v>43100</v>
      </c>
      <c r="E1877" s="82">
        <v>43100</v>
      </c>
      <c r="F1877" s="82">
        <v>43100</v>
      </c>
      <c r="G1877" s="82">
        <v>43100</v>
      </c>
      <c r="H1877" s="82">
        <v>43100</v>
      </c>
      <c r="I1877" s="82">
        <v>43100</v>
      </c>
      <c r="J1877" s="82">
        <v>43100</v>
      </c>
      <c r="K1877" s="82">
        <v>43100</v>
      </c>
      <c r="L1877" s="82">
        <v>43100</v>
      </c>
      <c r="M1877" s="82">
        <v>43100</v>
      </c>
      <c r="N1877" s="82">
        <v>43100</v>
      </c>
      <c r="O1877" s="82">
        <v>43100</v>
      </c>
      <c r="P1877" s="83">
        <v>43100</v>
      </c>
    </row>
    <row r="1878" spans="1:16" x14ac:dyDescent="0.25">
      <c r="A1878" s="80" t="s">
        <v>3781</v>
      </c>
      <c r="B1878" s="81" t="s">
        <v>2781</v>
      </c>
      <c r="C1878" s="81" t="s">
        <v>670</v>
      </c>
      <c r="D1878" s="6">
        <v>43700</v>
      </c>
      <c r="E1878" s="82">
        <v>43700</v>
      </c>
      <c r="F1878" s="82">
        <v>43700</v>
      </c>
      <c r="G1878" s="82">
        <v>43700</v>
      </c>
      <c r="H1878" s="82">
        <v>43700</v>
      </c>
      <c r="I1878" s="82">
        <v>43700</v>
      </c>
      <c r="J1878" s="82">
        <v>43700</v>
      </c>
      <c r="K1878" s="82">
        <v>43700</v>
      </c>
      <c r="L1878" s="82">
        <v>43700</v>
      </c>
      <c r="M1878" s="82">
        <v>43700</v>
      </c>
      <c r="N1878" s="82">
        <v>43700</v>
      </c>
      <c r="O1878" s="82">
        <v>43700</v>
      </c>
      <c r="P1878" s="83">
        <v>43700</v>
      </c>
    </row>
    <row r="1879" spans="1:16" x14ac:dyDescent="0.25">
      <c r="A1879" s="80" t="s">
        <v>3782</v>
      </c>
      <c r="B1879" s="81" t="s">
        <v>2783</v>
      </c>
      <c r="C1879" s="81" t="s">
        <v>670</v>
      </c>
      <c r="D1879" s="6">
        <v>44200</v>
      </c>
      <c r="E1879" s="82">
        <v>44200</v>
      </c>
      <c r="F1879" s="82">
        <v>44200</v>
      </c>
      <c r="G1879" s="82">
        <v>44200</v>
      </c>
      <c r="H1879" s="82">
        <v>44200</v>
      </c>
      <c r="I1879" s="82">
        <v>44200</v>
      </c>
      <c r="J1879" s="82">
        <v>44200</v>
      </c>
      <c r="K1879" s="82">
        <v>44200</v>
      </c>
      <c r="L1879" s="82">
        <v>44200</v>
      </c>
      <c r="M1879" s="82">
        <v>44200</v>
      </c>
      <c r="N1879" s="82">
        <v>44200</v>
      </c>
      <c r="O1879" s="82">
        <v>44200</v>
      </c>
      <c r="P1879" s="83">
        <v>44200</v>
      </c>
    </row>
    <row r="1880" spans="1:16" x14ac:dyDescent="0.25">
      <c r="A1880" s="80" t="s">
        <v>3783</v>
      </c>
      <c r="B1880" s="81" t="s">
        <v>2785</v>
      </c>
      <c r="C1880" s="81" t="s">
        <v>767</v>
      </c>
      <c r="D1880" s="6">
        <v>61200</v>
      </c>
      <c r="E1880" s="82">
        <v>61200</v>
      </c>
      <c r="F1880" s="82">
        <v>61200</v>
      </c>
      <c r="G1880" s="82">
        <v>61200</v>
      </c>
      <c r="H1880" s="82">
        <v>61200</v>
      </c>
      <c r="I1880" s="82">
        <v>61200</v>
      </c>
      <c r="J1880" s="82">
        <v>61200</v>
      </c>
      <c r="K1880" s="82">
        <v>61200</v>
      </c>
      <c r="L1880" s="82">
        <v>61200</v>
      </c>
      <c r="M1880" s="82">
        <v>61200</v>
      </c>
      <c r="N1880" s="82">
        <v>61200</v>
      </c>
      <c r="O1880" s="82">
        <v>61200</v>
      </c>
      <c r="P1880" s="83">
        <v>61200</v>
      </c>
    </row>
    <row r="1881" spans="1:16" x14ac:dyDescent="0.25">
      <c r="A1881" s="80" t="s">
        <v>3784</v>
      </c>
      <c r="B1881" s="81" t="s">
        <v>2787</v>
      </c>
      <c r="C1881" s="81" t="s">
        <v>767</v>
      </c>
      <c r="D1881" s="6">
        <v>65500</v>
      </c>
      <c r="E1881" s="82">
        <v>65500</v>
      </c>
      <c r="F1881" s="82">
        <v>65500</v>
      </c>
      <c r="G1881" s="82">
        <v>65500</v>
      </c>
      <c r="H1881" s="82">
        <v>65500</v>
      </c>
      <c r="I1881" s="82">
        <v>65500</v>
      </c>
      <c r="J1881" s="82">
        <v>65500</v>
      </c>
      <c r="K1881" s="82">
        <v>65500</v>
      </c>
      <c r="L1881" s="82">
        <v>65500</v>
      </c>
      <c r="M1881" s="82">
        <v>65500</v>
      </c>
      <c r="N1881" s="82">
        <v>65500</v>
      </c>
      <c r="O1881" s="82">
        <v>65500</v>
      </c>
      <c r="P1881" s="83">
        <v>65500</v>
      </c>
    </row>
    <row r="1882" spans="1:16" x14ac:dyDescent="0.25">
      <c r="A1882" s="80" t="s">
        <v>3785</v>
      </c>
      <c r="B1882" s="81" t="s">
        <v>2789</v>
      </c>
      <c r="C1882" s="81" t="s">
        <v>767</v>
      </c>
      <c r="D1882" s="6">
        <v>78200</v>
      </c>
      <c r="E1882" s="82">
        <v>78200</v>
      </c>
      <c r="F1882" s="82">
        <v>78200</v>
      </c>
      <c r="G1882" s="82">
        <v>78200</v>
      </c>
      <c r="H1882" s="82">
        <v>78200</v>
      </c>
      <c r="I1882" s="82">
        <v>78200</v>
      </c>
      <c r="J1882" s="82">
        <v>78200</v>
      </c>
      <c r="K1882" s="82">
        <v>78200</v>
      </c>
      <c r="L1882" s="82">
        <v>78200</v>
      </c>
      <c r="M1882" s="82">
        <v>78200</v>
      </c>
      <c r="N1882" s="82">
        <v>78200</v>
      </c>
      <c r="O1882" s="82">
        <v>78200</v>
      </c>
      <c r="P1882" s="83">
        <v>78200</v>
      </c>
    </row>
    <row r="1883" spans="1:16" x14ac:dyDescent="0.25">
      <c r="A1883" s="80" t="s">
        <v>3786</v>
      </c>
      <c r="B1883" s="81" t="s">
        <v>2791</v>
      </c>
      <c r="C1883" s="81" t="s">
        <v>767</v>
      </c>
      <c r="D1883" s="6">
        <v>80600</v>
      </c>
      <c r="E1883" s="82">
        <v>80600</v>
      </c>
      <c r="F1883" s="82">
        <v>-143200</v>
      </c>
      <c r="G1883" s="82">
        <v>-143200</v>
      </c>
      <c r="H1883" s="82">
        <v>-143200</v>
      </c>
      <c r="I1883" s="82">
        <v>-143200</v>
      </c>
      <c r="J1883" s="82">
        <v>-143200</v>
      </c>
      <c r="K1883" s="82">
        <v>-143200</v>
      </c>
      <c r="L1883" s="82">
        <v>-143200</v>
      </c>
      <c r="M1883" s="82">
        <v>-143200</v>
      </c>
      <c r="N1883" s="82">
        <v>-143200</v>
      </c>
      <c r="O1883" s="82">
        <v>-143200</v>
      </c>
      <c r="P1883" s="83">
        <v>-143200</v>
      </c>
    </row>
    <row r="1884" spans="1:16" x14ac:dyDescent="0.25">
      <c r="A1884" s="80" t="s">
        <v>3787</v>
      </c>
      <c r="B1884" s="81" t="s">
        <v>2793</v>
      </c>
      <c r="C1884" s="81" t="s">
        <v>670</v>
      </c>
      <c r="D1884" s="6">
        <v>61200</v>
      </c>
      <c r="E1884" s="82">
        <v>42711.111111111109</v>
      </c>
      <c r="F1884" s="82">
        <v>42711.111111111109</v>
      </c>
      <c r="G1884" s="82">
        <v>42220</v>
      </c>
      <c r="H1884" s="82">
        <v>42220</v>
      </c>
      <c r="I1884" s="82">
        <v>42220</v>
      </c>
      <c r="J1884" s="82">
        <v>42220</v>
      </c>
      <c r="K1884" s="82">
        <v>42220</v>
      </c>
      <c r="L1884" s="82">
        <v>42220</v>
      </c>
      <c r="M1884" s="82">
        <v>42220</v>
      </c>
      <c r="N1884" s="82">
        <v>42220</v>
      </c>
      <c r="O1884" s="82">
        <v>42220</v>
      </c>
      <c r="P1884" s="83">
        <v>42220</v>
      </c>
    </row>
    <row r="1885" spans="1:16" x14ac:dyDescent="0.25">
      <c r="A1885" s="80" t="s">
        <v>3788</v>
      </c>
      <c r="B1885" s="81" t="s">
        <v>2795</v>
      </c>
      <c r="C1885" s="81" t="s">
        <v>670</v>
      </c>
      <c r="D1885" s="6">
        <v>69700</v>
      </c>
      <c r="E1885" s="82">
        <v>69700</v>
      </c>
      <c r="F1885" s="82">
        <v>69700</v>
      </c>
      <c r="G1885" s="82">
        <v>69068</v>
      </c>
      <c r="H1885" s="82">
        <v>69068</v>
      </c>
      <c r="I1885" s="82">
        <v>69068</v>
      </c>
      <c r="J1885" s="82">
        <v>69068</v>
      </c>
      <c r="K1885" s="82">
        <v>69068</v>
      </c>
      <c r="L1885" s="82">
        <v>69068</v>
      </c>
      <c r="M1885" s="82">
        <v>69068</v>
      </c>
      <c r="N1885" s="82">
        <v>69068</v>
      </c>
      <c r="O1885" s="82">
        <v>69068</v>
      </c>
      <c r="P1885" s="83">
        <v>69068</v>
      </c>
    </row>
    <row r="1886" spans="1:16" x14ac:dyDescent="0.25">
      <c r="A1886" s="80" t="s">
        <v>3789</v>
      </c>
      <c r="B1886" s="81" t="s">
        <v>2797</v>
      </c>
      <c r="C1886" s="81" t="s">
        <v>670</v>
      </c>
      <c r="D1886" s="6">
        <v>76100</v>
      </c>
      <c r="E1886" s="82">
        <v>69181.818181818177</v>
      </c>
      <c r="F1886" s="82">
        <v>69181.818181818177</v>
      </c>
      <c r="G1886" s="82">
        <v>69181.818181818177</v>
      </c>
      <c r="H1886" s="82">
        <v>69181.818181818177</v>
      </c>
      <c r="I1886" s="82">
        <v>69181.818181818177</v>
      </c>
      <c r="J1886" s="82">
        <v>69181.818181818177</v>
      </c>
      <c r="K1886" s="82">
        <v>69181.818181818177</v>
      </c>
      <c r="L1886" s="82">
        <v>69181.818181818177</v>
      </c>
      <c r="M1886" s="82">
        <v>69181.818181818177</v>
      </c>
      <c r="N1886" s="82">
        <v>69181.818181818177</v>
      </c>
      <c r="O1886" s="82">
        <v>69181.818181818177</v>
      </c>
      <c r="P1886" s="83">
        <v>69181.818181818177</v>
      </c>
    </row>
    <row r="1887" spans="1:16" x14ac:dyDescent="0.25">
      <c r="A1887" s="80" t="s">
        <v>3790</v>
      </c>
      <c r="B1887" s="81" t="s">
        <v>2799</v>
      </c>
      <c r="C1887" s="81" t="s">
        <v>670</v>
      </c>
      <c r="D1887" s="6">
        <v>76300</v>
      </c>
      <c r="E1887" s="82">
        <v>70056.838905775076</v>
      </c>
      <c r="F1887" s="82">
        <v>59296.108949416339</v>
      </c>
      <c r="G1887" s="82">
        <v>54866.523605150214</v>
      </c>
      <c r="H1887" s="82">
        <v>54866.523605150214</v>
      </c>
      <c r="I1887" s="82">
        <v>54866.523605150214</v>
      </c>
      <c r="J1887" s="82">
        <v>54866.523605150214</v>
      </c>
      <c r="K1887" s="82">
        <v>54866.523605150214</v>
      </c>
      <c r="L1887" s="82">
        <v>54866.523605150214</v>
      </c>
      <c r="M1887" s="82">
        <v>54866.523605150214</v>
      </c>
      <c r="N1887" s="82">
        <v>54866.523605150214</v>
      </c>
      <c r="O1887" s="82">
        <v>54866.523605150214</v>
      </c>
      <c r="P1887" s="83">
        <v>54866.523605150214</v>
      </c>
    </row>
    <row r="1888" spans="1:16" x14ac:dyDescent="0.25">
      <c r="A1888" s="80" t="s">
        <v>3791</v>
      </c>
      <c r="B1888" s="81" t="s">
        <v>2801</v>
      </c>
      <c r="C1888" s="81" t="s">
        <v>767</v>
      </c>
      <c r="D1888" s="6">
        <v>76700</v>
      </c>
      <c r="E1888" s="82">
        <v>73140.909090909088</v>
      </c>
      <c r="F1888" s="82">
        <v>73140.909090909088</v>
      </c>
      <c r="G1888" s="82">
        <v>72451.162790697679</v>
      </c>
      <c r="H1888" s="82">
        <v>72451.162790697679</v>
      </c>
      <c r="I1888" s="82">
        <v>72451.162790697679</v>
      </c>
      <c r="J1888" s="82">
        <v>72451.162790697679</v>
      </c>
      <c r="K1888" s="82">
        <v>72451.162790697679</v>
      </c>
      <c r="L1888" s="82">
        <v>72451.162790697679</v>
      </c>
      <c r="M1888" s="82">
        <v>72451.162790697679</v>
      </c>
      <c r="N1888" s="82">
        <v>72451.162790697679</v>
      </c>
      <c r="O1888" s="82">
        <v>72451.162790697679</v>
      </c>
      <c r="P1888" s="83">
        <v>72451.162790697679</v>
      </c>
    </row>
    <row r="1889" spans="1:16" x14ac:dyDescent="0.25">
      <c r="A1889" s="80" t="s">
        <v>3792</v>
      </c>
      <c r="B1889" s="81" t="s">
        <v>2803</v>
      </c>
      <c r="C1889" s="81" t="s">
        <v>767</v>
      </c>
      <c r="D1889" s="6">
        <v>77400</v>
      </c>
      <c r="E1889" s="82">
        <v>77400</v>
      </c>
      <c r="F1889" s="82">
        <v>77400</v>
      </c>
      <c r="G1889" s="82">
        <v>77400</v>
      </c>
      <c r="H1889" s="82">
        <v>77400</v>
      </c>
      <c r="I1889" s="82">
        <v>77400</v>
      </c>
      <c r="J1889" s="82">
        <v>77400</v>
      </c>
      <c r="K1889" s="82">
        <v>77400</v>
      </c>
      <c r="L1889" s="82">
        <v>77400</v>
      </c>
      <c r="M1889" s="82">
        <v>77400</v>
      </c>
      <c r="N1889" s="82">
        <v>77400</v>
      </c>
      <c r="O1889" s="82">
        <v>77400</v>
      </c>
      <c r="P1889" s="83">
        <v>77400</v>
      </c>
    </row>
    <row r="1890" spans="1:16" x14ac:dyDescent="0.25">
      <c r="A1890" s="80" t="s">
        <v>3793</v>
      </c>
      <c r="B1890" s="81" t="s">
        <v>2805</v>
      </c>
      <c r="C1890" s="81" t="s">
        <v>767</v>
      </c>
      <c r="D1890" s="6">
        <v>77900</v>
      </c>
      <c r="E1890" s="82">
        <v>77900</v>
      </c>
      <c r="F1890" s="82">
        <v>77900</v>
      </c>
      <c r="G1890" s="82">
        <v>77900</v>
      </c>
      <c r="H1890" s="82">
        <v>77900</v>
      </c>
      <c r="I1890" s="82">
        <v>77900</v>
      </c>
      <c r="J1890" s="82">
        <v>77900</v>
      </c>
      <c r="K1890" s="82">
        <v>77900</v>
      </c>
      <c r="L1890" s="82">
        <v>77900</v>
      </c>
      <c r="M1890" s="82">
        <v>77900</v>
      </c>
      <c r="N1890" s="82">
        <v>77900</v>
      </c>
      <c r="O1890" s="82">
        <v>77900</v>
      </c>
      <c r="P1890" s="83">
        <v>77900</v>
      </c>
    </row>
    <row r="1891" spans="1:16" x14ac:dyDescent="0.25">
      <c r="A1891" s="80" t="s">
        <v>3794</v>
      </c>
      <c r="B1891" s="81" t="s">
        <v>2807</v>
      </c>
      <c r="C1891" s="81" t="s">
        <v>767</v>
      </c>
      <c r="D1891" s="6">
        <v>78300</v>
      </c>
      <c r="E1891" s="82">
        <v>77386.259541984735</v>
      </c>
      <c r="F1891" s="82">
        <v>77386.259541984735</v>
      </c>
      <c r="G1891" s="82">
        <v>77386.259541984735</v>
      </c>
      <c r="H1891" s="82">
        <v>77386.259541984735</v>
      </c>
      <c r="I1891" s="82">
        <v>77386.259541984735</v>
      </c>
      <c r="J1891" s="82">
        <v>77386.259541984735</v>
      </c>
      <c r="K1891" s="82">
        <v>77386.259541984735</v>
      </c>
      <c r="L1891" s="82">
        <v>77386.259541984735</v>
      </c>
      <c r="M1891" s="82">
        <v>77386.259541984735</v>
      </c>
      <c r="N1891" s="82">
        <v>77386.259541984735</v>
      </c>
      <c r="O1891" s="82">
        <v>77386.259541984735</v>
      </c>
      <c r="P1891" s="83">
        <v>77386.259541984735</v>
      </c>
    </row>
    <row r="1892" spans="1:16" x14ac:dyDescent="0.25">
      <c r="A1892" s="80" t="s">
        <v>3795</v>
      </c>
      <c r="B1892" s="81" t="s">
        <v>2809</v>
      </c>
      <c r="C1892" s="81" t="s">
        <v>670</v>
      </c>
      <c r="D1892" s="6">
        <v>78400</v>
      </c>
      <c r="E1892" s="82">
        <v>78400</v>
      </c>
      <c r="F1892" s="82">
        <v>78400</v>
      </c>
      <c r="G1892" s="82">
        <v>78400</v>
      </c>
      <c r="H1892" s="82">
        <v>78400</v>
      </c>
      <c r="I1892" s="82">
        <v>78400</v>
      </c>
      <c r="J1892" s="82">
        <v>78400</v>
      </c>
      <c r="K1892" s="82">
        <v>78400</v>
      </c>
      <c r="L1892" s="82">
        <v>78400</v>
      </c>
      <c r="M1892" s="82">
        <v>78400</v>
      </c>
      <c r="N1892" s="82">
        <v>78400</v>
      </c>
      <c r="O1892" s="82">
        <v>78400</v>
      </c>
      <c r="P1892" s="83">
        <v>78400</v>
      </c>
    </row>
    <row r="1893" spans="1:16" x14ac:dyDescent="0.25">
      <c r="A1893" s="80" t="s">
        <v>3796</v>
      </c>
      <c r="B1893" s="81" t="s">
        <v>2811</v>
      </c>
      <c r="C1893" s="81" t="s">
        <v>670</v>
      </c>
      <c r="D1893" s="6">
        <v>80000</v>
      </c>
      <c r="E1893" s="82">
        <v>80000</v>
      </c>
      <c r="F1893" s="82">
        <v>80000</v>
      </c>
      <c r="G1893" s="82">
        <v>80000</v>
      </c>
      <c r="H1893" s="82">
        <v>80000</v>
      </c>
      <c r="I1893" s="82">
        <v>80000</v>
      </c>
      <c r="J1893" s="82">
        <v>80000</v>
      </c>
      <c r="K1893" s="82">
        <v>80000</v>
      </c>
      <c r="L1893" s="82">
        <v>80000</v>
      </c>
      <c r="M1893" s="82">
        <v>80000</v>
      </c>
      <c r="N1893" s="82">
        <v>80000</v>
      </c>
      <c r="O1893" s="82">
        <v>80000</v>
      </c>
      <c r="P1893" s="83">
        <v>80000</v>
      </c>
    </row>
    <row r="1894" spans="1:16" x14ac:dyDescent="0.25">
      <c r="A1894" s="80" t="s">
        <v>3797</v>
      </c>
      <c r="B1894" s="81" t="s">
        <v>2813</v>
      </c>
      <c r="C1894" s="81" t="s">
        <v>670</v>
      </c>
      <c r="D1894" s="6">
        <v>80900</v>
      </c>
      <c r="E1894" s="82">
        <v>80900</v>
      </c>
      <c r="F1894" s="82">
        <v>80900</v>
      </c>
      <c r="G1894" s="82">
        <v>80900</v>
      </c>
      <c r="H1894" s="82">
        <v>80900</v>
      </c>
      <c r="I1894" s="82">
        <v>80900</v>
      </c>
      <c r="J1894" s="82">
        <v>80900</v>
      </c>
      <c r="K1894" s="82">
        <v>80900</v>
      </c>
      <c r="L1894" s="82">
        <v>80900</v>
      </c>
      <c r="M1894" s="82">
        <v>80900</v>
      </c>
      <c r="N1894" s="82">
        <v>80900</v>
      </c>
      <c r="O1894" s="82">
        <v>80900</v>
      </c>
      <c r="P1894" s="83">
        <v>80900</v>
      </c>
    </row>
    <row r="1895" spans="1:16" x14ac:dyDescent="0.25">
      <c r="A1895" s="80" t="s">
        <v>3798</v>
      </c>
      <c r="B1895" s="81" t="s">
        <v>2815</v>
      </c>
      <c r="C1895" s="81" t="s">
        <v>670</v>
      </c>
      <c r="D1895" s="6">
        <v>81500</v>
      </c>
      <c r="E1895" s="82">
        <v>81500</v>
      </c>
      <c r="F1895" s="82">
        <v>81500</v>
      </c>
      <c r="G1895" s="82">
        <v>81500</v>
      </c>
      <c r="H1895" s="82">
        <v>81500</v>
      </c>
      <c r="I1895" s="82">
        <v>81500</v>
      </c>
      <c r="J1895" s="82">
        <v>81500</v>
      </c>
      <c r="K1895" s="82">
        <v>81500</v>
      </c>
      <c r="L1895" s="82">
        <v>81500</v>
      </c>
      <c r="M1895" s="82">
        <v>81500</v>
      </c>
      <c r="N1895" s="82">
        <v>81500</v>
      </c>
      <c r="O1895" s="82">
        <v>81500</v>
      </c>
      <c r="P1895" s="83">
        <v>81500</v>
      </c>
    </row>
    <row r="1896" spans="1:16" x14ac:dyDescent="0.25">
      <c r="A1896" s="80" t="s">
        <v>3799</v>
      </c>
      <c r="B1896" s="81" t="s">
        <v>2817</v>
      </c>
      <c r="C1896" s="81" t="s">
        <v>670</v>
      </c>
      <c r="D1896" s="6">
        <v>78400</v>
      </c>
      <c r="E1896" s="82">
        <v>78400</v>
      </c>
      <c r="F1896" s="82">
        <v>78400</v>
      </c>
      <c r="G1896" s="82">
        <v>78400</v>
      </c>
      <c r="H1896" s="82">
        <v>78400</v>
      </c>
      <c r="I1896" s="82">
        <v>78400</v>
      </c>
      <c r="J1896" s="82">
        <v>78400</v>
      </c>
      <c r="K1896" s="82">
        <v>78400</v>
      </c>
      <c r="L1896" s="82">
        <v>78400</v>
      </c>
      <c r="M1896" s="82">
        <v>78400</v>
      </c>
      <c r="N1896" s="82">
        <v>78400</v>
      </c>
      <c r="O1896" s="82">
        <v>78400</v>
      </c>
      <c r="P1896" s="83">
        <v>78400</v>
      </c>
    </row>
    <row r="1897" spans="1:16" x14ac:dyDescent="0.25">
      <c r="A1897" s="80" t="s">
        <v>3800</v>
      </c>
      <c r="B1897" s="81" t="s">
        <v>2819</v>
      </c>
      <c r="C1897" s="81" t="s">
        <v>670</v>
      </c>
      <c r="D1897" s="6">
        <v>80000</v>
      </c>
      <c r="E1897" s="82">
        <v>80000</v>
      </c>
      <c r="F1897" s="82">
        <v>80000</v>
      </c>
      <c r="G1897" s="82">
        <v>80000</v>
      </c>
      <c r="H1897" s="82">
        <v>80000</v>
      </c>
      <c r="I1897" s="82">
        <v>80000</v>
      </c>
      <c r="J1897" s="82">
        <v>80000</v>
      </c>
      <c r="K1897" s="82">
        <v>80000</v>
      </c>
      <c r="L1897" s="82">
        <v>80000</v>
      </c>
      <c r="M1897" s="82">
        <v>80000</v>
      </c>
      <c r="N1897" s="82">
        <v>80000</v>
      </c>
      <c r="O1897" s="82">
        <v>80000</v>
      </c>
      <c r="P1897" s="83">
        <v>80000</v>
      </c>
    </row>
    <row r="1898" spans="1:16" x14ac:dyDescent="0.25">
      <c r="A1898" s="80" t="s">
        <v>3801</v>
      </c>
      <c r="B1898" s="81" t="s">
        <v>2821</v>
      </c>
      <c r="C1898" s="81" t="s">
        <v>670</v>
      </c>
      <c r="D1898" s="6">
        <v>80900</v>
      </c>
      <c r="E1898" s="82">
        <v>80900</v>
      </c>
      <c r="F1898" s="82">
        <v>80900</v>
      </c>
      <c r="G1898" s="82">
        <v>80900</v>
      </c>
      <c r="H1898" s="82">
        <v>80900</v>
      </c>
      <c r="I1898" s="82">
        <v>80900</v>
      </c>
      <c r="J1898" s="82">
        <v>80900</v>
      </c>
      <c r="K1898" s="82">
        <v>80900</v>
      </c>
      <c r="L1898" s="82">
        <v>80900</v>
      </c>
      <c r="M1898" s="82">
        <v>80900</v>
      </c>
      <c r="N1898" s="82">
        <v>80900</v>
      </c>
      <c r="O1898" s="82">
        <v>80900</v>
      </c>
      <c r="P1898" s="83">
        <v>80900</v>
      </c>
    </row>
    <row r="1899" spans="1:16" x14ac:dyDescent="0.25">
      <c r="A1899" s="80" t="s">
        <v>3802</v>
      </c>
      <c r="B1899" s="81" t="s">
        <v>2823</v>
      </c>
      <c r="C1899" s="81" t="s">
        <v>670</v>
      </c>
      <c r="D1899" s="6">
        <v>81500</v>
      </c>
      <c r="E1899" s="82">
        <v>81500</v>
      </c>
      <c r="F1899" s="82">
        <v>81500</v>
      </c>
      <c r="G1899" s="82">
        <v>81500</v>
      </c>
      <c r="H1899" s="82">
        <v>81500</v>
      </c>
      <c r="I1899" s="82">
        <v>81500</v>
      </c>
      <c r="J1899" s="82">
        <v>81500</v>
      </c>
      <c r="K1899" s="82">
        <v>81500</v>
      </c>
      <c r="L1899" s="82">
        <v>81500</v>
      </c>
      <c r="M1899" s="82">
        <v>81500</v>
      </c>
      <c r="N1899" s="82">
        <v>81500</v>
      </c>
      <c r="O1899" s="82">
        <v>81500</v>
      </c>
      <c r="P1899" s="83">
        <v>81500</v>
      </c>
    </row>
    <row r="1900" spans="1:16" x14ac:dyDescent="0.25">
      <c r="A1900" s="80" t="s">
        <v>3803</v>
      </c>
      <c r="B1900" s="81" t="s">
        <v>2825</v>
      </c>
      <c r="C1900" s="81" t="s">
        <v>767</v>
      </c>
      <c r="D1900" s="6">
        <v>83000</v>
      </c>
      <c r="E1900" s="82">
        <v>79052</v>
      </c>
      <c r="F1900" s="82">
        <v>79052</v>
      </c>
      <c r="G1900" s="82">
        <v>79052</v>
      </c>
      <c r="H1900" s="82">
        <v>79052</v>
      </c>
      <c r="I1900" s="82">
        <v>79052</v>
      </c>
      <c r="J1900" s="82">
        <v>79052</v>
      </c>
      <c r="K1900" s="82">
        <v>79052</v>
      </c>
      <c r="L1900" s="82">
        <v>79052</v>
      </c>
      <c r="M1900" s="82">
        <v>79052</v>
      </c>
      <c r="N1900" s="82">
        <v>79052</v>
      </c>
      <c r="O1900" s="82">
        <v>79052</v>
      </c>
      <c r="P1900" s="83">
        <v>79052</v>
      </c>
    </row>
    <row r="1901" spans="1:16" x14ac:dyDescent="0.25">
      <c r="A1901" s="80" t="s">
        <v>3804</v>
      </c>
      <c r="B1901" s="81" t="s">
        <v>2827</v>
      </c>
      <c r="C1901" s="81" t="s">
        <v>767</v>
      </c>
      <c r="D1901" s="6">
        <v>83700</v>
      </c>
      <c r="E1901" s="82">
        <v>83700</v>
      </c>
      <c r="F1901" s="82">
        <v>83700</v>
      </c>
      <c r="G1901" s="82">
        <v>83700</v>
      </c>
      <c r="H1901" s="82">
        <v>83700</v>
      </c>
      <c r="I1901" s="82">
        <v>83700</v>
      </c>
      <c r="J1901" s="82">
        <v>83700</v>
      </c>
      <c r="K1901" s="82">
        <v>83700</v>
      </c>
      <c r="L1901" s="82">
        <v>83700</v>
      </c>
      <c r="M1901" s="82">
        <v>83700</v>
      </c>
      <c r="N1901" s="82">
        <v>83700</v>
      </c>
      <c r="O1901" s="82">
        <v>83700</v>
      </c>
      <c r="P1901" s="83">
        <v>83700</v>
      </c>
    </row>
    <row r="1902" spans="1:16" x14ac:dyDescent="0.25">
      <c r="A1902" s="80" t="s">
        <v>3805</v>
      </c>
      <c r="B1902" s="81" t="s">
        <v>2829</v>
      </c>
      <c r="C1902" s="81" t="s">
        <v>767</v>
      </c>
      <c r="D1902" s="6">
        <v>85000</v>
      </c>
      <c r="E1902" s="82">
        <v>85000</v>
      </c>
      <c r="F1902" s="82">
        <v>85000</v>
      </c>
      <c r="G1902" s="82">
        <v>85000</v>
      </c>
      <c r="H1902" s="82">
        <v>85000</v>
      </c>
      <c r="I1902" s="82">
        <v>85000</v>
      </c>
      <c r="J1902" s="82">
        <v>85000</v>
      </c>
      <c r="K1902" s="82">
        <v>85000</v>
      </c>
      <c r="L1902" s="82">
        <v>85000</v>
      </c>
      <c r="M1902" s="82">
        <v>85000</v>
      </c>
      <c r="N1902" s="82">
        <v>85000</v>
      </c>
      <c r="O1902" s="82">
        <v>85000</v>
      </c>
      <c r="P1902" s="83">
        <v>85000</v>
      </c>
    </row>
    <row r="1903" spans="1:16" x14ac:dyDescent="0.25">
      <c r="A1903" s="80" t="s">
        <v>3806</v>
      </c>
      <c r="B1903" s="81" t="s">
        <v>2831</v>
      </c>
      <c r="C1903" s="81" t="s">
        <v>767</v>
      </c>
      <c r="D1903" s="6">
        <v>86400</v>
      </c>
      <c r="E1903" s="82">
        <v>86400</v>
      </c>
      <c r="F1903" s="82">
        <v>86400</v>
      </c>
      <c r="G1903" s="82">
        <v>85793.81443298969</v>
      </c>
      <c r="H1903" s="82">
        <v>85793.81443298969</v>
      </c>
      <c r="I1903" s="82">
        <v>85793.81443298969</v>
      </c>
      <c r="J1903" s="82">
        <v>85793.81443298969</v>
      </c>
      <c r="K1903" s="82">
        <v>85793.81443298969</v>
      </c>
      <c r="L1903" s="82">
        <v>85793.81443298969</v>
      </c>
      <c r="M1903" s="82">
        <v>85793.81443298969</v>
      </c>
      <c r="N1903" s="82">
        <v>85793.81443298969</v>
      </c>
      <c r="O1903" s="82">
        <v>85793.81443298969</v>
      </c>
      <c r="P1903" s="83">
        <v>85793.81443298969</v>
      </c>
    </row>
    <row r="1904" spans="1:16" x14ac:dyDescent="0.25">
      <c r="A1904" s="80" t="s">
        <v>3807</v>
      </c>
      <c r="B1904" s="81" t="s">
        <v>2833</v>
      </c>
      <c r="C1904" s="81" t="s">
        <v>670</v>
      </c>
      <c r="D1904" s="6">
        <v>79200</v>
      </c>
      <c r="E1904" s="82">
        <v>59296.542553191488</v>
      </c>
      <c r="F1904" s="82">
        <v>58148.773841961854</v>
      </c>
      <c r="G1904" s="82">
        <v>21011.707317073171</v>
      </c>
      <c r="H1904" s="82">
        <v>21011.707317073171</v>
      </c>
      <c r="I1904" s="82">
        <v>21011.707317073171</v>
      </c>
      <c r="J1904" s="82">
        <v>21011.707317073171</v>
      </c>
      <c r="K1904" s="82">
        <v>21011.707317073171</v>
      </c>
      <c r="L1904" s="82">
        <v>21011.707317073171</v>
      </c>
      <c r="M1904" s="82">
        <v>21011.707317073171</v>
      </c>
      <c r="N1904" s="82">
        <v>21011.707317073171</v>
      </c>
      <c r="O1904" s="82">
        <v>21011.707317073171</v>
      </c>
      <c r="P1904" s="83">
        <v>21011.707317073171</v>
      </c>
    </row>
    <row r="1905" spans="1:16" x14ac:dyDescent="0.25">
      <c r="A1905" s="80" t="s">
        <v>3808</v>
      </c>
      <c r="B1905" s="81" t="s">
        <v>2835</v>
      </c>
      <c r="C1905" s="81" t="s">
        <v>670</v>
      </c>
      <c r="D1905" s="6">
        <v>79700</v>
      </c>
      <c r="E1905" s="82">
        <v>60625.769230769234</v>
      </c>
      <c r="F1905" s="82">
        <v>58391.532258064515</v>
      </c>
      <c r="G1905" s="82">
        <v>58391.532258064515</v>
      </c>
      <c r="H1905" s="82">
        <v>58391.532258064515</v>
      </c>
      <c r="I1905" s="82">
        <v>58391.532258064515</v>
      </c>
      <c r="J1905" s="82">
        <v>58391.532258064515</v>
      </c>
      <c r="K1905" s="82">
        <v>58391.532258064515</v>
      </c>
      <c r="L1905" s="82">
        <v>58391.532258064515</v>
      </c>
      <c r="M1905" s="82">
        <v>58391.532258064515</v>
      </c>
      <c r="N1905" s="82">
        <v>58391.532258064515</v>
      </c>
      <c r="O1905" s="82">
        <v>58391.532258064515</v>
      </c>
      <c r="P1905" s="83">
        <v>58391.532258064515</v>
      </c>
    </row>
    <row r="1906" spans="1:16" x14ac:dyDescent="0.25">
      <c r="A1906" s="80" t="s">
        <v>3809</v>
      </c>
      <c r="B1906" s="81" t="s">
        <v>2837</v>
      </c>
      <c r="C1906" s="81" t="s">
        <v>670</v>
      </c>
      <c r="D1906" s="6">
        <v>80400</v>
      </c>
      <c r="E1906" s="82">
        <v>77317.5</v>
      </c>
      <c r="F1906" s="82">
        <v>77317.5</v>
      </c>
      <c r="G1906" s="82">
        <v>72962.857142857145</v>
      </c>
      <c r="H1906" s="82">
        <v>72962.857142857145</v>
      </c>
      <c r="I1906" s="82">
        <v>72962.857142857145</v>
      </c>
      <c r="J1906" s="82">
        <v>72962.857142857145</v>
      </c>
      <c r="K1906" s="82">
        <v>72962.857142857145</v>
      </c>
      <c r="L1906" s="82">
        <v>72962.857142857145</v>
      </c>
      <c r="M1906" s="82">
        <v>72962.857142857145</v>
      </c>
      <c r="N1906" s="82">
        <v>72962.857142857145</v>
      </c>
      <c r="O1906" s="82">
        <v>72962.857142857145</v>
      </c>
      <c r="P1906" s="83">
        <v>72962.857142857145</v>
      </c>
    </row>
    <row r="1907" spans="1:16" x14ac:dyDescent="0.25">
      <c r="A1907" s="80" t="s">
        <v>3810</v>
      </c>
      <c r="B1907" s="81" t="s">
        <v>2839</v>
      </c>
      <c r="C1907" s="81" t="s">
        <v>670</v>
      </c>
      <c r="D1907" s="6">
        <v>80500</v>
      </c>
      <c r="E1907" s="82">
        <v>80267.796610169491</v>
      </c>
      <c r="F1907" s="82">
        <v>76747.770700636946</v>
      </c>
      <c r="G1907" s="82">
        <v>74261.425061425063</v>
      </c>
      <c r="H1907" s="82">
        <v>74261.425061425063</v>
      </c>
      <c r="I1907" s="82">
        <v>74261.425061425063</v>
      </c>
      <c r="J1907" s="82">
        <v>74261.425061425063</v>
      </c>
      <c r="K1907" s="82">
        <v>74261.425061425063</v>
      </c>
      <c r="L1907" s="82">
        <v>74261.425061425063</v>
      </c>
      <c r="M1907" s="82">
        <v>74261.425061425063</v>
      </c>
      <c r="N1907" s="82">
        <v>74261.425061425063</v>
      </c>
      <c r="O1907" s="82">
        <v>74261.425061425063</v>
      </c>
      <c r="P1907" s="83">
        <v>74261.425061425063</v>
      </c>
    </row>
    <row r="1908" spans="1:16" x14ac:dyDescent="0.25">
      <c r="A1908" s="80" t="s">
        <v>3811</v>
      </c>
      <c r="B1908" s="81" t="s">
        <v>2841</v>
      </c>
      <c r="C1908" s="81" t="s">
        <v>767</v>
      </c>
      <c r="D1908" s="6">
        <v>80800</v>
      </c>
      <c r="E1908" s="82">
        <v>76380.645161290318</v>
      </c>
      <c r="F1908" s="82">
        <v>68744</v>
      </c>
      <c r="G1908" s="82">
        <v>68744</v>
      </c>
      <c r="H1908" s="82">
        <v>68744</v>
      </c>
      <c r="I1908" s="82">
        <v>68744</v>
      </c>
      <c r="J1908" s="82">
        <v>68744</v>
      </c>
      <c r="K1908" s="82">
        <v>68744</v>
      </c>
      <c r="L1908" s="82">
        <v>68744</v>
      </c>
      <c r="M1908" s="82">
        <v>68744</v>
      </c>
      <c r="N1908" s="82">
        <v>68744</v>
      </c>
      <c r="O1908" s="82">
        <v>68744</v>
      </c>
      <c r="P1908" s="83">
        <v>68744</v>
      </c>
    </row>
    <row r="1909" spans="1:16" x14ac:dyDescent="0.25">
      <c r="A1909" s="80" t="s">
        <v>3812</v>
      </c>
      <c r="B1909" s="81" t="s">
        <v>2843</v>
      </c>
      <c r="C1909" s="81" t="s">
        <v>767</v>
      </c>
      <c r="D1909" s="6">
        <v>81300</v>
      </c>
      <c r="E1909" s="82">
        <v>53001.265822784808</v>
      </c>
      <c r="F1909" s="82">
        <v>53001.265822784808</v>
      </c>
      <c r="G1909" s="82">
        <v>51426.315789473687</v>
      </c>
      <c r="H1909" s="82">
        <v>51426.315789473687</v>
      </c>
      <c r="I1909" s="82">
        <v>51426.315789473687</v>
      </c>
      <c r="J1909" s="82">
        <v>51426.315789473687</v>
      </c>
      <c r="K1909" s="82">
        <v>51426.315789473687</v>
      </c>
      <c r="L1909" s="82">
        <v>51426.315789473687</v>
      </c>
      <c r="M1909" s="82">
        <v>51426.315789473687</v>
      </c>
      <c r="N1909" s="82">
        <v>51426.315789473687</v>
      </c>
      <c r="O1909" s="82">
        <v>51426.315789473687</v>
      </c>
      <c r="P1909" s="83">
        <v>51426.315789473687</v>
      </c>
    </row>
    <row r="1910" spans="1:16" x14ac:dyDescent="0.25">
      <c r="A1910" s="80" t="s">
        <v>3813</v>
      </c>
      <c r="B1910" s="81" t="s">
        <v>2845</v>
      </c>
      <c r="C1910" s="81" t="s">
        <v>767</v>
      </c>
      <c r="D1910" s="6">
        <v>82200</v>
      </c>
      <c r="E1910" s="82">
        <v>78852</v>
      </c>
      <c r="F1910" s="82">
        <v>78852</v>
      </c>
      <c r="G1910" s="82">
        <v>78852</v>
      </c>
      <c r="H1910" s="82">
        <v>78852</v>
      </c>
      <c r="I1910" s="82">
        <v>78852</v>
      </c>
      <c r="J1910" s="82">
        <v>78852</v>
      </c>
      <c r="K1910" s="82">
        <v>78852</v>
      </c>
      <c r="L1910" s="82">
        <v>78852</v>
      </c>
      <c r="M1910" s="82">
        <v>78852</v>
      </c>
      <c r="N1910" s="82">
        <v>78852</v>
      </c>
      <c r="O1910" s="82">
        <v>78852</v>
      </c>
      <c r="P1910" s="83">
        <v>78852</v>
      </c>
    </row>
    <row r="1911" spans="1:16" x14ac:dyDescent="0.25">
      <c r="A1911" s="80" t="s">
        <v>3814</v>
      </c>
      <c r="B1911" s="81" t="s">
        <v>2847</v>
      </c>
      <c r="C1911" s="81" t="s">
        <v>767</v>
      </c>
      <c r="D1911" s="6">
        <v>84000</v>
      </c>
      <c r="E1911" s="82">
        <v>64200</v>
      </c>
      <c r="F1911" s="82">
        <v>64200</v>
      </c>
      <c r="G1911" s="82">
        <v>64200</v>
      </c>
      <c r="H1911" s="82">
        <v>64200</v>
      </c>
      <c r="I1911" s="82">
        <v>64200</v>
      </c>
      <c r="J1911" s="82">
        <v>64200</v>
      </c>
      <c r="K1911" s="82">
        <v>64200</v>
      </c>
      <c r="L1911" s="82">
        <v>64200</v>
      </c>
      <c r="M1911" s="82">
        <v>64200</v>
      </c>
      <c r="N1911" s="82">
        <v>64200</v>
      </c>
      <c r="O1911" s="82">
        <v>64200</v>
      </c>
      <c r="P1911" s="83">
        <v>64200</v>
      </c>
    </row>
    <row r="1912" spans="1:16" x14ac:dyDescent="0.25">
      <c r="A1912" s="80" t="s">
        <v>3815</v>
      </c>
      <c r="B1912" s="81" t="s">
        <v>2849</v>
      </c>
      <c r="C1912" s="81" t="s">
        <v>670</v>
      </c>
      <c r="D1912" s="6">
        <v>75600</v>
      </c>
      <c r="E1912" s="82">
        <v>75600</v>
      </c>
      <c r="F1912" s="82">
        <v>75600</v>
      </c>
      <c r="G1912" s="82">
        <v>75600</v>
      </c>
      <c r="H1912" s="82">
        <v>75600</v>
      </c>
      <c r="I1912" s="82">
        <v>75600</v>
      </c>
      <c r="J1912" s="82">
        <v>75600</v>
      </c>
      <c r="K1912" s="82">
        <v>75600</v>
      </c>
      <c r="L1912" s="82">
        <v>75600</v>
      </c>
      <c r="M1912" s="82">
        <v>75600</v>
      </c>
      <c r="N1912" s="82">
        <v>75600</v>
      </c>
      <c r="O1912" s="82">
        <v>75600</v>
      </c>
      <c r="P1912" s="83">
        <v>75600</v>
      </c>
    </row>
    <row r="1913" spans="1:16" x14ac:dyDescent="0.25">
      <c r="A1913" s="80" t="s">
        <v>3816</v>
      </c>
      <c r="B1913" s="81" t="s">
        <v>2851</v>
      </c>
      <c r="C1913" s="81" t="s">
        <v>670</v>
      </c>
      <c r="D1913" s="6">
        <v>78300</v>
      </c>
      <c r="E1913" s="82">
        <v>78300</v>
      </c>
      <c r="F1913" s="82">
        <v>78300</v>
      </c>
      <c r="G1913" s="82">
        <v>78300</v>
      </c>
      <c r="H1913" s="82">
        <v>78300</v>
      </c>
      <c r="I1913" s="82">
        <v>78300</v>
      </c>
      <c r="J1913" s="82">
        <v>78300</v>
      </c>
      <c r="K1913" s="82">
        <v>78300</v>
      </c>
      <c r="L1913" s="82">
        <v>78300</v>
      </c>
      <c r="M1913" s="82">
        <v>78300</v>
      </c>
      <c r="N1913" s="82">
        <v>78300</v>
      </c>
      <c r="O1913" s="82">
        <v>78300</v>
      </c>
      <c r="P1913" s="83">
        <v>78300</v>
      </c>
    </row>
    <row r="1914" spans="1:16" x14ac:dyDescent="0.25">
      <c r="A1914" s="80" t="s">
        <v>3817</v>
      </c>
      <c r="B1914" s="81" t="s">
        <v>2853</v>
      </c>
      <c r="C1914" s="81" t="s">
        <v>670</v>
      </c>
      <c r="D1914" s="6">
        <v>79600</v>
      </c>
      <c r="E1914" s="82">
        <v>79600</v>
      </c>
      <c r="F1914" s="82">
        <v>79600</v>
      </c>
      <c r="G1914" s="82">
        <v>79600</v>
      </c>
      <c r="H1914" s="82">
        <v>79600</v>
      </c>
      <c r="I1914" s="82">
        <v>79600</v>
      </c>
      <c r="J1914" s="82">
        <v>79600</v>
      </c>
      <c r="K1914" s="82">
        <v>79600</v>
      </c>
      <c r="L1914" s="82">
        <v>79600</v>
      </c>
      <c r="M1914" s="82">
        <v>79600</v>
      </c>
      <c r="N1914" s="82">
        <v>79600</v>
      </c>
      <c r="O1914" s="82">
        <v>79600</v>
      </c>
      <c r="P1914" s="83">
        <v>79600</v>
      </c>
    </row>
    <row r="1915" spans="1:16" x14ac:dyDescent="0.25">
      <c r="A1915" s="80" t="s">
        <v>3818</v>
      </c>
      <c r="B1915" s="81" t="s">
        <v>2855</v>
      </c>
      <c r="C1915" s="81" t="s">
        <v>670</v>
      </c>
      <c r="D1915" s="6">
        <v>80300</v>
      </c>
      <c r="E1915" s="82">
        <v>80300</v>
      </c>
      <c r="F1915" s="82">
        <v>80300</v>
      </c>
      <c r="G1915" s="82">
        <v>80300</v>
      </c>
      <c r="H1915" s="82">
        <v>80300</v>
      </c>
      <c r="I1915" s="82">
        <v>80300</v>
      </c>
      <c r="J1915" s="82">
        <v>80300</v>
      </c>
      <c r="K1915" s="82">
        <v>80300</v>
      </c>
      <c r="L1915" s="82">
        <v>80300</v>
      </c>
      <c r="M1915" s="82">
        <v>80300</v>
      </c>
      <c r="N1915" s="82">
        <v>80300</v>
      </c>
      <c r="O1915" s="82">
        <v>80300</v>
      </c>
      <c r="P1915" s="83">
        <v>80300</v>
      </c>
    </row>
    <row r="1916" spans="1:16" x14ac:dyDescent="0.25">
      <c r="A1916" s="80" t="s">
        <v>3819</v>
      </c>
      <c r="B1916" s="81" t="s">
        <v>2857</v>
      </c>
      <c r="C1916" s="81" t="s">
        <v>670</v>
      </c>
      <c r="D1916" s="6">
        <v>66600</v>
      </c>
      <c r="E1916" s="82">
        <v>66600</v>
      </c>
      <c r="F1916" s="82">
        <v>66600</v>
      </c>
      <c r="G1916" s="82">
        <v>66600</v>
      </c>
      <c r="H1916" s="82">
        <v>66600</v>
      </c>
      <c r="I1916" s="82">
        <v>66600</v>
      </c>
      <c r="J1916" s="82">
        <v>66600</v>
      </c>
      <c r="K1916" s="82">
        <v>66600</v>
      </c>
      <c r="L1916" s="82">
        <v>66600</v>
      </c>
      <c r="M1916" s="82">
        <v>66600</v>
      </c>
      <c r="N1916" s="82">
        <v>66600</v>
      </c>
      <c r="O1916" s="82">
        <v>66600</v>
      </c>
      <c r="P1916" s="83">
        <v>66600</v>
      </c>
    </row>
    <row r="1917" spans="1:16" x14ac:dyDescent="0.25">
      <c r="A1917" s="80" t="s">
        <v>3820</v>
      </c>
      <c r="B1917" s="81" t="s">
        <v>2859</v>
      </c>
      <c r="C1917" s="81" t="s">
        <v>670</v>
      </c>
      <c r="D1917" s="6">
        <v>68000</v>
      </c>
      <c r="E1917" s="82">
        <v>68000</v>
      </c>
      <c r="F1917" s="82">
        <v>68000</v>
      </c>
      <c r="G1917" s="82">
        <v>68000</v>
      </c>
      <c r="H1917" s="82">
        <v>68000</v>
      </c>
      <c r="I1917" s="82">
        <v>68000</v>
      </c>
      <c r="J1917" s="82">
        <v>68000</v>
      </c>
      <c r="K1917" s="82">
        <v>68000</v>
      </c>
      <c r="L1917" s="82">
        <v>68000</v>
      </c>
      <c r="M1917" s="82">
        <v>68000</v>
      </c>
      <c r="N1917" s="82">
        <v>68000</v>
      </c>
      <c r="O1917" s="82">
        <v>68000</v>
      </c>
      <c r="P1917" s="83">
        <v>68000</v>
      </c>
    </row>
    <row r="1918" spans="1:16" x14ac:dyDescent="0.25">
      <c r="A1918" s="80" t="s">
        <v>3821</v>
      </c>
      <c r="B1918" s="81" t="s">
        <v>2861</v>
      </c>
      <c r="C1918" s="81" t="s">
        <v>670</v>
      </c>
      <c r="D1918" s="6">
        <v>70600</v>
      </c>
      <c r="E1918" s="82">
        <v>70600</v>
      </c>
      <c r="F1918" s="82">
        <v>70600</v>
      </c>
      <c r="G1918" s="82">
        <v>70600</v>
      </c>
      <c r="H1918" s="82">
        <v>70600</v>
      </c>
      <c r="I1918" s="82">
        <v>70600</v>
      </c>
      <c r="J1918" s="82">
        <v>70600</v>
      </c>
      <c r="K1918" s="82">
        <v>70600</v>
      </c>
      <c r="L1918" s="82">
        <v>70600</v>
      </c>
      <c r="M1918" s="82">
        <v>70600</v>
      </c>
      <c r="N1918" s="82">
        <v>70600</v>
      </c>
      <c r="O1918" s="82">
        <v>70600</v>
      </c>
      <c r="P1918" s="83">
        <v>70600</v>
      </c>
    </row>
    <row r="1919" spans="1:16" x14ac:dyDescent="0.25">
      <c r="A1919" s="80" t="s">
        <v>3822</v>
      </c>
      <c r="B1919" s="81" t="s">
        <v>2863</v>
      </c>
      <c r="C1919" s="81" t="s">
        <v>670</v>
      </c>
      <c r="D1919" s="6">
        <v>75600</v>
      </c>
      <c r="E1919" s="82">
        <v>75600</v>
      </c>
      <c r="F1919" s="82">
        <v>75600</v>
      </c>
      <c r="G1919" s="82">
        <v>75600</v>
      </c>
      <c r="H1919" s="82">
        <v>75600</v>
      </c>
      <c r="I1919" s="82">
        <v>75600</v>
      </c>
      <c r="J1919" s="82">
        <v>75600</v>
      </c>
      <c r="K1919" s="82">
        <v>75600</v>
      </c>
      <c r="L1919" s="82">
        <v>75600</v>
      </c>
      <c r="M1919" s="82">
        <v>75600</v>
      </c>
      <c r="N1919" s="82">
        <v>75600</v>
      </c>
      <c r="O1919" s="82">
        <v>75600</v>
      </c>
      <c r="P1919" s="83">
        <v>75600</v>
      </c>
    </row>
    <row r="1920" spans="1:16" x14ac:dyDescent="0.25">
      <c r="A1920" s="80" t="s">
        <v>3823</v>
      </c>
      <c r="B1920" s="81" t="s">
        <v>2865</v>
      </c>
      <c r="C1920" s="81" t="s">
        <v>767</v>
      </c>
      <c r="D1920" s="6">
        <v>80200</v>
      </c>
      <c r="E1920" s="82">
        <v>78628.358208955222</v>
      </c>
      <c r="F1920" s="82">
        <v>78628.358208955222</v>
      </c>
      <c r="G1920" s="82">
        <v>78628.358208955222</v>
      </c>
      <c r="H1920" s="82">
        <v>78628.358208955222</v>
      </c>
      <c r="I1920" s="82">
        <v>78628.358208955222</v>
      </c>
      <c r="J1920" s="82">
        <v>78628.358208955222</v>
      </c>
      <c r="K1920" s="82">
        <v>78628.358208955222</v>
      </c>
      <c r="L1920" s="82">
        <v>78628.358208955222</v>
      </c>
      <c r="M1920" s="82">
        <v>78628.358208955222</v>
      </c>
      <c r="N1920" s="82">
        <v>78628.358208955222</v>
      </c>
      <c r="O1920" s="82">
        <v>78628.358208955222</v>
      </c>
      <c r="P1920" s="83">
        <v>78628.358208955222</v>
      </c>
    </row>
    <row r="1921" spans="1:16" x14ac:dyDescent="0.25">
      <c r="A1921" s="80" t="s">
        <v>3824</v>
      </c>
      <c r="B1921" s="81" t="s">
        <v>2867</v>
      </c>
      <c r="C1921" s="81" t="s">
        <v>767</v>
      </c>
      <c r="D1921" s="6">
        <v>80400</v>
      </c>
      <c r="E1921" s="82">
        <v>80400</v>
      </c>
      <c r="F1921" s="82">
        <v>80400</v>
      </c>
      <c r="G1921" s="82">
        <v>80400</v>
      </c>
      <c r="H1921" s="82">
        <v>80400</v>
      </c>
      <c r="I1921" s="82">
        <v>80400</v>
      </c>
      <c r="J1921" s="82">
        <v>80400</v>
      </c>
      <c r="K1921" s="82">
        <v>80400</v>
      </c>
      <c r="L1921" s="82">
        <v>80400</v>
      </c>
      <c r="M1921" s="82">
        <v>80400</v>
      </c>
      <c r="N1921" s="82">
        <v>80400</v>
      </c>
      <c r="O1921" s="82">
        <v>80400</v>
      </c>
      <c r="P1921" s="83">
        <v>80400</v>
      </c>
    </row>
    <row r="1922" spans="1:16" x14ac:dyDescent="0.25">
      <c r="A1922" s="80" t="s">
        <v>3825</v>
      </c>
      <c r="B1922" s="81" t="s">
        <v>2869</v>
      </c>
      <c r="C1922" s="81" t="s">
        <v>767</v>
      </c>
      <c r="D1922" s="6">
        <v>81900</v>
      </c>
      <c r="E1922" s="82">
        <v>81900</v>
      </c>
      <c r="F1922" s="82">
        <v>81900</v>
      </c>
      <c r="G1922" s="82">
        <v>81900</v>
      </c>
      <c r="H1922" s="82">
        <v>81900</v>
      </c>
      <c r="I1922" s="82">
        <v>81900</v>
      </c>
      <c r="J1922" s="82">
        <v>81900</v>
      </c>
      <c r="K1922" s="82">
        <v>81900</v>
      </c>
      <c r="L1922" s="82">
        <v>81900</v>
      </c>
      <c r="M1922" s="82">
        <v>81900</v>
      </c>
      <c r="N1922" s="82">
        <v>81900</v>
      </c>
      <c r="O1922" s="82">
        <v>81900</v>
      </c>
      <c r="P1922" s="83">
        <v>81900</v>
      </c>
    </row>
    <row r="1923" spans="1:16" x14ac:dyDescent="0.25">
      <c r="A1923" s="80" t="s">
        <v>3826</v>
      </c>
      <c r="B1923" s="81" t="s">
        <v>2871</v>
      </c>
      <c r="C1923" s="81" t="s">
        <v>767</v>
      </c>
      <c r="D1923" s="6">
        <v>84800</v>
      </c>
      <c r="E1923" s="82">
        <v>81344</v>
      </c>
      <c r="F1923" s="82">
        <v>81344</v>
      </c>
      <c r="G1923" s="82">
        <v>80133</v>
      </c>
      <c r="H1923" s="82">
        <v>80133</v>
      </c>
      <c r="I1923" s="82">
        <v>80133</v>
      </c>
      <c r="J1923" s="82">
        <v>80133</v>
      </c>
      <c r="K1923" s="82">
        <v>80133</v>
      </c>
      <c r="L1923" s="82">
        <v>80133</v>
      </c>
      <c r="M1923" s="82">
        <v>80133</v>
      </c>
      <c r="N1923" s="82">
        <v>80133</v>
      </c>
      <c r="O1923" s="82">
        <v>80133</v>
      </c>
      <c r="P1923" s="83">
        <v>80133</v>
      </c>
    </row>
    <row r="1924" spans="1:16" x14ac:dyDescent="0.25">
      <c r="A1924" s="80" t="s">
        <v>3827</v>
      </c>
      <c r="B1924" s="81" t="s">
        <v>2873</v>
      </c>
      <c r="C1924" s="81" t="s">
        <v>670</v>
      </c>
      <c r="D1924" s="6">
        <v>45800</v>
      </c>
      <c r="E1924" s="82">
        <v>-102100</v>
      </c>
      <c r="F1924" s="82">
        <v>-102100</v>
      </c>
      <c r="G1924" s="82">
        <v>1907700</v>
      </c>
      <c r="H1924" s="82">
        <v>1907700</v>
      </c>
      <c r="I1924" s="82">
        <v>1907700</v>
      </c>
      <c r="J1924" s="82">
        <v>1907700</v>
      </c>
      <c r="K1924" s="82">
        <v>1907700</v>
      </c>
      <c r="L1924" s="82">
        <v>1907700</v>
      </c>
      <c r="M1924" s="82">
        <v>1907700</v>
      </c>
      <c r="N1924" s="82">
        <v>1907700</v>
      </c>
      <c r="O1924" s="82">
        <v>1907700</v>
      </c>
      <c r="P1924" s="83">
        <v>1907700</v>
      </c>
    </row>
    <row r="1925" spans="1:16" x14ac:dyDescent="0.25">
      <c r="A1925" s="80" t="s">
        <v>3828</v>
      </c>
      <c r="B1925" s="81" t="s">
        <v>2875</v>
      </c>
      <c r="C1925" s="81" t="s">
        <v>670</v>
      </c>
      <c r="D1925" s="6">
        <v>50900</v>
      </c>
      <c r="E1925" s="82">
        <v>45089.237668161433</v>
      </c>
      <c r="F1925" s="82">
        <v>45089.237668161433</v>
      </c>
      <c r="G1925" s="82">
        <v>-1246242.857142857</v>
      </c>
      <c r="H1925" s="82">
        <v>-1246242.857142857</v>
      </c>
      <c r="I1925" s="82">
        <v>-1246242.857142857</v>
      </c>
      <c r="J1925" s="82">
        <v>-1246242.857142857</v>
      </c>
      <c r="K1925" s="82">
        <v>-1246242.857142857</v>
      </c>
      <c r="L1925" s="82">
        <v>-1246242.857142857</v>
      </c>
      <c r="M1925" s="82">
        <v>-1246242.857142857</v>
      </c>
      <c r="N1925" s="82">
        <v>-1246242.857142857</v>
      </c>
      <c r="O1925" s="82">
        <v>-1246242.857142857</v>
      </c>
      <c r="P1925" s="83">
        <v>-1246242.857142857</v>
      </c>
    </row>
    <row r="1926" spans="1:16" x14ac:dyDescent="0.25">
      <c r="A1926" s="80" t="s">
        <v>3829</v>
      </c>
      <c r="B1926" s="81" t="s">
        <v>2877</v>
      </c>
      <c r="C1926" s="81" t="s">
        <v>670</v>
      </c>
      <c r="D1926" s="6">
        <v>56300</v>
      </c>
      <c r="E1926" s="82">
        <v>56300</v>
      </c>
      <c r="F1926" s="82">
        <v>56300</v>
      </c>
      <c r="G1926" s="82">
        <v>56300</v>
      </c>
      <c r="H1926" s="82">
        <v>56300</v>
      </c>
      <c r="I1926" s="82">
        <v>56300</v>
      </c>
      <c r="J1926" s="82">
        <v>56300</v>
      </c>
      <c r="K1926" s="82">
        <v>56300</v>
      </c>
      <c r="L1926" s="82">
        <v>56300</v>
      </c>
      <c r="M1926" s="82">
        <v>56300</v>
      </c>
      <c r="N1926" s="82">
        <v>56300</v>
      </c>
      <c r="O1926" s="82">
        <v>56300</v>
      </c>
      <c r="P1926" s="83">
        <v>56300</v>
      </c>
    </row>
    <row r="1927" spans="1:16" x14ac:dyDescent="0.25">
      <c r="A1927" s="80" t="s">
        <v>3830</v>
      </c>
      <c r="B1927" s="81" t="s">
        <v>2879</v>
      </c>
      <c r="C1927" s="81" t="s">
        <v>670</v>
      </c>
      <c r="D1927" s="6">
        <v>66300</v>
      </c>
      <c r="E1927" s="82">
        <v>66300</v>
      </c>
      <c r="F1927" s="82">
        <v>66300</v>
      </c>
      <c r="G1927" s="82">
        <v>66300</v>
      </c>
      <c r="H1927" s="82">
        <v>66300</v>
      </c>
      <c r="I1927" s="82">
        <v>66300</v>
      </c>
      <c r="J1927" s="82">
        <v>66300</v>
      </c>
      <c r="K1927" s="82">
        <v>66300</v>
      </c>
      <c r="L1927" s="82">
        <v>66300</v>
      </c>
      <c r="M1927" s="82">
        <v>66300</v>
      </c>
      <c r="N1927" s="82">
        <v>66300</v>
      </c>
      <c r="O1927" s="82">
        <v>66300</v>
      </c>
      <c r="P1927" s="83">
        <v>66300</v>
      </c>
    </row>
    <row r="1928" spans="1:16" x14ac:dyDescent="0.25">
      <c r="A1928" s="80" t="s">
        <v>3831</v>
      </c>
      <c r="B1928" s="81" t="s">
        <v>2881</v>
      </c>
      <c r="C1928" s="81">
        <v>0</v>
      </c>
      <c r="D1928" s="6">
        <v>0</v>
      </c>
      <c r="E1928" s="82">
        <v>0</v>
      </c>
      <c r="F1928" s="82">
        <v>0</v>
      </c>
      <c r="G1928" s="82">
        <v>0</v>
      </c>
      <c r="H1928" s="82">
        <v>0</v>
      </c>
      <c r="I1928" s="82">
        <v>0</v>
      </c>
      <c r="J1928" s="82">
        <v>0</v>
      </c>
      <c r="K1928" s="82">
        <v>0</v>
      </c>
      <c r="L1928" s="82">
        <v>0</v>
      </c>
      <c r="M1928" s="82">
        <v>0</v>
      </c>
      <c r="N1928" s="82">
        <v>0</v>
      </c>
      <c r="O1928" s="82">
        <v>0</v>
      </c>
      <c r="P1928" s="83">
        <v>0</v>
      </c>
    </row>
    <row r="1929" spans="1:16" x14ac:dyDescent="0.25">
      <c r="A1929" s="80" t="s">
        <v>3832</v>
      </c>
      <c r="B1929" s="81" t="s">
        <v>2883</v>
      </c>
      <c r="C1929" s="81" t="s">
        <v>767</v>
      </c>
      <c r="D1929" s="6">
        <v>4740000</v>
      </c>
      <c r="E1929" s="82">
        <v>4740000</v>
      </c>
      <c r="F1929" s="82">
        <v>4740000</v>
      </c>
      <c r="G1929" s="82">
        <v>4740000</v>
      </c>
      <c r="H1929" s="82">
        <v>4740000</v>
      </c>
      <c r="I1929" s="82">
        <v>4740000</v>
      </c>
      <c r="J1929" s="82">
        <v>4740000</v>
      </c>
      <c r="K1929" s="82">
        <v>4740000</v>
      </c>
      <c r="L1929" s="82">
        <v>4740000</v>
      </c>
      <c r="M1929" s="82">
        <v>4740000</v>
      </c>
      <c r="N1929" s="82">
        <v>4740000</v>
      </c>
      <c r="O1929" s="82">
        <v>4740000</v>
      </c>
      <c r="P1929" s="83">
        <v>4740000</v>
      </c>
    </row>
    <row r="1930" spans="1:16" x14ac:dyDescent="0.25">
      <c r="A1930" s="80" t="s">
        <v>3833</v>
      </c>
      <c r="B1930" s="81" t="s">
        <v>2885</v>
      </c>
      <c r="C1930" s="81" t="s">
        <v>2886</v>
      </c>
      <c r="D1930" s="6">
        <v>3529700</v>
      </c>
      <c r="E1930" s="82">
        <v>3529700</v>
      </c>
      <c r="F1930" s="82">
        <v>3529700</v>
      </c>
      <c r="G1930" s="82">
        <v>3529700</v>
      </c>
      <c r="H1930" s="82">
        <v>3529700</v>
      </c>
      <c r="I1930" s="82">
        <v>3529700</v>
      </c>
      <c r="J1930" s="82">
        <v>3529700</v>
      </c>
      <c r="K1930" s="82">
        <v>3529700</v>
      </c>
      <c r="L1930" s="82">
        <v>3529700</v>
      </c>
      <c r="M1930" s="82">
        <v>3529700</v>
      </c>
      <c r="N1930" s="82">
        <v>3529700</v>
      </c>
      <c r="O1930" s="82">
        <v>3529700</v>
      </c>
      <c r="P1930" s="83">
        <v>3529700</v>
      </c>
    </row>
    <row r="1931" spans="1:16" x14ac:dyDescent="0.25">
      <c r="A1931" s="80" t="s">
        <v>3834</v>
      </c>
      <c r="B1931" s="81" t="s">
        <v>2888</v>
      </c>
      <c r="C1931" s="81" t="s">
        <v>683</v>
      </c>
      <c r="D1931" s="6">
        <v>142200</v>
      </c>
      <c r="E1931" s="82">
        <v>142200</v>
      </c>
      <c r="F1931" s="82">
        <v>142200</v>
      </c>
      <c r="G1931" s="82">
        <v>142200</v>
      </c>
      <c r="H1931" s="82">
        <v>142200</v>
      </c>
      <c r="I1931" s="82">
        <v>142200</v>
      </c>
      <c r="J1931" s="82">
        <v>142200</v>
      </c>
      <c r="K1931" s="82">
        <v>142200</v>
      </c>
      <c r="L1931" s="82">
        <v>142200</v>
      </c>
      <c r="M1931" s="82">
        <v>142200</v>
      </c>
      <c r="N1931" s="82">
        <v>142200</v>
      </c>
      <c r="O1931" s="82">
        <v>142200</v>
      </c>
      <c r="P1931" s="83">
        <v>142200</v>
      </c>
    </row>
    <row r="1932" spans="1:16" x14ac:dyDescent="0.25">
      <c r="A1932" s="80" t="s">
        <v>3835</v>
      </c>
      <c r="B1932" s="81" t="s">
        <v>2890</v>
      </c>
      <c r="C1932" s="81" t="s">
        <v>683</v>
      </c>
      <c r="D1932" s="6">
        <v>155400</v>
      </c>
      <c r="E1932" s="82">
        <v>155400</v>
      </c>
      <c r="F1932" s="82">
        <v>155400</v>
      </c>
      <c r="G1932" s="82">
        <v>155400</v>
      </c>
      <c r="H1932" s="82">
        <v>155400</v>
      </c>
      <c r="I1932" s="82">
        <v>155400</v>
      </c>
      <c r="J1932" s="82">
        <v>155400</v>
      </c>
      <c r="K1932" s="82">
        <v>155400</v>
      </c>
      <c r="L1932" s="82">
        <v>155400</v>
      </c>
      <c r="M1932" s="82">
        <v>155400</v>
      </c>
      <c r="N1932" s="82">
        <v>155400</v>
      </c>
      <c r="O1932" s="82">
        <v>155400</v>
      </c>
      <c r="P1932" s="83">
        <v>155400</v>
      </c>
    </row>
    <row r="1933" spans="1:16" x14ac:dyDescent="0.25">
      <c r="A1933" s="80" t="s">
        <v>3836</v>
      </c>
      <c r="B1933" s="81" t="s">
        <v>2892</v>
      </c>
      <c r="C1933" s="81" t="s">
        <v>1457</v>
      </c>
      <c r="D1933" s="6">
        <v>110900</v>
      </c>
      <c r="E1933" s="82">
        <v>110900</v>
      </c>
      <c r="F1933" s="82">
        <v>110900</v>
      </c>
      <c r="G1933" s="82">
        <v>110900</v>
      </c>
      <c r="H1933" s="82">
        <v>110900</v>
      </c>
      <c r="I1933" s="82">
        <v>110900</v>
      </c>
      <c r="J1933" s="82">
        <v>110900</v>
      </c>
      <c r="K1933" s="82">
        <v>110900</v>
      </c>
      <c r="L1933" s="82">
        <v>110900</v>
      </c>
      <c r="M1933" s="82">
        <v>110900</v>
      </c>
      <c r="N1933" s="82">
        <v>110900</v>
      </c>
      <c r="O1933" s="82">
        <v>110900</v>
      </c>
      <c r="P1933" s="83">
        <v>110900</v>
      </c>
    </row>
    <row r="1934" spans="1:16" x14ac:dyDescent="0.25">
      <c r="A1934" s="80" t="s">
        <v>3837</v>
      </c>
      <c r="B1934" s="81" t="s">
        <v>2894</v>
      </c>
      <c r="C1934" s="81" t="s">
        <v>1457</v>
      </c>
      <c r="D1934" s="6">
        <v>2942300</v>
      </c>
      <c r="E1934" s="82">
        <v>2942300</v>
      </c>
      <c r="F1934" s="82">
        <v>2942300</v>
      </c>
      <c r="G1934" s="82">
        <v>2942300</v>
      </c>
      <c r="H1934" s="82">
        <v>2942300</v>
      </c>
      <c r="I1934" s="82">
        <v>2942300</v>
      </c>
      <c r="J1934" s="82">
        <v>2942300</v>
      </c>
      <c r="K1934" s="82">
        <v>2942300</v>
      </c>
      <c r="L1934" s="82">
        <v>2942300</v>
      </c>
      <c r="M1934" s="82">
        <v>2942300</v>
      </c>
      <c r="N1934" s="82">
        <v>2942300</v>
      </c>
      <c r="O1934" s="82">
        <v>2942300</v>
      </c>
      <c r="P1934" s="83">
        <v>2942300</v>
      </c>
    </row>
    <row r="1935" spans="1:16" x14ac:dyDescent="0.25">
      <c r="A1935" s="80" t="s">
        <v>3838</v>
      </c>
      <c r="B1935" s="81" t="s">
        <v>2896</v>
      </c>
      <c r="C1935" s="81" t="s">
        <v>1457</v>
      </c>
      <c r="D1935" s="6">
        <v>1492600</v>
      </c>
      <c r="E1935" s="82">
        <v>1492600</v>
      </c>
      <c r="F1935" s="82">
        <v>1492600</v>
      </c>
      <c r="G1935" s="82">
        <v>1492600</v>
      </c>
      <c r="H1935" s="82">
        <v>1492600</v>
      </c>
      <c r="I1935" s="82">
        <v>1492600</v>
      </c>
      <c r="J1935" s="82">
        <v>1492600</v>
      </c>
      <c r="K1935" s="82">
        <v>1492600</v>
      </c>
      <c r="L1935" s="82">
        <v>1492600</v>
      </c>
      <c r="M1935" s="82">
        <v>1492600</v>
      </c>
      <c r="N1935" s="82">
        <v>1492600</v>
      </c>
      <c r="O1935" s="82">
        <v>1492600</v>
      </c>
      <c r="P1935" s="83">
        <v>1492600</v>
      </c>
    </row>
    <row r="1936" spans="1:16" x14ac:dyDescent="0.25">
      <c r="A1936" s="80" t="s">
        <v>3839</v>
      </c>
      <c r="B1936" s="81" t="s">
        <v>2898</v>
      </c>
      <c r="C1936" s="81" t="s">
        <v>1457</v>
      </c>
      <c r="D1936" s="6">
        <v>1996800</v>
      </c>
      <c r="E1936" s="82">
        <v>1996800</v>
      </c>
      <c r="F1936" s="82">
        <v>1996800</v>
      </c>
      <c r="G1936" s="82">
        <v>1996800</v>
      </c>
      <c r="H1936" s="82">
        <v>1996800</v>
      </c>
      <c r="I1936" s="82">
        <v>1996800</v>
      </c>
      <c r="J1936" s="82">
        <v>1996800</v>
      </c>
      <c r="K1936" s="82">
        <v>1996800</v>
      </c>
      <c r="L1936" s="82">
        <v>1996800</v>
      </c>
      <c r="M1936" s="82">
        <v>1996800</v>
      </c>
      <c r="N1936" s="82">
        <v>1996800</v>
      </c>
      <c r="O1936" s="82">
        <v>1996800</v>
      </c>
      <c r="P1936" s="83">
        <v>1996800</v>
      </c>
    </row>
    <row r="1937" spans="1:16" x14ac:dyDescent="0.25">
      <c r="A1937" s="80" t="s">
        <v>3840</v>
      </c>
      <c r="B1937" s="81" t="s">
        <v>2900</v>
      </c>
      <c r="C1937" s="81" t="s">
        <v>1457</v>
      </c>
      <c r="D1937" s="6">
        <v>1554500</v>
      </c>
      <c r="E1937" s="82">
        <v>1554500</v>
      </c>
      <c r="F1937" s="82">
        <v>1554500</v>
      </c>
      <c r="G1937" s="82">
        <v>1554500</v>
      </c>
      <c r="H1937" s="82">
        <v>1554500</v>
      </c>
      <c r="I1937" s="82">
        <v>1554500</v>
      </c>
      <c r="J1937" s="82">
        <v>1554500</v>
      </c>
      <c r="K1937" s="82">
        <v>1554500</v>
      </c>
      <c r="L1937" s="82">
        <v>1554500</v>
      </c>
      <c r="M1937" s="82">
        <v>1554500</v>
      </c>
      <c r="N1937" s="82">
        <v>1554500</v>
      </c>
      <c r="O1937" s="82">
        <v>1554500</v>
      </c>
      <c r="P1937" s="83">
        <v>1554500</v>
      </c>
    </row>
    <row r="1938" spans="1:16" x14ac:dyDescent="0.25">
      <c r="A1938" s="80" t="s">
        <v>3841</v>
      </c>
      <c r="B1938" s="81" t="s">
        <v>2902</v>
      </c>
      <c r="C1938" s="81" t="s">
        <v>1457</v>
      </c>
      <c r="D1938" s="6">
        <v>2556800</v>
      </c>
      <c r="E1938" s="82">
        <v>2556800</v>
      </c>
      <c r="F1938" s="82">
        <v>2556800</v>
      </c>
      <c r="G1938" s="82">
        <v>2556800</v>
      </c>
      <c r="H1938" s="82">
        <v>2556800</v>
      </c>
      <c r="I1938" s="82">
        <v>2556800</v>
      </c>
      <c r="J1938" s="82">
        <v>2556800</v>
      </c>
      <c r="K1938" s="82">
        <v>2556800</v>
      </c>
      <c r="L1938" s="82">
        <v>2556800</v>
      </c>
      <c r="M1938" s="82">
        <v>2556800</v>
      </c>
      <c r="N1938" s="82">
        <v>2556800</v>
      </c>
      <c r="O1938" s="82">
        <v>2556800</v>
      </c>
      <c r="P1938" s="83">
        <v>2556800</v>
      </c>
    </row>
    <row r="1939" spans="1:16" x14ac:dyDescent="0.25">
      <c r="A1939" s="80" t="s">
        <v>3842</v>
      </c>
      <c r="B1939" s="81" t="s">
        <v>2904</v>
      </c>
      <c r="C1939" s="81" t="s">
        <v>1457</v>
      </c>
      <c r="D1939" s="6">
        <v>3019200</v>
      </c>
      <c r="E1939" s="82">
        <v>3019200</v>
      </c>
      <c r="F1939" s="82">
        <v>3019200</v>
      </c>
      <c r="G1939" s="82">
        <v>3019200</v>
      </c>
      <c r="H1939" s="82">
        <v>3019200</v>
      </c>
      <c r="I1939" s="82">
        <v>3019200</v>
      </c>
      <c r="J1939" s="82">
        <v>3019200</v>
      </c>
      <c r="K1939" s="82">
        <v>3019200</v>
      </c>
      <c r="L1939" s="82">
        <v>3019200</v>
      </c>
      <c r="M1939" s="82">
        <v>3019200</v>
      </c>
      <c r="N1939" s="82">
        <v>3019200</v>
      </c>
      <c r="O1939" s="82">
        <v>3019200</v>
      </c>
      <c r="P1939" s="83">
        <v>3019200</v>
      </c>
    </row>
    <row r="1940" spans="1:16" x14ac:dyDescent="0.25">
      <c r="A1940" s="80" t="s">
        <v>3843</v>
      </c>
      <c r="B1940" s="81" t="s">
        <v>2906</v>
      </c>
      <c r="C1940" s="81" t="s">
        <v>1457</v>
      </c>
      <c r="D1940" s="6">
        <v>3726000</v>
      </c>
      <c r="E1940" s="82">
        <v>3726000</v>
      </c>
      <c r="F1940" s="82">
        <v>3726000</v>
      </c>
      <c r="G1940" s="82">
        <v>3726000</v>
      </c>
      <c r="H1940" s="82">
        <v>3726000</v>
      </c>
      <c r="I1940" s="82">
        <v>3726000</v>
      </c>
      <c r="J1940" s="82">
        <v>3726000</v>
      </c>
      <c r="K1940" s="82">
        <v>3726000</v>
      </c>
      <c r="L1940" s="82">
        <v>3726000</v>
      </c>
      <c r="M1940" s="82">
        <v>3726000</v>
      </c>
      <c r="N1940" s="82">
        <v>3726000</v>
      </c>
      <c r="O1940" s="82">
        <v>3726000</v>
      </c>
      <c r="P1940" s="83">
        <v>3726000</v>
      </c>
    </row>
    <row r="1941" spans="1:16" x14ac:dyDescent="0.25">
      <c r="A1941" s="80" t="s">
        <v>3844</v>
      </c>
      <c r="B1941" s="81" t="s">
        <v>2908</v>
      </c>
      <c r="C1941" s="81" t="s">
        <v>1457</v>
      </c>
      <c r="D1941" s="6">
        <v>4753900</v>
      </c>
      <c r="E1941" s="82">
        <v>4753900</v>
      </c>
      <c r="F1941" s="82">
        <v>4753900</v>
      </c>
      <c r="G1941" s="82">
        <v>4753900</v>
      </c>
      <c r="H1941" s="82">
        <v>4753900</v>
      </c>
      <c r="I1941" s="82">
        <v>4753900</v>
      </c>
      <c r="J1941" s="82">
        <v>4753900</v>
      </c>
      <c r="K1941" s="82">
        <v>4753900</v>
      </c>
      <c r="L1941" s="82">
        <v>4753900</v>
      </c>
      <c r="M1941" s="82">
        <v>4753900</v>
      </c>
      <c r="N1941" s="82">
        <v>4753900</v>
      </c>
      <c r="O1941" s="82">
        <v>4753900</v>
      </c>
      <c r="P1941" s="83">
        <v>4753900</v>
      </c>
    </row>
    <row r="1942" spans="1:16" x14ac:dyDescent="0.25">
      <c r="A1942" s="80" t="s">
        <v>3845</v>
      </c>
      <c r="B1942" s="81" t="s">
        <v>3846</v>
      </c>
      <c r="C1942" s="81" t="s">
        <v>670</v>
      </c>
      <c r="D1942" s="6">
        <v>69300</v>
      </c>
      <c r="E1942" s="82">
        <v>69300</v>
      </c>
      <c r="F1942" s="82">
        <v>69300</v>
      </c>
      <c r="G1942" s="82">
        <v>69300</v>
      </c>
      <c r="H1942" s="82">
        <v>69300</v>
      </c>
      <c r="I1942" s="82">
        <v>69300</v>
      </c>
      <c r="J1942" s="82">
        <v>69300</v>
      </c>
      <c r="K1942" s="82">
        <v>69300</v>
      </c>
      <c r="L1942" s="82">
        <v>69300</v>
      </c>
      <c r="M1942" s="82">
        <v>69300</v>
      </c>
      <c r="N1942" s="82">
        <v>69300</v>
      </c>
      <c r="O1942" s="82">
        <v>69300</v>
      </c>
      <c r="P1942" s="83">
        <v>69300</v>
      </c>
    </row>
    <row r="1943" spans="1:16" x14ac:dyDescent="0.25">
      <c r="A1943" s="80" t="s">
        <v>3847</v>
      </c>
      <c r="B1943" s="81" t="s">
        <v>3848</v>
      </c>
      <c r="C1943" s="81" t="s">
        <v>670</v>
      </c>
      <c r="D1943" s="6">
        <v>61400</v>
      </c>
      <c r="E1943" s="82">
        <v>61400</v>
      </c>
      <c r="F1943" s="82">
        <v>61400</v>
      </c>
      <c r="G1943" s="82">
        <v>61400</v>
      </c>
      <c r="H1943" s="82">
        <v>61400</v>
      </c>
      <c r="I1943" s="82">
        <v>61400</v>
      </c>
      <c r="J1943" s="82">
        <v>61400</v>
      </c>
      <c r="K1943" s="82">
        <v>61400</v>
      </c>
      <c r="L1943" s="82">
        <v>61400</v>
      </c>
      <c r="M1943" s="82">
        <v>61400</v>
      </c>
      <c r="N1943" s="82">
        <v>61400</v>
      </c>
      <c r="O1943" s="82">
        <v>61400</v>
      </c>
      <c r="P1943" s="83">
        <v>61400</v>
      </c>
    </row>
    <row r="1944" spans="1:16" x14ac:dyDescent="0.25">
      <c r="A1944" s="80" t="s">
        <v>3849</v>
      </c>
      <c r="B1944" s="81" t="s">
        <v>3850</v>
      </c>
      <c r="C1944" s="81" t="s">
        <v>670</v>
      </c>
      <c r="D1944" s="6">
        <v>33000</v>
      </c>
      <c r="E1944" s="82">
        <v>33000</v>
      </c>
      <c r="F1944" s="82">
        <v>33000</v>
      </c>
      <c r="G1944" s="82">
        <v>33000</v>
      </c>
      <c r="H1944" s="82">
        <v>33000</v>
      </c>
      <c r="I1944" s="82">
        <v>33000</v>
      </c>
      <c r="J1944" s="82">
        <v>33000</v>
      </c>
      <c r="K1944" s="82">
        <v>33000</v>
      </c>
      <c r="L1944" s="82">
        <v>33000</v>
      </c>
      <c r="M1944" s="82">
        <v>33000</v>
      </c>
      <c r="N1944" s="82">
        <v>33000</v>
      </c>
      <c r="O1944" s="82">
        <v>33000</v>
      </c>
      <c r="P1944" s="83">
        <v>33000</v>
      </c>
    </row>
    <row r="1945" spans="1:16" x14ac:dyDescent="0.25">
      <c r="A1945" s="80" t="s">
        <v>3851</v>
      </c>
      <c r="B1945" s="81" t="s">
        <v>3852</v>
      </c>
      <c r="C1945" s="81" t="s">
        <v>670</v>
      </c>
      <c r="D1945" s="6">
        <v>37100</v>
      </c>
      <c r="E1945" s="82">
        <v>37100</v>
      </c>
      <c r="F1945" s="82">
        <v>37100</v>
      </c>
      <c r="G1945" s="82">
        <v>37100</v>
      </c>
      <c r="H1945" s="82">
        <v>37100</v>
      </c>
      <c r="I1945" s="82">
        <v>37100</v>
      </c>
      <c r="J1945" s="82">
        <v>37100</v>
      </c>
      <c r="K1945" s="82">
        <v>37100</v>
      </c>
      <c r="L1945" s="82">
        <v>37100</v>
      </c>
      <c r="M1945" s="82">
        <v>37100</v>
      </c>
      <c r="N1945" s="82">
        <v>37100</v>
      </c>
      <c r="O1945" s="82">
        <v>37100</v>
      </c>
      <c r="P1945" s="83">
        <v>37100</v>
      </c>
    </row>
    <row r="1946" spans="1:16" x14ac:dyDescent="0.25">
      <c r="A1946" s="80" t="s">
        <v>3853</v>
      </c>
      <c r="B1946" s="81" t="s">
        <v>3854</v>
      </c>
      <c r="C1946" s="81" t="s">
        <v>670</v>
      </c>
      <c r="D1946" s="6">
        <v>98900</v>
      </c>
      <c r="E1946" s="82">
        <v>98900</v>
      </c>
      <c r="F1946" s="82">
        <v>98900</v>
      </c>
      <c r="G1946" s="82">
        <v>98900</v>
      </c>
      <c r="H1946" s="82">
        <v>98900</v>
      </c>
      <c r="I1946" s="82">
        <v>98900</v>
      </c>
      <c r="J1946" s="82">
        <v>98900</v>
      </c>
      <c r="K1946" s="82">
        <v>98900</v>
      </c>
      <c r="L1946" s="82">
        <v>98900</v>
      </c>
      <c r="M1946" s="82">
        <v>98900</v>
      </c>
      <c r="N1946" s="82">
        <v>98900</v>
      </c>
      <c r="O1946" s="82">
        <v>98900</v>
      </c>
      <c r="P1946" s="83">
        <v>98900</v>
      </c>
    </row>
    <row r="1947" spans="1:16" x14ac:dyDescent="0.25">
      <c r="A1947" s="80" t="s">
        <v>3855</v>
      </c>
      <c r="B1947" s="81" t="s">
        <v>3856</v>
      </c>
      <c r="C1947" s="81" t="s">
        <v>767</v>
      </c>
      <c r="D1947" s="6">
        <v>104000</v>
      </c>
      <c r="E1947" s="82">
        <v>104000</v>
      </c>
      <c r="F1947" s="82">
        <v>104000</v>
      </c>
      <c r="G1947" s="82">
        <v>104000</v>
      </c>
      <c r="H1947" s="82">
        <v>104000</v>
      </c>
      <c r="I1947" s="82">
        <v>104000</v>
      </c>
      <c r="J1947" s="82">
        <v>104000</v>
      </c>
      <c r="K1947" s="82">
        <v>104000</v>
      </c>
      <c r="L1947" s="82">
        <v>104000</v>
      </c>
      <c r="M1947" s="82">
        <v>104000</v>
      </c>
      <c r="N1947" s="82">
        <v>104000</v>
      </c>
      <c r="O1947" s="82">
        <v>104000</v>
      </c>
      <c r="P1947" s="83">
        <v>104000</v>
      </c>
    </row>
    <row r="1948" spans="1:16" x14ac:dyDescent="0.25">
      <c r="A1948" s="80" t="s">
        <v>3857</v>
      </c>
      <c r="B1948" s="81" t="s">
        <v>3858</v>
      </c>
      <c r="C1948" s="81" t="s">
        <v>767</v>
      </c>
      <c r="D1948" s="6">
        <v>113300</v>
      </c>
      <c r="E1948" s="82">
        <v>113300</v>
      </c>
      <c r="F1948" s="82">
        <v>113300</v>
      </c>
      <c r="G1948" s="82">
        <v>113300</v>
      </c>
      <c r="H1948" s="82">
        <v>113300</v>
      </c>
      <c r="I1948" s="82">
        <v>113300</v>
      </c>
      <c r="J1948" s="82">
        <v>113300</v>
      </c>
      <c r="K1948" s="82">
        <v>113300</v>
      </c>
      <c r="L1948" s="82">
        <v>113300</v>
      </c>
      <c r="M1948" s="82">
        <v>113300</v>
      </c>
      <c r="N1948" s="82">
        <v>113300</v>
      </c>
      <c r="O1948" s="82">
        <v>113300</v>
      </c>
      <c r="P1948" s="83">
        <v>113300</v>
      </c>
    </row>
    <row r="1949" spans="1:16" x14ac:dyDescent="0.25">
      <c r="A1949" s="80" t="s">
        <v>3859</v>
      </c>
      <c r="B1949" s="81" t="s">
        <v>3860</v>
      </c>
      <c r="C1949" s="81" t="s">
        <v>767</v>
      </c>
      <c r="D1949" s="6">
        <v>97900</v>
      </c>
      <c r="E1949" s="82">
        <v>97900</v>
      </c>
      <c r="F1949" s="82">
        <v>97900</v>
      </c>
      <c r="G1949" s="82">
        <v>11900</v>
      </c>
      <c r="H1949" s="82">
        <v>11900</v>
      </c>
      <c r="I1949" s="82">
        <v>11900</v>
      </c>
      <c r="J1949" s="82">
        <v>11900</v>
      </c>
      <c r="K1949" s="82">
        <v>11900</v>
      </c>
      <c r="L1949" s="82">
        <v>11900</v>
      </c>
      <c r="M1949" s="82">
        <v>11900</v>
      </c>
      <c r="N1949" s="82">
        <v>11900</v>
      </c>
      <c r="O1949" s="82">
        <v>11900</v>
      </c>
      <c r="P1949" s="83">
        <v>11900</v>
      </c>
    </row>
    <row r="1950" spans="1:16" x14ac:dyDescent="0.25">
      <c r="A1950" s="80" t="s">
        <v>3861</v>
      </c>
      <c r="B1950" s="81" t="s">
        <v>3862</v>
      </c>
      <c r="C1950" s="81" t="s">
        <v>767</v>
      </c>
      <c r="D1950" s="6">
        <v>88600</v>
      </c>
      <c r="E1950" s="82">
        <v>88600</v>
      </c>
      <c r="F1950" s="82">
        <v>88600</v>
      </c>
      <c r="G1950" s="82">
        <v>88600</v>
      </c>
      <c r="H1950" s="82">
        <v>88600</v>
      </c>
      <c r="I1950" s="82">
        <v>88600</v>
      </c>
      <c r="J1950" s="82">
        <v>88600</v>
      </c>
      <c r="K1950" s="82">
        <v>88600</v>
      </c>
      <c r="L1950" s="82">
        <v>88600</v>
      </c>
      <c r="M1950" s="82">
        <v>88600</v>
      </c>
      <c r="N1950" s="82">
        <v>88600</v>
      </c>
      <c r="O1950" s="82">
        <v>88600</v>
      </c>
      <c r="P1950" s="83">
        <v>88600</v>
      </c>
    </row>
    <row r="1951" spans="1:16" x14ac:dyDescent="0.25">
      <c r="A1951" s="80" t="s">
        <v>3863</v>
      </c>
      <c r="B1951" s="81" t="s">
        <v>3864</v>
      </c>
      <c r="C1951" s="81" t="s">
        <v>767</v>
      </c>
      <c r="D1951" s="6">
        <v>100900</v>
      </c>
      <c r="E1951" s="82">
        <v>100900</v>
      </c>
      <c r="F1951" s="82">
        <v>100900</v>
      </c>
      <c r="G1951" s="82">
        <v>100900</v>
      </c>
      <c r="H1951" s="82">
        <v>100900</v>
      </c>
      <c r="I1951" s="82">
        <v>100900</v>
      </c>
      <c r="J1951" s="82">
        <v>100900</v>
      </c>
      <c r="K1951" s="82">
        <v>100900</v>
      </c>
      <c r="L1951" s="82">
        <v>100900</v>
      </c>
      <c r="M1951" s="82">
        <v>100900</v>
      </c>
      <c r="N1951" s="82">
        <v>100900</v>
      </c>
      <c r="O1951" s="82">
        <v>100900</v>
      </c>
      <c r="P1951" s="83">
        <v>100900</v>
      </c>
    </row>
    <row r="1952" spans="1:16" x14ac:dyDescent="0.25">
      <c r="A1952" s="80" t="s">
        <v>3865</v>
      </c>
      <c r="B1952" s="81" t="s">
        <v>3866</v>
      </c>
      <c r="C1952" s="81" t="s">
        <v>767</v>
      </c>
      <c r="D1952" s="6">
        <v>100900</v>
      </c>
      <c r="E1952" s="82">
        <v>100900</v>
      </c>
      <c r="F1952" s="82">
        <v>100900</v>
      </c>
      <c r="G1952" s="82">
        <v>89100</v>
      </c>
      <c r="H1952" s="82">
        <v>89100</v>
      </c>
      <c r="I1952" s="82">
        <v>89100</v>
      </c>
      <c r="J1952" s="82">
        <v>89100</v>
      </c>
      <c r="K1952" s="82">
        <v>89100</v>
      </c>
      <c r="L1952" s="82">
        <v>89100</v>
      </c>
      <c r="M1952" s="82">
        <v>89100</v>
      </c>
      <c r="N1952" s="82">
        <v>89100</v>
      </c>
      <c r="O1952" s="82">
        <v>89100</v>
      </c>
      <c r="P1952" s="83">
        <v>89100</v>
      </c>
    </row>
    <row r="1953" spans="1:16" x14ac:dyDescent="0.25">
      <c r="A1953" s="80" t="s">
        <v>3867</v>
      </c>
      <c r="B1953" s="81" t="s">
        <v>3868</v>
      </c>
      <c r="C1953" s="81" t="s">
        <v>690</v>
      </c>
      <c r="D1953" s="6">
        <v>168000</v>
      </c>
      <c r="E1953" s="82">
        <v>168000</v>
      </c>
      <c r="F1953" s="82">
        <v>168000</v>
      </c>
      <c r="G1953" s="82">
        <v>168000</v>
      </c>
      <c r="H1953" s="82">
        <v>168000</v>
      </c>
      <c r="I1953" s="82">
        <v>168000</v>
      </c>
      <c r="J1953" s="82">
        <v>168000</v>
      </c>
      <c r="K1953" s="82">
        <v>168000</v>
      </c>
      <c r="L1953" s="82">
        <v>168000</v>
      </c>
      <c r="M1953" s="82">
        <v>168000</v>
      </c>
      <c r="N1953" s="82">
        <v>168000</v>
      </c>
      <c r="O1953" s="82">
        <v>168000</v>
      </c>
      <c r="P1953" s="83">
        <v>168000</v>
      </c>
    </row>
    <row r="1954" spans="1:16" x14ac:dyDescent="0.25">
      <c r="A1954" s="80" t="s">
        <v>3869</v>
      </c>
      <c r="B1954" s="81" t="s">
        <v>3870</v>
      </c>
      <c r="C1954" s="81" t="s">
        <v>690</v>
      </c>
      <c r="D1954" s="6">
        <v>70000</v>
      </c>
      <c r="E1954" s="82">
        <v>70000</v>
      </c>
      <c r="F1954" s="82">
        <v>70000</v>
      </c>
      <c r="G1954" s="82">
        <v>70000</v>
      </c>
      <c r="H1954" s="82">
        <v>70000</v>
      </c>
      <c r="I1954" s="82">
        <v>70000</v>
      </c>
      <c r="J1954" s="82">
        <v>70000</v>
      </c>
      <c r="K1954" s="82">
        <v>70000</v>
      </c>
      <c r="L1954" s="82">
        <v>70000</v>
      </c>
      <c r="M1954" s="82">
        <v>70000</v>
      </c>
      <c r="N1954" s="82">
        <v>70000</v>
      </c>
      <c r="O1954" s="82">
        <v>70000</v>
      </c>
      <c r="P1954" s="83">
        <v>70000</v>
      </c>
    </row>
    <row r="1955" spans="1:16" x14ac:dyDescent="0.25">
      <c r="A1955" s="80" t="s">
        <v>3871</v>
      </c>
      <c r="B1955" s="81" t="s">
        <v>3872</v>
      </c>
      <c r="C1955" s="81" t="s">
        <v>690</v>
      </c>
      <c r="D1955" s="6">
        <v>266600</v>
      </c>
      <c r="E1955" s="82">
        <v>266600</v>
      </c>
      <c r="F1955" s="82">
        <v>266600</v>
      </c>
      <c r="G1955" s="82">
        <v>266600</v>
      </c>
      <c r="H1955" s="82">
        <v>266600</v>
      </c>
      <c r="I1955" s="82">
        <v>266600</v>
      </c>
      <c r="J1955" s="82">
        <v>266600</v>
      </c>
      <c r="K1955" s="82">
        <v>266600</v>
      </c>
      <c r="L1955" s="82">
        <v>266600</v>
      </c>
      <c r="M1955" s="82">
        <v>266600</v>
      </c>
      <c r="N1955" s="82">
        <v>266600</v>
      </c>
      <c r="O1955" s="82">
        <v>266600</v>
      </c>
      <c r="P1955" s="83">
        <v>266600</v>
      </c>
    </row>
    <row r="1956" spans="1:16" x14ac:dyDescent="0.25">
      <c r="A1956" s="80" t="s">
        <v>3873</v>
      </c>
      <c r="B1956" s="81" t="s">
        <v>3874</v>
      </c>
      <c r="C1956" s="81" t="s">
        <v>690</v>
      </c>
      <c r="D1956" s="6">
        <v>0</v>
      </c>
      <c r="E1956" s="82">
        <v>0</v>
      </c>
      <c r="F1956" s="82">
        <v>0</v>
      </c>
      <c r="G1956" s="82">
        <v>0</v>
      </c>
      <c r="H1956" s="82">
        <v>0</v>
      </c>
      <c r="I1956" s="82">
        <v>0</v>
      </c>
      <c r="J1956" s="82">
        <v>0</v>
      </c>
      <c r="K1956" s="82">
        <v>0</v>
      </c>
      <c r="L1956" s="82">
        <v>0</v>
      </c>
      <c r="M1956" s="82">
        <v>0</v>
      </c>
      <c r="N1956" s="82">
        <v>0</v>
      </c>
      <c r="O1956" s="82">
        <v>0</v>
      </c>
      <c r="P1956" s="83">
        <v>0</v>
      </c>
    </row>
    <row r="1957" spans="1:16" x14ac:dyDescent="0.25">
      <c r="A1957" s="80" t="s">
        <v>3875</v>
      </c>
      <c r="B1957" s="81" t="s">
        <v>3876</v>
      </c>
      <c r="C1957" s="81" t="s">
        <v>690</v>
      </c>
      <c r="D1957" s="6">
        <v>0</v>
      </c>
      <c r="E1957" s="82">
        <v>0</v>
      </c>
      <c r="F1957" s="82">
        <v>0</v>
      </c>
      <c r="G1957" s="82">
        <v>0</v>
      </c>
      <c r="H1957" s="82">
        <v>0</v>
      </c>
      <c r="I1957" s="82">
        <v>0</v>
      </c>
      <c r="J1957" s="82">
        <v>0</v>
      </c>
      <c r="K1957" s="82">
        <v>0</v>
      </c>
      <c r="L1957" s="82">
        <v>0</v>
      </c>
      <c r="M1957" s="82">
        <v>0</v>
      </c>
      <c r="N1957" s="82">
        <v>0</v>
      </c>
      <c r="O1957" s="82">
        <v>0</v>
      </c>
      <c r="P1957" s="83">
        <v>0</v>
      </c>
    </row>
    <row r="1958" spans="1:16" x14ac:dyDescent="0.25">
      <c r="A1958" s="80" t="s">
        <v>3877</v>
      </c>
      <c r="B1958" s="81" t="s">
        <v>3878</v>
      </c>
      <c r="C1958" s="81" t="s">
        <v>690</v>
      </c>
      <c r="D1958" s="6">
        <v>0</v>
      </c>
      <c r="E1958" s="82">
        <v>0</v>
      </c>
      <c r="F1958" s="82">
        <v>0</v>
      </c>
      <c r="G1958" s="82">
        <v>0</v>
      </c>
      <c r="H1958" s="82">
        <v>0</v>
      </c>
      <c r="I1958" s="82">
        <v>0</v>
      </c>
      <c r="J1958" s="82">
        <v>0</v>
      </c>
      <c r="K1958" s="82">
        <v>0</v>
      </c>
      <c r="L1958" s="82">
        <v>0</v>
      </c>
      <c r="M1958" s="82">
        <v>0</v>
      </c>
      <c r="N1958" s="82">
        <v>0</v>
      </c>
      <c r="O1958" s="82">
        <v>0</v>
      </c>
      <c r="P1958" s="83">
        <v>0</v>
      </c>
    </row>
    <row r="1959" spans="1:16" x14ac:dyDescent="0.25">
      <c r="A1959" s="80" t="s">
        <v>3879</v>
      </c>
      <c r="B1959" s="81" t="s">
        <v>3880</v>
      </c>
      <c r="C1959" s="81" t="s">
        <v>690</v>
      </c>
      <c r="D1959" s="6">
        <v>0</v>
      </c>
      <c r="E1959" s="82">
        <v>0</v>
      </c>
      <c r="F1959" s="82">
        <v>0</v>
      </c>
      <c r="G1959" s="82">
        <v>0</v>
      </c>
      <c r="H1959" s="82">
        <v>0</v>
      </c>
      <c r="I1959" s="82">
        <v>0</v>
      </c>
      <c r="J1959" s="82">
        <v>0</v>
      </c>
      <c r="K1959" s="82">
        <v>0</v>
      </c>
      <c r="L1959" s="82">
        <v>0</v>
      </c>
      <c r="M1959" s="82">
        <v>0</v>
      </c>
      <c r="N1959" s="82">
        <v>0</v>
      </c>
      <c r="O1959" s="82">
        <v>0</v>
      </c>
      <c r="P1959" s="83">
        <v>0</v>
      </c>
    </row>
    <row r="1960" spans="1:16" x14ac:dyDescent="0.25">
      <c r="A1960" s="80" t="s">
        <v>3881</v>
      </c>
      <c r="B1960" s="81" t="s">
        <v>3882</v>
      </c>
      <c r="C1960" s="81" t="s">
        <v>767</v>
      </c>
      <c r="D1960" s="6">
        <v>268300</v>
      </c>
      <c r="E1960" s="82">
        <v>268300</v>
      </c>
      <c r="F1960" s="82">
        <v>268300</v>
      </c>
      <c r="G1960" s="82">
        <v>268300</v>
      </c>
      <c r="H1960" s="82">
        <v>268300</v>
      </c>
      <c r="I1960" s="82">
        <v>268300</v>
      </c>
      <c r="J1960" s="82">
        <v>268300</v>
      </c>
      <c r="K1960" s="82">
        <v>268300</v>
      </c>
      <c r="L1960" s="82">
        <v>268300</v>
      </c>
      <c r="M1960" s="82">
        <v>268300</v>
      </c>
      <c r="N1960" s="82">
        <v>268300</v>
      </c>
      <c r="O1960" s="82">
        <v>268300</v>
      </c>
      <c r="P1960" s="83">
        <v>268300</v>
      </c>
    </row>
    <row r="1961" spans="1:16" x14ac:dyDescent="0.25">
      <c r="A1961" s="80" t="s">
        <v>3883</v>
      </c>
      <c r="B1961" s="81" t="s">
        <v>3884</v>
      </c>
      <c r="C1961" s="81" t="s">
        <v>670</v>
      </c>
      <c r="D1961" s="6">
        <v>52200</v>
      </c>
      <c r="E1961" s="82">
        <v>52200</v>
      </c>
      <c r="F1961" s="82">
        <v>52200</v>
      </c>
      <c r="G1961" s="82">
        <v>52200</v>
      </c>
      <c r="H1961" s="82">
        <v>52200</v>
      </c>
      <c r="I1961" s="82">
        <v>52200</v>
      </c>
      <c r="J1961" s="82">
        <v>52200</v>
      </c>
      <c r="K1961" s="82">
        <v>52200</v>
      </c>
      <c r="L1961" s="82">
        <v>52200</v>
      </c>
      <c r="M1961" s="82">
        <v>52200</v>
      </c>
      <c r="N1961" s="82">
        <v>52200</v>
      </c>
      <c r="O1961" s="82">
        <v>52200</v>
      </c>
      <c r="P1961" s="83">
        <v>52200</v>
      </c>
    </row>
    <row r="1962" spans="1:16" x14ac:dyDescent="0.25">
      <c r="A1962" s="80" t="s">
        <v>3885</v>
      </c>
      <c r="B1962" s="81" t="s">
        <v>2707</v>
      </c>
      <c r="C1962" s="81" t="s">
        <v>670</v>
      </c>
      <c r="D1962" s="6">
        <v>250100</v>
      </c>
      <c r="E1962" s="82">
        <v>217313.75</v>
      </c>
      <c r="F1962" s="82">
        <v>183663.23529411765</v>
      </c>
      <c r="G1962" s="82">
        <v>165146.77419354839</v>
      </c>
      <c r="H1962" s="82">
        <v>165146.77419354839</v>
      </c>
      <c r="I1962" s="82">
        <v>165146.77419354839</v>
      </c>
      <c r="J1962" s="82">
        <v>165146.77419354839</v>
      </c>
      <c r="K1962" s="82">
        <v>165146.77419354839</v>
      </c>
      <c r="L1962" s="82">
        <v>165146.77419354839</v>
      </c>
      <c r="M1962" s="82">
        <v>165146.77419354839</v>
      </c>
      <c r="N1962" s="82">
        <v>165146.77419354839</v>
      </c>
      <c r="O1962" s="82">
        <v>165146.77419354839</v>
      </c>
      <c r="P1962" s="83">
        <v>165146.77419354839</v>
      </c>
    </row>
    <row r="1963" spans="1:16" x14ac:dyDescent="0.25">
      <c r="A1963" s="80" t="s">
        <v>3886</v>
      </c>
      <c r="B1963" s="81" t="s">
        <v>2709</v>
      </c>
      <c r="C1963" s="81" t="s">
        <v>670</v>
      </c>
      <c r="D1963" s="6">
        <v>255900</v>
      </c>
      <c r="E1963" s="82">
        <v>157519.20000000001</v>
      </c>
      <c r="F1963" s="82">
        <v>157519.20000000001</v>
      </c>
      <c r="G1963" s="82">
        <v>-21963400</v>
      </c>
      <c r="H1963" s="82">
        <v>-21963400</v>
      </c>
      <c r="I1963" s="82">
        <v>-21963400</v>
      </c>
      <c r="J1963" s="82">
        <v>-21963400</v>
      </c>
      <c r="K1963" s="82">
        <v>-21963400</v>
      </c>
      <c r="L1963" s="82">
        <v>-21963400</v>
      </c>
      <c r="M1963" s="82">
        <v>-21963400</v>
      </c>
      <c r="N1963" s="82">
        <v>-21963400</v>
      </c>
      <c r="O1963" s="82">
        <v>-21963400</v>
      </c>
      <c r="P1963" s="83">
        <v>-21963400</v>
      </c>
    </row>
    <row r="1964" spans="1:16" x14ac:dyDescent="0.25">
      <c r="A1964" s="80" t="s">
        <v>3887</v>
      </c>
      <c r="B1964" s="81" t="s">
        <v>3888</v>
      </c>
      <c r="C1964" s="81" t="s">
        <v>690</v>
      </c>
      <c r="D1964" s="6">
        <v>36000</v>
      </c>
      <c r="E1964" s="82">
        <v>36000</v>
      </c>
      <c r="F1964" s="82">
        <v>36000</v>
      </c>
      <c r="G1964" s="82">
        <v>36000</v>
      </c>
      <c r="H1964" s="82">
        <v>36000</v>
      </c>
      <c r="I1964" s="82">
        <v>36000</v>
      </c>
      <c r="J1964" s="82">
        <v>36000</v>
      </c>
      <c r="K1964" s="82">
        <v>36000</v>
      </c>
      <c r="L1964" s="82">
        <v>36000</v>
      </c>
      <c r="M1964" s="82">
        <v>36000</v>
      </c>
      <c r="N1964" s="82">
        <v>36000</v>
      </c>
      <c r="O1964" s="82">
        <v>36000</v>
      </c>
      <c r="P1964" s="83">
        <v>36000</v>
      </c>
    </row>
    <row r="1965" spans="1:16" x14ac:dyDescent="0.25">
      <c r="A1965" s="80" t="s">
        <v>3889</v>
      </c>
      <c r="B1965" s="81" t="s">
        <v>3890</v>
      </c>
      <c r="C1965" s="81" t="s">
        <v>670</v>
      </c>
      <c r="D1965" s="6">
        <v>143700</v>
      </c>
      <c r="E1965" s="82">
        <v>124935.11450381679</v>
      </c>
      <c r="F1965" s="82">
        <v>124935.11450381679</v>
      </c>
      <c r="G1965" s="82">
        <v>95500</v>
      </c>
      <c r="H1965" s="82">
        <v>95500</v>
      </c>
      <c r="I1965" s="82">
        <v>95500</v>
      </c>
      <c r="J1965" s="82">
        <v>95500</v>
      </c>
      <c r="K1965" s="82">
        <v>95500</v>
      </c>
      <c r="L1965" s="82">
        <v>95500</v>
      </c>
      <c r="M1965" s="82">
        <v>95500</v>
      </c>
      <c r="N1965" s="82">
        <v>95500</v>
      </c>
      <c r="O1965" s="82">
        <v>95500</v>
      </c>
      <c r="P1965" s="83">
        <v>95500</v>
      </c>
    </row>
    <row r="1966" spans="1:16" x14ac:dyDescent="0.25">
      <c r="A1966" s="80" t="s">
        <v>3891</v>
      </c>
      <c r="B1966" s="81" t="s">
        <v>3892</v>
      </c>
      <c r="C1966" s="81" t="s">
        <v>670</v>
      </c>
      <c r="D1966" s="6">
        <v>54500</v>
      </c>
      <c r="E1966" s="82">
        <v>54500</v>
      </c>
      <c r="F1966" s="82">
        <v>54500</v>
      </c>
      <c r="G1966" s="82">
        <v>54500</v>
      </c>
      <c r="H1966" s="82">
        <v>54500</v>
      </c>
      <c r="I1966" s="82">
        <v>54500</v>
      </c>
      <c r="J1966" s="82">
        <v>54500</v>
      </c>
      <c r="K1966" s="82">
        <v>54500</v>
      </c>
      <c r="L1966" s="82">
        <v>54500</v>
      </c>
      <c r="M1966" s="82">
        <v>54500</v>
      </c>
      <c r="N1966" s="82">
        <v>54500</v>
      </c>
      <c r="O1966" s="82">
        <v>54500</v>
      </c>
      <c r="P1966" s="83">
        <v>54500</v>
      </c>
    </row>
    <row r="1967" spans="1:16" x14ac:dyDescent="0.25">
      <c r="A1967" s="80" t="s">
        <v>3893</v>
      </c>
      <c r="B1967" s="81" t="s">
        <v>3894</v>
      </c>
      <c r="C1967" s="81" t="s">
        <v>670</v>
      </c>
      <c r="D1967" s="6">
        <v>168500</v>
      </c>
      <c r="E1967" s="82">
        <v>168500</v>
      </c>
      <c r="F1967" s="82">
        <v>168500</v>
      </c>
      <c r="G1967" s="82">
        <v>168500</v>
      </c>
      <c r="H1967" s="82">
        <v>168500</v>
      </c>
      <c r="I1967" s="82">
        <v>168500</v>
      </c>
      <c r="J1967" s="82">
        <v>168500</v>
      </c>
      <c r="K1967" s="82">
        <v>168500</v>
      </c>
      <c r="L1967" s="82">
        <v>168500</v>
      </c>
      <c r="M1967" s="82">
        <v>168500</v>
      </c>
      <c r="N1967" s="82">
        <v>168500</v>
      </c>
      <c r="O1967" s="82">
        <v>168500</v>
      </c>
      <c r="P1967" s="83">
        <v>168500</v>
      </c>
    </row>
    <row r="1968" spans="1:16" x14ac:dyDescent="0.25">
      <c r="A1968" s="80" t="s">
        <v>3895</v>
      </c>
      <c r="B1968" s="81" t="s">
        <v>3896</v>
      </c>
      <c r="C1968" s="81" t="s">
        <v>670</v>
      </c>
      <c r="D1968" s="6">
        <v>52200</v>
      </c>
      <c r="E1968" s="82">
        <v>52200</v>
      </c>
      <c r="F1968" s="82">
        <v>52200</v>
      </c>
      <c r="G1968" s="82">
        <v>52200</v>
      </c>
      <c r="H1968" s="82">
        <v>52200</v>
      </c>
      <c r="I1968" s="82">
        <v>52200</v>
      </c>
      <c r="J1968" s="82">
        <v>52200</v>
      </c>
      <c r="K1968" s="82">
        <v>52200</v>
      </c>
      <c r="L1968" s="82">
        <v>52200</v>
      </c>
      <c r="M1968" s="82">
        <v>52200</v>
      </c>
      <c r="N1968" s="82">
        <v>52200</v>
      </c>
      <c r="O1968" s="82">
        <v>52200</v>
      </c>
      <c r="P1968" s="83">
        <v>52200</v>
      </c>
    </row>
    <row r="1969" spans="1:16" x14ac:dyDescent="0.25">
      <c r="A1969" s="80" t="s">
        <v>3897</v>
      </c>
      <c r="B1969" s="81" t="s">
        <v>3898</v>
      </c>
      <c r="C1969" s="81" t="s">
        <v>670</v>
      </c>
      <c r="D1969" s="6">
        <v>160300</v>
      </c>
      <c r="E1969" s="82">
        <v>119950</v>
      </c>
      <c r="F1969" s="82">
        <v>119950</v>
      </c>
      <c r="G1969" s="82">
        <v>146305.7803468208</v>
      </c>
      <c r="H1969" s="82">
        <v>146305.7803468208</v>
      </c>
      <c r="I1969" s="82">
        <v>146305.7803468208</v>
      </c>
      <c r="J1969" s="82">
        <v>146305.7803468208</v>
      </c>
      <c r="K1969" s="82">
        <v>146305.7803468208</v>
      </c>
      <c r="L1969" s="82">
        <v>146305.7803468208</v>
      </c>
      <c r="M1969" s="82">
        <v>146305.7803468208</v>
      </c>
      <c r="N1969" s="82">
        <v>146305.7803468208</v>
      </c>
      <c r="O1969" s="82">
        <v>146305.7803468208</v>
      </c>
      <c r="P1969" s="83">
        <v>146305.7803468208</v>
      </c>
    </row>
    <row r="1970" spans="1:16" x14ac:dyDescent="0.25">
      <c r="A1970" s="80" t="s">
        <v>3899</v>
      </c>
      <c r="B1970" s="81" t="s">
        <v>3900</v>
      </c>
      <c r="C1970" s="81" t="s">
        <v>690</v>
      </c>
      <c r="D1970" s="6">
        <v>28400</v>
      </c>
      <c r="E1970" s="82">
        <v>28400</v>
      </c>
      <c r="F1970" s="82">
        <v>28400</v>
      </c>
      <c r="G1970" s="82">
        <v>28400</v>
      </c>
      <c r="H1970" s="82">
        <v>28400</v>
      </c>
      <c r="I1970" s="82">
        <v>28400</v>
      </c>
      <c r="J1970" s="82">
        <v>28400</v>
      </c>
      <c r="K1970" s="82">
        <v>28400</v>
      </c>
      <c r="L1970" s="82">
        <v>28400</v>
      </c>
      <c r="M1970" s="82">
        <v>28400</v>
      </c>
      <c r="N1970" s="82">
        <v>28400</v>
      </c>
      <c r="O1970" s="82">
        <v>28400</v>
      </c>
      <c r="P1970" s="83">
        <v>28400</v>
      </c>
    </row>
    <row r="1971" spans="1:16" x14ac:dyDescent="0.25">
      <c r="A1971" s="80" t="s">
        <v>3901</v>
      </c>
      <c r="B1971" s="81" t="s">
        <v>3902</v>
      </c>
      <c r="C1971" s="81" t="s">
        <v>690</v>
      </c>
      <c r="D1971" s="6">
        <v>10304</v>
      </c>
      <c r="E1971" s="82">
        <v>10304</v>
      </c>
      <c r="F1971" s="82">
        <v>10304</v>
      </c>
      <c r="G1971" s="82">
        <v>10304</v>
      </c>
      <c r="H1971" s="82">
        <v>10304</v>
      </c>
      <c r="I1971" s="82">
        <v>10304</v>
      </c>
      <c r="J1971" s="82">
        <v>10304</v>
      </c>
      <c r="K1971" s="82">
        <v>10304</v>
      </c>
      <c r="L1971" s="82">
        <v>10304</v>
      </c>
      <c r="M1971" s="82">
        <v>10304</v>
      </c>
      <c r="N1971" s="82">
        <v>10304</v>
      </c>
      <c r="O1971" s="82">
        <v>10304</v>
      </c>
      <c r="P1971" s="83">
        <v>10304</v>
      </c>
    </row>
    <row r="1972" spans="1:16" x14ac:dyDescent="0.25">
      <c r="A1972" s="80" t="s">
        <v>3903</v>
      </c>
      <c r="B1972" s="81" t="s">
        <v>3904</v>
      </c>
      <c r="C1972" s="81" t="s">
        <v>690</v>
      </c>
      <c r="D1972" s="6">
        <v>36400</v>
      </c>
      <c r="E1972" s="82">
        <v>36400</v>
      </c>
      <c r="F1972" s="82">
        <v>36400</v>
      </c>
      <c r="G1972" s="82">
        <v>36400</v>
      </c>
      <c r="H1972" s="82">
        <v>36400</v>
      </c>
      <c r="I1972" s="82">
        <v>36400</v>
      </c>
      <c r="J1972" s="82">
        <v>36400</v>
      </c>
      <c r="K1972" s="82">
        <v>36400</v>
      </c>
      <c r="L1972" s="82">
        <v>36400</v>
      </c>
      <c r="M1972" s="82">
        <v>36400</v>
      </c>
      <c r="N1972" s="82">
        <v>36400</v>
      </c>
      <c r="O1972" s="82">
        <v>36400</v>
      </c>
      <c r="P1972" s="83">
        <v>36400</v>
      </c>
    </row>
    <row r="1973" spans="1:16" x14ac:dyDescent="0.25">
      <c r="A1973" s="80" t="s">
        <v>3905</v>
      </c>
      <c r="B1973" s="81" t="s">
        <v>3906</v>
      </c>
      <c r="C1973" s="81" t="s">
        <v>690</v>
      </c>
      <c r="D1973" s="6">
        <v>24000</v>
      </c>
      <c r="E1973" s="82">
        <v>24000</v>
      </c>
      <c r="F1973" s="82">
        <v>24000</v>
      </c>
      <c r="G1973" s="82">
        <v>24000</v>
      </c>
      <c r="H1973" s="82">
        <v>24000</v>
      </c>
      <c r="I1973" s="82">
        <v>24000</v>
      </c>
      <c r="J1973" s="82">
        <v>24000</v>
      </c>
      <c r="K1973" s="82">
        <v>24000</v>
      </c>
      <c r="L1973" s="82">
        <v>24000</v>
      </c>
      <c r="M1973" s="82">
        <v>24000</v>
      </c>
      <c r="N1973" s="82">
        <v>24000</v>
      </c>
      <c r="O1973" s="82">
        <v>24000</v>
      </c>
      <c r="P1973" s="83">
        <v>24000</v>
      </c>
    </row>
    <row r="1974" spans="1:16" x14ac:dyDescent="0.25">
      <c r="A1974" s="80" t="s">
        <v>3907</v>
      </c>
      <c r="B1974" s="81" t="s">
        <v>3908</v>
      </c>
      <c r="C1974" s="81" t="s">
        <v>690</v>
      </c>
      <c r="D1974" s="6">
        <v>27000</v>
      </c>
      <c r="E1974" s="82">
        <v>27000</v>
      </c>
      <c r="F1974" s="82">
        <v>27000</v>
      </c>
      <c r="G1974" s="82">
        <v>27000</v>
      </c>
      <c r="H1974" s="82">
        <v>27000</v>
      </c>
      <c r="I1974" s="82">
        <v>27000</v>
      </c>
      <c r="J1974" s="82">
        <v>27000</v>
      </c>
      <c r="K1974" s="82">
        <v>27000</v>
      </c>
      <c r="L1974" s="82">
        <v>27000</v>
      </c>
      <c r="M1974" s="82">
        <v>27000</v>
      </c>
      <c r="N1974" s="82">
        <v>27000</v>
      </c>
      <c r="O1974" s="82">
        <v>27000</v>
      </c>
      <c r="P1974" s="83">
        <v>27000</v>
      </c>
    </row>
    <row r="1975" spans="1:16" x14ac:dyDescent="0.25">
      <c r="A1975" s="80" t="s">
        <v>3909</v>
      </c>
      <c r="B1975" s="81" t="s">
        <v>3910</v>
      </c>
      <c r="C1975" s="81" t="s">
        <v>690</v>
      </c>
      <c r="D1975" s="6">
        <v>38000</v>
      </c>
      <c r="E1975" s="82">
        <v>38000</v>
      </c>
      <c r="F1975" s="82">
        <v>38000</v>
      </c>
      <c r="G1975" s="82">
        <v>38000</v>
      </c>
      <c r="H1975" s="82">
        <v>38000</v>
      </c>
      <c r="I1975" s="82">
        <v>38000</v>
      </c>
      <c r="J1975" s="82">
        <v>38000</v>
      </c>
      <c r="K1975" s="82">
        <v>38000</v>
      </c>
      <c r="L1975" s="82">
        <v>38000</v>
      </c>
      <c r="M1975" s="82">
        <v>38000</v>
      </c>
      <c r="N1975" s="82">
        <v>38000</v>
      </c>
      <c r="O1975" s="82">
        <v>38000</v>
      </c>
      <c r="P1975" s="83">
        <v>38000</v>
      </c>
    </row>
    <row r="1976" spans="1:16" x14ac:dyDescent="0.25">
      <c r="A1976" s="80" t="s">
        <v>3911</v>
      </c>
      <c r="B1976" s="81" t="s">
        <v>3912</v>
      </c>
      <c r="C1976" s="81" t="s">
        <v>690</v>
      </c>
      <c r="D1976" s="6">
        <v>70000</v>
      </c>
      <c r="E1976" s="82">
        <v>70000</v>
      </c>
      <c r="F1976" s="82">
        <v>70000</v>
      </c>
      <c r="G1976" s="82">
        <v>70000</v>
      </c>
      <c r="H1976" s="82">
        <v>70000</v>
      </c>
      <c r="I1976" s="82">
        <v>70000</v>
      </c>
      <c r="J1976" s="82">
        <v>70000</v>
      </c>
      <c r="K1976" s="82">
        <v>70000</v>
      </c>
      <c r="L1976" s="82">
        <v>70000</v>
      </c>
      <c r="M1976" s="82">
        <v>70000</v>
      </c>
      <c r="N1976" s="82">
        <v>70000</v>
      </c>
      <c r="O1976" s="82">
        <v>70000</v>
      </c>
      <c r="P1976" s="83">
        <v>70000</v>
      </c>
    </row>
    <row r="1977" spans="1:16" x14ac:dyDescent="0.25">
      <c r="A1977" s="80" t="s">
        <v>3913</v>
      </c>
      <c r="B1977" s="81" t="s">
        <v>3914</v>
      </c>
      <c r="C1977" s="81" t="s">
        <v>3915</v>
      </c>
      <c r="D1977" s="6">
        <v>72000</v>
      </c>
      <c r="E1977" s="82">
        <v>72000</v>
      </c>
      <c r="F1977" s="82">
        <v>72000</v>
      </c>
      <c r="G1977" s="82">
        <v>72000</v>
      </c>
      <c r="H1977" s="82">
        <v>72000</v>
      </c>
      <c r="I1977" s="82">
        <v>72000</v>
      </c>
      <c r="J1977" s="82">
        <v>72000</v>
      </c>
      <c r="K1977" s="82">
        <v>72000</v>
      </c>
      <c r="L1977" s="82">
        <v>72000</v>
      </c>
      <c r="M1977" s="82">
        <v>72000</v>
      </c>
      <c r="N1977" s="82">
        <v>72000</v>
      </c>
      <c r="O1977" s="82">
        <v>72000</v>
      </c>
      <c r="P1977" s="83">
        <v>72000</v>
      </c>
    </row>
    <row r="1978" spans="1:16" x14ac:dyDescent="0.25">
      <c r="A1978" s="80" t="s">
        <v>3916</v>
      </c>
      <c r="B1978" s="81" t="s">
        <v>3917</v>
      </c>
      <c r="C1978" s="81" t="s">
        <v>3915</v>
      </c>
      <c r="D1978" s="6">
        <v>72000</v>
      </c>
      <c r="E1978" s="82">
        <v>72000</v>
      </c>
      <c r="F1978" s="82">
        <v>72000</v>
      </c>
      <c r="G1978" s="82">
        <v>72000</v>
      </c>
      <c r="H1978" s="82">
        <v>72000</v>
      </c>
      <c r="I1978" s="82">
        <v>72000</v>
      </c>
      <c r="J1978" s="82">
        <v>72000</v>
      </c>
      <c r="K1978" s="82">
        <v>72000</v>
      </c>
      <c r="L1978" s="82">
        <v>72000</v>
      </c>
      <c r="M1978" s="82">
        <v>72000</v>
      </c>
      <c r="N1978" s="82">
        <v>72000</v>
      </c>
      <c r="O1978" s="82">
        <v>72000</v>
      </c>
      <c r="P1978" s="83">
        <v>72000</v>
      </c>
    </row>
    <row r="1979" spans="1:16" x14ac:dyDescent="0.25">
      <c r="A1979" s="80" t="s">
        <v>3918</v>
      </c>
      <c r="B1979" s="81" t="s">
        <v>3919</v>
      </c>
      <c r="C1979" s="81" t="s">
        <v>690</v>
      </c>
      <c r="D1979" s="6">
        <v>17810.52</v>
      </c>
      <c r="E1979" s="82">
        <v>17810.52</v>
      </c>
      <c r="F1979" s="82">
        <v>17810.52</v>
      </c>
      <c r="G1979" s="82">
        <v>17810.52</v>
      </c>
      <c r="H1979" s="82">
        <v>17810.52</v>
      </c>
      <c r="I1979" s="82">
        <v>17810.52</v>
      </c>
      <c r="J1979" s="82">
        <v>17810.52</v>
      </c>
      <c r="K1979" s="82">
        <v>17810.52</v>
      </c>
      <c r="L1979" s="82">
        <v>17810.52</v>
      </c>
      <c r="M1979" s="82">
        <v>17810.52</v>
      </c>
      <c r="N1979" s="82">
        <v>17810.52</v>
      </c>
      <c r="O1979" s="82">
        <v>17810.52</v>
      </c>
      <c r="P1979" s="83">
        <v>17810.52</v>
      </c>
    </row>
    <row r="1980" spans="1:16" x14ac:dyDescent="0.25">
      <c r="A1980" s="80" t="s">
        <v>3920</v>
      </c>
      <c r="B1980" s="81" t="s">
        <v>3921</v>
      </c>
      <c r="C1980" s="81" t="s">
        <v>690</v>
      </c>
      <c r="D1980" s="6">
        <v>21300</v>
      </c>
      <c r="E1980" s="82">
        <v>-87814.28571428571</v>
      </c>
      <c r="F1980" s="82">
        <v>-87814.28571428571</v>
      </c>
      <c r="G1980" s="82">
        <v>-87814.28571428571</v>
      </c>
      <c r="H1980" s="82">
        <v>-87814.28571428571</v>
      </c>
      <c r="I1980" s="82">
        <v>-87814.28571428571</v>
      </c>
      <c r="J1980" s="82">
        <v>-87814.28571428571</v>
      </c>
      <c r="K1980" s="82">
        <v>-87814.28571428571</v>
      </c>
      <c r="L1980" s="82">
        <v>-87814.28571428571</v>
      </c>
      <c r="M1980" s="82">
        <v>-87814.28571428571</v>
      </c>
      <c r="N1980" s="82">
        <v>-87814.28571428571</v>
      </c>
      <c r="O1980" s="82">
        <v>-87814.28571428571</v>
      </c>
      <c r="P1980" s="83">
        <v>-87814.28571428571</v>
      </c>
    </row>
    <row r="1981" spans="1:16" x14ac:dyDescent="0.25">
      <c r="A1981" s="80" t="s">
        <v>3922</v>
      </c>
      <c r="B1981" s="81" t="s">
        <v>3923</v>
      </c>
      <c r="C1981" s="81" t="s">
        <v>690</v>
      </c>
      <c r="D1981" s="6">
        <v>27600</v>
      </c>
      <c r="E1981" s="82">
        <v>26878.431372549021</v>
      </c>
      <c r="F1981" s="82">
        <v>16924.137931034482</v>
      </c>
      <c r="G1981" s="82">
        <v>14402.185792349726</v>
      </c>
      <c r="H1981" s="82">
        <v>14402.185792349726</v>
      </c>
      <c r="I1981" s="82">
        <v>14402.185792349726</v>
      </c>
      <c r="J1981" s="82">
        <v>14402.185792349726</v>
      </c>
      <c r="K1981" s="82">
        <v>14402.185792349726</v>
      </c>
      <c r="L1981" s="82">
        <v>14402.185792349726</v>
      </c>
      <c r="M1981" s="82">
        <v>14402.185792349726</v>
      </c>
      <c r="N1981" s="82">
        <v>14402.185792349726</v>
      </c>
      <c r="O1981" s="82">
        <v>14402.185792349726</v>
      </c>
      <c r="P1981" s="83">
        <v>14402.185792349726</v>
      </c>
    </row>
    <row r="1982" spans="1:16" x14ac:dyDescent="0.25">
      <c r="A1982" s="80" t="s">
        <v>3924</v>
      </c>
      <c r="B1982" s="81" t="s">
        <v>3925</v>
      </c>
      <c r="C1982" s="81" t="s">
        <v>690</v>
      </c>
      <c r="D1982" s="6">
        <v>44500</v>
      </c>
      <c r="E1982" s="82">
        <v>44500</v>
      </c>
      <c r="F1982" s="82">
        <v>-243000</v>
      </c>
      <c r="G1982" s="82">
        <v>-243000</v>
      </c>
      <c r="H1982" s="82">
        <v>-243000</v>
      </c>
      <c r="I1982" s="82">
        <v>-243000</v>
      </c>
      <c r="J1982" s="82">
        <v>-243000</v>
      </c>
      <c r="K1982" s="82">
        <v>-243000</v>
      </c>
      <c r="L1982" s="82">
        <v>-243000</v>
      </c>
      <c r="M1982" s="82">
        <v>-243000</v>
      </c>
      <c r="N1982" s="82">
        <v>-243000</v>
      </c>
      <c r="O1982" s="82">
        <v>-243000</v>
      </c>
      <c r="P1982" s="83">
        <v>-243000</v>
      </c>
    </row>
    <row r="1983" spans="1:16" x14ac:dyDescent="0.25">
      <c r="A1983" s="80" t="s">
        <v>3926</v>
      </c>
      <c r="B1983" s="81" t="s">
        <v>3927</v>
      </c>
      <c r="C1983" s="81" t="s">
        <v>690</v>
      </c>
      <c r="D1983" s="6">
        <v>30000</v>
      </c>
      <c r="E1983" s="82">
        <v>30000</v>
      </c>
      <c r="F1983" s="82">
        <v>30000</v>
      </c>
      <c r="G1983" s="82">
        <v>30000</v>
      </c>
      <c r="H1983" s="82">
        <v>30000</v>
      </c>
      <c r="I1983" s="82">
        <v>30000</v>
      </c>
      <c r="J1983" s="82">
        <v>30000</v>
      </c>
      <c r="K1983" s="82">
        <v>30000</v>
      </c>
      <c r="L1983" s="82">
        <v>30000</v>
      </c>
      <c r="M1983" s="82">
        <v>30000</v>
      </c>
      <c r="N1983" s="82">
        <v>30000</v>
      </c>
      <c r="O1983" s="82">
        <v>30000</v>
      </c>
      <c r="P1983" s="83">
        <v>30000</v>
      </c>
    </row>
    <row r="1984" spans="1:16" x14ac:dyDescent="0.25">
      <c r="A1984" s="80" t="s">
        <v>3928</v>
      </c>
      <c r="B1984" s="81" t="s">
        <v>3929</v>
      </c>
      <c r="C1984" s="81" t="s">
        <v>690</v>
      </c>
      <c r="D1984" s="6">
        <v>50199.4</v>
      </c>
      <c r="E1984" s="82">
        <v>50199.4</v>
      </c>
      <c r="F1984" s="82">
        <v>50199.4</v>
      </c>
      <c r="G1984" s="82">
        <v>50199.4</v>
      </c>
      <c r="H1984" s="82">
        <v>50199.4</v>
      </c>
      <c r="I1984" s="82">
        <v>50199.4</v>
      </c>
      <c r="J1984" s="82">
        <v>50199.4</v>
      </c>
      <c r="K1984" s="82">
        <v>50199.4</v>
      </c>
      <c r="L1984" s="82">
        <v>50199.4</v>
      </c>
      <c r="M1984" s="82">
        <v>50199.4</v>
      </c>
      <c r="N1984" s="82">
        <v>50199.4</v>
      </c>
      <c r="O1984" s="82">
        <v>50199.4</v>
      </c>
      <c r="P1984" s="83">
        <v>50199.4</v>
      </c>
    </row>
    <row r="1985" spans="1:16" x14ac:dyDescent="0.25">
      <c r="A1985" s="80" t="s">
        <v>3930</v>
      </c>
      <c r="B1985" s="81" t="s">
        <v>3931</v>
      </c>
      <c r="C1985" s="81" t="s">
        <v>690</v>
      </c>
      <c r="D1985" s="6">
        <v>30412.800000000003</v>
      </c>
      <c r="E1985" s="82">
        <v>30412.800000000003</v>
      </c>
      <c r="F1985" s="82">
        <v>30412.800000000003</v>
      </c>
      <c r="G1985" s="82">
        <v>30412.800000000003</v>
      </c>
      <c r="H1985" s="82">
        <v>30412.800000000003</v>
      </c>
      <c r="I1985" s="82">
        <v>30412.800000000003</v>
      </c>
      <c r="J1985" s="82">
        <v>30412.800000000003</v>
      </c>
      <c r="K1985" s="82">
        <v>30412.800000000003</v>
      </c>
      <c r="L1985" s="82">
        <v>30412.800000000003</v>
      </c>
      <c r="M1985" s="82">
        <v>30412.800000000003</v>
      </c>
      <c r="N1985" s="82">
        <v>30412.800000000003</v>
      </c>
      <c r="O1985" s="82">
        <v>30412.800000000003</v>
      </c>
      <c r="P1985" s="83">
        <v>30412.800000000003</v>
      </c>
    </row>
    <row r="1986" spans="1:16" x14ac:dyDescent="0.25">
      <c r="A1986" s="80" t="s">
        <v>3932</v>
      </c>
      <c r="B1986" s="81" t="s">
        <v>3933</v>
      </c>
      <c r="C1986" s="81" t="s">
        <v>690</v>
      </c>
      <c r="D1986" s="6">
        <v>38400</v>
      </c>
      <c r="E1986" s="82">
        <v>38400</v>
      </c>
      <c r="F1986" s="82">
        <v>38400</v>
      </c>
      <c r="G1986" s="82">
        <v>38400</v>
      </c>
      <c r="H1986" s="82">
        <v>38400</v>
      </c>
      <c r="I1986" s="82">
        <v>38400</v>
      </c>
      <c r="J1986" s="82">
        <v>38400</v>
      </c>
      <c r="K1986" s="82">
        <v>38400</v>
      </c>
      <c r="L1986" s="82">
        <v>38400</v>
      </c>
      <c r="M1986" s="82">
        <v>38400</v>
      </c>
      <c r="N1986" s="82">
        <v>38400</v>
      </c>
      <c r="O1986" s="82">
        <v>38400</v>
      </c>
      <c r="P1986" s="83">
        <v>38400</v>
      </c>
    </row>
    <row r="1987" spans="1:16" x14ac:dyDescent="0.25">
      <c r="A1987" s="80" t="s">
        <v>3934</v>
      </c>
      <c r="B1987" s="81" t="s">
        <v>3935</v>
      </c>
      <c r="C1987" s="81" t="s">
        <v>690</v>
      </c>
      <c r="D1987" s="6">
        <v>75000</v>
      </c>
      <c r="E1987" s="82">
        <v>75000</v>
      </c>
      <c r="F1987" s="82">
        <v>75000</v>
      </c>
      <c r="G1987" s="82">
        <v>75000</v>
      </c>
      <c r="H1987" s="82">
        <v>75000</v>
      </c>
      <c r="I1987" s="82">
        <v>75000</v>
      </c>
      <c r="J1987" s="82">
        <v>75000</v>
      </c>
      <c r="K1987" s="82">
        <v>75000</v>
      </c>
      <c r="L1987" s="82">
        <v>75000</v>
      </c>
      <c r="M1987" s="82">
        <v>75000</v>
      </c>
      <c r="N1987" s="82">
        <v>75000</v>
      </c>
      <c r="O1987" s="82">
        <v>75000</v>
      </c>
      <c r="P1987" s="83">
        <v>75000</v>
      </c>
    </row>
    <row r="1988" spans="1:16" x14ac:dyDescent="0.25">
      <c r="A1988" s="80" t="s">
        <v>3936</v>
      </c>
      <c r="B1988" s="81" t="s">
        <v>3937</v>
      </c>
      <c r="C1988" s="81" t="s">
        <v>3938</v>
      </c>
      <c r="D1988" s="6">
        <v>272000</v>
      </c>
      <c r="E1988" s="82">
        <v>134004.77326968973</v>
      </c>
      <c r="F1988" s="82">
        <v>-763462.18487394962</v>
      </c>
      <c r="G1988" s="82">
        <v>-763462.18487394962</v>
      </c>
      <c r="H1988" s="82">
        <v>-763462.18487394962</v>
      </c>
      <c r="I1988" s="82">
        <v>-763462.18487394962</v>
      </c>
      <c r="J1988" s="82">
        <v>-763462.18487394962</v>
      </c>
      <c r="K1988" s="82">
        <v>-763462.18487394962</v>
      </c>
      <c r="L1988" s="82">
        <v>-763462.18487394962</v>
      </c>
      <c r="M1988" s="82">
        <v>-763462.18487394962</v>
      </c>
      <c r="N1988" s="82">
        <v>-763462.18487394962</v>
      </c>
      <c r="O1988" s="82">
        <v>-763462.18487394962</v>
      </c>
      <c r="P1988" s="83">
        <v>-763462.18487394962</v>
      </c>
    </row>
    <row r="1989" spans="1:16" x14ac:dyDescent="0.25">
      <c r="A1989" s="80" t="s">
        <v>3939</v>
      </c>
      <c r="B1989" s="81" t="s">
        <v>3940</v>
      </c>
      <c r="C1989" s="81" t="s">
        <v>3938</v>
      </c>
      <c r="D1989" s="6">
        <v>75000</v>
      </c>
      <c r="E1989" s="82">
        <v>75000</v>
      </c>
      <c r="F1989" s="82">
        <v>75000</v>
      </c>
      <c r="G1989" s="82">
        <v>75000</v>
      </c>
      <c r="H1989" s="82">
        <v>75000</v>
      </c>
      <c r="I1989" s="82">
        <v>75000</v>
      </c>
      <c r="J1989" s="82">
        <v>75000</v>
      </c>
      <c r="K1989" s="82">
        <v>75000</v>
      </c>
      <c r="L1989" s="82">
        <v>75000</v>
      </c>
      <c r="M1989" s="82">
        <v>75000</v>
      </c>
      <c r="N1989" s="82">
        <v>75000</v>
      </c>
      <c r="O1989" s="82">
        <v>75000</v>
      </c>
      <c r="P1989" s="83">
        <v>75000</v>
      </c>
    </row>
    <row r="1990" spans="1:16" x14ac:dyDescent="0.25">
      <c r="A1990" s="80" t="s">
        <v>3941</v>
      </c>
      <c r="B1990" s="81" t="s">
        <v>3942</v>
      </c>
      <c r="C1990" s="81" t="s">
        <v>3938</v>
      </c>
      <c r="D1990" s="6">
        <v>102000</v>
      </c>
      <c r="E1990" s="82">
        <v>102000</v>
      </c>
      <c r="F1990" s="82">
        <v>102000</v>
      </c>
      <c r="G1990" s="82">
        <v>102000</v>
      </c>
      <c r="H1990" s="82">
        <v>102000</v>
      </c>
      <c r="I1990" s="82">
        <v>102000</v>
      </c>
      <c r="J1990" s="82">
        <v>102000</v>
      </c>
      <c r="K1990" s="82">
        <v>102000</v>
      </c>
      <c r="L1990" s="82">
        <v>102000</v>
      </c>
      <c r="M1990" s="82">
        <v>102000</v>
      </c>
      <c r="N1990" s="82">
        <v>102000</v>
      </c>
      <c r="O1990" s="82">
        <v>102000</v>
      </c>
      <c r="P1990" s="83">
        <v>102000</v>
      </c>
    </row>
    <row r="1991" spans="1:16" x14ac:dyDescent="0.25">
      <c r="A1991" s="80" t="s">
        <v>3943</v>
      </c>
      <c r="B1991" s="81" t="s">
        <v>3944</v>
      </c>
      <c r="C1991" s="81" t="s">
        <v>690</v>
      </c>
      <c r="D1991" s="6">
        <v>280</v>
      </c>
      <c r="E1991" s="82">
        <v>280</v>
      </c>
      <c r="F1991" s="82">
        <v>280</v>
      </c>
      <c r="G1991" s="82">
        <v>280</v>
      </c>
      <c r="H1991" s="82">
        <v>280</v>
      </c>
      <c r="I1991" s="82">
        <v>280</v>
      </c>
      <c r="J1991" s="82">
        <v>280</v>
      </c>
      <c r="K1991" s="82">
        <v>280</v>
      </c>
      <c r="L1991" s="82">
        <v>280</v>
      </c>
      <c r="M1991" s="82">
        <v>280</v>
      </c>
      <c r="N1991" s="82">
        <v>280</v>
      </c>
      <c r="O1991" s="82">
        <v>280</v>
      </c>
      <c r="P1991" s="83">
        <v>280</v>
      </c>
    </row>
    <row r="1992" spans="1:16" x14ac:dyDescent="0.25">
      <c r="A1992" s="80" t="s">
        <v>3945</v>
      </c>
      <c r="B1992" s="81" t="s">
        <v>3946</v>
      </c>
      <c r="C1992" s="81" t="s">
        <v>690</v>
      </c>
      <c r="D1992" s="6">
        <v>1040</v>
      </c>
      <c r="E1992" s="82">
        <v>1040</v>
      </c>
      <c r="F1992" s="82">
        <v>1040</v>
      </c>
      <c r="G1992" s="82">
        <v>1040</v>
      </c>
      <c r="H1992" s="82">
        <v>1040</v>
      </c>
      <c r="I1992" s="82">
        <v>1040</v>
      </c>
      <c r="J1992" s="82">
        <v>1040</v>
      </c>
      <c r="K1992" s="82">
        <v>1040</v>
      </c>
      <c r="L1992" s="82">
        <v>1040</v>
      </c>
      <c r="M1992" s="82">
        <v>1040</v>
      </c>
      <c r="N1992" s="82">
        <v>1040</v>
      </c>
      <c r="O1992" s="82">
        <v>1040</v>
      </c>
      <c r="P1992" s="83">
        <v>1040</v>
      </c>
    </row>
    <row r="1993" spans="1:16" x14ac:dyDescent="0.25">
      <c r="A1993" s="80" t="s">
        <v>3947</v>
      </c>
      <c r="B1993" s="81" t="s">
        <v>3948</v>
      </c>
      <c r="C1993" s="81" t="s">
        <v>690</v>
      </c>
      <c r="D1993" s="6">
        <v>1768</v>
      </c>
      <c r="E1993" s="82">
        <v>1768</v>
      </c>
      <c r="F1993" s="82">
        <v>1768</v>
      </c>
      <c r="G1993" s="82">
        <v>1768</v>
      </c>
      <c r="H1993" s="82">
        <v>1768</v>
      </c>
      <c r="I1993" s="82">
        <v>1768</v>
      </c>
      <c r="J1993" s="82">
        <v>1768</v>
      </c>
      <c r="K1993" s="82">
        <v>1768</v>
      </c>
      <c r="L1993" s="82">
        <v>1768</v>
      </c>
      <c r="M1993" s="82">
        <v>1768</v>
      </c>
      <c r="N1993" s="82">
        <v>1768</v>
      </c>
      <c r="O1993" s="82">
        <v>1768</v>
      </c>
      <c r="P1993" s="83">
        <v>1768</v>
      </c>
    </row>
    <row r="1994" spans="1:16" x14ac:dyDescent="0.25">
      <c r="A1994" s="80" t="s">
        <v>3949</v>
      </c>
      <c r="B1994" s="81" t="s">
        <v>3950</v>
      </c>
      <c r="C1994" s="81" t="s">
        <v>1740</v>
      </c>
      <c r="D1994" s="6">
        <v>6000</v>
      </c>
      <c r="E1994" s="82">
        <v>6000</v>
      </c>
      <c r="F1994" s="82">
        <v>6000</v>
      </c>
      <c r="G1994" s="82">
        <v>6000</v>
      </c>
      <c r="H1994" s="82">
        <v>6000</v>
      </c>
      <c r="I1994" s="82">
        <v>6000</v>
      </c>
      <c r="J1994" s="82">
        <v>6000</v>
      </c>
      <c r="K1994" s="82">
        <v>6000</v>
      </c>
      <c r="L1994" s="82">
        <v>6000</v>
      </c>
      <c r="M1994" s="82">
        <v>6000</v>
      </c>
      <c r="N1994" s="82">
        <v>6000</v>
      </c>
      <c r="O1994" s="82">
        <v>6000</v>
      </c>
      <c r="P1994" s="83">
        <v>6000</v>
      </c>
    </row>
    <row r="1995" spans="1:16" x14ac:dyDescent="0.25">
      <c r="A1995" s="80" t="s">
        <v>3951</v>
      </c>
      <c r="B1995" s="81" t="s">
        <v>3952</v>
      </c>
      <c r="C1995" s="81" t="s">
        <v>690</v>
      </c>
      <c r="D1995" s="6">
        <v>8800</v>
      </c>
      <c r="E1995" s="82">
        <v>8800</v>
      </c>
      <c r="F1995" s="82">
        <v>8800</v>
      </c>
      <c r="G1995" s="82">
        <v>8800</v>
      </c>
      <c r="H1995" s="82">
        <v>8800</v>
      </c>
      <c r="I1995" s="82">
        <v>8800</v>
      </c>
      <c r="J1995" s="82">
        <v>8800</v>
      </c>
      <c r="K1995" s="82">
        <v>8800</v>
      </c>
      <c r="L1995" s="82">
        <v>8800</v>
      </c>
      <c r="M1995" s="82">
        <v>8800</v>
      </c>
      <c r="N1995" s="82">
        <v>8800</v>
      </c>
      <c r="O1995" s="82">
        <v>8800</v>
      </c>
      <c r="P1995" s="83">
        <v>8800</v>
      </c>
    </row>
    <row r="1996" spans="1:16" x14ac:dyDescent="0.25">
      <c r="A1996" s="80" t="s">
        <v>3953</v>
      </c>
      <c r="B1996" s="81" t="s">
        <v>3954</v>
      </c>
      <c r="C1996" s="81" t="s">
        <v>690</v>
      </c>
      <c r="D1996" s="6">
        <v>6080</v>
      </c>
      <c r="E1996" s="82">
        <v>6080</v>
      </c>
      <c r="F1996" s="82">
        <v>6080</v>
      </c>
      <c r="G1996" s="82">
        <v>6080</v>
      </c>
      <c r="H1996" s="82">
        <v>6080</v>
      </c>
      <c r="I1996" s="82">
        <v>6080</v>
      </c>
      <c r="J1996" s="82">
        <v>6080</v>
      </c>
      <c r="K1996" s="82">
        <v>6080</v>
      </c>
      <c r="L1996" s="82">
        <v>6080</v>
      </c>
      <c r="M1996" s="82">
        <v>6080</v>
      </c>
      <c r="N1996" s="82">
        <v>6080</v>
      </c>
      <c r="O1996" s="82">
        <v>6080</v>
      </c>
      <c r="P1996" s="83">
        <v>6080</v>
      </c>
    </row>
    <row r="1997" spans="1:16" x14ac:dyDescent="0.25">
      <c r="A1997" s="80" t="s">
        <v>3955</v>
      </c>
      <c r="B1997" s="81" t="s">
        <v>3956</v>
      </c>
      <c r="C1997" s="81" t="s">
        <v>690</v>
      </c>
      <c r="D1997" s="6">
        <v>12500</v>
      </c>
      <c r="E1997" s="82">
        <v>12500</v>
      </c>
      <c r="F1997" s="82">
        <v>12500</v>
      </c>
      <c r="G1997" s="82">
        <v>12500</v>
      </c>
      <c r="H1997" s="82">
        <v>12500</v>
      </c>
      <c r="I1997" s="82">
        <v>12500</v>
      </c>
      <c r="J1997" s="82">
        <v>12500</v>
      </c>
      <c r="K1997" s="82">
        <v>12500</v>
      </c>
      <c r="L1997" s="82">
        <v>12500</v>
      </c>
      <c r="M1997" s="82">
        <v>12500</v>
      </c>
      <c r="N1997" s="82">
        <v>12500</v>
      </c>
      <c r="O1997" s="82">
        <v>12500</v>
      </c>
      <c r="P1997" s="83">
        <v>12500</v>
      </c>
    </row>
    <row r="1998" spans="1:16" x14ac:dyDescent="0.25">
      <c r="A1998" s="80" t="s">
        <v>3957</v>
      </c>
      <c r="B1998" s="81" t="s">
        <v>3958</v>
      </c>
      <c r="C1998" s="81" t="s">
        <v>690</v>
      </c>
      <c r="D1998" s="6">
        <v>14900</v>
      </c>
      <c r="E1998" s="82">
        <v>14900</v>
      </c>
      <c r="F1998" s="82">
        <v>14900</v>
      </c>
      <c r="G1998" s="82">
        <v>14900</v>
      </c>
      <c r="H1998" s="82">
        <v>14900</v>
      </c>
      <c r="I1998" s="82">
        <v>14900</v>
      </c>
      <c r="J1998" s="82">
        <v>14900</v>
      </c>
      <c r="K1998" s="82">
        <v>14900</v>
      </c>
      <c r="L1998" s="82">
        <v>14900</v>
      </c>
      <c r="M1998" s="82">
        <v>14900</v>
      </c>
      <c r="N1998" s="82">
        <v>14900</v>
      </c>
      <c r="O1998" s="82">
        <v>14900</v>
      </c>
      <c r="P1998" s="83">
        <v>14900</v>
      </c>
    </row>
    <row r="1999" spans="1:16" x14ac:dyDescent="0.25">
      <c r="A1999" s="80" t="s">
        <v>3959</v>
      </c>
      <c r="B1999" s="81" t="s">
        <v>3960</v>
      </c>
      <c r="C1999" s="81" t="s">
        <v>690</v>
      </c>
      <c r="D1999" s="6">
        <v>19600</v>
      </c>
      <c r="E1999" s="82">
        <v>19600</v>
      </c>
      <c r="F1999" s="82">
        <v>19600</v>
      </c>
      <c r="G1999" s="82">
        <v>19600</v>
      </c>
      <c r="H1999" s="82">
        <v>19600</v>
      </c>
      <c r="I1999" s="82">
        <v>19600</v>
      </c>
      <c r="J1999" s="82">
        <v>19600</v>
      </c>
      <c r="K1999" s="82">
        <v>19600</v>
      </c>
      <c r="L1999" s="82">
        <v>19600</v>
      </c>
      <c r="M1999" s="82">
        <v>19600</v>
      </c>
      <c r="N1999" s="82">
        <v>19600</v>
      </c>
      <c r="O1999" s="82">
        <v>19600</v>
      </c>
      <c r="P1999" s="83">
        <v>19600</v>
      </c>
    </row>
    <row r="2000" spans="1:16" x14ac:dyDescent="0.25">
      <c r="A2000" s="80" t="s">
        <v>3961</v>
      </c>
      <c r="B2000" s="81" t="s">
        <v>3962</v>
      </c>
      <c r="C2000" s="81" t="s">
        <v>690</v>
      </c>
      <c r="D2000" s="6">
        <v>31000</v>
      </c>
      <c r="E2000" s="82">
        <v>31000</v>
      </c>
      <c r="F2000" s="82">
        <v>31000</v>
      </c>
      <c r="G2000" s="82">
        <v>31000</v>
      </c>
      <c r="H2000" s="82">
        <v>31000</v>
      </c>
      <c r="I2000" s="82">
        <v>31000</v>
      </c>
      <c r="J2000" s="82">
        <v>31000</v>
      </c>
      <c r="K2000" s="82">
        <v>31000</v>
      </c>
      <c r="L2000" s="82">
        <v>31000</v>
      </c>
      <c r="M2000" s="82">
        <v>31000</v>
      </c>
      <c r="N2000" s="82">
        <v>31000</v>
      </c>
      <c r="O2000" s="82">
        <v>31000</v>
      </c>
      <c r="P2000" s="83">
        <v>31000</v>
      </c>
    </row>
    <row r="2001" spans="1:16" x14ac:dyDescent="0.25">
      <c r="A2001" s="80" t="s">
        <v>3963</v>
      </c>
      <c r="B2001" s="81" t="s">
        <v>3964</v>
      </c>
      <c r="C2001" s="81" t="s">
        <v>690</v>
      </c>
      <c r="D2001" s="6">
        <v>46600</v>
      </c>
      <c r="E2001" s="82">
        <v>46600</v>
      </c>
      <c r="F2001" s="82">
        <v>46600</v>
      </c>
      <c r="G2001" s="82">
        <v>46600</v>
      </c>
      <c r="H2001" s="82">
        <v>46600</v>
      </c>
      <c r="I2001" s="82">
        <v>46600</v>
      </c>
      <c r="J2001" s="82">
        <v>46600</v>
      </c>
      <c r="K2001" s="82">
        <v>46600</v>
      </c>
      <c r="L2001" s="82">
        <v>46600</v>
      </c>
      <c r="M2001" s="82">
        <v>46600</v>
      </c>
      <c r="N2001" s="82">
        <v>46600</v>
      </c>
      <c r="O2001" s="82">
        <v>46600</v>
      </c>
      <c r="P2001" s="83">
        <v>46600</v>
      </c>
    </row>
    <row r="2002" spans="1:16" x14ac:dyDescent="0.25">
      <c r="A2002" s="80" t="s">
        <v>3965</v>
      </c>
      <c r="B2002" s="81" t="s">
        <v>3966</v>
      </c>
      <c r="C2002" s="81" t="s">
        <v>690</v>
      </c>
      <c r="D2002" s="6">
        <v>84700</v>
      </c>
      <c r="E2002" s="82">
        <v>84700</v>
      </c>
      <c r="F2002" s="82">
        <v>84700</v>
      </c>
      <c r="G2002" s="82">
        <v>84700</v>
      </c>
      <c r="H2002" s="82">
        <v>84700</v>
      </c>
      <c r="I2002" s="82">
        <v>84700</v>
      </c>
      <c r="J2002" s="82">
        <v>84700</v>
      </c>
      <c r="K2002" s="82">
        <v>84700</v>
      </c>
      <c r="L2002" s="82">
        <v>84700</v>
      </c>
      <c r="M2002" s="82">
        <v>84700</v>
      </c>
      <c r="N2002" s="82">
        <v>84700</v>
      </c>
      <c r="O2002" s="82">
        <v>84700</v>
      </c>
      <c r="P2002" s="83">
        <v>84700</v>
      </c>
    </row>
    <row r="2003" spans="1:16" x14ac:dyDescent="0.25">
      <c r="A2003" s="80" t="s">
        <v>3967</v>
      </c>
      <c r="B2003" s="81" t="s">
        <v>3968</v>
      </c>
      <c r="C2003" s="81" t="s">
        <v>690</v>
      </c>
      <c r="D2003" s="6">
        <v>28700</v>
      </c>
      <c r="E2003" s="82">
        <v>28700</v>
      </c>
      <c r="F2003" s="82">
        <v>28700</v>
      </c>
      <c r="G2003" s="82">
        <v>28700</v>
      </c>
      <c r="H2003" s="82">
        <v>28700</v>
      </c>
      <c r="I2003" s="82">
        <v>28700</v>
      </c>
      <c r="J2003" s="82">
        <v>28700</v>
      </c>
      <c r="K2003" s="82">
        <v>28700</v>
      </c>
      <c r="L2003" s="82">
        <v>28700</v>
      </c>
      <c r="M2003" s="82">
        <v>28700</v>
      </c>
      <c r="N2003" s="82">
        <v>28700</v>
      </c>
      <c r="O2003" s="82">
        <v>28700</v>
      </c>
      <c r="P2003" s="83">
        <v>28700</v>
      </c>
    </row>
    <row r="2004" spans="1:16" x14ac:dyDescent="0.25">
      <c r="A2004" s="80" t="s">
        <v>3969</v>
      </c>
      <c r="B2004" s="81" t="s">
        <v>3970</v>
      </c>
      <c r="C2004" s="81" t="s">
        <v>690</v>
      </c>
      <c r="D2004" s="6">
        <v>28000</v>
      </c>
      <c r="E2004" s="82">
        <v>28000</v>
      </c>
      <c r="F2004" s="82">
        <v>28000</v>
      </c>
      <c r="G2004" s="82">
        <v>28000</v>
      </c>
      <c r="H2004" s="82">
        <v>28000</v>
      </c>
      <c r="I2004" s="82">
        <v>28000</v>
      </c>
      <c r="J2004" s="82">
        <v>28000</v>
      </c>
      <c r="K2004" s="82">
        <v>28000</v>
      </c>
      <c r="L2004" s="82">
        <v>28000</v>
      </c>
      <c r="M2004" s="82">
        <v>28000</v>
      </c>
      <c r="N2004" s="82">
        <v>28000</v>
      </c>
      <c r="O2004" s="82">
        <v>28000</v>
      </c>
      <c r="P2004" s="83">
        <v>28000</v>
      </c>
    </row>
    <row r="2005" spans="1:16" x14ac:dyDescent="0.25">
      <c r="A2005" s="80" t="s">
        <v>3971</v>
      </c>
      <c r="B2005" s="81" t="s">
        <v>3972</v>
      </c>
      <c r="C2005" s="81" t="s">
        <v>690</v>
      </c>
      <c r="D2005" s="6">
        <v>34000</v>
      </c>
      <c r="E2005" s="82">
        <v>34000</v>
      </c>
      <c r="F2005" s="82">
        <v>34000</v>
      </c>
      <c r="G2005" s="82">
        <v>34000</v>
      </c>
      <c r="H2005" s="82">
        <v>34000</v>
      </c>
      <c r="I2005" s="82">
        <v>34000</v>
      </c>
      <c r="J2005" s="82">
        <v>34000</v>
      </c>
      <c r="K2005" s="82">
        <v>34000</v>
      </c>
      <c r="L2005" s="82">
        <v>34000</v>
      </c>
      <c r="M2005" s="82">
        <v>34000</v>
      </c>
      <c r="N2005" s="82">
        <v>34000</v>
      </c>
      <c r="O2005" s="82">
        <v>34000</v>
      </c>
      <c r="P2005" s="83">
        <v>34000</v>
      </c>
    </row>
    <row r="2006" spans="1:16" x14ac:dyDescent="0.25">
      <c r="A2006" s="80" t="s">
        <v>3973</v>
      </c>
      <c r="B2006" s="81" t="s">
        <v>3974</v>
      </c>
      <c r="C2006" s="81" t="s">
        <v>690</v>
      </c>
      <c r="D2006" s="6">
        <v>5693.4400000000005</v>
      </c>
      <c r="E2006" s="82">
        <v>5693.4400000000005</v>
      </c>
      <c r="F2006" s="82">
        <v>5693.4400000000005</v>
      </c>
      <c r="G2006" s="82">
        <v>5693.4400000000005</v>
      </c>
      <c r="H2006" s="82">
        <v>5693.4400000000005</v>
      </c>
      <c r="I2006" s="82">
        <v>5693.4400000000005</v>
      </c>
      <c r="J2006" s="82">
        <v>5693.4400000000005</v>
      </c>
      <c r="K2006" s="82">
        <v>5693.4400000000005</v>
      </c>
      <c r="L2006" s="82">
        <v>5693.4400000000005</v>
      </c>
      <c r="M2006" s="82">
        <v>5693.4400000000005</v>
      </c>
      <c r="N2006" s="82">
        <v>5693.4400000000005</v>
      </c>
      <c r="O2006" s="82">
        <v>5693.4400000000005</v>
      </c>
      <c r="P2006" s="83">
        <v>5693.4400000000005</v>
      </c>
    </row>
    <row r="2007" spans="1:16" x14ac:dyDescent="0.25">
      <c r="A2007" s="80" t="s">
        <v>3975</v>
      </c>
      <c r="B2007" s="81" t="s">
        <v>3976</v>
      </c>
      <c r="C2007" s="81" t="s">
        <v>690</v>
      </c>
      <c r="D2007" s="6">
        <v>9011.2000000000007</v>
      </c>
      <c r="E2007" s="82">
        <v>9011.2000000000007</v>
      </c>
      <c r="F2007" s="82">
        <v>9011.2000000000007</v>
      </c>
      <c r="G2007" s="82">
        <v>9011.2000000000007</v>
      </c>
      <c r="H2007" s="82">
        <v>9011.2000000000007</v>
      </c>
      <c r="I2007" s="82">
        <v>9011.2000000000007</v>
      </c>
      <c r="J2007" s="82">
        <v>9011.2000000000007</v>
      </c>
      <c r="K2007" s="82">
        <v>9011.2000000000007</v>
      </c>
      <c r="L2007" s="82">
        <v>9011.2000000000007</v>
      </c>
      <c r="M2007" s="82">
        <v>9011.2000000000007</v>
      </c>
      <c r="N2007" s="82">
        <v>9011.2000000000007</v>
      </c>
      <c r="O2007" s="82">
        <v>9011.2000000000007</v>
      </c>
      <c r="P2007" s="83">
        <v>9011.2000000000007</v>
      </c>
    </row>
    <row r="2008" spans="1:16" x14ac:dyDescent="0.25">
      <c r="A2008" s="80" t="s">
        <v>3977</v>
      </c>
      <c r="B2008" s="81" t="s">
        <v>3978</v>
      </c>
      <c r="C2008" s="81" t="s">
        <v>690</v>
      </c>
      <c r="D2008" s="6">
        <v>14458.880000000001</v>
      </c>
      <c r="E2008" s="82">
        <v>14458.880000000001</v>
      </c>
      <c r="F2008" s="82">
        <v>14458.880000000001</v>
      </c>
      <c r="G2008" s="82">
        <v>14458.880000000001</v>
      </c>
      <c r="H2008" s="82">
        <v>14458.880000000001</v>
      </c>
      <c r="I2008" s="82">
        <v>14458.880000000001</v>
      </c>
      <c r="J2008" s="82">
        <v>14458.880000000001</v>
      </c>
      <c r="K2008" s="82">
        <v>14458.880000000001</v>
      </c>
      <c r="L2008" s="82">
        <v>14458.880000000001</v>
      </c>
      <c r="M2008" s="82">
        <v>14458.880000000001</v>
      </c>
      <c r="N2008" s="82">
        <v>14458.880000000001</v>
      </c>
      <c r="O2008" s="82">
        <v>14458.880000000001</v>
      </c>
      <c r="P2008" s="83">
        <v>14458.880000000001</v>
      </c>
    </row>
    <row r="2009" spans="1:16" x14ac:dyDescent="0.25">
      <c r="A2009" s="80" t="s">
        <v>3979</v>
      </c>
      <c r="B2009" s="81" t="s">
        <v>3980</v>
      </c>
      <c r="C2009" s="81" t="s">
        <v>690</v>
      </c>
      <c r="D2009" s="6">
        <v>33200</v>
      </c>
      <c r="E2009" s="82">
        <v>33200</v>
      </c>
      <c r="F2009" s="82">
        <v>33200</v>
      </c>
      <c r="G2009" s="82">
        <v>33200</v>
      </c>
      <c r="H2009" s="82">
        <v>33200</v>
      </c>
      <c r="I2009" s="82">
        <v>33200</v>
      </c>
      <c r="J2009" s="82">
        <v>33200</v>
      </c>
      <c r="K2009" s="82">
        <v>33200</v>
      </c>
      <c r="L2009" s="82">
        <v>33200</v>
      </c>
      <c r="M2009" s="82">
        <v>33200</v>
      </c>
      <c r="N2009" s="82">
        <v>33200</v>
      </c>
      <c r="O2009" s="82">
        <v>33200</v>
      </c>
      <c r="P2009" s="83">
        <v>33200</v>
      </c>
    </row>
    <row r="2010" spans="1:16" x14ac:dyDescent="0.25">
      <c r="A2010" s="80" t="s">
        <v>3981</v>
      </c>
      <c r="B2010" s="81" t="s">
        <v>3982</v>
      </c>
      <c r="C2010" s="81" t="s">
        <v>690</v>
      </c>
      <c r="D2010" s="6">
        <v>42560</v>
      </c>
      <c r="E2010" s="82">
        <v>42560</v>
      </c>
      <c r="F2010" s="82">
        <v>42560</v>
      </c>
      <c r="G2010" s="82">
        <v>42560</v>
      </c>
      <c r="H2010" s="82">
        <v>42560</v>
      </c>
      <c r="I2010" s="82">
        <v>42560</v>
      </c>
      <c r="J2010" s="82">
        <v>42560</v>
      </c>
      <c r="K2010" s="82">
        <v>42560</v>
      </c>
      <c r="L2010" s="82">
        <v>42560</v>
      </c>
      <c r="M2010" s="82">
        <v>42560</v>
      </c>
      <c r="N2010" s="82">
        <v>42560</v>
      </c>
      <c r="O2010" s="82">
        <v>42560</v>
      </c>
      <c r="P2010" s="83">
        <v>42560</v>
      </c>
    </row>
    <row r="2011" spans="1:16" x14ac:dyDescent="0.25">
      <c r="A2011" s="80" t="s">
        <v>3983</v>
      </c>
      <c r="B2011" s="81" t="s">
        <v>3984</v>
      </c>
      <c r="C2011" s="81" t="s">
        <v>690</v>
      </c>
      <c r="D2011" s="6">
        <v>14376.960000000001</v>
      </c>
      <c r="E2011" s="82">
        <v>14376.960000000001</v>
      </c>
      <c r="F2011" s="82">
        <v>14376.960000000001</v>
      </c>
      <c r="G2011" s="82">
        <v>14376.960000000001</v>
      </c>
      <c r="H2011" s="82">
        <v>14376.960000000001</v>
      </c>
      <c r="I2011" s="82">
        <v>14376.960000000001</v>
      </c>
      <c r="J2011" s="82">
        <v>14376.960000000001</v>
      </c>
      <c r="K2011" s="82">
        <v>14376.960000000001</v>
      </c>
      <c r="L2011" s="82">
        <v>14376.960000000001</v>
      </c>
      <c r="M2011" s="82">
        <v>14376.960000000001</v>
      </c>
      <c r="N2011" s="82">
        <v>14376.960000000001</v>
      </c>
      <c r="O2011" s="82">
        <v>14376.960000000001</v>
      </c>
      <c r="P2011" s="83">
        <v>14376.960000000001</v>
      </c>
    </row>
    <row r="2012" spans="1:16" x14ac:dyDescent="0.25">
      <c r="A2012" s="80" t="s">
        <v>3985</v>
      </c>
      <c r="B2012" s="81" t="s">
        <v>3986</v>
      </c>
      <c r="C2012" s="81" t="s">
        <v>690</v>
      </c>
      <c r="D2012" s="6">
        <v>20439.04</v>
      </c>
      <c r="E2012" s="82">
        <v>20439.04</v>
      </c>
      <c r="F2012" s="82">
        <v>20439.04</v>
      </c>
      <c r="G2012" s="82">
        <v>20439.04</v>
      </c>
      <c r="H2012" s="82">
        <v>20439.04</v>
      </c>
      <c r="I2012" s="82">
        <v>20439.04</v>
      </c>
      <c r="J2012" s="82">
        <v>20439.04</v>
      </c>
      <c r="K2012" s="82">
        <v>20439.04</v>
      </c>
      <c r="L2012" s="82">
        <v>20439.04</v>
      </c>
      <c r="M2012" s="82">
        <v>20439.04</v>
      </c>
      <c r="N2012" s="82">
        <v>20439.04</v>
      </c>
      <c r="O2012" s="82">
        <v>20439.04</v>
      </c>
      <c r="P2012" s="83">
        <v>20439.04</v>
      </c>
    </row>
    <row r="2013" spans="1:16" x14ac:dyDescent="0.25">
      <c r="A2013" s="80" t="s">
        <v>3987</v>
      </c>
      <c r="B2013" s="81" t="s">
        <v>3988</v>
      </c>
      <c r="C2013" s="81" t="s">
        <v>670</v>
      </c>
      <c r="D2013" s="6">
        <v>16015.36</v>
      </c>
      <c r="E2013" s="82">
        <v>16015.36</v>
      </c>
      <c r="F2013" s="82">
        <v>16015.36</v>
      </c>
      <c r="G2013" s="82">
        <v>16015.36</v>
      </c>
      <c r="H2013" s="82">
        <v>16015.36</v>
      </c>
      <c r="I2013" s="82">
        <v>16015.36</v>
      </c>
      <c r="J2013" s="82">
        <v>16015.36</v>
      </c>
      <c r="K2013" s="82">
        <v>16015.36</v>
      </c>
      <c r="L2013" s="82">
        <v>16015.36</v>
      </c>
      <c r="M2013" s="82">
        <v>16015.36</v>
      </c>
      <c r="N2013" s="82">
        <v>16015.36</v>
      </c>
      <c r="O2013" s="82">
        <v>16015.36</v>
      </c>
      <c r="P2013" s="83">
        <v>16015.36</v>
      </c>
    </row>
    <row r="2014" spans="1:16" x14ac:dyDescent="0.25">
      <c r="A2014" s="80" t="s">
        <v>3989</v>
      </c>
      <c r="B2014" s="81" t="s">
        <v>3990</v>
      </c>
      <c r="C2014" s="81" t="s">
        <v>670</v>
      </c>
      <c r="D2014" s="6">
        <v>16015.36</v>
      </c>
      <c r="E2014" s="82">
        <v>16015.36</v>
      </c>
      <c r="F2014" s="82">
        <v>16015.36</v>
      </c>
      <c r="G2014" s="82">
        <v>16015.36</v>
      </c>
      <c r="H2014" s="82">
        <v>16015.36</v>
      </c>
      <c r="I2014" s="82">
        <v>16015.36</v>
      </c>
      <c r="J2014" s="82">
        <v>16015.36</v>
      </c>
      <c r="K2014" s="82">
        <v>16015.36</v>
      </c>
      <c r="L2014" s="82">
        <v>16015.36</v>
      </c>
      <c r="M2014" s="82">
        <v>16015.36</v>
      </c>
      <c r="N2014" s="82">
        <v>16015.36</v>
      </c>
      <c r="O2014" s="82">
        <v>16015.36</v>
      </c>
      <c r="P2014" s="83">
        <v>16015.36</v>
      </c>
    </row>
    <row r="2015" spans="1:16" x14ac:dyDescent="0.25">
      <c r="A2015" s="80" t="s">
        <v>3991</v>
      </c>
      <c r="B2015" s="81" t="s">
        <v>3992</v>
      </c>
      <c r="C2015" s="81" t="s">
        <v>670</v>
      </c>
      <c r="D2015" s="6">
        <v>16015.36</v>
      </c>
      <c r="E2015" s="82">
        <v>16015.36</v>
      </c>
      <c r="F2015" s="82">
        <v>16015.36</v>
      </c>
      <c r="G2015" s="82">
        <v>16015.36</v>
      </c>
      <c r="H2015" s="82">
        <v>16015.36</v>
      </c>
      <c r="I2015" s="82">
        <v>16015.36</v>
      </c>
      <c r="J2015" s="82">
        <v>16015.36</v>
      </c>
      <c r="K2015" s="82">
        <v>16015.36</v>
      </c>
      <c r="L2015" s="82">
        <v>16015.36</v>
      </c>
      <c r="M2015" s="82">
        <v>16015.36</v>
      </c>
      <c r="N2015" s="82">
        <v>16015.36</v>
      </c>
      <c r="O2015" s="82">
        <v>16015.36</v>
      </c>
      <c r="P2015" s="83">
        <v>16015.36</v>
      </c>
    </row>
    <row r="2016" spans="1:16" x14ac:dyDescent="0.25">
      <c r="A2016" s="80" t="s">
        <v>3993</v>
      </c>
      <c r="B2016" s="81" t="s">
        <v>3994</v>
      </c>
      <c r="C2016" s="81" t="s">
        <v>670</v>
      </c>
      <c r="D2016" s="6">
        <v>16015.36</v>
      </c>
      <c r="E2016" s="82">
        <v>16015.36</v>
      </c>
      <c r="F2016" s="82">
        <v>16015.36</v>
      </c>
      <c r="G2016" s="82">
        <v>16015.36</v>
      </c>
      <c r="H2016" s="82">
        <v>16015.36</v>
      </c>
      <c r="I2016" s="82">
        <v>16015.36</v>
      </c>
      <c r="J2016" s="82">
        <v>16015.36</v>
      </c>
      <c r="K2016" s="82">
        <v>16015.36</v>
      </c>
      <c r="L2016" s="82">
        <v>16015.36</v>
      </c>
      <c r="M2016" s="82">
        <v>16015.36</v>
      </c>
      <c r="N2016" s="82">
        <v>16015.36</v>
      </c>
      <c r="O2016" s="82">
        <v>16015.36</v>
      </c>
      <c r="P2016" s="83">
        <v>16015.36</v>
      </c>
    </row>
    <row r="2017" spans="1:16" x14ac:dyDescent="0.25">
      <c r="A2017" s="80" t="s">
        <v>3995</v>
      </c>
      <c r="B2017" s="81" t="s">
        <v>3996</v>
      </c>
      <c r="C2017" s="81" t="s">
        <v>670</v>
      </c>
      <c r="D2017" s="6">
        <v>40140.799999999996</v>
      </c>
      <c r="E2017" s="82">
        <v>40140.799999999996</v>
      </c>
      <c r="F2017" s="82">
        <v>40140.799999999996</v>
      </c>
      <c r="G2017" s="82">
        <v>40140.799999999996</v>
      </c>
      <c r="H2017" s="82">
        <v>40140.799999999996</v>
      </c>
      <c r="I2017" s="82">
        <v>40140.799999999996</v>
      </c>
      <c r="J2017" s="82">
        <v>40140.799999999996</v>
      </c>
      <c r="K2017" s="82">
        <v>40140.799999999996</v>
      </c>
      <c r="L2017" s="82">
        <v>40140.799999999996</v>
      </c>
      <c r="M2017" s="82">
        <v>40140.799999999996</v>
      </c>
      <c r="N2017" s="82">
        <v>40140.799999999996</v>
      </c>
      <c r="O2017" s="82">
        <v>40140.799999999996</v>
      </c>
      <c r="P2017" s="83">
        <v>40140.799999999996</v>
      </c>
    </row>
    <row r="2018" spans="1:16" x14ac:dyDescent="0.25">
      <c r="A2018" s="80" t="s">
        <v>3997</v>
      </c>
      <c r="B2018" s="81" t="s">
        <v>3998</v>
      </c>
      <c r="C2018" s="81" t="s">
        <v>670</v>
      </c>
      <c r="D2018" s="6">
        <v>172100</v>
      </c>
      <c r="E2018" s="82">
        <v>172100</v>
      </c>
      <c r="F2018" s="82">
        <v>172100</v>
      </c>
      <c r="G2018" s="82">
        <v>172100</v>
      </c>
      <c r="H2018" s="82">
        <v>172100</v>
      </c>
      <c r="I2018" s="82">
        <v>172100</v>
      </c>
      <c r="J2018" s="82">
        <v>172100</v>
      </c>
      <c r="K2018" s="82">
        <v>172100</v>
      </c>
      <c r="L2018" s="82">
        <v>172100</v>
      </c>
      <c r="M2018" s="82">
        <v>172100</v>
      </c>
      <c r="N2018" s="82">
        <v>172100</v>
      </c>
      <c r="O2018" s="82">
        <v>172100</v>
      </c>
      <c r="P2018" s="83">
        <v>172100</v>
      </c>
    </row>
    <row r="2019" spans="1:16" x14ac:dyDescent="0.25">
      <c r="A2019" s="80" t="s">
        <v>3999</v>
      </c>
      <c r="B2019" s="81" t="s">
        <v>4000</v>
      </c>
      <c r="C2019" s="81" t="s">
        <v>670</v>
      </c>
      <c r="D2019" s="6">
        <v>169520</v>
      </c>
      <c r="E2019" s="82">
        <v>169520</v>
      </c>
      <c r="F2019" s="82">
        <v>169520</v>
      </c>
      <c r="G2019" s="82">
        <v>169520</v>
      </c>
      <c r="H2019" s="82">
        <v>169520</v>
      </c>
      <c r="I2019" s="82">
        <v>169520</v>
      </c>
      <c r="J2019" s="82">
        <v>169520</v>
      </c>
      <c r="K2019" s="82">
        <v>169520</v>
      </c>
      <c r="L2019" s="82">
        <v>169520</v>
      </c>
      <c r="M2019" s="82">
        <v>169520</v>
      </c>
      <c r="N2019" s="82">
        <v>169520</v>
      </c>
      <c r="O2019" s="82">
        <v>169520</v>
      </c>
      <c r="P2019" s="83">
        <v>169520</v>
      </c>
    </row>
    <row r="2020" spans="1:16" x14ac:dyDescent="0.25">
      <c r="A2020" s="80" t="s">
        <v>4001</v>
      </c>
      <c r="B2020" s="81" t="s">
        <v>4002</v>
      </c>
      <c r="C2020" s="81" t="s">
        <v>670</v>
      </c>
      <c r="D2020" s="6">
        <v>74100</v>
      </c>
      <c r="E2020" s="82">
        <v>74100</v>
      </c>
      <c r="F2020" s="82">
        <v>74100</v>
      </c>
      <c r="G2020" s="82">
        <v>74100</v>
      </c>
      <c r="H2020" s="82">
        <v>74100</v>
      </c>
      <c r="I2020" s="82">
        <v>74100</v>
      </c>
      <c r="J2020" s="82">
        <v>74100</v>
      </c>
      <c r="K2020" s="82">
        <v>74100</v>
      </c>
      <c r="L2020" s="82">
        <v>74100</v>
      </c>
      <c r="M2020" s="82">
        <v>74100</v>
      </c>
      <c r="N2020" s="82">
        <v>74100</v>
      </c>
      <c r="O2020" s="82">
        <v>74100</v>
      </c>
      <c r="P2020" s="83">
        <v>74100</v>
      </c>
    </row>
    <row r="2021" spans="1:16" x14ac:dyDescent="0.25">
      <c r="A2021" s="80" t="s">
        <v>4003</v>
      </c>
      <c r="B2021" s="81" t="s">
        <v>4004</v>
      </c>
      <c r="C2021" s="81" t="s">
        <v>670</v>
      </c>
      <c r="D2021" s="6">
        <v>87500</v>
      </c>
      <c r="E2021" s="82">
        <v>87500</v>
      </c>
      <c r="F2021" s="82">
        <v>87500</v>
      </c>
      <c r="G2021" s="82">
        <v>87500</v>
      </c>
      <c r="H2021" s="82">
        <v>87500</v>
      </c>
      <c r="I2021" s="82">
        <v>87500</v>
      </c>
      <c r="J2021" s="82">
        <v>87500</v>
      </c>
      <c r="K2021" s="82">
        <v>87500</v>
      </c>
      <c r="L2021" s="82">
        <v>87500</v>
      </c>
      <c r="M2021" s="82">
        <v>87500</v>
      </c>
      <c r="N2021" s="82">
        <v>87500</v>
      </c>
      <c r="O2021" s="82">
        <v>87500</v>
      </c>
      <c r="P2021" s="83">
        <v>87500</v>
      </c>
    </row>
    <row r="2022" spans="1:16" x14ac:dyDescent="0.25">
      <c r="A2022" s="80" t="s">
        <v>4005</v>
      </c>
      <c r="B2022" s="81" t="s">
        <v>4006</v>
      </c>
      <c r="C2022" s="81" t="s">
        <v>767</v>
      </c>
      <c r="D2022" s="6">
        <v>95200</v>
      </c>
      <c r="E2022" s="82">
        <v>95200</v>
      </c>
      <c r="F2022" s="82">
        <v>95200</v>
      </c>
      <c r="G2022" s="82">
        <v>95200</v>
      </c>
      <c r="H2022" s="82">
        <v>95200</v>
      </c>
      <c r="I2022" s="82">
        <v>95200</v>
      </c>
      <c r="J2022" s="82">
        <v>95200</v>
      </c>
      <c r="K2022" s="82">
        <v>95200</v>
      </c>
      <c r="L2022" s="82">
        <v>95200</v>
      </c>
      <c r="M2022" s="82">
        <v>95200</v>
      </c>
      <c r="N2022" s="82">
        <v>95200</v>
      </c>
      <c r="O2022" s="82">
        <v>95200</v>
      </c>
      <c r="P2022" s="83">
        <v>95200</v>
      </c>
    </row>
    <row r="2023" spans="1:16" x14ac:dyDescent="0.25">
      <c r="A2023" s="80" t="s">
        <v>4007</v>
      </c>
      <c r="B2023" s="81" t="s">
        <v>4008</v>
      </c>
      <c r="C2023" s="81" t="s">
        <v>767</v>
      </c>
      <c r="D2023" s="6">
        <v>132400</v>
      </c>
      <c r="E2023" s="82">
        <v>132400</v>
      </c>
      <c r="F2023" s="82">
        <v>132400</v>
      </c>
      <c r="G2023" s="82">
        <v>132400</v>
      </c>
      <c r="H2023" s="82">
        <v>132400</v>
      </c>
      <c r="I2023" s="82">
        <v>132400</v>
      </c>
      <c r="J2023" s="82">
        <v>132400</v>
      </c>
      <c r="K2023" s="82">
        <v>132400</v>
      </c>
      <c r="L2023" s="82">
        <v>132400</v>
      </c>
      <c r="M2023" s="82">
        <v>132400</v>
      </c>
      <c r="N2023" s="82">
        <v>132400</v>
      </c>
      <c r="O2023" s="82">
        <v>132400</v>
      </c>
      <c r="P2023" s="83">
        <v>132400</v>
      </c>
    </row>
    <row r="2024" spans="1:16" x14ac:dyDescent="0.25">
      <c r="A2024" s="80" t="s">
        <v>4009</v>
      </c>
      <c r="B2024" s="81" t="s">
        <v>4010</v>
      </c>
      <c r="C2024" s="81" t="s">
        <v>670</v>
      </c>
      <c r="D2024" s="6">
        <v>66100</v>
      </c>
      <c r="E2024" s="82">
        <v>66100</v>
      </c>
      <c r="F2024" s="82">
        <v>66100</v>
      </c>
      <c r="G2024" s="82">
        <v>66100</v>
      </c>
      <c r="H2024" s="82">
        <v>66100</v>
      </c>
      <c r="I2024" s="82">
        <v>66100</v>
      </c>
      <c r="J2024" s="82">
        <v>66100</v>
      </c>
      <c r="K2024" s="82">
        <v>66100</v>
      </c>
      <c r="L2024" s="82">
        <v>66100</v>
      </c>
      <c r="M2024" s="82">
        <v>66100</v>
      </c>
      <c r="N2024" s="82">
        <v>66100</v>
      </c>
      <c r="O2024" s="82">
        <v>66100</v>
      </c>
      <c r="P2024" s="83">
        <v>66100</v>
      </c>
    </row>
    <row r="2025" spans="1:16" x14ac:dyDescent="0.25">
      <c r="A2025" s="80" t="s">
        <v>4011</v>
      </c>
      <c r="B2025" s="81" t="s">
        <v>4012</v>
      </c>
      <c r="C2025" s="81" t="s">
        <v>767</v>
      </c>
      <c r="D2025" s="6">
        <v>98000</v>
      </c>
      <c r="E2025" s="82">
        <v>98000</v>
      </c>
      <c r="F2025" s="82">
        <v>98000</v>
      </c>
      <c r="G2025" s="82">
        <v>98000</v>
      </c>
      <c r="H2025" s="82">
        <v>98000</v>
      </c>
      <c r="I2025" s="82">
        <v>98000</v>
      </c>
      <c r="J2025" s="82">
        <v>98000</v>
      </c>
      <c r="K2025" s="82">
        <v>98000</v>
      </c>
      <c r="L2025" s="82">
        <v>98000</v>
      </c>
      <c r="M2025" s="82">
        <v>98000</v>
      </c>
      <c r="N2025" s="82">
        <v>98000</v>
      </c>
      <c r="O2025" s="82">
        <v>98000</v>
      </c>
      <c r="P2025" s="83">
        <v>98000</v>
      </c>
    </row>
    <row r="2026" spans="1:16" x14ac:dyDescent="0.25">
      <c r="A2026" s="80" t="s">
        <v>4013</v>
      </c>
      <c r="B2026" s="81" t="s">
        <v>4014</v>
      </c>
      <c r="C2026" s="81" t="s">
        <v>690</v>
      </c>
      <c r="D2026" s="6">
        <v>34800</v>
      </c>
      <c r="E2026" s="82">
        <v>48237.002341920372</v>
      </c>
      <c r="F2026" s="82">
        <v>207354.36241610738</v>
      </c>
      <c r="G2026" s="82">
        <v>207354.36241610738</v>
      </c>
      <c r="H2026" s="82">
        <v>207354.36241610738</v>
      </c>
      <c r="I2026" s="82">
        <v>207354.36241610738</v>
      </c>
      <c r="J2026" s="82">
        <v>207354.36241610738</v>
      </c>
      <c r="K2026" s="82">
        <v>207354.36241610738</v>
      </c>
      <c r="L2026" s="82">
        <v>207354.36241610738</v>
      </c>
      <c r="M2026" s="82">
        <v>207354.36241610738</v>
      </c>
      <c r="N2026" s="82">
        <v>207354.36241610738</v>
      </c>
      <c r="O2026" s="82">
        <v>207354.36241610738</v>
      </c>
      <c r="P2026" s="83">
        <v>207354.36241610738</v>
      </c>
    </row>
    <row r="2027" spans="1:16" x14ac:dyDescent="0.25">
      <c r="A2027" s="80" t="s">
        <v>4015</v>
      </c>
      <c r="B2027" s="81" t="s">
        <v>4016</v>
      </c>
      <c r="C2027" s="81" t="s">
        <v>767</v>
      </c>
      <c r="D2027" s="6">
        <v>8000</v>
      </c>
      <c r="E2027" s="82">
        <v>8000</v>
      </c>
      <c r="F2027" s="82">
        <v>8000</v>
      </c>
      <c r="G2027" s="82">
        <v>8000</v>
      </c>
      <c r="H2027" s="82">
        <v>8000</v>
      </c>
      <c r="I2027" s="82">
        <v>8000</v>
      </c>
      <c r="J2027" s="82">
        <v>8000</v>
      </c>
      <c r="K2027" s="82">
        <v>8000</v>
      </c>
      <c r="L2027" s="82">
        <v>8000</v>
      </c>
      <c r="M2027" s="82">
        <v>8000</v>
      </c>
      <c r="N2027" s="82">
        <v>8000</v>
      </c>
      <c r="O2027" s="82">
        <v>8000</v>
      </c>
      <c r="P2027" s="83">
        <v>8000</v>
      </c>
    </row>
    <row r="2028" spans="1:16" x14ac:dyDescent="0.25">
      <c r="A2028" s="80" t="s">
        <v>4017</v>
      </c>
      <c r="B2028" s="81" t="s">
        <v>4018</v>
      </c>
      <c r="C2028" s="81" t="s">
        <v>690</v>
      </c>
      <c r="D2028" s="6">
        <v>46000</v>
      </c>
      <c r="E2028" s="82">
        <v>46000</v>
      </c>
      <c r="F2028" s="82">
        <v>46000</v>
      </c>
      <c r="G2028" s="82">
        <v>46000</v>
      </c>
      <c r="H2028" s="82">
        <v>46000</v>
      </c>
      <c r="I2028" s="82">
        <v>46000</v>
      </c>
      <c r="J2028" s="82">
        <v>46000</v>
      </c>
      <c r="K2028" s="82">
        <v>46000</v>
      </c>
      <c r="L2028" s="82">
        <v>46000</v>
      </c>
      <c r="M2028" s="82">
        <v>46000</v>
      </c>
      <c r="N2028" s="82">
        <v>46000</v>
      </c>
      <c r="O2028" s="82">
        <v>46000</v>
      </c>
      <c r="P2028" s="83">
        <v>46000</v>
      </c>
    </row>
    <row r="2029" spans="1:16" x14ac:dyDescent="0.25">
      <c r="A2029" s="80" t="s">
        <v>4019</v>
      </c>
      <c r="B2029" s="81" t="s">
        <v>4020</v>
      </c>
      <c r="C2029" s="81" t="s">
        <v>690</v>
      </c>
      <c r="D2029" s="6">
        <v>604989</v>
      </c>
      <c r="E2029" s="82">
        <v>604989</v>
      </c>
      <c r="F2029" s="82">
        <v>604989</v>
      </c>
      <c r="G2029" s="82">
        <v>604989</v>
      </c>
      <c r="H2029" s="82">
        <v>604989</v>
      </c>
      <c r="I2029" s="82">
        <v>604989</v>
      </c>
      <c r="J2029" s="82">
        <v>604989</v>
      </c>
      <c r="K2029" s="82">
        <v>604989</v>
      </c>
      <c r="L2029" s="82">
        <v>604989</v>
      </c>
      <c r="M2029" s="82">
        <v>604989</v>
      </c>
      <c r="N2029" s="82">
        <v>604989</v>
      </c>
      <c r="O2029" s="82">
        <v>604989</v>
      </c>
      <c r="P2029" s="83">
        <v>604989</v>
      </c>
    </row>
    <row r="2030" spans="1:16" x14ac:dyDescent="0.25">
      <c r="A2030" s="80" t="s">
        <v>4021</v>
      </c>
      <c r="B2030" s="81" t="s">
        <v>4022</v>
      </c>
      <c r="C2030" s="81" t="s">
        <v>690</v>
      </c>
      <c r="D2030" s="6">
        <v>604989</v>
      </c>
      <c r="E2030" s="82">
        <v>604989</v>
      </c>
      <c r="F2030" s="82">
        <v>604989</v>
      </c>
      <c r="G2030" s="82">
        <v>604989</v>
      </c>
      <c r="H2030" s="82">
        <v>604989</v>
      </c>
      <c r="I2030" s="82">
        <v>604989</v>
      </c>
      <c r="J2030" s="82">
        <v>604989</v>
      </c>
      <c r="K2030" s="82">
        <v>604989</v>
      </c>
      <c r="L2030" s="82">
        <v>604989</v>
      </c>
      <c r="M2030" s="82">
        <v>604989</v>
      </c>
      <c r="N2030" s="82">
        <v>604989</v>
      </c>
      <c r="O2030" s="82">
        <v>604989</v>
      </c>
      <c r="P2030" s="83">
        <v>604989</v>
      </c>
    </row>
    <row r="2031" spans="1:16" x14ac:dyDescent="0.25">
      <c r="A2031" s="80" t="s">
        <v>4023</v>
      </c>
      <c r="B2031" s="81" t="s">
        <v>4024</v>
      </c>
      <c r="C2031" s="81" t="s">
        <v>1321</v>
      </c>
      <c r="D2031" s="6">
        <v>450000</v>
      </c>
      <c r="E2031" s="82">
        <v>450000</v>
      </c>
      <c r="F2031" s="82">
        <v>450000</v>
      </c>
      <c r="G2031" s="82">
        <v>450000</v>
      </c>
      <c r="H2031" s="82">
        <v>450000</v>
      </c>
      <c r="I2031" s="82">
        <v>450000</v>
      </c>
      <c r="J2031" s="82">
        <v>450000</v>
      </c>
      <c r="K2031" s="82">
        <v>450000</v>
      </c>
      <c r="L2031" s="82">
        <v>450000</v>
      </c>
      <c r="M2031" s="82">
        <v>450000</v>
      </c>
      <c r="N2031" s="82">
        <v>450000</v>
      </c>
      <c r="O2031" s="82">
        <v>450000</v>
      </c>
      <c r="P2031" s="83">
        <v>450000</v>
      </c>
    </row>
    <row r="2032" spans="1:16" x14ac:dyDescent="0.25">
      <c r="A2032" s="80" t="s">
        <v>4025</v>
      </c>
      <c r="B2032" s="81" t="s">
        <v>4026</v>
      </c>
      <c r="C2032" s="81" t="s">
        <v>690</v>
      </c>
      <c r="D2032" s="6">
        <v>51000</v>
      </c>
      <c r="E2032" s="82">
        <v>51000</v>
      </c>
      <c r="F2032" s="82">
        <v>51000</v>
      </c>
      <c r="G2032" s="82">
        <v>51000</v>
      </c>
      <c r="H2032" s="82">
        <v>51000</v>
      </c>
      <c r="I2032" s="82">
        <v>51000</v>
      </c>
      <c r="J2032" s="82">
        <v>51000</v>
      </c>
      <c r="K2032" s="82">
        <v>51000</v>
      </c>
      <c r="L2032" s="82">
        <v>51000</v>
      </c>
      <c r="M2032" s="82">
        <v>51000</v>
      </c>
      <c r="N2032" s="82">
        <v>51000</v>
      </c>
      <c r="O2032" s="82">
        <v>51000</v>
      </c>
      <c r="P2032" s="83">
        <v>51000</v>
      </c>
    </row>
    <row r="2033" spans="1:16" x14ac:dyDescent="0.25">
      <c r="A2033" s="80" t="s">
        <v>4027</v>
      </c>
      <c r="B2033" s="81" t="s">
        <v>4028</v>
      </c>
      <c r="C2033" s="81" t="s">
        <v>690</v>
      </c>
      <c r="D2033" s="6">
        <v>105000</v>
      </c>
      <c r="E2033" s="82">
        <v>105000</v>
      </c>
      <c r="F2033" s="82">
        <v>105000</v>
      </c>
      <c r="G2033" s="82">
        <v>105000</v>
      </c>
      <c r="H2033" s="82">
        <v>105000</v>
      </c>
      <c r="I2033" s="82">
        <v>105000</v>
      </c>
      <c r="J2033" s="82">
        <v>105000</v>
      </c>
      <c r="K2033" s="82">
        <v>105000</v>
      </c>
      <c r="L2033" s="82">
        <v>105000</v>
      </c>
      <c r="M2033" s="82">
        <v>105000</v>
      </c>
      <c r="N2033" s="82">
        <v>105000</v>
      </c>
      <c r="O2033" s="82">
        <v>105000</v>
      </c>
      <c r="P2033" s="83">
        <v>105000</v>
      </c>
    </row>
    <row r="2034" spans="1:16" x14ac:dyDescent="0.25">
      <c r="A2034" s="80" t="s">
        <v>4029</v>
      </c>
      <c r="B2034" s="81" t="s">
        <v>4030</v>
      </c>
      <c r="C2034" s="81" t="s">
        <v>690</v>
      </c>
      <c r="D2034" s="6">
        <v>90000</v>
      </c>
      <c r="E2034" s="82">
        <v>90000</v>
      </c>
      <c r="F2034" s="82">
        <v>90000</v>
      </c>
      <c r="G2034" s="82">
        <v>90000</v>
      </c>
      <c r="H2034" s="82">
        <v>90000</v>
      </c>
      <c r="I2034" s="82">
        <v>90000</v>
      </c>
      <c r="J2034" s="82">
        <v>90000</v>
      </c>
      <c r="K2034" s="82">
        <v>90000</v>
      </c>
      <c r="L2034" s="82">
        <v>90000</v>
      </c>
      <c r="M2034" s="82">
        <v>90000</v>
      </c>
      <c r="N2034" s="82">
        <v>90000</v>
      </c>
      <c r="O2034" s="82">
        <v>90000</v>
      </c>
      <c r="P2034" s="83">
        <v>90000</v>
      </c>
    </row>
    <row r="2035" spans="1:16" x14ac:dyDescent="0.25">
      <c r="A2035" s="80" t="s">
        <v>4031</v>
      </c>
      <c r="B2035" s="81" t="s">
        <v>4032</v>
      </c>
      <c r="C2035" s="81" t="s">
        <v>690</v>
      </c>
      <c r="D2035" s="6">
        <v>92000</v>
      </c>
      <c r="E2035" s="82">
        <v>92000</v>
      </c>
      <c r="F2035" s="82">
        <v>92000</v>
      </c>
      <c r="G2035" s="82">
        <v>92000</v>
      </c>
      <c r="H2035" s="82">
        <v>92000</v>
      </c>
      <c r="I2035" s="82">
        <v>92000</v>
      </c>
      <c r="J2035" s="82">
        <v>92000</v>
      </c>
      <c r="K2035" s="82">
        <v>92000</v>
      </c>
      <c r="L2035" s="82">
        <v>92000</v>
      </c>
      <c r="M2035" s="82">
        <v>92000</v>
      </c>
      <c r="N2035" s="82">
        <v>92000</v>
      </c>
      <c r="O2035" s="82">
        <v>92000</v>
      </c>
      <c r="P2035" s="83">
        <v>92000</v>
      </c>
    </row>
    <row r="2036" spans="1:16" x14ac:dyDescent="0.25">
      <c r="A2036" s="80" t="s">
        <v>4033</v>
      </c>
      <c r="B2036" s="81" t="s">
        <v>4034</v>
      </c>
      <c r="C2036" s="81" t="s">
        <v>690</v>
      </c>
      <c r="D2036" s="6">
        <v>888700</v>
      </c>
      <c r="E2036" s="82">
        <v>888700</v>
      </c>
      <c r="F2036" s="82">
        <v>888700</v>
      </c>
      <c r="G2036" s="82">
        <v>888700</v>
      </c>
      <c r="H2036" s="82">
        <v>888700</v>
      </c>
      <c r="I2036" s="82">
        <v>888700</v>
      </c>
      <c r="J2036" s="82">
        <v>888700</v>
      </c>
      <c r="K2036" s="82">
        <v>888700</v>
      </c>
      <c r="L2036" s="82">
        <v>888700</v>
      </c>
      <c r="M2036" s="82">
        <v>888700</v>
      </c>
      <c r="N2036" s="82">
        <v>888700</v>
      </c>
      <c r="O2036" s="82">
        <v>888700</v>
      </c>
      <c r="P2036" s="83">
        <v>888700</v>
      </c>
    </row>
    <row r="2037" spans="1:16" x14ac:dyDescent="0.25">
      <c r="A2037" s="80" t="s">
        <v>4035</v>
      </c>
      <c r="B2037" s="81" t="s">
        <v>4036</v>
      </c>
      <c r="C2037" s="81" t="s">
        <v>690</v>
      </c>
      <c r="D2037" s="6">
        <v>888700</v>
      </c>
      <c r="E2037" s="82">
        <v>888700</v>
      </c>
      <c r="F2037" s="82">
        <v>888700</v>
      </c>
      <c r="G2037" s="82">
        <v>888700</v>
      </c>
      <c r="H2037" s="82">
        <v>888700</v>
      </c>
      <c r="I2037" s="82">
        <v>888700</v>
      </c>
      <c r="J2037" s="82">
        <v>888700</v>
      </c>
      <c r="K2037" s="82">
        <v>888700</v>
      </c>
      <c r="L2037" s="82">
        <v>888700</v>
      </c>
      <c r="M2037" s="82">
        <v>888700</v>
      </c>
      <c r="N2037" s="82">
        <v>888700</v>
      </c>
      <c r="O2037" s="82">
        <v>888700</v>
      </c>
      <c r="P2037" s="83">
        <v>888700</v>
      </c>
    </row>
    <row r="2038" spans="1:16" x14ac:dyDescent="0.25">
      <c r="A2038" s="80" t="s">
        <v>4037</v>
      </c>
      <c r="B2038" s="81" t="s">
        <v>4038</v>
      </c>
      <c r="C2038" s="81" t="s">
        <v>690</v>
      </c>
      <c r="D2038" s="6">
        <v>44800</v>
      </c>
      <c r="E2038" s="82">
        <v>44800</v>
      </c>
      <c r="F2038" s="82">
        <v>44800</v>
      </c>
      <c r="G2038" s="82">
        <v>44800</v>
      </c>
      <c r="H2038" s="82">
        <v>44800</v>
      </c>
      <c r="I2038" s="82">
        <v>44800</v>
      </c>
      <c r="J2038" s="82">
        <v>44800</v>
      </c>
      <c r="K2038" s="82">
        <v>44800</v>
      </c>
      <c r="L2038" s="82">
        <v>44800</v>
      </c>
      <c r="M2038" s="82">
        <v>44800</v>
      </c>
      <c r="N2038" s="82">
        <v>44800</v>
      </c>
      <c r="O2038" s="82">
        <v>44800</v>
      </c>
      <c r="P2038" s="83">
        <v>44800</v>
      </c>
    </row>
    <row r="2039" spans="1:16" x14ac:dyDescent="0.25">
      <c r="A2039" s="80" t="s">
        <v>4039</v>
      </c>
      <c r="B2039" s="81" t="s">
        <v>4040</v>
      </c>
      <c r="C2039" s="81" t="s">
        <v>690</v>
      </c>
      <c r="D2039" s="6">
        <v>52000</v>
      </c>
      <c r="E2039" s="82">
        <v>52000</v>
      </c>
      <c r="F2039" s="82">
        <v>52000</v>
      </c>
      <c r="G2039" s="82">
        <v>52000</v>
      </c>
      <c r="H2039" s="82">
        <v>52000</v>
      </c>
      <c r="I2039" s="82">
        <v>52000</v>
      </c>
      <c r="J2039" s="82">
        <v>52000</v>
      </c>
      <c r="K2039" s="82">
        <v>52000</v>
      </c>
      <c r="L2039" s="82">
        <v>52000</v>
      </c>
      <c r="M2039" s="82">
        <v>52000</v>
      </c>
      <c r="N2039" s="82">
        <v>52000</v>
      </c>
      <c r="O2039" s="82">
        <v>52000</v>
      </c>
      <c r="P2039" s="83">
        <v>52000</v>
      </c>
    </row>
    <row r="2040" spans="1:16" x14ac:dyDescent="0.25">
      <c r="A2040" s="80" t="s">
        <v>4041</v>
      </c>
      <c r="B2040" s="81" t="s">
        <v>4042</v>
      </c>
      <c r="C2040" s="81" t="s">
        <v>690</v>
      </c>
      <c r="D2040" s="6">
        <v>82000</v>
      </c>
      <c r="E2040" s="82">
        <v>82000</v>
      </c>
      <c r="F2040" s="82">
        <v>82000</v>
      </c>
      <c r="G2040" s="82">
        <v>82000</v>
      </c>
      <c r="H2040" s="82">
        <v>82000</v>
      </c>
      <c r="I2040" s="82">
        <v>82000</v>
      </c>
      <c r="J2040" s="82">
        <v>82000</v>
      </c>
      <c r="K2040" s="82">
        <v>82000</v>
      </c>
      <c r="L2040" s="82">
        <v>82000</v>
      </c>
      <c r="M2040" s="82">
        <v>82000</v>
      </c>
      <c r="N2040" s="82">
        <v>82000</v>
      </c>
      <c r="O2040" s="82">
        <v>82000</v>
      </c>
      <c r="P2040" s="83">
        <v>82000</v>
      </c>
    </row>
    <row r="2041" spans="1:16" x14ac:dyDescent="0.25">
      <c r="A2041" s="80" t="s">
        <v>4043</v>
      </c>
      <c r="B2041" s="81" t="s">
        <v>4044</v>
      </c>
      <c r="C2041" s="81" t="s">
        <v>690</v>
      </c>
      <c r="D2041" s="6">
        <v>136000</v>
      </c>
      <c r="E2041" s="82">
        <v>136000</v>
      </c>
      <c r="F2041" s="82">
        <v>136000</v>
      </c>
      <c r="G2041" s="82">
        <v>136000</v>
      </c>
      <c r="H2041" s="82">
        <v>136000</v>
      </c>
      <c r="I2041" s="82">
        <v>136000</v>
      </c>
      <c r="J2041" s="82">
        <v>136000</v>
      </c>
      <c r="K2041" s="82">
        <v>136000</v>
      </c>
      <c r="L2041" s="82">
        <v>136000</v>
      </c>
      <c r="M2041" s="82">
        <v>136000</v>
      </c>
      <c r="N2041" s="82">
        <v>136000</v>
      </c>
      <c r="O2041" s="82">
        <v>136000</v>
      </c>
      <c r="P2041" s="83">
        <v>136000</v>
      </c>
    </row>
    <row r="2042" spans="1:16" x14ac:dyDescent="0.25">
      <c r="A2042" s="80" t="s">
        <v>4045</v>
      </c>
      <c r="B2042" s="81" t="s">
        <v>4046</v>
      </c>
      <c r="C2042" s="81" t="s">
        <v>690</v>
      </c>
      <c r="D2042" s="6">
        <v>30</v>
      </c>
      <c r="E2042" s="82">
        <v>30</v>
      </c>
      <c r="F2042" s="82">
        <v>30</v>
      </c>
      <c r="G2042" s="82">
        <v>30</v>
      </c>
      <c r="H2042" s="82">
        <v>30</v>
      </c>
      <c r="I2042" s="82">
        <v>30</v>
      </c>
      <c r="J2042" s="82">
        <v>30</v>
      </c>
      <c r="K2042" s="82">
        <v>30</v>
      </c>
      <c r="L2042" s="82">
        <v>30</v>
      </c>
      <c r="M2042" s="82">
        <v>30</v>
      </c>
      <c r="N2042" s="82">
        <v>30</v>
      </c>
      <c r="O2042" s="82">
        <v>30</v>
      </c>
      <c r="P2042" s="83">
        <v>30</v>
      </c>
    </row>
    <row r="2043" spans="1:16" x14ac:dyDescent="0.25">
      <c r="A2043" s="80" t="s">
        <v>4047</v>
      </c>
      <c r="B2043" s="81" t="s">
        <v>4048</v>
      </c>
      <c r="C2043" s="81" t="s">
        <v>690</v>
      </c>
      <c r="D2043" s="6">
        <v>30</v>
      </c>
      <c r="E2043" s="82">
        <v>30</v>
      </c>
      <c r="F2043" s="82">
        <v>30</v>
      </c>
      <c r="G2043" s="82">
        <v>30</v>
      </c>
      <c r="H2043" s="82">
        <v>30</v>
      </c>
      <c r="I2043" s="82">
        <v>30</v>
      </c>
      <c r="J2043" s="82">
        <v>30</v>
      </c>
      <c r="K2043" s="82">
        <v>30</v>
      </c>
      <c r="L2043" s="82">
        <v>30</v>
      </c>
      <c r="M2043" s="82">
        <v>30</v>
      </c>
      <c r="N2043" s="82">
        <v>30</v>
      </c>
      <c r="O2043" s="82">
        <v>30</v>
      </c>
      <c r="P2043" s="83">
        <v>30</v>
      </c>
    </row>
    <row r="2044" spans="1:16" x14ac:dyDescent="0.25">
      <c r="A2044" s="80" t="s">
        <v>4049</v>
      </c>
      <c r="B2044" s="81" t="s">
        <v>4050</v>
      </c>
      <c r="C2044" s="81" t="s">
        <v>690</v>
      </c>
      <c r="D2044" s="6">
        <v>30</v>
      </c>
      <c r="E2044" s="82">
        <v>30</v>
      </c>
      <c r="F2044" s="82">
        <v>30</v>
      </c>
      <c r="G2044" s="82">
        <v>30</v>
      </c>
      <c r="H2044" s="82">
        <v>30</v>
      </c>
      <c r="I2044" s="82">
        <v>30</v>
      </c>
      <c r="J2044" s="82">
        <v>30</v>
      </c>
      <c r="K2044" s="82">
        <v>30</v>
      </c>
      <c r="L2044" s="82">
        <v>30</v>
      </c>
      <c r="M2044" s="82">
        <v>30</v>
      </c>
      <c r="N2044" s="82">
        <v>30</v>
      </c>
      <c r="O2044" s="82">
        <v>30</v>
      </c>
      <c r="P2044" s="83">
        <v>30</v>
      </c>
    </row>
    <row r="2045" spans="1:16" x14ac:dyDescent="0.25">
      <c r="A2045" s="80" t="s">
        <v>4051</v>
      </c>
      <c r="B2045" s="81" t="s">
        <v>4052</v>
      </c>
      <c r="C2045" s="81" t="s">
        <v>690</v>
      </c>
      <c r="D2045" s="6">
        <v>30</v>
      </c>
      <c r="E2045" s="82">
        <v>30</v>
      </c>
      <c r="F2045" s="82">
        <v>30</v>
      </c>
      <c r="G2045" s="82">
        <v>30</v>
      </c>
      <c r="H2045" s="82">
        <v>30</v>
      </c>
      <c r="I2045" s="82">
        <v>30</v>
      </c>
      <c r="J2045" s="82">
        <v>30</v>
      </c>
      <c r="K2045" s="82">
        <v>30</v>
      </c>
      <c r="L2045" s="82">
        <v>30</v>
      </c>
      <c r="M2045" s="82">
        <v>30</v>
      </c>
      <c r="N2045" s="82">
        <v>30</v>
      </c>
      <c r="O2045" s="82">
        <v>30</v>
      </c>
      <c r="P2045" s="83">
        <v>30</v>
      </c>
    </row>
    <row r="2046" spans="1:16" x14ac:dyDescent="0.25">
      <c r="A2046" s="80" t="s">
        <v>4053</v>
      </c>
      <c r="B2046" s="81" t="s">
        <v>4054</v>
      </c>
      <c r="C2046" s="81" t="s">
        <v>690</v>
      </c>
      <c r="D2046" s="6">
        <v>30</v>
      </c>
      <c r="E2046" s="82">
        <v>30</v>
      </c>
      <c r="F2046" s="82">
        <v>30</v>
      </c>
      <c r="G2046" s="82">
        <v>30</v>
      </c>
      <c r="H2046" s="82">
        <v>30</v>
      </c>
      <c r="I2046" s="82">
        <v>30</v>
      </c>
      <c r="J2046" s="82">
        <v>30</v>
      </c>
      <c r="K2046" s="82">
        <v>30</v>
      </c>
      <c r="L2046" s="82">
        <v>30</v>
      </c>
      <c r="M2046" s="82">
        <v>30</v>
      </c>
      <c r="N2046" s="82">
        <v>30</v>
      </c>
      <c r="O2046" s="82">
        <v>30</v>
      </c>
      <c r="P2046" s="83">
        <v>30</v>
      </c>
    </row>
    <row r="2047" spans="1:16" x14ac:dyDescent="0.25">
      <c r="A2047" s="80" t="s">
        <v>4055</v>
      </c>
      <c r="B2047" s="81" t="s">
        <v>4056</v>
      </c>
      <c r="C2047" s="81" t="s">
        <v>690</v>
      </c>
      <c r="D2047" s="6">
        <v>30</v>
      </c>
      <c r="E2047" s="82">
        <v>30</v>
      </c>
      <c r="F2047" s="82">
        <v>30</v>
      </c>
      <c r="G2047" s="82">
        <v>30</v>
      </c>
      <c r="H2047" s="82">
        <v>30</v>
      </c>
      <c r="I2047" s="82">
        <v>30</v>
      </c>
      <c r="J2047" s="82">
        <v>30</v>
      </c>
      <c r="K2047" s="82">
        <v>30</v>
      </c>
      <c r="L2047" s="82">
        <v>30</v>
      </c>
      <c r="M2047" s="82">
        <v>30</v>
      </c>
      <c r="N2047" s="82">
        <v>30</v>
      </c>
      <c r="O2047" s="82">
        <v>30</v>
      </c>
      <c r="P2047" s="83">
        <v>30</v>
      </c>
    </row>
    <row r="2048" spans="1:16" x14ac:dyDescent="0.25">
      <c r="A2048" s="80" t="s">
        <v>4057</v>
      </c>
      <c r="B2048" s="81" t="s">
        <v>4058</v>
      </c>
      <c r="C2048" s="81" t="s">
        <v>690</v>
      </c>
      <c r="D2048" s="6">
        <v>30</v>
      </c>
      <c r="E2048" s="82">
        <v>30</v>
      </c>
      <c r="F2048" s="82">
        <v>30</v>
      </c>
      <c r="G2048" s="82">
        <v>30</v>
      </c>
      <c r="H2048" s="82">
        <v>30</v>
      </c>
      <c r="I2048" s="82">
        <v>30</v>
      </c>
      <c r="J2048" s="82">
        <v>30</v>
      </c>
      <c r="K2048" s="82">
        <v>30</v>
      </c>
      <c r="L2048" s="82">
        <v>30</v>
      </c>
      <c r="M2048" s="82">
        <v>30</v>
      </c>
      <c r="N2048" s="82">
        <v>30</v>
      </c>
      <c r="O2048" s="82">
        <v>30</v>
      </c>
      <c r="P2048" s="83">
        <v>30</v>
      </c>
    </row>
    <row r="2049" spans="1:16" x14ac:dyDescent="0.25">
      <c r="A2049" s="80" t="s">
        <v>4059</v>
      </c>
      <c r="B2049" s="81" t="s">
        <v>4060</v>
      </c>
      <c r="C2049" s="81" t="s">
        <v>690</v>
      </c>
      <c r="D2049" s="6">
        <v>30</v>
      </c>
      <c r="E2049" s="82">
        <v>30</v>
      </c>
      <c r="F2049" s="82">
        <v>30</v>
      </c>
      <c r="G2049" s="82">
        <v>30</v>
      </c>
      <c r="H2049" s="82">
        <v>30</v>
      </c>
      <c r="I2049" s="82">
        <v>30</v>
      </c>
      <c r="J2049" s="82">
        <v>30</v>
      </c>
      <c r="K2049" s="82">
        <v>30</v>
      </c>
      <c r="L2049" s="82">
        <v>30</v>
      </c>
      <c r="M2049" s="82">
        <v>30</v>
      </c>
      <c r="N2049" s="82">
        <v>30</v>
      </c>
      <c r="O2049" s="82">
        <v>30</v>
      </c>
      <c r="P2049" s="83">
        <v>30</v>
      </c>
    </row>
    <row r="2050" spans="1:16" x14ac:dyDescent="0.25">
      <c r="A2050" s="80" t="s">
        <v>4061</v>
      </c>
      <c r="B2050" s="81" t="s">
        <v>4062</v>
      </c>
      <c r="C2050" s="81" t="s">
        <v>690</v>
      </c>
      <c r="D2050" s="6">
        <v>30</v>
      </c>
      <c r="E2050" s="82">
        <v>30</v>
      </c>
      <c r="F2050" s="82">
        <v>30</v>
      </c>
      <c r="G2050" s="82">
        <v>30</v>
      </c>
      <c r="H2050" s="82">
        <v>30</v>
      </c>
      <c r="I2050" s="82">
        <v>30</v>
      </c>
      <c r="J2050" s="82">
        <v>30</v>
      </c>
      <c r="K2050" s="82">
        <v>30</v>
      </c>
      <c r="L2050" s="82">
        <v>30</v>
      </c>
      <c r="M2050" s="82">
        <v>30</v>
      </c>
      <c r="N2050" s="82">
        <v>30</v>
      </c>
      <c r="O2050" s="82">
        <v>30</v>
      </c>
      <c r="P2050" s="83">
        <v>30</v>
      </c>
    </row>
    <row r="2051" spans="1:16" x14ac:dyDescent="0.25">
      <c r="A2051" s="80" t="s">
        <v>4063</v>
      </c>
      <c r="B2051" s="81" t="s">
        <v>4064</v>
      </c>
      <c r="C2051" s="81" t="s">
        <v>690</v>
      </c>
      <c r="D2051" s="6">
        <v>30</v>
      </c>
      <c r="E2051" s="82">
        <v>30</v>
      </c>
      <c r="F2051" s="82">
        <v>30</v>
      </c>
      <c r="G2051" s="82">
        <v>30</v>
      </c>
      <c r="H2051" s="82">
        <v>30</v>
      </c>
      <c r="I2051" s="82">
        <v>30</v>
      </c>
      <c r="J2051" s="82">
        <v>30</v>
      </c>
      <c r="K2051" s="82">
        <v>30</v>
      </c>
      <c r="L2051" s="82">
        <v>30</v>
      </c>
      <c r="M2051" s="82">
        <v>30</v>
      </c>
      <c r="N2051" s="82">
        <v>30</v>
      </c>
      <c r="O2051" s="82">
        <v>30</v>
      </c>
      <c r="P2051" s="83">
        <v>30</v>
      </c>
    </row>
    <row r="2052" spans="1:16" x14ac:dyDescent="0.25">
      <c r="A2052" s="80" t="s">
        <v>4065</v>
      </c>
      <c r="B2052" s="81" t="s">
        <v>4066</v>
      </c>
      <c r="C2052" s="81" t="s">
        <v>690</v>
      </c>
      <c r="D2052" s="6">
        <v>30</v>
      </c>
      <c r="E2052" s="82">
        <v>30</v>
      </c>
      <c r="F2052" s="82">
        <v>30</v>
      </c>
      <c r="G2052" s="82">
        <v>30</v>
      </c>
      <c r="H2052" s="82">
        <v>30</v>
      </c>
      <c r="I2052" s="82">
        <v>30</v>
      </c>
      <c r="J2052" s="82">
        <v>30</v>
      </c>
      <c r="K2052" s="82">
        <v>30</v>
      </c>
      <c r="L2052" s="82">
        <v>30</v>
      </c>
      <c r="M2052" s="82">
        <v>30</v>
      </c>
      <c r="N2052" s="82">
        <v>30</v>
      </c>
      <c r="O2052" s="82">
        <v>30</v>
      </c>
      <c r="P2052" s="83">
        <v>30</v>
      </c>
    </row>
    <row r="2053" spans="1:16" x14ac:dyDescent="0.25">
      <c r="A2053" s="80" t="s">
        <v>4067</v>
      </c>
      <c r="B2053" s="81" t="s">
        <v>4068</v>
      </c>
      <c r="C2053" s="81" t="s">
        <v>690</v>
      </c>
      <c r="D2053" s="6">
        <v>30</v>
      </c>
      <c r="E2053" s="82">
        <v>30</v>
      </c>
      <c r="F2053" s="82">
        <v>30</v>
      </c>
      <c r="G2053" s="82">
        <v>30</v>
      </c>
      <c r="H2053" s="82">
        <v>30</v>
      </c>
      <c r="I2053" s="82">
        <v>30</v>
      </c>
      <c r="J2053" s="82">
        <v>30</v>
      </c>
      <c r="K2053" s="82">
        <v>30</v>
      </c>
      <c r="L2053" s="82">
        <v>30</v>
      </c>
      <c r="M2053" s="82">
        <v>30</v>
      </c>
      <c r="N2053" s="82">
        <v>30</v>
      </c>
      <c r="O2053" s="82">
        <v>30</v>
      </c>
      <c r="P2053" s="83">
        <v>30</v>
      </c>
    </row>
    <row r="2054" spans="1:16" x14ac:dyDescent="0.25">
      <c r="A2054" s="80" t="s">
        <v>4069</v>
      </c>
      <c r="B2054" s="81" t="s">
        <v>4070</v>
      </c>
      <c r="C2054" s="81" t="s">
        <v>690</v>
      </c>
      <c r="D2054" s="6">
        <v>30</v>
      </c>
      <c r="E2054" s="82">
        <v>30</v>
      </c>
      <c r="F2054" s="82">
        <v>30</v>
      </c>
      <c r="G2054" s="82">
        <v>30</v>
      </c>
      <c r="H2054" s="82">
        <v>30</v>
      </c>
      <c r="I2054" s="82">
        <v>30</v>
      </c>
      <c r="J2054" s="82">
        <v>30</v>
      </c>
      <c r="K2054" s="82">
        <v>30</v>
      </c>
      <c r="L2054" s="82">
        <v>30</v>
      </c>
      <c r="M2054" s="82">
        <v>30</v>
      </c>
      <c r="N2054" s="82">
        <v>30</v>
      </c>
      <c r="O2054" s="82">
        <v>30</v>
      </c>
      <c r="P2054" s="83">
        <v>30</v>
      </c>
    </row>
    <row r="2055" spans="1:16" x14ac:dyDescent="0.25">
      <c r="A2055" s="80" t="s">
        <v>4071</v>
      </c>
      <c r="B2055" s="81" t="s">
        <v>4072</v>
      </c>
      <c r="C2055" s="81" t="s">
        <v>690</v>
      </c>
      <c r="D2055" s="6">
        <v>30</v>
      </c>
      <c r="E2055" s="82">
        <v>30</v>
      </c>
      <c r="F2055" s="82">
        <v>30</v>
      </c>
      <c r="G2055" s="82">
        <v>30</v>
      </c>
      <c r="H2055" s="82">
        <v>30</v>
      </c>
      <c r="I2055" s="82">
        <v>30</v>
      </c>
      <c r="J2055" s="82">
        <v>30</v>
      </c>
      <c r="K2055" s="82">
        <v>30</v>
      </c>
      <c r="L2055" s="82">
        <v>30</v>
      </c>
      <c r="M2055" s="82">
        <v>30</v>
      </c>
      <c r="N2055" s="82">
        <v>30</v>
      </c>
      <c r="O2055" s="82">
        <v>30</v>
      </c>
      <c r="P2055" s="83">
        <v>30</v>
      </c>
    </row>
    <row r="2056" spans="1:16" x14ac:dyDescent="0.25">
      <c r="A2056" s="80" t="s">
        <v>4073</v>
      </c>
      <c r="B2056" s="81" t="s">
        <v>4074</v>
      </c>
      <c r="C2056" s="81" t="s">
        <v>3915</v>
      </c>
      <c r="D2056" s="6">
        <v>114150</v>
      </c>
      <c r="E2056" s="82">
        <v>114150</v>
      </c>
      <c r="F2056" s="82">
        <v>114150</v>
      </c>
      <c r="G2056" s="82">
        <v>114150</v>
      </c>
      <c r="H2056" s="82">
        <v>114150</v>
      </c>
      <c r="I2056" s="82">
        <v>114150</v>
      </c>
      <c r="J2056" s="82">
        <v>114150</v>
      </c>
      <c r="K2056" s="82">
        <v>114150</v>
      </c>
      <c r="L2056" s="82">
        <v>114150</v>
      </c>
      <c r="M2056" s="82">
        <v>114150</v>
      </c>
      <c r="N2056" s="82">
        <v>114150</v>
      </c>
      <c r="O2056" s="82">
        <v>114150</v>
      </c>
      <c r="P2056" s="83">
        <v>114150</v>
      </c>
    </row>
    <row r="2057" spans="1:16" x14ac:dyDescent="0.25">
      <c r="A2057" s="80" t="s">
        <v>4075</v>
      </c>
      <c r="B2057" s="81" t="s">
        <v>4076</v>
      </c>
      <c r="C2057" s="81" t="s">
        <v>3915</v>
      </c>
      <c r="D2057" s="6">
        <v>4650</v>
      </c>
      <c r="E2057" s="82">
        <v>4650</v>
      </c>
      <c r="F2057" s="82">
        <v>4650</v>
      </c>
      <c r="G2057" s="82">
        <v>4650</v>
      </c>
      <c r="H2057" s="82">
        <v>4650</v>
      </c>
      <c r="I2057" s="82">
        <v>4650</v>
      </c>
      <c r="J2057" s="82">
        <v>4650</v>
      </c>
      <c r="K2057" s="82">
        <v>4650</v>
      </c>
      <c r="L2057" s="82">
        <v>4650</v>
      </c>
      <c r="M2057" s="82">
        <v>4650</v>
      </c>
      <c r="N2057" s="82">
        <v>4650</v>
      </c>
      <c r="O2057" s="82">
        <v>4650</v>
      </c>
      <c r="P2057" s="83">
        <v>4650</v>
      </c>
    </row>
    <row r="2058" spans="1:16" x14ac:dyDescent="0.25">
      <c r="A2058" s="80" t="s">
        <v>4077</v>
      </c>
      <c r="B2058" s="81" t="s">
        <v>4078</v>
      </c>
      <c r="C2058" s="81" t="s">
        <v>3915</v>
      </c>
      <c r="D2058" s="6">
        <v>61050</v>
      </c>
      <c r="E2058" s="82">
        <v>61050</v>
      </c>
      <c r="F2058" s="82">
        <v>61050</v>
      </c>
      <c r="G2058" s="82">
        <v>61050</v>
      </c>
      <c r="H2058" s="82">
        <v>61050</v>
      </c>
      <c r="I2058" s="82">
        <v>61050</v>
      </c>
      <c r="J2058" s="82">
        <v>61050</v>
      </c>
      <c r="K2058" s="82">
        <v>61050</v>
      </c>
      <c r="L2058" s="82">
        <v>61050</v>
      </c>
      <c r="M2058" s="82">
        <v>61050</v>
      </c>
      <c r="N2058" s="82">
        <v>61050</v>
      </c>
      <c r="O2058" s="82">
        <v>61050</v>
      </c>
      <c r="P2058" s="83">
        <v>61050</v>
      </c>
    </row>
    <row r="2059" spans="1:16" x14ac:dyDescent="0.25">
      <c r="A2059" s="80" t="s">
        <v>4079</v>
      </c>
      <c r="B2059" s="81" t="s">
        <v>4080</v>
      </c>
      <c r="C2059" s="81" t="s">
        <v>3915</v>
      </c>
      <c r="D2059" s="6">
        <v>24675</v>
      </c>
      <c r="E2059" s="82">
        <v>24675</v>
      </c>
      <c r="F2059" s="82">
        <v>24675</v>
      </c>
      <c r="G2059" s="82">
        <v>24675</v>
      </c>
      <c r="H2059" s="82">
        <v>24675</v>
      </c>
      <c r="I2059" s="82">
        <v>24675</v>
      </c>
      <c r="J2059" s="82">
        <v>24675</v>
      </c>
      <c r="K2059" s="82">
        <v>24675</v>
      </c>
      <c r="L2059" s="82">
        <v>24675</v>
      </c>
      <c r="M2059" s="82">
        <v>24675</v>
      </c>
      <c r="N2059" s="82">
        <v>24675</v>
      </c>
      <c r="O2059" s="82">
        <v>24675</v>
      </c>
      <c r="P2059" s="83">
        <v>24675</v>
      </c>
    </row>
    <row r="2060" spans="1:16" x14ac:dyDescent="0.25">
      <c r="A2060" s="80" t="s">
        <v>4081</v>
      </c>
      <c r="B2060" s="81" t="s">
        <v>4082</v>
      </c>
      <c r="C2060" s="81" t="s">
        <v>690</v>
      </c>
      <c r="D2060" s="6">
        <v>176000</v>
      </c>
      <c r="E2060" s="82">
        <v>176000</v>
      </c>
      <c r="F2060" s="82">
        <v>176000</v>
      </c>
      <c r="G2060" s="82">
        <v>176000</v>
      </c>
      <c r="H2060" s="82">
        <v>176000</v>
      </c>
      <c r="I2060" s="82">
        <v>176000</v>
      </c>
      <c r="J2060" s="82">
        <v>176000</v>
      </c>
      <c r="K2060" s="82">
        <v>176000</v>
      </c>
      <c r="L2060" s="82">
        <v>176000</v>
      </c>
      <c r="M2060" s="82">
        <v>176000</v>
      </c>
      <c r="N2060" s="82">
        <v>176000</v>
      </c>
      <c r="O2060" s="82">
        <v>176000</v>
      </c>
      <c r="P2060" s="83">
        <v>176000</v>
      </c>
    </row>
    <row r="2061" spans="1:16" x14ac:dyDescent="0.25">
      <c r="A2061" s="80" t="s">
        <v>4083</v>
      </c>
      <c r="B2061" s="81" t="s">
        <v>4084</v>
      </c>
      <c r="C2061" s="81" t="s">
        <v>690</v>
      </c>
      <c r="D2061" s="6">
        <v>42000</v>
      </c>
      <c r="E2061" s="82">
        <v>42000</v>
      </c>
      <c r="F2061" s="82">
        <v>42000</v>
      </c>
      <c r="G2061" s="82">
        <v>42000</v>
      </c>
      <c r="H2061" s="82">
        <v>42000</v>
      </c>
      <c r="I2061" s="82">
        <v>42000</v>
      </c>
      <c r="J2061" s="82">
        <v>42000</v>
      </c>
      <c r="K2061" s="82">
        <v>42000</v>
      </c>
      <c r="L2061" s="82">
        <v>42000</v>
      </c>
      <c r="M2061" s="82">
        <v>42000</v>
      </c>
      <c r="N2061" s="82">
        <v>42000</v>
      </c>
      <c r="O2061" s="82">
        <v>42000</v>
      </c>
      <c r="P2061" s="83">
        <v>42000</v>
      </c>
    </row>
    <row r="2062" spans="1:16" x14ac:dyDescent="0.25">
      <c r="A2062" s="80" t="s">
        <v>4085</v>
      </c>
      <c r="B2062" s="81" t="s">
        <v>4086</v>
      </c>
      <c r="C2062" s="81" t="s">
        <v>690</v>
      </c>
      <c r="D2062" s="6">
        <v>9075000</v>
      </c>
      <c r="E2062" s="82">
        <v>9075000</v>
      </c>
      <c r="F2062" s="82">
        <v>9075000</v>
      </c>
      <c r="G2062" s="82">
        <v>9075000</v>
      </c>
      <c r="H2062" s="82">
        <v>9075000</v>
      </c>
      <c r="I2062" s="82">
        <v>9075000</v>
      </c>
      <c r="J2062" s="82">
        <v>9075000</v>
      </c>
      <c r="K2062" s="82">
        <v>9075000</v>
      </c>
      <c r="L2062" s="82">
        <v>9075000</v>
      </c>
      <c r="M2062" s="82">
        <v>9075000</v>
      </c>
      <c r="N2062" s="82">
        <v>9075000</v>
      </c>
      <c r="O2062" s="82">
        <v>9075000</v>
      </c>
      <c r="P2062" s="83">
        <v>9075000</v>
      </c>
    </row>
    <row r="2063" spans="1:16" x14ac:dyDescent="0.25">
      <c r="A2063" s="80" t="s">
        <v>4087</v>
      </c>
      <c r="B2063" s="81" t="s">
        <v>4088</v>
      </c>
      <c r="C2063" s="81" t="s">
        <v>767</v>
      </c>
      <c r="D2063" s="6">
        <v>486620</v>
      </c>
      <c r="E2063" s="82">
        <v>486620</v>
      </c>
      <c r="F2063" s="82">
        <v>486620</v>
      </c>
      <c r="G2063" s="82">
        <v>486620</v>
      </c>
      <c r="H2063" s="82">
        <v>486620</v>
      </c>
      <c r="I2063" s="82">
        <v>486620</v>
      </c>
      <c r="J2063" s="82">
        <v>486620</v>
      </c>
      <c r="K2063" s="82">
        <v>486620</v>
      </c>
      <c r="L2063" s="82">
        <v>486620</v>
      </c>
      <c r="M2063" s="82">
        <v>486620</v>
      </c>
      <c r="N2063" s="82">
        <v>486620</v>
      </c>
      <c r="O2063" s="82">
        <v>486620</v>
      </c>
      <c r="P2063" s="83">
        <v>486620</v>
      </c>
    </row>
    <row r="2064" spans="1:16" x14ac:dyDescent="0.25">
      <c r="A2064" s="80" t="s">
        <v>4089</v>
      </c>
      <c r="B2064" s="81" t="s">
        <v>4090</v>
      </c>
      <c r="C2064" s="81" t="s">
        <v>690</v>
      </c>
      <c r="D2064" s="6">
        <v>1700</v>
      </c>
      <c r="E2064" s="82">
        <v>1700</v>
      </c>
      <c r="F2064" s="82">
        <v>5646</v>
      </c>
      <c r="G2064" s="82">
        <v>28230</v>
      </c>
      <c r="H2064" s="82">
        <v>28230</v>
      </c>
      <c r="I2064" s="82">
        <v>28230</v>
      </c>
      <c r="J2064" s="82">
        <v>28230</v>
      </c>
      <c r="K2064" s="82">
        <v>28230</v>
      </c>
      <c r="L2064" s="82">
        <v>28230</v>
      </c>
      <c r="M2064" s="82">
        <v>28230</v>
      </c>
      <c r="N2064" s="82">
        <v>28230</v>
      </c>
      <c r="O2064" s="82">
        <v>28230</v>
      </c>
      <c r="P2064" s="83">
        <v>28230</v>
      </c>
    </row>
    <row r="2065" spans="1:16" x14ac:dyDescent="0.25">
      <c r="A2065" s="80" t="s">
        <v>4091</v>
      </c>
      <c r="B2065" s="81" t="s">
        <v>4092</v>
      </c>
      <c r="C2065" s="81" t="s">
        <v>3938</v>
      </c>
      <c r="D2065" s="6">
        <v>27800</v>
      </c>
      <c r="E2065" s="82">
        <v>27800</v>
      </c>
      <c r="F2065" s="82">
        <v>27800</v>
      </c>
      <c r="G2065" s="82">
        <v>27800</v>
      </c>
      <c r="H2065" s="82">
        <v>27800</v>
      </c>
      <c r="I2065" s="82">
        <v>27800</v>
      </c>
      <c r="J2065" s="82">
        <v>27800</v>
      </c>
      <c r="K2065" s="82">
        <v>27800</v>
      </c>
      <c r="L2065" s="82">
        <v>27800</v>
      </c>
      <c r="M2065" s="82">
        <v>27800</v>
      </c>
      <c r="N2065" s="82">
        <v>27800</v>
      </c>
      <c r="O2065" s="82">
        <v>27800</v>
      </c>
      <c r="P2065" s="83">
        <v>27800</v>
      </c>
    </row>
    <row r="2066" spans="1:16" x14ac:dyDescent="0.25">
      <c r="A2066" s="80" t="s">
        <v>4093</v>
      </c>
      <c r="B2066" s="81" t="s">
        <v>4094</v>
      </c>
      <c r="C2066" s="81" t="s">
        <v>690</v>
      </c>
      <c r="D2066" s="6">
        <v>133</v>
      </c>
      <c r="E2066" s="82">
        <v>133</v>
      </c>
      <c r="F2066" s="82">
        <v>133</v>
      </c>
      <c r="G2066" s="82">
        <v>133</v>
      </c>
      <c r="H2066" s="82">
        <v>133</v>
      </c>
      <c r="I2066" s="82">
        <v>133</v>
      </c>
      <c r="J2066" s="82">
        <v>133</v>
      </c>
      <c r="K2066" s="82">
        <v>133</v>
      </c>
      <c r="L2066" s="82">
        <v>133</v>
      </c>
      <c r="M2066" s="82">
        <v>133</v>
      </c>
      <c r="N2066" s="82">
        <v>133</v>
      </c>
      <c r="O2066" s="82">
        <v>133</v>
      </c>
      <c r="P2066" s="83">
        <v>133</v>
      </c>
    </row>
    <row r="2067" spans="1:16" x14ac:dyDescent="0.25">
      <c r="A2067" s="80" t="s">
        <v>4095</v>
      </c>
      <c r="B2067" s="81" t="s">
        <v>4096</v>
      </c>
      <c r="C2067" s="81" t="s">
        <v>690</v>
      </c>
      <c r="D2067" s="6">
        <v>133</v>
      </c>
      <c r="E2067" s="82">
        <v>133</v>
      </c>
      <c r="F2067" s="82">
        <v>133</v>
      </c>
      <c r="G2067" s="82">
        <v>133</v>
      </c>
      <c r="H2067" s="82">
        <v>133</v>
      </c>
      <c r="I2067" s="82">
        <v>133</v>
      </c>
      <c r="J2067" s="82">
        <v>133</v>
      </c>
      <c r="K2067" s="82">
        <v>133</v>
      </c>
      <c r="L2067" s="82">
        <v>133</v>
      </c>
      <c r="M2067" s="82">
        <v>133</v>
      </c>
      <c r="N2067" s="82">
        <v>133</v>
      </c>
      <c r="O2067" s="82">
        <v>133</v>
      </c>
      <c r="P2067" s="83">
        <v>133</v>
      </c>
    </row>
    <row r="2068" spans="1:16" x14ac:dyDescent="0.25">
      <c r="A2068" s="80" t="s">
        <v>4097</v>
      </c>
      <c r="B2068" s="81" t="s">
        <v>4098</v>
      </c>
      <c r="C2068" s="81" t="s">
        <v>690</v>
      </c>
      <c r="D2068" s="6">
        <v>133</v>
      </c>
      <c r="E2068" s="82">
        <v>133</v>
      </c>
      <c r="F2068" s="82">
        <v>133</v>
      </c>
      <c r="G2068" s="82">
        <v>133</v>
      </c>
      <c r="H2068" s="82">
        <v>133</v>
      </c>
      <c r="I2068" s="82">
        <v>133</v>
      </c>
      <c r="J2068" s="82">
        <v>133</v>
      </c>
      <c r="K2068" s="82">
        <v>133</v>
      </c>
      <c r="L2068" s="82">
        <v>133</v>
      </c>
      <c r="M2068" s="82">
        <v>133</v>
      </c>
      <c r="N2068" s="82">
        <v>133</v>
      </c>
      <c r="O2068" s="82">
        <v>133</v>
      </c>
      <c r="P2068" s="83">
        <v>133</v>
      </c>
    </row>
    <row r="2069" spans="1:16" x14ac:dyDescent="0.25">
      <c r="A2069" s="80" t="s">
        <v>4099</v>
      </c>
      <c r="B2069" s="81" t="s">
        <v>4100</v>
      </c>
      <c r="C2069" s="81" t="s">
        <v>690</v>
      </c>
      <c r="D2069" s="6">
        <v>133</v>
      </c>
      <c r="E2069" s="82">
        <v>133</v>
      </c>
      <c r="F2069" s="82">
        <v>133</v>
      </c>
      <c r="G2069" s="82">
        <v>133</v>
      </c>
      <c r="H2069" s="82">
        <v>133</v>
      </c>
      <c r="I2069" s="82">
        <v>133</v>
      </c>
      <c r="J2069" s="82">
        <v>133</v>
      </c>
      <c r="K2069" s="82">
        <v>133</v>
      </c>
      <c r="L2069" s="82">
        <v>133</v>
      </c>
      <c r="M2069" s="82">
        <v>133</v>
      </c>
      <c r="N2069" s="82">
        <v>133</v>
      </c>
      <c r="O2069" s="82">
        <v>133</v>
      </c>
      <c r="P2069" s="83">
        <v>133</v>
      </c>
    </row>
    <row r="2070" spans="1:16" x14ac:dyDescent="0.25">
      <c r="A2070" s="80" t="s">
        <v>4101</v>
      </c>
      <c r="B2070" s="81" t="s">
        <v>4102</v>
      </c>
      <c r="C2070" s="81" t="s">
        <v>690</v>
      </c>
      <c r="D2070" s="6">
        <v>152</v>
      </c>
      <c r="E2070" s="82">
        <v>152</v>
      </c>
      <c r="F2070" s="82">
        <v>152</v>
      </c>
      <c r="G2070" s="82">
        <v>152</v>
      </c>
      <c r="H2070" s="82">
        <v>152</v>
      </c>
      <c r="I2070" s="82">
        <v>152</v>
      </c>
      <c r="J2070" s="82">
        <v>152</v>
      </c>
      <c r="K2070" s="82">
        <v>152</v>
      </c>
      <c r="L2070" s="82">
        <v>152</v>
      </c>
      <c r="M2070" s="82">
        <v>152</v>
      </c>
      <c r="N2070" s="82">
        <v>152</v>
      </c>
      <c r="O2070" s="82">
        <v>152</v>
      </c>
      <c r="P2070" s="83">
        <v>152</v>
      </c>
    </row>
    <row r="2071" spans="1:16" x14ac:dyDescent="0.25">
      <c r="A2071" s="80" t="s">
        <v>4103</v>
      </c>
      <c r="B2071" s="81" t="s">
        <v>4104</v>
      </c>
      <c r="C2071" s="81" t="s">
        <v>690</v>
      </c>
      <c r="D2071" s="6">
        <v>152</v>
      </c>
      <c r="E2071" s="82">
        <v>152</v>
      </c>
      <c r="F2071" s="82">
        <v>152</v>
      </c>
      <c r="G2071" s="82">
        <v>152</v>
      </c>
      <c r="H2071" s="82">
        <v>152</v>
      </c>
      <c r="I2071" s="82">
        <v>152</v>
      </c>
      <c r="J2071" s="82">
        <v>152</v>
      </c>
      <c r="K2071" s="82">
        <v>152</v>
      </c>
      <c r="L2071" s="82">
        <v>152</v>
      </c>
      <c r="M2071" s="82">
        <v>152</v>
      </c>
      <c r="N2071" s="82">
        <v>152</v>
      </c>
      <c r="O2071" s="82">
        <v>152</v>
      </c>
      <c r="P2071" s="83">
        <v>152</v>
      </c>
    </row>
    <row r="2072" spans="1:16" x14ac:dyDescent="0.25">
      <c r="A2072" s="80" t="s">
        <v>4105</v>
      </c>
      <c r="B2072" s="81" t="s">
        <v>4106</v>
      </c>
      <c r="C2072" s="81" t="s">
        <v>690</v>
      </c>
      <c r="D2072" s="6">
        <v>152</v>
      </c>
      <c r="E2072" s="82">
        <v>152</v>
      </c>
      <c r="F2072" s="82">
        <v>152</v>
      </c>
      <c r="G2072" s="82">
        <v>152</v>
      </c>
      <c r="H2072" s="82">
        <v>152</v>
      </c>
      <c r="I2072" s="82">
        <v>152</v>
      </c>
      <c r="J2072" s="82">
        <v>152</v>
      </c>
      <c r="K2072" s="82">
        <v>152</v>
      </c>
      <c r="L2072" s="82">
        <v>152</v>
      </c>
      <c r="M2072" s="82">
        <v>152</v>
      </c>
      <c r="N2072" s="82">
        <v>152</v>
      </c>
      <c r="O2072" s="82">
        <v>152</v>
      </c>
      <c r="P2072" s="83">
        <v>152</v>
      </c>
    </row>
    <row r="2073" spans="1:16" x14ac:dyDescent="0.25">
      <c r="A2073" s="80" t="s">
        <v>4107</v>
      </c>
      <c r="B2073" s="81" t="s">
        <v>4108</v>
      </c>
      <c r="C2073" s="81" t="s">
        <v>690</v>
      </c>
      <c r="D2073" s="6">
        <v>152</v>
      </c>
      <c r="E2073" s="82">
        <v>152</v>
      </c>
      <c r="F2073" s="82">
        <v>152</v>
      </c>
      <c r="G2073" s="82">
        <v>152</v>
      </c>
      <c r="H2073" s="82">
        <v>152</v>
      </c>
      <c r="I2073" s="82">
        <v>152</v>
      </c>
      <c r="J2073" s="82">
        <v>152</v>
      </c>
      <c r="K2073" s="82">
        <v>152</v>
      </c>
      <c r="L2073" s="82">
        <v>152</v>
      </c>
      <c r="M2073" s="82">
        <v>152</v>
      </c>
      <c r="N2073" s="82">
        <v>152</v>
      </c>
      <c r="O2073" s="82">
        <v>152</v>
      </c>
      <c r="P2073" s="83">
        <v>152</v>
      </c>
    </row>
    <row r="2074" spans="1:16" x14ac:dyDescent="0.25">
      <c r="A2074" s="80" t="s">
        <v>4109</v>
      </c>
      <c r="B2074" s="81" t="s">
        <v>4110</v>
      </c>
      <c r="C2074" s="81" t="s">
        <v>690</v>
      </c>
      <c r="D2074" s="6">
        <v>1235</v>
      </c>
      <c r="E2074" s="82">
        <v>1235</v>
      </c>
      <c r="F2074" s="82">
        <v>1235</v>
      </c>
      <c r="G2074" s="82">
        <v>1235</v>
      </c>
      <c r="H2074" s="82">
        <v>1235</v>
      </c>
      <c r="I2074" s="82">
        <v>1235</v>
      </c>
      <c r="J2074" s="82">
        <v>1235</v>
      </c>
      <c r="K2074" s="82">
        <v>1235</v>
      </c>
      <c r="L2074" s="82">
        <v>1235</v>
      </c>
      <c r="M2074" s="82">
        <v>1235</v>
      </c>
      <c r="N2074" s="82">
        <v>1235</v>
      </c>
      <c r="O2074" s="82">
        <v>1235</v>
      </c>
      <c r="P2074" s="83">
        <v>1235</v>
      </c>
    </row>
    <row r="2075" spans="1:16" x14ac:dyDescent="0.25">
      <c r="A2075" s="80" t="s">
        <v>4111</v>
      </c>
      <c r="B2075" s="81" t="s">
        <v>4112</v>
      </c>
      <c r="C2075" s="81" t="s">
        <v>690</v>
      </c>
      <c r="D2075" s="6">
        <v>1045</v>
      </c>
      <c r="E2075" s="82">
        <v>1045</v>
      </c>
      <c r="F2075" s="82">
        <v>1045</v>
      </c>
      <c r="G2075" s="82">
        <v>1045</v>
      </c>
      <c r="H2075" s="82">
        <v>1045</v>
      </c>
      <c r="I2075" s="82">
        <v>1045</v>
      </c>
      <c r="J2075" s="82">
        <v>1045</v>
      </c>
      <c r="K2075" s="82">
        <v>1045</v>
      </c>
      <c r="L2075" s="82">
        <v>1045</v>
      </c>
      <c r="M2075" s="82">
        <v>1045</v>
      </c>
      <c r="N2075" s="82">
        <v>1045</v>
      </c>
      <c r="O2075" s="82">
        <v>1045</v>
      </c>
      <c r="P2075" s="83">
        <v>1045</v>
      </c>
    </row>
    <row r="2076" spans="1:16" x14ac:dyDescent="0.25">
      <c r="A2076" s="80" t="s">
        <v>4113</v>
      </c>
      <c r="B2076" s="81" t="s">
        <v>4114</v>
      </c>
      <c r="C2076" s="81" t="s">
        <v>690</v>
      </c>
      <c r="D2076" s="6">
        <v>700</v>
      </c>
      <c r="E2076" s="82">
        <v>700</v>
      </c>
      <c r="F2076" s="82">
        <v>700</v>
      </c>
      <c r="G2076" s="82">
        <v>700</v>
      </c>
      <c r="H2076" s="82">
        <v>700</v>
      </c>
      <c r="I2076" s="82">
        <v>700</v>
      </c>
      <c r="J2076" s="82">
        <v>700</v>
      </c>
      <c r="K2076" s="82">
        <v>700</v>
      </c>
      <c r="L2076" s="82">
        <v>700</v>
      </c>
      <c r="M2076" s="82">
        <v>700</v>
      </c>
      <c r="N2076" s="82">
        <v>700</v>
      </c>
      <c r="O2076" s="82">
        <v>700</v>
      </c>
      <c r="P2076" s="83">
        <v>700</v>
      </c>
    </row>
    <row r="2077" spans="1:16" x14ac:dyDescent="0.25">
      <c r="A2077" s="80" t="s">
        <v>4115</v>
      </c>
      <c r="B2077" s="81" t="s">
        <v>4116</v>
      </c>
      <c r="C2077" s="81" t="s">
        <v>690</v>
      </c>
      <c r="D2077" s="6">
        <v>500</v>
      </c>
      <c r="E2077" s="82">
        <v>500</v>
      </c>
      <c r="F2077" s="82">
        <v>500</v>
      </c>
      <c r="G2077" s="82">
        <v>500</v>
      </c>
      <c r="H2077" s="82">
        <v>500</v>
      </c>
      <c r="I2077" s="82">
        <v>500</v>
      </c>
      <c r="J2077" s="82">
        <v>500</v>
      </c>
      <c r="K2077" s="82">
        <v>500</v>
      </c>
      <c r="L2077" s="82">
        <v>500</v>
      </c>
      <c r="M2077" s="82">
        <v>500</v>
      </c>
      <c r="N2077" s="82">
        <v>500</v>
      </c>
      <c r="O2077" s="82">
        <v>500</v>
      </c>
      <c r="P2077" s="83">
        <v>500</v>
      </c>
    </row>
    <row r="2078" spans="1:16" x14ac:dyDescent="0.25">
      <c r="A2078" s="80" t="s">
        <v>4117</v>
      </c>
      <c r="B2078" s="81" t="s">
        <v>4118</v>
      </c>
      <c r="C2078" s="81" t="s">
        <v>690</v>
      </c>
      <c r="D2078" s="6">
        <v>7488</v>
      </c>
      <c r="E2078" s="82">
        <v>7488</v>
      </c>
      <c r="F2078" s="82">
        <v>7488</v>
      </c>
      <c r="G2078" s="82">
        <v>7488</v>
      </c>
      <c r="H2078" s="82">
        <v>7488</v>
      </c>
      <c r="I2078" s="82">
        <v>7488</v>
      </c>
      <c r="J2078" s="82">
        <v>7488</v>
      </c>
      <c r="K2078" s="82">
        <v>7488</v>
      </c>
      <c r="L2078" s="82">
        <v>7488</v>
      </c>
      <c r="M2078" s="82">
        <v>7488</v>
      </c>
      <c r="N2078" s="82">
        <v>7488</v>
      </c>
      <c r="O2078" s="82">
        <v>7488</v>
      </c>
      <c r="P2078" s="83">
        <v>7488</v>
      </c>
    </row>
    <row r="2079" spans="1:16" x14ac:dyDescent="0.25">
      <c r="A2079" s="80" t="s">
        <v>4119</v>
      </c>
      <c r="B2079" s="81" t="s">
        <v>4120</v>
      </c>
      <c r="C2079" s="81" t="s">
        <v>690</v>
      </c>
      <c r="D2079" s="6">
        <v>17628</v>
      </c>
      <c r="E2079" s="82">
        <v>17628</v>
      </c>
      <c r="F2079" s="82">
        <v>17628</v>
      </c>
      <c r="G2079" s="82">
        <v>17628</v>
      </c>
      <c r="H2079" s="82">
        <v>17628</v>
      </c>
      <c r="I2079" s="82">
        <v>17628</v>
      </c>
      <c r="J2079" s="82">
        <v>17628</v>
      </c>
      <c r="K2079" s="82">
        <v>17628</v>
      </c>
      <c r="L2079" s="82">
        <v>17628</v>
      </c>
      <c r="M2079" s="82">
        <v>17628</v>
      </c>
      <c r="N2079" s="82">
        <v>17628</v>
      </c>
      <c r="O2079" s="82">
        <v>17628</v>
      </c>
      <c r="P2079" s="83">
        <v>17628</v>
      </c>
    </row>
    <row r="2080" spans="1:16" x14ac:dyDescent="0.25">
      <c r="A2080" s="80" t="s">
        <v>4121</v>
      </c>
      <c r="B2080" s="81" t="s">
        <v>4122</v>
      </c>
      <c r="C2080" s="81" t="s">
        <v>690</v>
      </c>
      <c r="D2080" s="6">
        <v>37674</v>
      </c>
      <c r="E2080" s="82">
        <v>37674</v>
      </c>
      <c r="F2080" s="82">
        <v>37674</v>
      </c>
      <c r="G2080" s="82">
        <v>37674</v>
      </c>
      <c r="H2080" s="82">
        <v>37674</v>
      </c>
      <c r="I2080" s="82">
        <v>37674</v>
      </c>
      <c r="J2080" s="82">
        <v>37674</v>
      </c>
      <c r="K2080" s="82">
        <v>37674</v>
      </c>
      <c r="L2080" s="82">
        <v>37674</v>
      </c>
      <c r="M2080" s="82">
        <v>37674</v>
      </c>
      <c r="N2080" s="82">
        <v>37674</v>
      </c>
      <c r="O2080" s="82">
        <v>37674</v>
      </c>
      <c r="P2080" s="83">
        <v>37674</v>
      </c>
    </row>
    <row r="2081" spans="1:16" x14ac:dyDescent="0.25">
      <c r="A2081" s="80" t="s">
        <v>4123</v>
      </c>
      <c r="B2081" s="81" t="s">
        <v>4124</v>
      </c>
      <c r="C2081" s="81" t="s">
        <v>690</v>
      </c>
      <c r="D2081" s="6">
        <v>15600</v>
      </c>
      <c r="E2081" s="82">
        <v>15600</v>
      </c>
      <c r="F2081" s="82">
        <v>15600</v>
      </c>
      <c r="G2081" s="82">
        <v>15600</v>
      </c>
      <c r="H2081" s="82">
        <v>15600</v>
      </c>
      <c r="I2081" s="82">
        <v>15600</v>
      </c>
      <c r="J2081" s="82">
        <v>15600</v>
      </c>
      <c r="K2081" s="82">
        <v>15600</v>
      </c>
      <c r="L2081" s="82">
        <v>15600</v>
      </c>
      <c r="M2081" s="82">
        <v>15600</v>
      </c>
      <c r="N2081" s="82">
        <v>15600</v>
      </c>
      <c r="O2081" s="82">
        <v>15600</v>
      </c>
      <c r="P2081" s="83">
        <v>15600</v>
      </c>
    </row>
    <row r="2082" spans="1:16" x14ac:dyDescent="0.25">
      <c r="A2082" s="80" t="s">
        <v>4125</v>
      </c>
      <c r="B2082" s="81" t="s">
        <v>4126</v>
      </c>
      <c r="C2082" s="81" t="s">
        <v>690</v>
      </c>
      <c r="D2082" s="6">
        <v>38922</v>
      </c>
      <c r="E2082" s="82">
        <v>38922</v>
      </c>
      <c r="F2082" s="82">
        <v>38922</v>
      </c>
      <c r="G2082" s="82">
        <v>38922</v>
      </c>
      <c r="H2082" s="82">
        <v>38922</v>
      </c>
      <c r="I2082" s="82">
        <v>38922</v>
      </c>
      <c r="J2082" s="82">
        <v>38922</v>
      </c>
      <c r="K2082" s="82">
        <v>38922</v>
      </c>
      <c r="L2082" s="82">
        <v>38922</v>
      </c>
      <c r="M2082" s="82">
        <v>38922</v>
      </c>
      <c r="N2082" s="82">
        <v>38922</v>
      </c>
      <c r="O2082" s="82">
        <v>38922</v>
      </c>
      <c r="P2082" s="83">
        <v>38922</v>
      </c>
    </row>
    <row r="2083" spans="1:16" x14ac:dyDescent="0.25">
      <c r="A2083" s="80" t="s">
        <v>4127</v>
      </c>
      <c r="B2083" s="81" t="s">
        <v>4128</v>
      </c>
      <c r="C2083" s="81" t="s">
        <v>690</v>
      </c>
      <c r="D2083" s="6">
        <v>89856</v>
      </c>
      <c r="E2083" s="82">
        <v>89856</v>
      </c>
      <c r="F2083" s="82">
        <v>89856</v>
      </c>
      <c r="G2083" s="82">
        <v>89856</v>
      </c>
      <c r="H2083" s="82">
        <v>89856</v>
      </c>
      <c r="I2083" s="82">
        <v>89856</v>
      </c>
      <c r="J2083" s="82">
        <v>89856</v>
      </c>
      <c r="K2083" s="82">
        <v>89856</v>
      </c>
      <c r="L2083" s="82">
        <v>89856</v>
      </c>
      <c r="M2083" s="82">
        <v>89856</v>
      </c>
      <c r="N2083" s="82">
        <v>89856</v>
      </c>
      <c r="O2083" s="82">
        <v>89856</v>
      </c>
      <c r="P2083" s="83">
        <v>89856</v>
      </c>
    </row>
    <row r="2084" spans="1:16" x14ac:dyDescent="0.25">
      <c r="A2084" s="80" t="s">
        <v>4129</v>
      </c>
      <c r="B2084" s="81" t="s">
        <v>4130</v>
      </c>
      <c r="C2084" s="81" t="s">
        <v>4131</v>
      </c>
      <c r="D2084" s="6">
        <v>9594</v>
      </c>
      <c r="E2084" s="82">
        <v>9594</v>
      </c>
      <c r="F2084" s="82">
        <v>9594</v>
      </c>
      <c r="G2084" s="82">
        <v>9594</v>
      </c>
      <c r="H2084" s="82">
        <v>9594</v>
      </c>
      <c r="I2084" s="82">
        <v>9594</v>
      </c>
      <c r="J2084" s="82">
        <v>9594</v>
      </c>
      <c r="K2084" s="82">
        <v>9594</v>
      </c>
      <c r="L2084" s="82">
        <v>9594</v>
      </c>
      <c r="M2084" s="82">
        <v>9594</v>
      </c>
      <c r="N2084" s="82">
        <v>9594</v>
      </c>
      <c r="O2084" s="82">
        <v>9594</v>
      </c>
      <c r="P2084" s="83">
        <v>9594</v>
      </c>
    </row>
    <row r="2085" spans="1:16" x14ac:dyDescent="0.25">
      <c r="A2085" s="80" t="s">
        <v>4132</v>
      </c>
      <c r="B2085" s="81" t="s">
        <v>4133</v>
      </c>
      <c r="C2085" s="81" t="s">
        <v>4131</v>
      </c>
      <c r="D2085" s="6">
        <v>51000</v>
      </c>
      <c r="E2085" s="82">
        <v>51000</v>
      </c>
      <c r="F2085" s="82">
        <v>51000</v>
      </c>
      <c r="G2085" s="82">
        <v>51000</v>
      </c>
      <c r="H2085" s="82">
        <v>51000</v>
      </c>
      <c r="I2085" s="82">
        <v>51000</v>
      </c>
      <c r="J2085" s="82">
        <v>51000</v>
      </c>
      <c r="K2085" s="82">
        <v>51000</v>
      </c>
      <c r="L2085" s="82">
        <v>51000</v>
      </c>
      <c r="M2085" s="82">
        <v>51000</v>
      </c>
      <c r="N2085" s="82">
        <v>51000</v>
      </c>
      <c r="O2085" s="82">
        <v>51000</v>
      </c>
      <c r="P2085" s="83">
        <v>51000</v>
      </c>
    </row>
    <row r="2086" spans="1:16" x14ac:dyDescent="0.25">
      <c r="A2086" s="80" t="s">
        <v>4134</v>
      </c>
      <c r="B2086" s="81" t="s">
        <v>4135</v>
      </c>
      <c r="C2086" s="81" t="s">
        <v>767</v>
      </c>
      <c r="D2086" s="6">
        <v>872200</v>
      </c>
      <c r="E2086" s="82">
        <v>872200</v>
      </c>
      <c r="F2086" s="82">
        <v>872200</v>
      </c>
      <c r="G2086" s="82">
        <v>872200</v>
      </c>
      <c r="H2086" s="82">
        <v>872200</v>
      </c>
      <c r="I2086" s="82">
        <v>872200</v>
      </c>
      <c r="J2086" s="82">
        <v>872200</v>
      </c>
      <c r="K2086" s="82">
        <v>872200</v>
      </c>
      <c r="L2086" s="82">
        <v>872200</v>
      </c>
      <c r="M2086" s="82">
        <v>872200</v>
      </c>
      <c r="N2086" s="82">
        <v>872200</v>
      </c>
      <c r="O2086" s="82">
        <v>872200</v>
      </c>
      <c r="P2086" s="83">
        <v>872200</v>
      </c>
    </row>
    <row r="2087" spans="1:16" x14ac:dyDescent="0.25">
      <c r="A2087" s="80" t="s">
        <v>4136</v>
      </c>
      <c r="B2087" s="81" t="s">
        <v>4137</v>
      </c>
      <c r="C2087" s="81" t="s">
        <v>767</v>
      </c>
      <c r="D2087" s="6">
        <v>980000</v>
      </c>
      <c r="E2087" s="82">
        <v>980000</v>
      </c>
      <c r="F2087" s="82">
        <v>980000</v>
      </c>
      <c r="G2087" s="82">
        <v>980000</v>
      </c>
      <c r="H2087" s="82">
        <v>980000</v>
      </c>
      <c r="I2087" s="82">
        <v>980000</v>
      </c>
      <c r="J2087" s="82">
        <v>980000</v>
      </c>
      <c r="K2087" s="82">
        <v>980000</v>
      </c>
      <c r="L2087" s="82">
        <v>980000</v>
      </c>
      <c r="M2087" s="82">
        <v>980000</v>
      </c>
      <c r="N2087" s="82">
        <v>980000</v>
      </c>
      <c r="O2087" s="82">
        <v>980000</v>
      </c>
      <c r="P2087" s="83">
        <v>980000</v>
      </c>
    </row>
    <row r="2088" spans="1:16" x14ac:dyDescent="0.25">
      <c r="A2088" s="80" t="s">
        <v>4138</v>
      </c>
      <c r="B2088" s="81" t="s">
        <v>4139</v>
      </c>
      <c r="C2088" s="81" t="s">
        <v>767</v>
      </c>
      <c r="D2088" s="6">
        <v>1048600</v>
      </c>
      <c r="E2088" s="82">
        <v>1048600</v>
      </c>
      <c r="F2088" s="82">
        <v>1048600</v>
      </c>
      <c r="G2088" s="82">
        <v>1048600</v>
      </c>
      <c r="H2088" s="82">
        <v>1048600</v>
      </c>
      <c r="I2088" s="82">
        <v>1048600</v>
      </c>
      <c r="J2088" s="82">
        <v>1048600</v>
      </c>
      <c r="K2088" s="82">
        <v>1048600</v>
      </c>
      <c r="L2088" s="82">
        <v>1048600</v>
      </c>
      <c r="M2088" s="82">
        <v>1048600</v>
      </c>
      <c r="N2088" s="82">
        <v>1048600</v>
      </c>
      <c r="O2088" s="82">
        <v>1048600</v>
      </c>
      <c r="P2088" s="83">
        <v>1048600</v>
      </c>
    </row>
    <row r="2089" spans="1:16" x14ac:dyDescent="0.25">
      <c r="A2089" s="80" t="s">
        <v>4140</v>
      </c>
      <c r="B2089" s="81" t="s">
        <v>4141</v>
      </c>
      <c r="C2089" s="81" t="s">
        <v>767</v>
      </c>
      <c r="D2089" s="6">
        <v>302620</v>
      </c>
      <c r="E2089" s="82">
        <v>302620</v>
      </c>
      <c r="F2089" s="82">
        <v>302620</v>
      </c>
      <c r="G2089" s="82">
        <v>302620</v>
      </c>
      <c r="H2089" s="82">
        <v>302620</v>
      </c>
      <c r="I2089" s="82">
        <v>302620</v>
      </c>
      <c r="J2089" s="82">
        <v>302620</v>
      </c>
      <c r="K2089" s="82">
        <v>302620</v>
      </c>
      <c r="L2089" s="82">
        <v>302620</v>
      </c>
      <c r="M2089" s="82">
        <v>302620</v>
      </c>
      <c r="N2089" s="82">
        <v>302620</v>
      </c>
      <c r="O2089" s="82">
        <v>302620</v>
      </c>
      <c r="P2089" s="83">
        <v>302620</v>
      </c>
    </row>
    <row r="2090" spans="1:16" x14ac:dyDescent="0.25">
      <c r="A2090" s="80" t="s">
        <v>4142</v>
      </c>
      <c r="B2090" s="81" t="s">
        <v>4143</v>
      </c>
      <c r="C2090" s="81" t="s">
        <v>767</v>
      </c>
      <c r="D2090" s="6">
        <v>225400</v>
      </c>
      <c r="E2090" s="82">
        <v>225400</v>
      </c>
      <c r="F2090" s="82">
        <v>225400</v>
      </c>
      <c r="G2090" s="82">
        <v>225400</v>
      </c>
      <c r="H2090" s="82">
        <v>225400</v>
      </c>
      <c r="I2090" s="82">
        <v>225400</v>
      </c>
      <c r="J2090" s="82">
        <v>225400</v>
      </c>
      <c r="K2090" s="82">
        <v>225400</v>
      </c>
      <c r="L2090" s="82">
        <v>225400</v>
      </c>
      <c r="M2090" s="82">
        <v>225400</v>
      </c>
      <c r="N2090" s="82">
        <v>225400</v>
      </c>
      <c r="O2090" s="82">
        <v>225400</v>
      </c>
      <c r="P2090" s="83">
        <v>225400</v>
      </c>
    </row>
    <row r="2091" spans="1:16" x14ac:dyDescent="0.25">
      <c r="A2091" s="80" t="s">
        <v>4144</v>
      </c>
      <c r="B2091" s="81" t="s">
        <v>4145</v>
      </c>
      <c r="C2091" s="81" t="s">
        <v>690</v>
      </c>
      <c r="D2091" s="6">
        <v>28120</v>
      </c>
      <c r="E2091" s="82">
        <v>28120</v>
      </c>
      <c r="F2091" s="82">
        <v>28120</v>
      </c>
      <c r="G2091" s="82">
        <v>28120</v>
      </c>
      <c r="H2091" s="82">
        <v>28120</v>
      </c>
      <c r="I2091" s="82">
        <v>28120</v>
      </c>
      <c r="J2091" s="82">
        <v>28120</v>
      </c>
      <c r="K2091" s="82">
        <v>28120</v>
      </c>
      <c r="L2091" s="82">
        <v>28120</v>
      </c>
      <c r="M2091" s="82">
        <v>28120</v>
      </c>
      <c r="N2091" s="82">
        <v>28120</v>
      </c>
      <c r="O2091" s="82">
        <v>28120</v>
      </c>
      <c r="P2091" s="83">
        <v>28120</v>
      </c>
    </row>
    <row r="2092" spans="1:16" x14ac:dyDescent="0.25">
      <c r="A2092" s="80" t="s">
        <v>4146</v>
      </c>
      <c r="B2092" s="81" t="s">
        <v>4147</v>
      </c>
      <c r="C2092" s="81" t="s">
        <v>690</v>
      </c>
      <c r="D2092" s="6">
        <v>32730</v>
      </c>
      <c r="E2092" s="82">
        <v>32730</v>
      </c>
      <c r="F2092" s="82">
        <v>32730</v>
      </c>
      <c r="G2092" s="82">
        <v>32730</v>
      </c>
      <c r="H2092" s="82">
        <v>32730</v>
      </c>
      <c r="I2092" s="82">
        <v>32730</v>
      </c>
      <c r="J2092" s="82">
        <v>32730</v>
      </c>
      <c r="K2092" s="82">
        <v>32730</v>
      </c>
      <c r="L2092" s="82">
        <v>32730</v>
      </c>
      <c r="M2092" s="82">
        <v>32730</v>
      </c>
      <c r="N2092" s="82">
        <v>32730</v>
      </c>
      <c r="O2092" s="82">
        <v>32730</v>
      </c>
      <c r="P2092" s="83">
        <v>32730</v>
      </c>
    </row>
    <row r="2093" spans="1:16" x14ac:dyDescent="0.25">
      <c r="A2093" s="80" t="s">
        <v>4148</v>
      </c>
      <c r="B2093" s="81" t="s">
        <v>4149</v>
      </c>
      <c r="C2093" s="81" t="s">
        <v>690</v>
      </c>
      <c r="D2093" s="6">
        <v>39690</v>
      </c>
      <c r="E2093" s="82">
        <v>39690</v>
      </c>
      <c r="F2093" s="82">
        <v>39690</v>
      </c>
      <c r="G2093" s="82">
        <v>39690</v>
      </c>
      <c r="H2093" s="82">
        <v>39690</v>
      </c>
      <c r="I2093" s="82">
        <v>39690</v>
      </c>
      <c r="J2093" s="82">
        <v>39690</v>
      </c>
      <c r="K2093" s="82">
        <v>39690</v>
      </c>
      <c r="L2093" s="82">
        <v>39690</v>
      </c>
      <c r="M2093" s="82">
        <v>39690</v>
      </c>
      <c r="N2093" s="82">
        <v>39690</v>
      </c>
      <c r="O2093" s="82">
        <v>39690</v>
      </c>
      <c r="P2093" s="83">
        <v>39690</v>
      </c>
    </row>
    <row r="2094" spans="1:16" x14ac:dyDescent="0.25">
      <c r="A2094" s="80" t="s">
        <v>4150</v>
      </c>
      <c r="B2094" s="81" t="s">
        <v>4151</v>
      </c>
      <c r="C2094" s="81" t="s">
        <v>690</v>
      </c>
      <c r="D2094" s="6">
        <v>42040</v>
      </c>
      <c r="E2094" s="82">
        <v>42040</v>
      </c>
      <c r="F2094" s="82">
        <v>42040</v>
      </c>
      <c r="G2094" s="82">
        <v>42040</v>
      </c>
      <c r="H2094" s="82">
        <v>42040</v>
      </c>
      <c r="I2094" s="82">
        <v>42040</v>
      </c>
      <c r="J2094" s="82">
        <v>42040</v>
      </c>
      <c r="K2094" s="82">
        <v>42040</v>
      </c>
      <c r="L2094" s="82">
        <v>42040</v>
      </c>
      <c r="M2094" s="82">
        <v>42040</v>
      </c>
      <c r="N2094" s="82">
        <v>42040</v>
      </c>
      <c r="O2094" s="82">
        <v>42040</v>
      </c>
      <c r="P2094" s="83">
        <v>42040</v>
      </c>
    </row>
    <row r="2095" spans="1:16" x14ac:dyDescent="0.25">
      <c r="A2095" s="80" t="s">
        <v>4152</v>
      </c>
      <c r="B2095" s="81" t="s">
        <v>4153</v>
      </c>
      <c r="C2095" s="81" t="s">
        <v>690</v>
      </c>
      <c r="D2095" s="6">
        <v>26000</v>
      </c>
      <c r="E2095" s="82">
        <v>26000</v>
      </c>
      <c r="F2095" s="82">
        <v>26000</v>
      </c>
      <c r="G2095" s="82">
        <v>26000</v>
      </c>
      <c r="H2095" s="82">
        <v>26000</v>
      </c>
      <c r="I2095" s="82">
        <v>26000</v>
      </c>
      <c r="J2095" s="82">
        <v>26000</v>
      </c>
      <c r="K2095" s="82">
        <v>26000</v>
      </c>
      <c r="L2095" s="82">
        <v>26000</v>
      </c>
      <c r="M2095" s="82">
        <v>26000</v>
      </c>
      <c r="N2095" s="82">
        <v>26000</v>
      </c>
      <c r="O2095" s="82">
        <v>26000</v>
      </c>
      <c r="P2095" s="83">
        <v>26000</v>
      </c>
    </row>
    <row r="2096" spans="1:16" x14ac:dyDescent="0.25">
      <c r="A2096" s="80" t="s">
        <v>4154</v>
      </c>
      <c r="B2096" s="81" t="s">
        <v>4155</v>
      </c>
      <c r="C2096" s="81" t="s">
        <v>690</v>
      </c>
      <c r="D2096" s="6">
        <v>38000</v>
      </c>
      <c r="E2096" s="82">
        <v>38000</v>
      </c>
      <c r="F2096" s="82">
        <v>38000</v>
      </c>
      <c r="G2096" s="82">
        <v>38000</v>
      </c>
      <c r="H2096" s="82">
        <v>38000</v>
      </c>
      <c r="I2096" s="82">
        <v>38000</v>
      </c>
      <c r="J2096" s="82">
        <v>38000</v>
      </c>
      <c r="K2096" s="82">
        <v>38000</v>
      </c>
      <c r="L2096" s="82">
        <v>38000</v>
      </c>
      <c r="M2096" s="82">
        <v>38000</v>
      </c>
      <c r="N2096" s="82">
        <v>38000</v>
      </c>
      <c r="O2096" s="82">
        <v>38000</v>
      </c>
      <c r="P2096" s="83">
        <v>38000</v>
      </c>
    </row>
    <row r="2097" spans="1:16" x14ac:dyDescent="0.25">
      <c r="A2097" s="80" t="s">
        <v>4156</v>
      </c>
      <c r="B2097" s="81" t="s">
        <v>4157</v>
      </c>
      <c r="C2097" s="81" t="s">
        <v>690</v>
      </c>
      <c r="D2097" s="6">
        <v>49780</v>
      </c>
      <c r="E2097" s="82">
        <v>49780</v>
      </c>
      <c r="F2097" s="82">
        <v>49780</v>
      </c>
      <c r="G2097" s="82">
        <v>49780</v>
      </c>
      <c r="H2097" s="82">
        <v>49780</v>
      </c>
      <c r="I2097" s="82">
        <v>49780</v>
      </c>
      <c r="J2097" s="82">
        <v>49780</v>
      </c>
      <c r="K2097" s="82">
        <v>49780</v>
      </c>
      <c r="L2097" s="82">
        <v>49780</v>
      </c>
      <c r="M2097" s="82">
        <v>49780</v>
      </c>
      <c r="N2097" s="82">
        <v>49780</v>
      </c>
      <c r="O2097" s="82">
        <v>49780</v>
      </c>
      <c r="P2097" s="83">
        <v>49780</v>
      </c>
    </row>
    <row r="2098" spans="1:16" x14ac:dyDescent="0.25">
      <c r="A2098" s="80" t="s">
        <v>4158</v>
      </c>
      <c r="B2098" s="81" t="s">
        <v>4159</v>
      </c>
      <c r="C2098" s="81" t="s">
        <v>690</v>
      </c>
      <c r="D2098" s="6">
        <v>53310</v>
      </c>
      <c r="E2098" s="82">
        <v>53310</v>
      </c>
      <c r="F2098" s="82">
        <v>53310</v>
      </c>
      <c r="G2098" s="82">
        <v>53310</v>
      </c>
      <c r="H2098" s="82">
        <v>53310</v>
      </c>
      <c r="I2098" s="82">
        <v>53310</v>
      </c>
      <c r="J2098" s="82">
        <v>53310</v>
      </c>
      <c r="K2098" s="82">
        <v>53310</v>
      </c>
      <c r="L2098" s="82">
        <v>53310</v>
      </c>
      <c r="M2098" s="82">
        <v>53310</v>
      </c>
      <c r="N2098" s="82">
        <v>53310</v>
      </c>
      <c r="O2098" s="82">
        <v>53310</v>
      </c>
      <c r="P2098" s="83">
        <v>53310</v>
      </c>
    </row>
    <row r="2099" spans="1:16" x14ac:dyDescent="0.25">
      <c r="A2099" s="80" t="s">
        <v>4160</v>
      </c>
      <c r="B2099" s="81" t="s">
        <v>4161</v>
      </c>
      <c r="C2099" s="81" t="s">
        <v>690</v>
      </c>
      <c r="D2099" s="6">
        <v>13720</v>
      </c>
      <c r="E2099" s="82">
        <v>13720</v>
      </c>
      <c r="F2099" s="82">
        <v>13720</v>
      </c>
      <c r="G2099" s="82">
        <v>13720</v>
      </c>
      <c r="H2099" s="82">
        <v>13720</v>
      </c>
      <c r="I2099" s="82">
        <v>13720</v>
      </c>
      <c r="J2099" s="82">
        <v>13720</v>
      </c>
      <c r="K2099" s="82">
        <v>13720</v>
      </c>
      <c r="L2099" s="82">
        <v>13720</v>
      </c>
      <c r="M2099" s="82">
        <v>13720</v>
      </c>
      <c r="N2099" s="82">
        <v>13720</v>
      </c>
      <c r="O2099" s="82">
        <v>13720</v>
      </c>
      <c r="P2099" s="83">
        <v>13720</v>
      </c>
    </row>
    <row r="2100" spans="1:16" x14ac:dyDescent="0.25">
      <c r="A2100" s="80" t="s">
        <v>4162</v>
      </c>
      <c r="B2100" s="81" t="s">
        <v>4163</v>
      </c>
      <c r="C2100" s="81" t="s">
        <v>690</v>
      </c>
      <c r="D2100" s="6">
        <v>26460</v>
      </c>
      <c r="E2100" s="82">
        <v>26460</v>
      </c>
      <c r="F2100" s="82">
        <v>26460</v>
      </c>
      <c r="G2100" s="82">
        <v>26460</v>
      </c>
      <c r="H2100" s="82">
        <v>26460</v>
      </c>
      <c r="I2100" s="82">
        <v>26460</v>
      </c>
      <c r="J2100" s="82">
        <v>26460</v>
      </c>
      <c r="K2100" s="82">
        <v>26460</v>
      </c>
      <c r="L2100" s="82">
        <v>26460</v>
      </c>
      <c r="M2100" s="82">
        <v>26460</v>
      </c>
      <c r="N2100" s="82">
        <v>26460</v>
      </c>
      <c r="O2100" s="82">
        <v>26460</v>
      </c>
      <c r="P2100" s="83">
        <v>26460</v>
      </c>
    </row>
    <row r="2101" spans="1:16" x14ac:dyDescent="0.25">
      <c r="A2101" s="80" t="s">
        <v>4164</v>
      </c>
      <c r="B2101" s="81" t="s">
        <v>4165</v>
      </c>
      <c r="C2101" s="81" t="s">
        <v>690</v>
      </c>
      <c r="D2101" s="6">
        <v>26100</v>
      </c>
      <c r="E2101" s="82">
        <v>26100</v>
      </c>
      <c r="F2101" s="82">
        <v>26100</v>
      </c>
      <c r="G2101" s="82">
        <v>26100</v>
      </c>
      <c r="H2101" s="82">
        <v>26100</v>
      </c>
      <c r="I2101" s="82">
        <v>26100</v>
      </c>
      <c r="J2101" s="82">
        <v>26100</v>
      </c>
      <c r="K2101" s="82">
        <v>26100</v>
      </c>
      <c r="L2101" s="82">
        <v>26100</v>
      </c>
      <c r="M2101" s="82">
        <v>26100</v>
      </c>
      <c r="N2101" s="82">
        <v>26100</v>
      </c>
      <c r="O2101" s="82">
        <v>26100</v>
      </c>
      <c r="P2101" s="83">
        <v>26100</v>
      </c>
    </row>
    <row r="2102" spans="1:16" x14ac:dyDescent="0.25">
      <c r="A2102" s="80" t="s">
        <v>4166</v>
      </c>
      <c r="B2102" s="81" t="s">
        <v>4167</v>
      </c>
      <c r="C2102" s="81" t="s">
        <v>690</v>
      </c>
      <c r="D2102" s="6">
        <v>27900</v>
      </c>
      <c r="E2102" s="82">
        <v>27900</v>
      </c>
      <c r="F2102" s="82">
        <v>27900</v>
      </c>
      <c r="G2102" s="82">
        <v>27900</v>
      </c>
      <c r="H2102" s="82">
        <v>27900</v>
      </c>
      <c r="I2102" s="82">
        <v>27900</v>
      </c>
      <c r="J2102" s="82">
        <v>27900</v>
      </c>
      <c r="K2102" s="82">
        <v>27900</v>
      </c>
      <c r="L2102" s="82">
        <v>27900</v>
      </c>
      <c r="M2102" s="82">
        <v>27900</v>
      </c>
      <c r="N2102" s="82">
        <v>27900</v>
      </c>
      <c r="O2102" s="82">
        <v>27900</v>
      </c>
      <c r="P2102" s="83">
        <v>27900</v>
      </c>
    </row>
    <row r="2103" spans="1:16" x14ac:dyDescent="0.25">
      <c r="A2103" s="80" t="s">
        <v>4168</v>
      </c>
      <c r="B2103" s="81" t="s">
        <v>4169</v>
      </c>
      <c r="C2103" s="81" t="s">
        <v>690</v>
      </c>
      <c r="D2103" s="6">
        <v>32920</v>
      </c>
      <c r="E2103" s="82">
        <v>32920</v>
      </c>
      <c r="F2103" s="82">
        <v>32920</v>
      </c>
      <c r="G2103" s="82">
        <v>32920</v>
      </c>
      <c r="H2103" s="82">
        <v>32920</v>
      </c>
      <c r="I2103" s="82">
        <v>32920</v>
      </c>
      <c r="J2103" s="82">
        <v>32920</v>
      </c>
      <c r="K2103" s="82">
        <v>32920</v>
      </c>
      <c r="L2103" s="82">
        <v>32920</v>
      </c>
      <c r="M2103" s="82">
        <v>32920</v>
      </c>
      <c r="N2103" s="82">
        <v>32920</v>
      </c>
      <c r="O2103" s="82">
        <v>32920</v>
      </c>
      <c r="P2103" s="83">
        <v>32920</v>
      </c>
    </row>
    <row r="2104" spans="1:16" x14ac:dyDescent="0.25">
      <c r="A2104" s="80" t="s">
        <v>4170</v>
      </c>
      <c r="B2104" s="81" t="s">
        <v>4171</v>
      </c>
      <c r="C2104" s="81" t="s">
        <v>690</v>
      </c>
      <c r="D2104" s="6">
        <v>37140</v>
      </c>
      <c r="E2104" s="82">
        <v>37140</v>
      </c>
      <c r="F2104" s="82">
        <v>37140</v>
      </c>
      <c r="G2104" s="82">
        <v>37140</v>
      </c>
      <c r="H2104" s="82">
        <v>37140</v>
      </c>
      <c r="I2104" s="82">
        <v>37140</v>
      </c>
      <c r="J2104" s="82">
        <v>37140</v>
      </c>
      <c r="K2104" s="82">
        <v>37140</v>
      </c>
      <c r="L2104" s="82">
        <v>37140</v>
      </c>
      <c r="M2104" s="82">
        <v>37140</v>
      </c>
      <c r="N2104" s="82">
        <v>37140</v>
      </c>
      <c r="O2104" s="82">
        <v>37140</v>
      </c>
      <c r="P2104" s="83">
        <v>37140</v>
      </c>
    </row>
    <row r="2105" spans="1:16" x14ac:dyDescent="0.25">
      <c r="A2105" s="80" t="s">
        <v>4172</v>
      </c>
      <c r="B2105" s="81" t="s">
        <v>4173</v>
      </c>
      <c r="C2105" s="81" t="s">
        <v>690</v>
      </c>
      <c r="D2105" s="6">
        <v>43800</v>
      </c>
      <c r="E2105" s="82">
        <v>43800</v>
      </c>
      <c r="F2105" s="82">
        <v>43800</v>
      </c>
      <c r="G2105" s="82">
        <v>43800</v>
      </c>
      <c r="H2105" s="82">
        <v>43800</v>
      </c>
      <c r="I2105" s="82">
        <v>43800</v>
      </c>
      <c r="J2105" s="82">
        <v>43800</v>
      </c>
      <c r="K2105" s="82">
        <v>43800</v>
      </c>
      <c r="L2105" s="82">
        <v>43800</v>
      </c>
      <c r="M2105" s="82">
        <v>43800</v>
      </c>
      <c r="N2105" s="82">
        <v>43800</v>
      </c>
      <c r="O2105" s="82">
        <v>43800</v>
      </c>
      <c r="P2105" s="83">
        <v>43800</v>
      </c>
    </row>
    <row r="2106" spans="1:16" x14ac:dyDescent="0.25">
      <c r="A2106" s="80" t="s">
        <v>4174</v>
      </c>
      <c r="B2106" s="81" t="s">
        <v>4175</v>
      </c>
      <c r="C2106" s="81" t="s">
        <v>767</v>
      </c>
      <c r="D2106" s="6">
        <v>4700</v>
      </c>
      <c r="E2106" s="82">
        <v>4700</v>
      </c>
      <c r="F2106" s="82">
        <v>4700</v>
      </c>
      <c r="G2106" s="82">
        <v>4700</v>
      </c>
      <c r="H2106" s="82">
        <v>4700</v>
      </c>
      <c r="I2106" s="82">
        <v>4700</v>
      </c>
      <c r="J2106" s="82">
        <v>4700</v>
      </c>
      <c r="K2106" s="82">
        <v>4700</v>
      </c>
      <c r="L2106" s="82">
        <v>4700</v>
      </c>
      <c r="M2106" s="82">
        <v>4700</v>
      </c>
      <c r="N2106" s="82">
        <v>4700</v>
      </c>
      <c r="O2106" s="82">
        <v>4700</v>
      </c>
      <c r="P2106" s="83">
        <v>4700</v>
      </c>
    </row>
    <row r="2107" spans="1:16" x14ac:dyDescent="0.25">
      <c r="A2107" s="80" t="s">
        <v>4176</v>
      </c>
      <c r="B2107" s="81" t="s">
        <v>4177</v>
      </c>
      <c r="C2107" s="81" t="s">
        <v>690</v>
      </c>
      <c r="D2107" s="6">
        <v>5190</v>
      </c>
      <c r="E2107" s="82">
        <v>5190</v>
      </c>
      <c r="F2107" s="82">
        <v>5190</v>
      </c>
      <c r="G2107" s="82">
        <v>5190</v>
      </c>
      <c r="H2107" s="82">
        <v>5190</v>
      </c>
      <c r="I2107" s="82">
        <v>5190</v>
      </c>
      <c r="J2107" s="82">
        <v>5190</v>
      </c>
      <c r="K2107" s="82">
        <v>5190</v>
      </c>
      <c r="L2107" s="82">
        <v>5190</v>
      </c>
      <c r="M2107" s="82">
        <v>5190</v>
      </c>
      <c r="N2107" s="82">
        <v>5190</v>
      </c>
      <c r="O2107" s="82">
        <v>5190</v>
      </c>
      <c r="P2107" s="83">
        <v>5190</v>
      </c>
    </row>
    <row r="2108" spans="1:16" x14ac:dyDescent="0.25">
      <c r="A2108" s="80" t="s">
        <v>4178</v>
      </c>
      <c r="B2108" s="81" t="s">
        <v>4179</v>
      </c>
      <c r="C2108" s="81" t="s">
        <v>690</v>
      </c>
      <c r="D2108" s="6">
        <v>5580</v>
      </c>
      <c r="E2108" s="82">
        <v>5580</v>
      </c>
      <c r="F2108" s="82">
        <v>5580</v>
      </c>
      <c r="G2108" s="82">
        <v>5580</v>
      </c>
      <c r="H2108" s="82">
        <v>5580</v>
      </c>
      <c r="I2108" s="82">
        <v>5580</v>
      </c>
      <c r="J2108" s="82">
        <v>5580</v>
      </c>
      <c r="K2108" s="82">
        <v>5580</v>
      </c>
      <c r="L2108" s="82">
        <v>5580</v>
      </c>
      <c r="M2108" s="82">
        <v>5580</v>
      </c>
      <c r="N2108" s="82">
        <v>5580</v>
      </c>
      <c r="O2108" s="82">
        <v>5580</v>
      </c>
      <c r="P2108" s="83">
        <v>5580</v>
      </c>
    </row>
    <row r="2109" spans="1:16" x14ac:dyDescent="0.25">
      <c r="A2109" s="80" t="s">
        <v>4180</v>
      </c>
      <c r="B2109" s="81" t="s">
        <v>4181</v>
      </c>
      <c r="C2109" s="81" t="s">
        <v>690</v>
      </c>
      <c r="D2109" s="6">
        <v>6660</v>
      </c>
      <c r="E2109" s="82">
        <v>6660</v>
      </c>
      <c r="F2109" s="82">
        <v>6660</v>
      </c>
      <c r="G2109" s="82">
        <v>6660</v>
      </c>
      <c r="H2109" s="82">
        <v>6660</v>
      </c>
      <c r="I2109" s="82">
        <v>6660</v>
      </c>
      <c r="J2109" s="82">
        <v>6660</v>
      </c>
      <c r="K2109" s="82">
        <v>6660</v>
      </c>
      <c r="L2109" s="82">
        <v>6660</v>
      </c>
      <c r="M2109" s="82">
        <v>6660</v>
      </c>
      <c r="N2109" s="82">
        <v>6660</v>
      </c>
      <c r="O2109" s="82">
        <v>6660</v>
      </c>
      <c r="P2109" s="83">
        <v>6660</v>
      </c>
    </row>
    <row r="2110" spans="1:16" x14ac:dyDescent="0.25">
      <c r="A2110" s="80" t="s">
        <v>4182</v>
      </c>
      <c r="B2110" s="81" t="s">
        <v>4183</v>
      </c>
      <c r="C2110" s="81" t="s">
        <v>690</v>
      </c>
      <c r="D2110" s="6">
        <v>9800</v>
      </c>
      <c r="E2110" s="82">
        <v>9800</v>
      </c>
      <c r="F2110" s="82">
        <v>9800</v>
      </c>
      <c r="G2110" s="82">
        <v>9800</v>
      </c>
      <c r="H2110" s="82">
        <v>9800</v>
      </c>
      <c r="I2110" s="82">
        <v>9800</v>
      </c>
      <c r="J2110" s="82">
        <v>9800</v>
      </c>
      <c r="K2110" s="82">
        <v>9800</v>
      </c>
      <c r="L2110" s="82">
        <v>9800</v>
      </c>
      <c r="M2110" s="82">
        <v>9800</v>
      </c>
      <c r="N2110" s="82">
        <v>9800</v>
      </c>
      <c r="O2110" s="82">
        <v>9800</v>
      </c>
      <c r="P2110" s="83">
        <v>9800</v>
      </c>
    </row>
    <row r="2111" spans="1:16" x14ac:dyDescent="0.25">
      <c r="A2111" s="80" t="s">
        <v>4184</v>
      </c>
      <c r="B2111" s="81" t="s">
        <v>4185</v>
      </c>
      <c r="C2111" s="81" t="s">
        <v>690</v>
      </c>
      <c r="D2111" s="6">
        <v>11760</v>
      </c>
      <c r="E2111" s="82">
        <v>11760</v>
      </c>
      <c r="F2111" s="82">
        <v>11760</v>
      </c>
      <c r="G2111" s="82">
        <v>11760</v>
      </c>
      <c r="H2111" s="82">
        <v>11760</v>
      </c>
      <c r="I2111" s="82">
        <v>11760</v>
      </c>
      <c r="J2111" s="82">
        <v>11760</v>
      </c>
      <c r="K2111" s="82">
        <v>11760</v>
      </c>
      <c r="L2111" s="82">
        <v>11760</v>
      </c>
      <c r="M2111" s="82">
        <v>11760</v>
      </c>
      <c r="N2111" s="82">
        <v>11760</v>
      </c>
      <c r="O2111" s="82">
        <v>11760</v>
      </c>
      <c r="P2111" s="83">
        <v>11760</v>
      </c>
    </row>
    <row r="2112" spans="1:16" x14ac:dyDescent="0.25">
      <c r="A2112" s="80" t="s">
        <v>4186</v>
      </c>
      <c r="B2112" s="81" t="s">
        <v>4187</v>
      </c>
      <c r="C2112" s="81" t="s">
        <v>690</v>
      </c>
      <c r="D2112" s="6">
        <v>14210</v>
      </c>
      <c r="E2112" s="82">
        <v>14210</v>
      </c>
      <c r="F2112" s="82">
        <v>14210</v>
      </c>
      <c r="G2112" s="82">
        <v>14210</v>
      </c>
      <c r="H2112" s="82">
        <v>14210</v>
      </c>
      <c r="I2112" s="82">
        <v>14210</v>
      </c>
      <c r="J2112" s="82">
        <v>14210</v>
      </c>
      <c r="K2112" s="82">
        <v>14210</v>
      </c>
      <c r="L2112" s="82">
        <v>14210</v>
      </c>
      <c r="M2112" s="82">
        <v>14210</v>
      </c>
      <c r="N2112" s="82">
        <v>14210</v>
      </c>
      <c r="O2112" s="82">
        <v>14210</v>
      </c>
      <c r="P2112" s="83">
        <v>14210</v>
      </c>
    </row>
    <row r="2113" spans="1:16" x14ac:dyDescent="0.25">
      <c r="A2113" s="80" t="s">
        <v>4188</v>
      </c>
      <c r="B2113" s="81" t="s">
        <v>4189</v>
      </c>
      <c r="C2113" s="81" t="s">
        <v>690</v>
      </c>
      <c r="D2113" s="6">
        <v>16000</v>
      </c>
      <c r="E2113" s="82">
        <v>16000</v>
      </c>
      <c r="F2113" s="82">
        <v>16000</v>
      </c>
      <c r="G2113" s="82">
        <v>16000</v>
      </c>
      <c r="H2113" s="82">
        <v>16000</v>
      </c>
      <c r="I2113" s="82">
        <v>16000</v>
      </c>
      <c r="J2113" s="82">
        <v>16000</v>
      </c>
      <c r="K2113" s="82">
        <v>16000</v>
      </c>
      <c r="L2113" s="82">
        <v>16000</v>
      </c>
      <c r="M2113" s="82">
        <v>16000</v>
      </c>
      <c r="N2113" s="82">
        <v>16000</v>
      </c>
      <c r="O2113" s="82">
        <v>16000</v>
      </c>
      <c r="P2113" s="83">
        <v>16000</v>
      </c>
    </row>
    <row r="2114" spans="1:16" x14ac:dyDescent="0.25">
      <c r="A2114" s="80" t="s">
        <v>4190</v>
      </c>
      <c r="B2114" s="81" t="s">
        <v>4191</v>
      </c>
      <c r="C2114" s="81" t="s">
        <v>690</v>
      </c>
      <c r="D2114" s="6">
        <v>18500</v>
      </c>
      <c r="E2114" s="82">
        <v>18500</v>
      </c>
      <c r="F2114" s="82">
        <v>18500</v>
      </c>
      <c r="G2114" s="82">
        <v>18500</v>
      </c>
      <c r="H2114" s="82">
        <v>18500</v>
      </c>
      <c r="I2114" s="82">
        <v>18500</v>
      </c>
      <c r="J2114" s="82">
        <v>18500</v>
      </c>
      <c r="K2114" s="82">
        <v>18500</v>
      </c>
      <c r="L2114" s="82">
        <v>18500</v>
      </c>
      <c r="M2114" s="82">
        <v>18500</v>
      </c>
      <c r="N2114" s="82">
        <v>18500</v>
      </c>
      <c r="O2114" s="82">
        <v>18500</v>
      </c>
      <c r="P2114" s="83">
        <v>18500</v>
      </c>
    </row>
    <row r="2115" spans="1:16" x14ac:dyDescent="0.25">
      <c r="A2115" s="80" t="s">
        <v>4192</v>
      </c>
      <c r="B2115" s="81" t="s">
        <v>4193</v>
      </c>
      <c r="C2115" s="81" t="s">
        <v>690</v>
      </c>
      <c r="D2115" s="6">
        <v>20700</v>
      </c>
      <c r="E2115" s="82">
        <v>20700</v>
      </c>
      <c r="F2115" s="82">
        <v>20700</v>
      </c>
      <c r="G2115" s="82">
        <v>20700</v>
      </c>
      <c r="H2115" s="82">
        <v>20700</v>
      </c>
      <c r="I2115" s="82">
        <v>20700</v>
      </c>
      <c r="J2115" s="82">
        <v>20700</v>
      </c>
      <c r="K2115" s="82">
        <v>20700</v>
      </c>
      <c r="L2115" s="82">
        <v>20700</v>
      </c>
      <c r="M2115" s="82">
        <v>20700</v>
      </c>
      <c r="N2115" s="82">
        <v>20700</v>
      </c>
      <c r="O2115" s="82">
        <v>20700</v>
      </c>
      <c r="P2115" s="83">
        <v>20700</v>
      </c>
    </row>
    <row r="2116" spans="1:16" x14ac:dyDescent="0.25">
      <c r="A2116" s="80" t="s">
        <v>4194</v>
      </c>
      <c r="B2116" s="81" t="s">
        <v>4195</v>
      </c>
      <c r="C2116" s="81" t="s">
        <v>690</v>
      </c>
      <c r="D2116" s="6">
        <v>24200</v>
      </c>
      <c r="E2116" s="82">
        <v>24200</v>
      </c>
      <c r="F2116" s="82">
        <v>24200</v>
      </c>
      <c r="G2116" s="82">
        <v>24200</v>
      </c>
      <c r="H2116" s="82">
        <v>24200</v>
      </c>
      <c r="I2116" s="82">
        <v>24200</v>
      </c>
      <c r="J2116" s="82">
        <v>24200</v>
      </c>
      <c r="K2116" s="82">
        <v>24200</v>
      </c>
      <c r="L2116" s="82">
        <v>24200</v>
      </c>
      <c r="M2116" s="82">
        <v>24200</v>
      </c>
      <c r="N2116" s="82">
        <v>24200</v>
      </c>
      <c r="O2116" s="82">
        <v>24200</v>
      </c>
      <c r="P2116" s="83">
        <v>24200</v>
      </c>
    </row>
    <row r="2117" spans="1:16" x14ac:dyDescent="0.25">
      <c r="A2117" s="80" t="s">
        <v>4196</v>
      </c>
      <c r="B2117" s="81" t="s">
        <v>4197</v>
      </c>
      <c r="C2117" s="81" t="s">
        <v>690</v>
      </c>
      <c r="D2117" s="6">
        <v>28200</v>
      </c>
      <c r="E2117" s="82">
        <v>28200</v>
      </c>
      <c r="F2117" s="82">
        <v>28200</v>
      </c>
      <c r="G2117" s="82">
        <v>28200</v>
      </c>
      <c r="H2117" s="82">
        <v>28200</v>
      </c>
      <c r="I2117" s="82">
        <v>28200</v>
      </c>
      <c r="J2117" s="82">
        <v>28200</v>
      </c>
      <c r="K2117" s="82">
        <v>28200</v>
      </c>
      <c r="L2117" s="82">
        <v>28200</v>
      </c>
      <c r="M2117" s="82">
        <v>28200</v>
      </c>
      <c r="N2117" s="82">
        <v>28200</v>
      </c>
      <c r="O2117" s="82">
        <v>28200</v>
      </c>
      <c r="P2117" s="83">
        <v>28200</v>
      </c>
    </row>
    <row r="2118" spans="1:16" x14ac:dyDescent="0.25">
      <c r="A2118" s="80" t="s">
        <v>4198</v>
      </c>
      <c r="B2118" s="81" t="s">
        <v>4199</v>
      </c>
      <c r="C2118" s="81" t="s">
        <v>690</v>
      </c>
      <c r="D2118" s="6">
        <v>30380</v>
      </c>
      <c r="E2118" s="82">
        <v>30380</v>
      </c>
      <c r="F2118" s="82">
        <v>30380</v>
      </c>
      <c r="G2118" s="82">
        <v>30380</v>
      </c>
      <c r="H2118" s="82">
        <v>30380</v>
      </c>
      <c r="I2118" s="82">
        <v>30380</v>
      </c>
      <c r="J2118" s="82">
        <v>30380</v>
      </c>
      <c r="K2118" s="82">
        <v>30380</v>
      </c>
      <c r="L2118" s="82">
        <v>30380</v>
      </c>
      <c r="M2118" s="82">
        <v>30380</v>
      </c>
      <c r="N2118" s="82">
        <v>30380</v>
      </c>
      <c r="O2118" s="82">
        <v>30380</v>
      </c>
      <c r="P2118" s="83">
        <v>30380</v>
      </c>
    </row>
    <row r="2119" spans="1:16" x14ac:dyDescent="0.25">
      <c r="A2119" s="80" t="s">
        <v>4200</v>
      </c>
      <c r="B2119" s="81" t="s">
        <v>4201</v>
      </c>
      <c r="C2119" s="81" t="s">
        <v>690</v>
      </c>
      <c r="D2119" s="6">
        <v>33020</v>
      </c>
      <c r="E2119" s="82">
        <v>33020</v>
      </c>
      <c r="F2119" s="82">
        <v>33020</v>
      </c>
      <c r="G2119" s="82">
        <v>33020</v>
      </c>
      <c r="H2119" s="82">
        <v>33020</v>
      </c>
      <c r="I2119" s="82">
        <v>33020</v>
      </c>
      <c r="J2119" s="82">
        <v>33020</v>
      </c>
      <c r="K2119" s="82">
        <v>33020</v>
      </c>
      <c r="L2119" s="82">
        <v>33020</v>
      </c>
      <c r="M2119" s="82">
        <v>33020</v>
      </c>
      <c r="N2119" s="82">
        <v>33020</v>
      </c>
      <c r="O2119" s="82">
        <v>33020</v>
      </c>
      <c r="P2119" s="83">
        <v>33020</v>
      </c>
    </row>
    <row r="2120" spans="1:16" x14ac:dyDescent="0.25">
      <c r="A2120" s="80" t="s">
        <v>4202</v>
      </c>
      <c r="B2120" s="81" t="s">
        <v>4203</v>
      </c>
      <c r="C2120" s="81" t="s">
        <v>690</v>
      </c>
      <c r="D2120" s="6">
        <v>35470</v>
      </c>
      <c r="E2120" s="82">
        <v>35470</v>
      </c>
      <c r="F2120" s="82">
        <v>35470</v>
      </c>
      <c r="G2120" s="82">
        <v>35470</v>
      </c>
      <c r="H2120" s="82">
        <v>35470</v>
      </c>
      <c r="I2120" s="82">
        <v>35470</v>
      </c>
      <c r="J2120" s="82">
        <v>35470</v>
      </c>
      <c r="K2120" s="82">
        <v>35470</v>
      </c>
      <c r="L2120" s="82">
        <v>35470</v>
      </c>
      <c r="M2120" s="82">
        <v>35470</v>
      </c>
      <c r="N2120" s="82">
        <v>35470</v>
      </c>
      <c r="O2120" s="82">
        <v>35470</v>
      </c>
      <c r="P2120" s="83">
        <v>35470</v>
      </c>
    </row>
    <row r="2121" spans="1:16" x14ac:dyDescent="0.25">
      <c r="A2121" s="80" t="s">
        <v>4204</v>
      </c>
      <c r="B2121" s="81" t="s">
        <v>4205</v>
      </c>
      <c r="C2121" s="81" t="s">
        <v>690</v>
      </c>
      <c r="D2121" s="6">
        <v>43610</v>
      </c>
      <c r="E2121" s="82">
        <v>43610</v>
      </c>
      <c r="F2121" s="82">
        <v>43610</v>
      </c>
      <c r="G2121" s="82">
        <v>43610</v>
      </c>
      <c r="H2121" s="82">
        <v>43610</v>
      </c>
      <c r="I2121" s="82">
        <v>43610</v>
      </c>
      <c r="J2121" s="82">
        <v>43610</v>
      </c>
      <c r="K2121" s="82">
        <v>43610</v>
      </c>
      <c r="L2121" s="82">
        <v>43610</v>
      </c>
      <c r="M2121" s="82">
        <v>43610</v>
      </c>
      <c r="N2121" s="82">
        <v>43610</v>
      </c>
      <c r="O2121" s="82">
        <v>43610</v>
      </c>
      <c r="P2121" s="83">
        <v>43610</v>
      </c>
    </row>
    <row r="2122" spans="1:16" x14ac:dyDescent="0.25">
      <c r="A2122" s="80" t="s">
        <v>4206</v>
      </c>
      <c r="B2122" s="81" t="s">
        <v>4207</v>
      </c>
      <c r="C2122" s="81" t="s">
        <v>3938</v>
      </c>
      <c r="D2122" s="6">
        <v>740880</v>
      </c>
      <c r="E2122" s="82">
        <v>740880</v>
      </c>
      <c r="F2122" s="82">
        <v>740880</v>
      </c>
      <c r="G2122" s="82">
        <v>740880</v>
      </c>
      <c r="H2122" s="82">
        <v>740880</v>
      </c>
      <c r="I2122" s="82">
        <v>740880</v>
      </c>
      <c r="J2122" s="82">
        <v>740880</v>
      </c>
      <c r="K2122" s="82">
        <v>740880</v>
      </c>
      <c r="L2122" s="82">
        <v>740880</v>
      </c>
      <c r="M2122" s="82">
        <v>740880</v>
      </c>
      <c r="N2122" s="82">
        <v>740880</v>
      </c>
      <c r="O2122" s="82">
        <v>740880</v>
      </c>
      <c r="P2122" s="83">
        <v>740880</v>
      </c>
    </row>
    <row r="2123" spans="1:16" x14ac:dyDescent="0.25">
      <c r="A2123" s="80" t="s">
        <v>4208</v>
      </c>
      <c r="B2123" s="81" t="s">
        <v>4209</v>
      </c>
      <c r="C2123" s="81" t="s">
        <v>3938</v>
      </c>
      <c r="D2123" s="6">
        <v>602700</v>
      </c>
      <c r="E2123" s="82">
        <v>602700</v>
      </c>
      <c r="F2123" s="82">
        <v>602700</v>
      </c>
      <c r="G2123" s="82">
        <v>602700</v>
      </c>
      <c r="H2123" s="82">
        <v>602700</v>
      </c>
      <c r="I2123" s="82">
        <v>602700</v>
      </c>
      <c r="J2123" s="82">
        <v>602700</v>
      </c>
      <c r="K2123" s="82">
        <v>602700</v>
      </c>
      <c r="L2123" s="82">
        <v>602700</v>
      </c>
      <c r="M2123" s="82">
        <v>602700</v>
      </c>
      <c r="N2123" s="82">
        <v>602700</v>
      </c>
      <c r="O2123" s="82">
        <v>602700</v>
      </c>
      <c r="P2123" s="83">
        <v>602700</v>
      </c>
    </row>
    <row r="2124" spans="1:16" x14ac:dyDescent="0.25">
      <c r="A2124" s="80" t="s">
        <v>4210</v>
      </c>
      <c r="B2124" s="81" t="s">
        <v>4211</v>
      </c>
      <c r="C2124" s="81" t="s">
        <v>3938</v>
      </c>
      <c r="D2124" s="6">
        <v>112700</v>
      </c>
      <c r="E2124" s="82">
        <v>112700</v>
      </c>
      <c r="F2124" s="82">
        <v>112700</v>
      </c>
      <c r="G2124" s="82">
        <v>112700</v>
      </c>
      <c r="H2124" s="82">
        <v>112700</v>
      </c>
      <c r="I2124" s="82">
        <v>112700</v>
      </c>
      <c r="J2124" s="82">
        <v>112700</v>
      </c>
      <c r="K2124" s="82">
        <v>112700</v>
      </c>
      <c r="L2124" s="82">
        <v>112700</v>
      </c>
      <c r="M2124" s="82">
        <v>112700</v>
      </c>
      <c r="N2124" s="82">
        <v>112700</v>
      </c>
      <c r="O2124" s="82">
        <v>112700</v>
      </c>
      <c r="P2124" s="83">
        <v>112700</v>
      </c>
    </row>
    <row r="2125" spans="1:16" x14ac:dyDescent="0.25">
      <c r="A2125" s="80" t="s">
        <v>4212</v>
      </c>
      <c r="B2125" s="81" t="s">
        <v>4213</v>
      </c>
      <c r="C2125" s="81" t="s">
        <v>3938</v>
      </c>
      <c r="D2125" s="6">
        <v>157780</v>
      </c>
      <c r="E2125" s="82">
        <v>157780</v>
      </c>
      <c r="F2125" s="82">
        <v>157780</v>
      </c>
      <c r="G2125" s="82">
        <v>157780</v>
      </c>
      <c r="H2125" s="82">
        <v>157780</v>
      </c>
      <c r="I2125" s="82">
        <v>157780</v>
      </c>
      <c r="J2125" s="82">
        <v>157780</v>
      </c>
      <c r="K2125" s="82">
        <v>157780</v>
      </c>
      <c r="L2125" s="82">
        <v>157780</v>
      </c>
      <c r="M2125" s="82">
        <v>157780</v>
      </c>
      <c r="N2125" s="82">
        <v>157780</v>
      </c>
      <c r="O2125" s="82">
        <v>157780</v>
      </c>
      <c r="P2125" s="83">
        <v>157780</v>
      </c>
    </row>
    <row r="2126" spans="1:16" x14ac:dyDescent="0.25">
      <c r="A2126" s="80" t="s">
        <v>4214</v>
      </c>
      <c r="B2126" s="81" t="s">
        <v>4215</v>
      </c>
      <c r="C2126" s="81" t="s">
        <v>3938</v>
      </c>
      <c r="D2126" s="6">
        <v>249900</v>
      </c>
      <c r="E2126" s="82">
        <v>249900</v>
      </c>
      <c r="F2126" s="82">
        <v>249900</v>
      </c>
      <c r="G2126" s="82">
        <v>249900</v>
      </c>
      <c r="H2126" s="82">
        <v>249900</v>
      </c>
      <c r="I2126" s="82">
        <v>249900</v>
      </c>
      <c r="J2126" s="82">
        <v>249900</v>
      </c>
      <c r="K2126" s="82">
        <v>249900</v>
      </c>
      <c r="L2126" s="82">
        <v>249900</v>
      </c>
      <c r="M2126" s="82">
        <v>249900</v>
      </c>
      <c r="N2126" s="82">
        <v>249900</v>
      </c>
      <c r="O2126" s="82">
        <v>249900</v>
      </c>
      <c r="P2126" s="83">
        <v>249900</v>
      </c>
    </row>
    <row r="2127" spans="1:16" x14ac:dyDescent="0.25">
      <c r="A2127" s="80" t="s">
        <v>4216</v>
      </c>
      <c r="B2127" s="81" t="s">
        <v>4217</v>
      </c>
      <c r="C2127" s="81" t="s">
        <v>3938</v>
      </c>
      <c r="D2127" s="6">
        <v>529200</v>
      </c>
      <c r="E2127" s="82">
        <v>529200</v>
      </c>
      <c r="F2127" s="82">
        <v>529200</v>
      </c>
      <c r="G2127" s="82">
        <v>529200</v>
      </c>
      <c r="H2127" s="82">
        <v>529200</v>
      </c>
      <c r="I2127" s="82">
        <v>529200</v>
      </c>
      <c r="J2127" s="82">
        <v>529200</v>
      </c>
      <c r="K2127" s="82">
        <v>529200</v>
      </c>
      <c r="L2127" s="82">
        <v>529200</v>
      </c>
      <c r="M2127" s="82">
        <v>529200</v>
      </c>
      <c r="N2127" s="82">
        <v>529200</v>
      </c>
      <c r="O2127" s="82">
        <v>529200</v>
      </c>
      <c r="P2127" s="83">
        <v>529200</v>
      </c>
    </row>
    <row r="2128" spans="1:16" x14ac:dyDescent="0.25">
      <c r="A2128" s="80" t="s">
        <v>4218</v>
      </c>
      <c r="B2128" s="81" t="s">
        <v>4219</v>
      </c>
      <c r="C2128" s="81" t="s">
        <v>3938</v>
      </c>
      <c r="D2128" s="6">
        <v>284200</v>
      </c>
      <c r="E2128" s="82">
        <v>284200</v>
      </c>
      <c r="F2128" s="82">
        <v>284200</v>
      </c>
      <c r="G2128" s="82">
        <v>284200</v>
      </c>
      <c r="H2128" s="82">
        <v>284200</v>
      </c>
      <c r="I2128" s="82">
        <v>284200</v>
      </c>
      <c r="J2128" s="82">
        <v>284200</v>
      </c>
      <c r="K2128" s="82">
        <v>284200</v>
      </c>
      <c r="L2128" s="82">
        <v>284200</v>
      </c>
      <c r="M2128" s="82">
        <v>284200</v>
      </c>
      <c r="N2128" s="82">
        <v>284200</v>
      </c>
      <c r="O2128" s="82">
        <v>284200</v>
      </c>
      <c r="P2128" s="83">
        <v>284200</v>
      </c>
    </row>
    <row r="2129" spans="1:16" x14ac:dyDescent="0.25">
      <c r="A2129" s="80" t="s">
        <v>4220</v>
      </c>
      <c r="B2129" s="81" t="s">
        <v>4221</v>
      </c>
      <c r="C2129" s="81" t="s">
        <v>3938</v>
      </c>
      <c r="D2129" s="6">
        <v>205800</v>
      </c>
      <c r="E2129" s="82">
        <v>205800</v>
      </c>
      <c r="F2129" s="82">
        <v>205800</v>
      </c>
      <c r="G2129" s="82">
        <v>205800</v>
      </c>
      <c r="H2129" s="82">
        <v>205800</v>
      </c>
      <c r="I2129" s="82">
        <v>205800</v>
      </c>
      <c r="J2129" s="82">
        <v>205800</v>
      </c>
      <c r="K2129" s="82">
        <v>205800</v>
      </c>
      <c r="L2129" s="82">
        <v>205800</v>
      </c>
      <c r="M2129" s="82">
        <v>205800</v>
      </c>
      <c r="N2129" s="82">
        <v>205800</v>
      </c>
      <c r="O2129" s="82">
        <v>205800</v>
      </c>
      <c r="P2129" s="83">
        <v>205800</v>
      </c>
    </row>
    <row r="2130" spans="1:16" x14ac:dyDescent="0.25">
      <c r="A2130" s="80" t="s">
        <v>4222</v>
      </c>
      <c r="B2130" s="81" t="s">
        <v>4223</v>
      </c>
      <c r="C2130" s="81" t="s">
        <v>3938</v>
      </c>
      <c r="D2130" s="6">
        <v>1078000</v>
      </c>
      <c r="E2130" s="82">
        <v>1078000</v>
      </c>
      <c r="F2130" s="82">
        <v>1078000</v>
      </c>
      <c r="G2130" s="82">
        <v>1078000</v>
      </c>
      <c r="H2130" s="82">
        <v>1078000</v>
      </c>
      <c r="I2130" s="82">
        <v>1078000</v>
      </c>
      <c r="J2130" s="82">
        <v>1078000</v>
      </c>
      <c r="K2130" s="82">
        <v>1078000</v>
      </c>
      <c r="L2130" s="82">
        <v>1078000</v>
      </c>
      <c r="M2130" s="82">
        <v>1078000</v>
      </c>
      <c r="N2130" s="82">
        <v>1078000</v>
      </c>
      <c r="O2130" s="82">
        <v>1078000</v>
      </c>
      <c r="P2130" s="83">
        <v>1078000</v>
      </c>
    </row>
    <row r="2131" spans="1:16" x14ac:dyDescent="0.25">
      <c r="A2131" s="80" t="s">
        <v>4224</v>
      </c>
      <c r="B2131" s="81" t="s">
        <v>4225</v>
      </c>
      <c r="C2131" s="81" t="s">
        <v>3938</v>
      </c>
      <c r="D2131" s="6">
        <v>181300</v>
      </c>
      <c r="E2131" s="82">
        <v>181300</v>
      </c>
      <c r="F2131" s="82">
        <v>181300</v>
      </c>
      <c r="G2131" s="82">
        <v>181300</v>
      </c>
      <c r="H2131" s="82">
        <v>181300</v>
      </c>
      <c r="I2131" s="82">
        <v>181300</v>
      </c>
      <c r="J2131" s="82">
        <v>181300</v>
      </c>
      <c r="K2131" s="82">
        <v>181300</v>
      </c>
      <c r="L2131" s="82">
        <v>181300</v>
      </c>
      <c r="M2131" s="82">
        <v>181300</v>
      </c>
      <c r="N2131" s="82">
        <v>181300</v>
      </c>
      <c r="O2131" s="82">
        <v>181300</v>
      </c>
      <c r="P2131" s="83">
        <v>181300</v>
      </c>
    </row>
    <row r="2132" spans="1:16" x14ac:dyDescent="0.25">
      <c r="A2132" s="80" t="s">
        <v>4226</v>
      </c>
      <c r="B2132" s="81" t="s">
        <v>4227</v>
      </c>
      <c r="C2132" s="81" t="s">
        <v>3938</v>
      </c>
      <c r="D2132" s="6">
        <v>49000</v>
      </c>
      <c r="E2132" s="82">
        <v>49000</v>
      </c>
      <c r="F2132" s="82">
        <v>49000</v>
      </c>
      <c r="G2132" s="82">
        <v>49000</v>
      </c>
      <c r="H2132" s="82">
        <v>49000</v>
      </c>
      <c r="I2132" s="82">
        <v>49000</v>
      </c>
      <c r="J2132" s="82">
        <v>49000</v>
      </c>
      <c r="K2132" s="82">
        <v>49000</v>
      </c>
      <c r="L2132" s="82">
        <v>49000</v>
      </c>
      <c r="M2132" s="82">
        <v>49000</v>
      </c>
      <c r="N2132" s="82">
        <v>49000</v>
      </c>
      <c r="O2132" s="82">
        <v>49000</v>
      </c>
      <c r="P2132" s="83">
        <v>49000</v>
      </c>
    </row>
    <row r="2133" spans="1:16" x14ac:dyDescent="0.25">
      <c r="A2133" s="80" t="s">
        <v>4228</v>
      </c>
      <c r="B2133" s="81" t="s">
        <v>4229</v>
      </c>
      <c r="C2133" s="81" t="s">
        <v>767</v>
      </c>
      <c r="D2133" s="6">
        <v>362600</v>
      </c>
      <c r="E2133" s="82">
        <v>362600</v>
      </c>
      <c r="F2133" s="82">
        <v>362600</v>
      </c>
      <c r="G2133" s="82">
        <v>362600</v>
      </c>
      <c r="H2133" s="82">
        <v>362600</v>
      </c>
      <c r="I2133" s="82">
        <v>362600</v>
      </c>
      <c r="J2133" s="82">
        <v>362600</v>
      </c>
      <c r="K2133" s="82">
        <v>362600</v>
      </c>
      <c r="L2133" s="82">
        <v>362600</v>
      </c>
      <c r="M2133" s="82">
        <v>362600</v>
      </c>
      <c r="N2133" s="82">
        <v>362600</v>
      </c>
      <c r="O2133" s="82">
        <v>362600</v>
      </c>
      <c r="P2133" s="83">
        <v>362600</v>
      </c>
    </row>
    <row r="2134" spans="1:16" x14ac:dyDescent="0.25">
      <c r="A2134" s="80" t="s">
        <v>4230</v>
      </c>
      <c r="B2134" s="81" t="s">
        <v>4231</v>
      </c>
      <c r="C2134" s="81" t="s">
        <v>767</v>
      </c>
      <c r="D2134" s="6">
        <v>117600</v>
      </c>
      <c r="E2134" s="82">
        <v>117600</v>
      </c>
      <c r="F2134" s="82">
        <v>117600</v>
      </c>
      <c r="G2134" s="82">
        <v>117600</v>
      </c>
      <c r="H2134" s="82">
        <v>117600</v>
      </c>
      <c r="I2134" s="82">
        <v>117600</v>
      </c>
      <c r="J2134" s="82">
        <v>117600</v>
      </c>
      <c r="K2134" s="82">
        <v>117600</v>
      </c>
      <c r="L2134" s="82">
        <v>117600</v>
      </c>
      <c r="M2134" s="82">
        <v>117600</v>
      </c>
      <c r="N2134" s="82">
        <v>117600</v>
      </c>
      <c r="O2134" s="82">
        <v>117600</v>
      </c>
      <c r="P2134" s="83">
        <v>117600</v>
      </c>
    </row>
    <row r="2135" spans="1:16" x14ac:dyDescent="0.25">
      <c r="A2135" s="80" t="s">
        <v>4232</v>
      </c>
      <c r="B2135" s="81" t="s">
        <v>4233</v>
      </c>
      <c r="C2135" s="81" t="s">
        <v>767</v>
      </c>
      <c r="D2135" s="6">
        <v>99960</v>
      </c>
      <c r="E2135" s="82">
        <v>99960</v>
      </c>
      <c r="F2135" s="82">
        <v>99960</v>
      </c>
      <c r="G2135" s="82">
        <v>99960</v>
      </c>
      <c r="H2135" s="82">
        <v>99960</v>
      </c>
      <c r="I2135" s="82">
        <v>99960</v>
      </c>
      <c r="J2135" s="82">
        <v>99960</v>
      </c>
      <c r="K2135" s="82">
        <v>99960</v>
      </c>
      <c r="L2135" s="82">
        <v>99960</v>
      </c>
      <c r="M2135" s="82">
        <v>99960</v>
      </c>
      <c r="N2135" s="82">
        <v>99960</v>
      </c>
      <c r="O2135" s="82">
        <v>99960</v>
      </c>
      <c r="P2135" s="83">
        <v>99960</v>
      </c>
    </row>
    <row r="2136" spans="1:16" x14ac:dyDescent="0.25">
      <c r="A2136" s="80" t="s">
        <v>4234</v>
      </c>
      <c r="B2136" s="81" t="s">
        <v>4235</v>
      </c>
      <c r="C2136" s="81" t="s">
        <v>690</v>
      </c>
      <c r="D2136" s="6">
        <v>392000</v>
      </c>
      <c r="E2136" s="82">
        <v>392000</v>
      </c>
      <c r="F2136" s="82">
        <v>392000</v>
      </c>
      <c r="G2136" s="82">
        <v>392000</v>
      </c>
      <c r="H2136" s="82">
        <v>392000</v>
      </c>
      <c r="I2136" s="82">
        <v>392000</v>
      </c>
      <c r="J2136" s="82">
        <v>392000</v>
      </c>
      <c r="K2136" s="82">
        <v>392000</v>
      </c>
      <c r="L2136" s="82">
        <v>392000</v>
      </c>
      <c r="M2136" s="82">
        <v>392000</v>
      </c>
      <c r="N2136" s="82">
        <v>392000</v>
      </c>
      <c r="O2136" s="82">
        <v>392000</v>
      </c>
      <c r="P2136" s="83">
        <v>392000</v>
      </c>
    </row>
    <row r="2137" spans="1:16" x14ac:dyDescent="0.25">
      <c r="A2137" s="80" t="s">
        <v>4236</v>
      </c>
      <c r="B2137" s="81" t="s">
        <v>4237</v>
      </c>
      <c r="C2137" s="81" t="s">
        <v>767</v>
      </c>
      <c r="D2137" s="6">
        <v>95150</v>
      </c>
      <c r="E2137" s="82">
        <v>95150</v>
      </c>
      <c r="F2137" s="82">
        <v>95150</v>
      </c>
      <c r="G2137" s="82">
        <v>95150</v>
      </c>
      <c r="H2137" s="82">
        <v>95150</v>
      </c>
      <c r="I2137" s="82">
        <v>95150</v>
      </c>
      <c r="J2137" s="82">
        <v>95150</v>
      </c>
      <c r="K2137" s="82">
        <v>95150</v>
      </c>
      <c r="L2137" s="82">
        <v>95150</v>
      </c>
      <c r="M2137" s="82">
        <v>95150</v>
      </c>
      <c r="N2137" s="82">
        <v>95150</v>
      </c>
      <c r="O2137" s="82">
        <v>95150</v>
      </c>
      <c r="P2137" s="83">
        <v>95150</v>
      </c>
    </row>
    <row r="2138" spans="1:16" x14ac:dyDescent="0.25">
      <c r="A2138" s="80" t="s">
        <v>4238</v>
      </c>
      <c r="B2138" s="81" t="s">
        <v>4239</v>
      </c>
      <c r="C2138" s="81" t="s">
        <v>767</v>
      </c>
      <c r="D2138" s="6">
        <v>89080</v>
      </c>
      <c r="E2138" s="82">
        <v>89080</v>
      </c>
      <c r="F2138" s="82">
        <v>89080</v>
      </c>
      <c r="G2138" s="82">
        <v>89080</v>
      </c>
      <c r="H2138" s="82">
        <v>89080</v>
      </c>
      <c r="I2138" s="82">
        <v>89080</v>
      </c>
      <c r="J2138" s="82">
        <v>89080</v>
      </c>
      <c r="K2138" s="82">
        <v>89080</v>
      </c>
      <c r="L2138" s="82">
        <v>89080</v>
      </c>
      <c r="M2138" s="82">
        <v>89080</v>
      </c>
      <c r="N2138" s="82">
        <v>89080</v>
      </c>
      <c r="O2138" s="82">
        <v>89080</v>
      </c>
      <c r="P2138" s="83">
        <v>89080</v>
      </c>
    </row>
    <row r="2139" spans="1:16" x14ac:dyDescent="0.25">
      <c r="A2139" s="80" t="s">
        <v>4240</v>
      </c>
      <c r="B2139" s="81" t="s">
        <v>4241</v>
      </c>
      <c r="C2139" s="81" t="s">
        <v>767</v>
      </c>
      <c r="D2139" s="6">
        <v>86240</v>
      </c>
      <c r="E2139" s="82">
        <v>86240</v>
      </c>
      <c r="F2139" s="82">
        <v>86240</v>
      </c>
      <c r="G2139" s="82">
        <v>86240</v>
      </c>
      <c r="H2139" s="82">
        <v>86240</v>
      </c>
      <c r="I2139" s="82">
        <v>86240</v>
      </c>
      <c r="J2139" s="82">
        <v>86240</v>
      </c>
      <c r="K2139" s="82">
        <v>86240</v>
      </c>
      <c r="L2139" s="82">
        <v>86240</v>
      </c>
      <c r="M2139" s="82">
        <v>86240</v>
      </c>
      <c r="N2139" s="82">
        <v>86240</v>
      </c>
      <c r="O2139" s="82">
        <v>86240</v>
      </c>
      <c r="P2139" s="83">
        <v>86240</v>
      </c>
    </row>
    <row r="2140" spans="1:16" x14ac:dyDescent="0.25">
      <c r="A2140" s="80" t="s">
        <v>4242</v>
      </c>
      <c r="B2140" s="81" t="s">
        <v>4243</v>
      </c>
      <c r="C2140" s="81" t="s">
        <v>767</v>
      </c>
      <c r="D2140" s="6">
        <v>90940</v>
      </c>
      <c r="E2140" s="82">
        <v>90940</v>
      </c>
      <c r="F2140" s="82">
        <v>90940</v>
      </c>
      <c r="G2140" s="82">
        <v>90940</v>
      </c>
      <c r="H2140" s="82">
        <v>90940</v>
      </c>
      <c r="I2140" s="82">
        <v>90940</v>
      </c>
      <c r="J2140" s="82">
        <v>90940</v>
      </c>
      <c r="K2140" s="82">
        <v>90940</v>
      </c>
      <c r="L2140" s="82">
        <v>90940</v>
      </c>
      <c r="M2140" s="82">
        <v>90940</v>
      </c>
      <c r="N2140" s="82">
        <v>90940</v>
      </c>
      <c r="O2140" s="82">
        <v>90940</v>
      </c>
      <c r="P2140" s="83">
        <v>90940</v>
      </c>
    </row>
    <row r="2141" spans="1:16" x14ac:dyDescent="0.25">
      <c r="A2141" s="80" t="s">
        <v>4244</v>
      </c>
      <c r="B2141" s="81" t="s">
        <v>4245</v>
      </c>
      <c r="C2141" s="81" t="s">
        <v>767</v>
      </c>
      <c r="D2141" s="6">
        <v>83880</v>
      </c>
      <c r="E2141" s="82">
        <v>83880</v>
      </c>
      <c r="F2141" s="82">
        <v>83880</v>
      </c>
      <c r="G2141" s="82">
        <v>83880</v>
      </c>
      <c r="H2141" s="82">
        <v>83880</v>
      </c>
      <c r="I2141" s="82">
        <v>83880</v>
      </c>
      <c r="J2141" s="82">
        <v>83880</v>
      </c>
      <c r="K2141" s="82">
        <v>83880</v>
      </c>
      <c r="L2141" s="82">
        <v>83880</v>
      </c>
      <c r="M2141" s="82">
        <v>83880</v>
      </c>
      <c r="N2141" s="82">
        <v>83880</v>
      </c>
      <c r="O2141" s="82">
        <v>83880</v>
      </c>
      <c r="P2141" s="83">
        <v>83880</v>
      </c>
    </row>
    <row r="2142" spans="1:16" x14ac:dyDescent="0.25">
      <c r="A2142" s="80" t="s">
        <v>4246</v>
      </c>
      <c r="B2142" s="81" t="s">
        <v>4247</v>
      </c>
      <c r="C2142" s="81" t="s">
        <v>767</v>
      </c>
      <c r="D2142" s="6">
        <v>83880</v>
      </c>
      <c r="E2142" s="82">
        <v>83880</v>
      </c>
      <c r="F2142" s="82">
        <v>83880</v>
      </c>
      <c r="G2142" s="82">
        <v>83880</v>
      </c>
      <c r="H2142" s="82">
        <v>83880</v>
      </c>
      <c r="I2142" s="82">
        <v>83880</v>
      </c>
      <c r="J2142" s="82">
        <v>83880</v>
      </c>
      <c r="K2142" s="82">
        <v>83880</v>
      </c>
      <c r="L2142" s="82">
        <v>83880</v>
      </c>
      <c r="M2142" s="82">
        <v>83880</v>
      </c>
      <c r="N2142" s="82">
        <v>83880</v>
      </c>
      <c r="O2142" s="82">
        <v>83880</v>
      </c>
      <c r="P2142" s="83">
        <v>83880</v>
      </c>
    </row>
    <row r="2143" spans="1:16" x14ac:dyDescent="0.25">
      <c r="A2143" s="80" t="s">
        <v>4248</v>
      </c>
      <c r="B2143" s="81" t="s">
        <v>4249</v>
      </c>
      <c r="C2143" s="81" t="s">
        <v>3938</v>
      </c>
      <c r="D2143" s="6">
        <v>905520</v>
      </c>
      <c r="E2143" s="82">
        <v>905520</v>
      </c>
      <c r="F2143" s="82">
        <v>905520</v>
      </c>
      <c r="G2143" s="82">
        <v>905520</v>
      </c>
      <c r="H2143" s="82">
        <v>905520</v>
      </c>
      <c r="I2143" s="82">
        <v>905520</v>
      </c>
      <c r="J2143" s="82">
        <v>905520</v>
      </c>
      <c r="K2143" s="82">
        <v>905520</v>
      </c>
      <c r="L2143" s="82">
        <v>905520</v>
      </c>
      <c r="M2143" s="82">
        <v>905520</v>
      </c>
      <c r="N2143" s="82">
        <v>905520</v>
      </c>
      <c r="O2143" s="82">
        <v>905520</v>
      </c>
      <c r="P2143" s="83">
        <v>905520</v>
      </c>
    </row>
    <row r="2144" spans="1:16" x14ac:dyDescent="0.25">
      <c r="A2144" s="80" t="s">
        <v>4250</v>
      </c>
      <c r="B2144" s="81" t="s">
        <v>4251</v>
      </c>
      <c r="C2144" s="81" t="s">
        <v>3938</v>
      </c>
      <c r="D2144" s="6">
        <v>103680</v>
      </c>
      <c r="E2144" s="82">
        <v>103680</v>
      </c>
      <c r="F2144" s="82">
        <v>103680</v>
      </c>
      <c r="G2144" s="82">
        <v>103680</v>
      </c>
      <c r="H2144" s="82">
        <v>103680</v>
      </c>
      <c r="I2144" s="82">
        <v>103680</v>
      </c>
      <c r="J2144" s="82">
        <v>103680</v>
      </c>
      <c r="K2144" s="82">
        <v>103680</v>
      </c>
      <c r="L2144" s="82">
        <v>103680</v>
      </c>
      <c r="M2144" s="82">
        <v>103680</v>
      </c>
      <c r="N2144" s="82">
        <v>103680</v>
      </c>
      <c r="O2144" s="82">
        <v>103680</v>
      </c>
      <c r="P2144" s="83">
        <v>103680</v>
      </c>
    </row>
    <row r="2145" spans="1:16" x14ac:dyDescent="0.25">
      <c r="A2145" s="80" t="s">
        <v>4252</v>
      </c>
      <c r="B2145" s="81" t="s">
        <v>4253</v>
      </c>
      <c r="C2145" s="81" t="s">
        <v>690</v>
      </c>
      <c r="D2145" s="6">
        <v>107800</v>
      </c>
      <c r="E2145" s="82">
        <v>107800</v>
      </c>
      <c r="F2145" s="82">
        <v>107800</v>
      </c>
      <c r="G2145" s="82">
        <v>107800</v>
      </c>
      <c r="H2145" s="82">
        <v>107800</v>
      </c>
      <c r="I2145" s="82">
        <v>107800</v>
      </c>
      <c r="J2145" s="82">
        <v>107800</v>
      </c>
      <c r="K2145" s="82">
        <v>107800</v>
      </c>
      <c r="L2145" s="82">
        <v>107800</v>
      </c>
      <c r="M2145" s="82">
        <v>107800</v>
      </c>
      <c r="N2145" s="82">
        <v>107800</v>
      </c>
      <c r="O2145" s="82">
        <v>107800</v>
      </c>
      <c r="P2145" s="83">
        <v>107800</v>
      </c>
    </row>
    <row r="2146" spans="1:16" x14ac:dyDescent="0.25">
      <c r="A2146" s="80" t="s">
        <v>4254</v>
      </c>
      <c r="B2146" s="81" t="s">
        <v>4255</v>
      </c>
      <c r="C2146" s="81" t="s">
        <v>690</v>
      </c>
      <c r="D2146" s="6">
        <v>735000</v>
      </c>
      <c r="E2146" s="82">
        <v>735000</v>
      </c>
      <c r="F2146" s="82">
        <v>735000</v>
      </c>
      <c r="G2146" s="82">
        <v>735000</v>
      </c>
      <c r="H2146" s="82">
        <v>735000</v>
      </c>
      <c r="I2146" s="82">
        <v>735000</v>
      </c>
      <c r="J2146" s="82">
        <v>735000</v>
      </c>
      <c r="K2146" s="82">
        <v>735000</v>
      </c>
      <c r="L2146" s="82">
        <v>735000</v>
      </c>
      <c r="M2146" s="82">
        <v>735000</v>
      </c>
      <c r="N2146" s="82">
        <v>735000</v>
      </c>
      <c r="O2146" s="82">
        <v>735000</v>
      </c>
      <c r="P2146" s="83">
        <v>735000</v>
      </c>
    </row>
    <row r="2147" spans="1:16" x14ac:dyDescent="0.25">
      <c r="A2147" s="80" t="s">
        <v>4256</v>
      </c>
      <c r="B2147" s="81" t="s">
        <v>4257</v>
      </c>
      <c r="C2147" s="81" t="s">
        <v>690</v>
      </c>
      <c r="D2147" s="6">
        <v>592000</v>
      </c>
      <c r="E2147" s="82">
        <v>592000</v>
      </c>
      <c r="F2147" s="82">
        <v>592000</v>
      </c>
      <c r="G2147" s="82">
        <v>592000</v>
      </c>
      <c r="H2147" s="82">
        <v>592000</v>
      </c>
      <c r="I2147" s="82">
        <v>592000</v>
      </c>
      <c r="J2147" s="82">
        <v>592000</v>
      </c>
      <c r="K2147" s="82">
        <v>592000</v>
      </c>
      <c r="L2147" s="82">
        <v>592000</v>
      </c>
      <c r="M2147" s="82">
        <v>592000</v>
      </c>
      <c r="N2147" s="82">
        <v>592000</v>
      </c>
      <c r="O2147" s="82">
        <v>592000</v>
      </c>
      <c r="P2147" s="83">
        <v>592000</v>
      </c>
    </row>
    <row r="2148" spans="1:16" x14ac:dyDescent="0.25">
      <c r="A2148" s="80" t="s">
        <v>4258</v>
      </c>
      <c r="B2148" s="81" t="s">
        <v>4259</v>
      </c>
      <c r="C2148" s="81" t="s">
        <v>690</v>
      </c>
      <c r="D2148" s="6">
        <v>225400</v>
      </c>
      <c r="E2148" s="82">
        <v>225400</v>
      </c>
      <c r="F2148" s="82">
        <v>225400</v>
      </c>
      <c r="G2148" s="82">
        <v>225400</v>
      </c>
      <c r="H2148" s="82">
        <v>225400</v>
      </c>
      <c r="I2148" s="82">
        <v>225400</v>
      </c>
      <c r="J2148" s="82">
        <v>225400</v>
      </c>
      <c r="K2148" s="82">
        <v>225400</v>
      </c>
      <c r="L2148" s="82">
        <v>225400</v>
      </c>
      <c r="M2148" s="82">
        <v>225400</v>
      </c>
      <c r="N2148" s="82">
        <v>225400</v>
      </c>
      <c r="O2148" s="82">
        <v>225400</v>
      </c>
      <c r="P2148" s="83">
        <v>225400</v>
      </c>
    </row>
    <row r="2149" spans="1:16" x14ac:dyDescent="0.25">
      <c r="A2149" s="80" t="s">
        <v>4260</v>
      </c>
      <c r="B2149" s="81" t="s">
        <v>4261</v>
      </c>
      <c r="C2149" s="81" t="s">
        <v>690</v>
      </c>
      <c r="D2149" s="6">
        <v>1326330</v>
      </c>
      <c r="E2149" s="82">
        <v>1326330</v>
      </c>
      <c r="F2149" s="82">
        <v>1326330</v>
      </c>
      <c r="G2149" s="82">
        <v>1326330</v>
      </c>
      <c r="H2149" s="82">
        <v>1326330</v>
      </c>
      <c r="I2149" s="82">
        <v>1326330</v>
      </c>
      <c r="J2149" s="82">
        <v>1326330</v>
      </c>
      <c r="K2149" s="82">
        <v>1326330</v>
      </c>
      <c r="L2149" s="82">
        <v>1326330</v>
      </c>
      <c r="M2149" s="82">
        <v>1326330</v>
      </c>
      <c r="N2149" s="82">
        <v>1326330</v>
      </c>
      <c r="O2149" s="82">
        <v>1326330</v>
      </c>
      <c r="P2149" s="83">
        <v>1326330</v>
      </c>
    </row>
    <row r="2150" spans="1:16" x14ac:dyDescent="0.25">
      <c r="A2150" s="80" t="s">
        <v>4262</v>
      </c>
      <c r="B2150" s="81" t="s">
        <v>4263</v>
      </c>
      <c r="C2150" s="81" t="s">
        <v>690</v>
      </c>
      <c r="D2150" s="6">
        <v>1571400</v>
      </c>
      <c r="E2150" s="82">
        <v>-696600</v>
      </c>
      <c r="F2150" s="82">
        <v>1267650</v>
      </c>
      <c r="G2150" s="82">
        <v>-1567350</v>
      </c>
      <c r="H2150" s="82">
        <v>-1567350</v>
      </c>
      <c r="I2150" s="82">
        <v>-1567350</v>
      </c>
      <c r="J2150" s="82">
        <v>-1567350</v>
      </c>
      <c r="K2150" s="82">
        <v>-1567350</v>
      </c>
      <c r="L2150" s="82">
        <v>-1567350</v>
      </c>
      <c r="M2150" s="82">
        <v>-1567350</v>
      </c>
      <c r="N2150" s="82">
        <v>-1567350</v>
      </c>
      <c r="O2150" s="82">
        <v>-1567350</v>
      </c>
      <c r="P2150" s="83">
        <v>-1567350</v>
      </c>
    </row>
    <row r="2151" spans="1:16" x14ac:dyDescent="0.25">
      <c r="A2151" s="80" t="s">
        <v>4264</v>
      </c>
      <c r="B2151" s="81" t="s">
        <v>4265</v>
      </c>
      <c r="C2151" s="81" t="s">
        <v>690</v>
      </c>
      <c r="D2151" s="6">
        <v>524000</v>
      </c>
      <c r="E2151" s="82">
        <v>524000</v>
      </c>
      <c r="F2151" s="82">
        <v>524000</v>
      </c>
      <c r="G2151" s="82">
        <v>524000</v>
      </c>
      <c r="H2151" s="82">
        <v>524000</v>
      </c>
      <c r="I2151" s="82">
        <v>524000</v>
      </c>
      <c r="J2151" s="82">
        <v>524000</v>
      </c>
      <c r="K2151" s="82">
        <v>524000</v>
      </c>
      <c r="L2151" s="82">
        <v>524000</v>
      </c>
      <c r="M2151" s="82">
        <v>524000</v>
      </c>
      <c r="N2151" s="82">
        <v>524000</v>
      </c>
      <c r="O2151" s="82">
        <v>524000</v>
      </c>
      <c r="P2151" s="83">
        <v>524000</v>
      </c>
    </row>
    <row r="2152" spans="1:16" x14ac:dyDescent="0.25">
      <c r="A2152" s="80" t="s">
        <v>4266</v>
      </c>
      <c r="B2152" s="81" t="s">
        <v>4267</v>
      </c>
      <c r="C2152" s="81" t="s">
        <v>690</v>
      </c>
      <c r="D2152" s="6">
        <v>40000</v>
      </c>
      <c r="E2152" s="82">
        <v>40000</v>
      </c>
      <c r="F2152" s="82">
        <v>40000</v>
      </c>
      <c r="G2152" s="82">
        <v>40000</v>
      </c>
      <c r="H2152" s="82">
        <v>40000</v>
      </c>
      <c r="I2152" s="82">
        <v>40000</v>
      </c>
      <c r="J2152" s="82">
        <v>40000</v>
      </c>
      <c r="K2152" s="82">
        <v>40000</v>
      </c>
      <c r="L2152" s="82">
        <v>40000</v>
      </c>
      <c r="M2152" s="82">
        <v>40000</v>
      </c>
      <c r="N2152" s="82">
        <v>40000</v>
      </c>
      <c r="O2152" s="82">
        <v>40000</v>
      </c>
      <c r="P2152" s="83">
        <v>40000</v>
      </c>
    </row>
    <row r="2153" spans="1:16" x14ac:dyDescent="0.25">
      <c r="A2153" s="80" t="s">
        <v>4268</v>
      </c>
      <c r="B2153" s="81" t="s">
        <v>4269</v>
      </c>
      <c r="C2153" s="81" t="s">
        <v>690</v>
      </c>
      <c r="D2153" s="6">
        <v>102900</v>
      </c>
      <c r="E2153" s="82">
        <v>102900</v>
      </c>
      <c r="F2153" s="82">
        <v>102900</v>
      </c>
      <c r="G2153" s="82">
        <v>102900</v>
      </c>
      <c r="H2153" s="82">
        <v>102900</v>
      </c>
      <c r="I2153" s="82">
        <v>102900</v>
      </c>
      <c r="J2153" s="82">
        <v>102900</v>
      </c>
      <c r="K2153" s="82">
        <v>102900</v>
      </c>
      <c r="L2153" s="82">
        <v>102900</v>
      </c>
      <c r="M2153" s="82">
        <v>102900</v>
      </c>
      <c r="N2153" s="82">
        <v>102900</v>
      </c>
      <c r="O2153" s="82">
        <v>102900</v>
      </c>
      <c r="P2153" s="83">
        <v>102900</v>
      </c>
    </row>
    <row r="2154" spans="1:16" x14ac:dyDescent="0.25">
      <c r="A2154" s="80" t="s">
        <v>4270</v>
      </c>
      <c r="B2154" s="81" t="s">
        <v>4271</v>
      </c>
      <c r="C2154" s="81" t="s">
        <v>690</v>
      </c>
      <c r="D2154" s="6">
        <v>10290</v>
      </c>
      <c r="E2154" s="82">
        <v>10290</v>
      </c>
      <c r="F2154" s="82">
        <v>10290</v>
      </c>
      <c r="G2154" s="82">
        <v>10290</v>
      </c>
      <c r="H2154" s="82">
        <v>10290</v>
      </c>
      <c r="I2154" s="82">
        <v>10290</v>
      </c>
      <c r="J2154" s="82">
        <v>10290</v>
      </c>
      <c r="K2154" s="82">
        <v>10290</v>
      </c>
      <c r="L2154" s="82">
        <v>10290</v>
      </c>
      <c r="M2154" s="82">
        <v>10290</v>
      </c>
      <c r="N2154" s="82">
        <v>10290</v>
      </c>
      <c r="O2154" s="82">
        <v>10290</v>
      </c>
      <c r="P2154" s="83">
        <v>10290</v>
      </c>
    </row>
    <row r="2155" spans="1:16" x14ac:dyDescent="0.25">
      <c r="A2155" s="80" t="s">
        <v>4272</v>
      </c>
      <c r="B2155" s="81" t="s">
        <v>4273</v>
      </c>
      <c r="C2155" s="81" t="s">
        <v>690</v>
      </c>
      <c r="D2155" s="6">
        <v>1860</v>
      </c>
      <c r="E2155" s="82">
        <v>1860</v>
      </c>
      <c r="F2155" s="82">
        <v>1860</v>
      </c>
      <c r="G2155" s="82">
        <v>1860</v>
      </c>
      <c r="H2155" s="82">
        <v>1860</v>
      </c>
      <c r="I2155" s="82">
        <v>1860</v>
      </c>
      <c r="J2155" s="82">
        <v>1860</v>
      </c>
      <c r="K2155" s="82">
        <v>1860</v>
      </c>
      <c r="L2155" s="82">
        <v>1860</v>
      </c>
      <c r="M2155" s="82">
        <v>1860</v>
      </c>
      <c r="N2155" s="82">
        <v>1860</v>
      </c>
      <c r="O2155" s="82">
        <v>1860</v>
      </c>
      <c r="P2155" s="83">
        <v>1860</v>
      </c>
    </row>
    <row r="2156" spans="1:16" x14ac:dyDescent="0.25">
      <c r="A2156" s="80" t="s">
        <v>4274</v>
      </c>
      <c r="B2156" s="81" t="s">
        <v>4275</v>
      </c>
      <c r="C2156" s="81" t="s">
        <v>690</v>
      </c>
      <c r="D2156" s="6">
        <v>1860</v>
      </c>
      <c r="E2156" s="82">
        <v>1860</v>
      </c>
      <c r="F2156" s="82">
        <v>1860</v>
      </c>
      <c r="G2156" s="82">
        <v>1860</v>
      </c>
      <c r="H2156" s="82">
        <v>1860</v>
      </c>
      <c r="I2156" s="82">
        <v>1860</v>
      </c>
      <c r="J2156" s="82">
        <v>1860</v>
      </c>
      <c r="K2156" s="82">
        <v>1860</v>
      </c>
      <c r="L2156" s="82">
        <v>1860</v>
      </c>
      <c r="M2156" s="82">
        <v>1860</v>
      </c>
      <c r="N2156" s="82">
        <v>1860</v>
      </c>
      <c r="O2156" s="82">
        <v>1860</v>
      </c>
      <c r="P2156" s="83">
        <v>1860</v>
      </c>
    </row>
    <row r="2157" spans="1:16" x14ac:dyDescent="0.25">
      <c r="A2157" s="80" t="s">
        <v>4276</v>
      </c>
      <c r="B2157" s="81" t="s">
        <v>4277</v>
      </c>
      <c r="C2157" s="81" t="s">
        <v>690</v>
      </c>
      <c r="D2157" s="6">
        <v>22000</v>
      </c>
      <c r="E2157" s="82">
        <v>22000</v>
      </c>
      <c r="F2157" s="82">
        <v>22000</v>
      </c>
      <c r="G2157" s="82">
        <v>22000</v>
      </c>
      <c r="H2157" s="82">
        <v>22000</v>
      </c>
      <c r="I2157" s="82">
        <v>22000</v>
      </c>
      <c r="J2157" s="82">
        <v>22000</v>
      </c>
      <c r="K2157" s="82">
        <v>22000</v>
      </c>
      <c r="L2157" s="82">
        <v>22000</v>
      </c>
      <c r="M2157" s="82">
        <v>22000</v>
      </c>
      <c r="N2157" s="82">
        <v>22000</v>
      </c>
      <c r="O2157" s="82">
        <v>22000</v>
      </c>
      <c r="P2157" s="83">
        <v>22000</v>
      </c>
    </row>
    <row r="2158" spans="1:16" x14ac:dyDescent="0.25">
      <c r="A2158" s="80" t="s">
        <v>4278</v>
      </c>
      <c r="B2158" s="81" t="s">
        <v>4279</v>
      </c>
      <c r="C2158" s="81" t="s">
        <v>690</v>
      </c>
      <c r="D2158" s="6">
        <v>23852.2</v>
      </c>
      <c r="E2158" s="82">
        <v>23852.2</v>
      </c>
      <c r="F2158" s="82">
        <v>23852.2</v>
      </c>
      <c r="G2158" s="82">
        <v>23852.2</v>
      </c>
      <c r="H2158" s="82">
        <v>23852.2</v>
      </c>
      <c r="I2158" s="82">
        <v>23852.2</v>
      </c>
      <c r="J2158" s="82">
        <v>23852.2</v>
      </c>
      <c r="K2158" s="82">
        <v>23852.2</v>
      </c>
      <c r="L2158" s="82">
        <v>23852.2</v>
      </c>
      <c r="M2158" s="82">
        <v>23852.2</v>
      </c>
      <c r="N2158" s="82">
        <v>23852.2</v>
      </c>
      <c r="O2158" s="82">
        <v>23852.2</v>
      </c>
      <c r="P2158" s="83">
        <v>23852.2</v>
      </c>
    </row>
    <row r="2159" spans="1:16" x14ac:dyDescent="0.25">
      <c r="A2159" s="80" t="s">
        <v>4280</v>
      </c>
      <c r="B2159" s="81" t="s">
        <v>4281</v>
      </c>
      <c r="C2159" s="81" t="s">
        <v>3915</v>
      </c>
      <c r="D2159" s="6">
        <v>21000</v>
      </c>
      <c r="E2159" s="82">
        <v>21000</v>
      </c>
      <c r="F2159" s="82">
        <v>21000</v>
      </c>
      <c r="G2159" s="82">
        <v>21000</v>
      </c>
      <c r="H2159" s="82">
        <v>21000</v>
      </c>
      <c r="I2159" s="82">
        <v>21000</v>
      </c>
      <c r="J2159" s="82">
        <v>21000</v>
      </c>
      <c r="K2159" s="82">
        <v>21000</v>
      </c>
      <c r="L2159" s="82">
        <v>21000</v>
      </c>
      <c r="M2159" s="82">
        <v>21000</v>
      </c>
      <c r="N2159" s="82">
        <v>21000</v>
      </c>
      <c r="O2159" s="82">
        <v>21000</v>
      </c>
      <c r="P2159" s="83">
        <v>21000</v>
      </c>
    </row>
    <row r="2160" spans="1:16" x14ac:dyDescent="0.25">
      <c r="A2160" s="80" t="s">
        <v>4282</v>
      </c>
      <c r="B2160" s="81" t="s">
        <v>4283</v>
      </c>
      <c r="C2160" s="81" t="s">
        <v>690</v>
      </c>
      <c r="D2160" s="6">
        <v>55860</v>
      </c>
      <c r="E2160" s="82">
        <v>55860</v>
      </c>
      <c r="F2160" s="82">
        <v>55860</v>
      </c>
      <c r="G2160" s="82">
        <v>55860</v>
      </c>
      <c r="H2160" s="82">
        <v>55860</v>
      </c>
      <c r="I2160" s="82">
        <v>55860</v>
      </c>
      <c r="J2160" s="82">
        <v>55860</v>
      </c>
      <c r="K2160" s="82">
        <v>55860</v>
      </c>
      <c r="L2160" s="82">
        <v>55860</v>
      </c>
      <c r="M2160" s="82">
        <v>55860</v>
      </c>
      <c r="N2160" s="82">
        <v>55860</v>
      </c>
      <c r="O2160" s="82">
        <v>55860</v>
      </c>
      <c r="P2160" s="83">
        <v>55860</v>
      </c>
    </row>
    <row r="2161" spans="1:16" x14ac:dyDescent="0.25">
      <c r="A2161" s="80" t="s">
        <v>4284</v>
      </c>
      <c r="B2161" s="81" t="s">
        <v>4285</v>
      </c>
      <c r="C2161" s="81" t="s">
        <v>690</v>
      </c>
      <c r="D2161" s="6">
        <v>83000</v>
      </c>
      <c r="E2161" s="82">
        <v>83000</v>
      </c>
      <c r="F2161" s="82">
        <v>83000</v>
      </c>
      <c r="G2161" s="82">
        <v>83000</v>
      </c>
      <c r="H2161" s="82">
        <v>83000</v>
      </c>
      <c r="I2161" s="82">
        <v>83000</v>
      </c>
      <c r="J2161" s="82">
        <v>83000</v>
      </c>
      <c r="K2161" s="82">
        <v>83000</v>
      </c>
      <c r="L2161" s="82">
        <v>83000</v>
      </c>
      <c r="M2161" s="82">
        <v>83000</v>
      </c>
      <c r="N2161" s="82">
        <v>83000</v>
      </c>
      <c r="O2161" s="82">
        <v>83000</v>
      </c>
      <c r="P2161" s="83">
        <v>83000</v>
      </c>
    </row>
    <row r="2162" spans="1:16" x14ac:dyDescent="0.25">
      <c r="A2162" s="80" t="s">
        <v>4286</v>
      </c>
      <c r="B2162" s="81" t="s">
        <v>4287</v>
      </c>
      <c r="C2162" s="81" t="s">
        <v>690</v>
      </c>
      <c r="D2162" s="6">
        <v>110340</v>
      </c>
      <c r="E2162" s="82">
        <v>110340</v>
      </c>
      <c r="F2162" s="82">
        <v>110340</v>
      </c>
      <c r="G2162" s="82">
        <v>110340</v>
      </c>
      <c r="H2162" s="82">
        <v>110340</v>
      </c>
      <c r="I2162" s="82">
        <v>110340</v>
      </c>
      <c r="J2162" s="82">
        <v>110340</v>
      </c>
      <c r="K2162" s="82">
        <v>110340</v>
      </c>
      <c r="L2162" s="82">
        <v>110340</v>
      </c>
      <c r="M2162" s="82">
        <v>110340</v>
      </c>
      <c r="N2162" s="82">
        <v>110340</v>
      </c>
      <c r="O2162" s="82">
        <v>110340</v>
      </c>
      <c r="P2162" s="83">
        <v>110340</v>
      </c>
    </row>
    <row r="2163" spans="1:16" x14ac:dyDescent="0.25">
      <c r="A2163" s="80" t="s">
        <v>4288</v>
      </c>
      <c r="B2163" s="81" t="s">
        <v>4289</v>
      </c>
      <c r="C2163" s="81" t="s">
        <v>690</v>
      </c>
      <c r="D2163" s="6">
        <v>311640</v>
      </c>
      <c r="E2163" s="82">
        <v>311640</v>
      </c>
      <c r="F2163" s="82">
        <v>311640</v>
      </c>
      <c r="G2163" s="82">
        <v>311640</v>
      </c>
      <c r="H2163" s="82">
        <v>311640</v>
      </c>
      <c r="I2163" s="82">
        <v>311640</v>
      </c>
      <c r="J2163" s="82">
        <v>311640</v>
      </c>
      <c r="K2163" s="82">
        <v>311640</v>
      </c>
      <c r="L2163" s="82">
        <v>311640</v>
      </c>
      <c r="M2163" s="82">
        <v>311640</v>
      </c>
      <c r="N2163" s="82">
        <v>311640</v>
      </c>
      <c r="O2163" s="82">
        <v>311640</v>
      </c>
      <c r="P2163" s="83">
        <v>311640</v>
      </c>
    </row>
    <row r="2164" spans="1:16" x14ac:dyDescent="0.25">
      <c r="A2164" s="80" t="s">
        <v>4290</v>
      </c>
      <c r="B2164" s="81" t="s">
        <v>4291</v>
      </c>
      <c r="C2164" s="81" t="s">
        <v>690</v>
      </c>
      <c r="D2164" s="6">
        <v>28910</v>
      </c>
      <c r="E2164" s="82">
        <v>28910</v>
      </c>
      <c r="F2164" s="82">
        <v>28910</v>
      </c>
      <c r="G2164" s="82">
        <v>28910</v>
      </c>
      <c r="H2164" s="82">
        <v>28910</v>
      </c>
      <c r="I2164" s="82">
        <v>28910</v>
      </c>
      <c r="J2164" s="82">
        <v>28910</v>
      </c>
      <c r="K2164" s="82">
        <v>28910</v>
      </c>
      <c r="L2164" s="82">
        <v>28910</v>
      </c>
      <c r="M2164" s="82">
        <v>28910</v>
      </c>
      <c r="N2164" s="82">
        <v>28910</v>
      </c>
      <c r="O2164" s="82">
        <v>28910</v>
      </c>
      <c r="P2164" s="83">
        <v>28910</v>
      </c>
    </row>
    <row r="2165" spans="1:16" x14ac:dyDescent="0.25">
      <c r="A2165" s="80" t="s">
        <v>4292</v>
      </c>
      <c r="B2165" s="81" t="s">
        <v>4293</v>
      </c>
      <c r="C2165" s="81" t="s">
        <v>690</v>
      </c>
      <c r="D2165" s="6">
        <v>76440</v>
      </c>
      <c r="E2165" s="82">
        <v>76440</v>
      </c>
      <c r="F2165" s="82">
        <v>76440</v>
      </c>
      <c r="G2165" s="82">
        <v>76440</v>
      </c>
      <c r="H2165" s="82">
        <v>76440</v>
      </c>
      <c r="I2165" s="82">
        <v>76440</v>
      </c>
      <c r="J2165" s="82">
        <v>76440</v>
      </c>
      <c r="K2165" s="82">
        <v>76440</v>
      </c>
      <c r="L2165" s="82">
        <v>76440</v>
      </c>
      <c r="M2165" s="82">
        <v>76440</v>
      </c>
      <c r="N2165" s="82">
        <v>76440</v>
      </c>
      <c r="O2165" s="82">
        <v>76440</v>
      </c>
      <c r="P2165" s="83">
        <v>76440</v>
      </c>
    </row>
    <row r="2166" spans="1:16" x14ac:dyDescent="0.25">
      <c r="A2166" s="80" t="s">
        <v>4294</v>
      </c>
      <c r="B2166" s="81" t="s">
        <v>1049</v>
      </c>
      <c r="C2166" s="81" t="s">
        <v>690</v>
      </c>
      <c r="D2166" s="6">
        <v>13000</v>
      </c>
      <c r="E2166" s="82">
        <v>13000</v>
      </c>
      <c r="F2166" s="82">
        <v>13000</v>
      </c>
      <c r="G2166" s="82">
        <v>13000</v>
      </c>
      <c r="H2166" s="82">
        <v>13000</v>
      </c>
      <c r="I2166" s="82">
        <v>13000</v>
      </c>
      <c r="J2166" s="82">
        <v>13000</v>
      </c>
      <c r="K2166" s="82">
        <v>13000</v>
      </c>
      <c r="L2166" s="82">
        <v>13000</v>
      </c>
      <c r="M2166" s="82">
        <v>13000</v>
      </c>
      <c r="N2166" s="82">
        <v>13000</v>
      </c>
      <c r="O2166" s="82">
        <v>13000</v>
      </c>
      <c r="P2166" s="83">
        <v>13000</v>
      </c>
    </row>
    <row r="2167" spans="1:16" x14ac:dyDescent="0.25">
      <c r="A2167" s="80" t="s">
        <v>4295</v>
      </c>
      <c r="B2167" s="81" t="s">
        <v>4296</v>
      </c>
      <c r="C2167" s="81" t="s">
        <v>690</v>
      </c>
      <c r="D2167" s="6">
        <v>35000</v>
      </c>
      <c r="E2167" s="82">
        <v>35000</v>
      </c>
      <c r="F2167" s="82">
        <v>35000</v>
      </c>
      <c r="G2167" s="82">
        <v>35000</v>
      </c>
      <c r="H2167" s="82">
        <v>35000</v>
      </c>
      <c r="I2167" s="82">
        <v>35000</v>
      </c>
      <c r="J2167" s="82">
        <v>35000</v>
      </c>
      <c r="K2167" s="82">
        <v>35000</v>
      </c>
      <c r="L2167" s="82">
        <v>35000</v>
      </c>
      <c r="M2167" s="82">
        <v>35000</v>
      </c>
      <c r="N2167" s="82">
        <v>35000</v>
      </c>
      <c r="O2167" s="82">
        <v>35000</v>
      </c>
      <c r="P2167" s="83">
        <v>35000</v>
      </c>
    </row>
    <row r="2168" spans="1:16" x14ac:dyDescent="0.25">
      <c r="A2168" s="80" t="s">
        <v>4297</v>
      </c>
      <c r="B2168" s="81" t="s">
        <v>4298</v>
      </c>
      <c r="C2168" s="81" t="s">
        <v>690</v>
      </c>
      <c r="D2168" s="6">
        <v>11760</v>
      </c>
      <c r="E2168" s="82">
        <v>11760</v>
      </c>
      <c r="F2168" s="82">
        <v>11760</v>
      </c>
      <c r="G2168" s="82">
        <v>11760</v>
      </c>
      <c r="H2168" s="82">
        <v>11760</v>
      </c>
      <c r="I2168" s="82">
        <v>11760</v>
      </c>
      <c r="J2168" s="82">
        <v>11760</v>
      </c>
      <c r="K2168" s="82">
        <v>11760</v>
      </c>
      <c r="L2168" s="82">
        <v>11760</v>
      </c>
      <c r="M2168" s="82">
        <v>11760</v>
      </c>
      <c r="N2168" s="82">
        <v>11760</v>
      </c>
      <c r="O2168" s="82">
        <v>11760</v>
      </c>
      <c r="P2168" s="83">
        <v>11760</v>
      </c>
    </row>
    <row r="2169" spans="1:16" x14ac:dyDescent="0.25">
      <c r="A2169" s="80" t="s">
        <v>4299</v>
      </c>
      <c r="B2169" s="81" t="s">
        <v>4300</v>
      </c>
      <c r="C2169" s="81" t="s">
        <v>690</v>
      </c>
      <c r="D2169" s="6">
        <v>9000</v>
      </c>
      <c r="E2169" s="82">
        <v>9000</v>
      </c>
      <c r="F2169" s="82">
        <v>9000</v>
      </c>
      <c r="G2169" s="82">
        <v>9000</v>
      </c>
      <c r="H2169" s="82">
        <v>9000</v>
      </c>
      <c r="I2169" s="82">
        <v>9000</v>
      </c>
      <c r="J2169" s="82">
        <v>9000</v>
      </c>
      <c r="K2169" s="82">
        <v>9000</v>
      </c>
      <c r="L2169" s="82">
        <v>9000</v>
      </c>
      <c r="M2169" s="82">
        <v>9000</v>
      </c>
      <c r="N2169" s="82">
        <v>9000</v>
      </c>
      <c r="O2169" s="82">
        <v>9000</v>
      </c>
      <c r="P2169" s="83">
        <v>9000</v>
      </c>
    </row>
    <row r="2170" spans="1:16" x14ac:dyDescent="0.25">
      <c r="A2170" s="80" t="s">
        <v>4301</v>
      </c>
      <c r="B2170" s="81" t="s">
        <v>4302</v>
      </c>
      <c r="C2170" s="81" t="s">
        <v>767</v>
      </c>
      <c r="D2170" s="6">
        <v>282240</v>
      </c>
      <c r="E2170" s="82">
        <v>282240</v>
      </c>
      <c r="F2170" s="82">
        <v>282240</v>
      </c>
      <c r="G2170" s="82">
        <v>282240</v>
      </c>
      <c r="H2170" s="82">
        <v>282240</v>
      </c>
      <c r="I2170" s="82">
        <v>282240</v>
      </c>
      <c r="J2170" s="82">
        <v>282240</v>
      </c>
      <c r="K2170" s="82">
        <v>282240</v>
      </c>
      <c r="L2170" s="82">
        <v>282240</v>
      </c>
      <c r="M2170" s="82">
        <v>282240</v>
      </c>
      <c r="N2170" s="82">
        <v>282240</v>
      </c>
      <c r="O2170" s="82">
        <v>282240</v>
      </c>
      <c r="P2170" s="83">
        <v>282240</v>
      </c>
    </row>
    <row r="2171" spans="1:16" x14ac:dyDescent="0.25">
      <c r="A2171" s="80" t="s">
        <v>4303</v>
      </c>
      <c r="B2171" s="81" t="s">
        <v>4304</v>
      </c>
      <c r="C2171" s="81" t="s">
        <v>767</v>
      </c>
      <c r="D2171" s="6">
        <v>842800</v>
      </c>
      <c r="E2171" s="82">
        <v>842800</v>
      </c>
      <c r="F2171" s="82">
        <v>842800</v>
      </c>
      <c r="G2171" s="82">
        <v>842800</v>
      </c>
      <c r="H2171" s="82">
        <v>842800</v>
      </c>
      <c r="I2171" s="82">
        <v>842800</v>
      </c>
      <c r="J2171" s="82">
        <v>842800</v>
      </c>
      <c r="K2171" s="82">
        <v>842800</v>
      </c>
      <c r="L2171" s="82">
        <v>842800</v>
      </c>
      <c r="M2171" s="82">
        <v>842800</v>
      </c>
      <c r="N2171" s="82">
        <v>842800</v>
      </c>
      <c r="O2171" s="82">
        <v>842800</v>
      </c>
      <c r="P2171" s="83">
        <v>842800</v>
      </c>
    </row>
    <row r="2172" spans="1:16" x14ac:dyDescent="0.25">
      <c r="A2172" s="80" t="s">
        <v>4305</v>
      </c>
      <c r="B2172" s="81" t="s">
        <v>4306</v>
      </c>
      <c r="C2172" s="81" t="s">
        <v>767</v>
      </c>
      <c r="D2172" s="6">
        <v>2234400</v>
      </c>
      <c r="E2172" s="82">
        <v>2234400</v>
      </c>
      <c r="F2172" s="82">
        <v>2234400</v>
      </c>
      <c r="G2172" s="82">
        <v>2234400</v>
      </c>
      <c r="H2172" s="82">
        <v>2234400</v>
      </c>
      <c r="I2172" s="82">
        <v>2234400</v>
      </c>
      <c r="J2172" s="82">
        <v>2234400</v>
      </c>
      <c r="K2172" s="82">
        <v>2234400</v>
      </c>
      <c r="L2172" s="82">
        <v>2234400</v>
      </c>
      <c r="M2172" s="82">
        <v>2234400</v>
      </c>
      <c r="N2172" s="82">
        <v>2234400</v>
      </c>
      <c r="O2172" s="82">
        <v>2234400</v>
      </c>
      <c r="P2172" s="83">
        <v>2234400</v>
      </c>
    </row>
    <row r="2173" spans="1:16" x14ac:dyDescent="0.25">
      <c r="A2173" s="80" t="s">
        <v>4307</v>
      </c>
      <c r="B2173" s="81" t="s">
        <v>4308</v>
      </c>
      <c r="C2173" s="81" t="s">
        <v>767</v>
      </c>
      <c r="D2173" s="6">
        <v>754600</v>
      </c>
      <c r="E2173" s="82">
        <v>754600</v>
      </c>
      <c r="F2173" s="82">
        <v>754600</v>
      </c>
      <c r="G2173" s="82">
        <v>754600</v>
      </c>
      <c r="H2173" s="82">
        <v>754600</v>
      </c>
      <c r="I2173" s="82">
        <v>754600</v>
      </c>
      <c r="J2173" s="82">
        <v>754600</v>
      </c>
      <c r="K2173" s="82">
        <v>754600</v>
      </c>
      <c r="L2173" s="82">
        <v>754600</v>
      </c>
      <c r="M2173" s="82">
        <v>754600</v>
      </c>
      <c r="N2173" s="82">
        <v>754600</v>
      </c>
      <c r="O2173" s="82">
        <v>754600</v>
      </c>
      <c r="P2173" s="83">
        <v>754600</v>
      </c>
    </row>
    <row r="2174" spans="1:16" x14ac:dyDescent="0.25">
      <c r="A2174" s="80" t="s">
        <v>4309</v>
      </c>
      <c r="B2174" s="81" t="s">
        <v>4310</v>
      </c>
      <c r="C2174" s="81" t="s">
        <v>4311</v>
      </c>
      <c r="D2174" s="6">
        <v>673260</v>
      </c>
      <c r="E2174" s="82">
        <v>673260</v>
      </c>
      <c r="F2174" s="82">
        <v>673260</v>
      </c>
      <c r="G2174" s="82">
        <v>673260</v>
      </c>
      <c r="H2174" s="82">
        <v>673260</v>
      </c>
      <c r="I2174" s="82">
        <v>673260</v>
      </c>
      <c r="J2174" s="82">
        <v>673260</v>
      </c>
      <c r="K2174" s="82">
        <v>673260</v>
      </c>
      <c r="L2174" s="82">
        <v>673260</v>
      </c>
      <c r="M2174" s="82">
        <v>673260</v>
      </c>
      <c r="N2174" s="82">
        <v>673260</v>
      </c>
      <c r="O2174" s="82">
        <v>673260</v>
      </c>
      <c r="P2174" s="83">
        <v>673260</v>
      </c>
    </row>
    <row r="2175" spans="1:16" x14ac:dyDescent="0.25">
      <c r="A2175" s="80" t="s">
        <v>4312</v>
      </c>
      <c r="B2175" s="81" t="s">
        <v>4313</v>
      </c>
      <c r="C2175" s="81" t="s">
        <v>4311</v>
      </c>
      <c r="D2175" s="6">
        <v>607600</v>
      </c>
      <c r="E2175" s="82">
        <v>607600</v>
      </c>
      <c r="F2175" s="82">
        <v>607600</v>
      </c>
      <c r="G2175" s="82">
        <v>607600</v>
      </c>
      <c r="H2175" s="82">
        <v>607600</v>
      </c>
      <c r="I2175" s="82">
        <v>607600</v>
      </c>
      <c r="J2175" s="82">
        <v>607600</v>
      </c>
      <c r="K2175" s="82">
        <v>607600</v>
      </c>
      <c r="L2175" s="82">
        <v>607600</v>
      </c>
      <c r="M2175" s="82">
        <v>607600</v>
      </c>
      <c r="N2175" s="82">
        <v>607600</v>
      </c>
      <c r="O2175" s="82">
        <v>607600</v>
      </c>
      <c r="P2175" s="83">
        <v>607600</v>
      </c>
    </row>
    <row r="2176" spans="1:16" x14ac:dyDescent="0.25">
      <c r="A2176" s="80" t="s">
        <v>4314</v>
      </c>
      <c r="B2176" s="81" t="s">
        <v>4315</v>
      </c>
      <c r="C2176" s="81" t="s">
        <v>767</v>
      </c>
      <c r="D2176" s="6">
        <v>2234400</v>
      </c>
      <c r="E2176" s="82">
        <v>2234400</v>
      </c>
      <c r="F2176" s="82">
        <v>2234400</v>
      </c>
      <c r="G2176" s="82">
        <v>2234400</v>
      </c>
      <c r="H2176" s="82">
        <v>2234400</v>
      </c>
      <c r="I2176" s="82">
        <v>2234400</v>
      </c>
      <c r="J2176" s="82">
        <v>2234400</v>
      </c>
      <c r="K2176" s="82">
        <v>2234400</v>
      </c>
      <c r="L2176" s="82">
        <v>2234400</v>
      </c>
      <c r="M2176" s="82">
        <v>2234400</v>
      </c>
      <c r="N2176" s="82">
        <v>2234400</v>
      </c>
      <c r="O2176" s="82">
        <v>2234400</v>
      </c>
      <c r="P2176" s="83">
        <v>2234400</v>
      </c>
    </row>
    <row r="2177" spans="1:16" x14ac:dyDescent="0.25">
      <c r="A2177" s="80" t="s">
        <v>4316</v>
      </c>
      <c r="B2177" s="81" t="s">
        <v>4317</v>
      </c>
      <c r="C2177" s="81" t="s">
        <v>4318</v>
      </c>
      <c r="D2177" s="6">
        <v>3200000</v>
      </c>
      <c r="E2177" s="82">
        <v>3200000</v>
      </c>
      <c r="F2177" s="82">
        <v>3200000</v>
      </c>
      <c r="G2177" s="82">
        <v>3200000</v>
      </c>
      <c r="H2177" s="82">
        <v>3200000</v>
      </c>
      <c r="I2177" s="82">
        <v>3200000</v>
      </c>
      <c r="J2177" s="82">
        <v>3200000</v>
      </c>
      <c r="K2177" s="82">
        <v>3200000</v>
      </c>
      <c r="L2177" s="82">
        <v>3200000</v>
      </c>
      <c r="M2177" s="82">
        <v>3200000</v>
      </c>
      <c r="N2177" s="82">
        <v>3200000</v>
      </c>
      <c r="O2177" s="82">
        <v>3200000</v>
      </c>
      <c r="P2177" s="83">
        <v>3200000</v>
      </c>
    </row>
    <row r="2178" spans="1:16" x14ac:dyDescent="0.25">
      <c r="A2178" s="80" t="s">
        <v>4319</v>
      </c>
      <c r="B2178" s="81" t="s">
        <v>4320</v>
      </c>
      <c r="C2178" s="81" t="s">
        <v>4318</v>
      </c>
      <c r="D2178" s="6">
        <v>2400000</v>
      </c>
      <c r="E2178" s="82">
        <v>2400000</v>
      </c>
      <c r="F2178" s="82">
        <v>2400000</v>
      </c>
      <c r="G2178" s="82">
        <v>2400000</v>
      </c>
      <c r="H2178" s="82">
        <v>2400000</v>
      </c>
      <c r="I2178" s="82">
        <v>2400000</v>
      </c>
      <c r="J2178" s="82">
        <v>2400000</v>
      </c>
      <c r="K2178" s="82">
        <v>2400000</v>
      </c>
      <c r="L2178" s="82">
        <v>2400000</v>
      </c>
      <c r="M2178" s="82">
        <v>2400000</v>
      </c>
      <c r="N2178" s="82">
        <v>2400000</v>
      </c>
      <c r="O2178" s="82">
        <v>2400000</v>
      </c>
      <c r="P2178" s="83">
        <v>2400000</v>
      </c>
    </row>
    <row r="2179" spans="1:16" x14ac:dyDescent="0.25">
      <c r="A2179" s="80" t="s">
        <v>4321</v>
      </c>
      <c r="B2179" s="81" t="s">
        <v>4322</v>
      </c>
      <c r="C2179" s="81" t="s">
        <v>4318</v>
      </c>
      <c r="D2179" s="6">
        <v>950000</v>
      </c>
      <c r="E2179" s="82">
        <v>950000</v>
      </c>
      <c r="F2179" s="82">
        <v>950000</v>
      </c>
      <c r="G2179" s="82">
        <v>950000</v>
      </c>
      <c r="H2179" s="82">
        <v>950000</v>
      </c>
      <c r="I2179" s="82">
        <v>950000</v>
      </c>
      <c r="J2179" s="82">
        <v>950000</v>
      </c>
      <c r="K2179" s="82">
        <v>950000</v>
      </c>
      <c r="L2179" s="82">
        <v>950000</v>
      </c>
      <c r="M2179" s="82">
        <v>950000</v>
      </c>
      <c r="N2179" s="82">
        <v>950000</v>
      </c>
      <c r="O2179" s="82">
        <v>950000</v>
      </c>
      <c r="P2179" s="83">
        <v>950000</v>
      </c>
    </row>
    <row r="2180" spans="1:16" x14ac:dyDescent="0.25">
      <c r="A2180" s="80" t="s">
        <v>4323</v>
      </c>
      <c r="B2180" s="81" t="s">
        <v>4324</v>
      </c>
      <c r="C2180" s="81" t="s">
        <v>1324</v>
      </c>
      <c r="D2180" s="6">
        <v>38710</v>
      </c>
      <c r="E2180" s="82">
        <v>38710</v>
      </c>
      <c r="F2180" s="82">
        <v>38710</v>
      </c>
      <c r="G2180" s="82">
        <v>38710</v>
      </c>
      <c r="H2180" s="82">
        <v>38710</v>
      </c>
      <c r="I2180" s="82">
        <v>38710</v>
      </c>
      <c r="J2180" s="82">
        <v>38710</v>
      </c>
      <c r="K2180" s="82">
        <v>38710</v>
      </c>
      <c r="L2180" s="82">
        <v>38710</v>
      </c>
      <c r="M2180" s="82">
        <v>38710</v>
      </c>
      <c r="N2180" s="82">
        <v>38710</v>
      </c>
      <c r="O2180" s="82">
        <v>38710</v>
      </c>
      <c r="P2180" s="83">
        <v>38710</v>
      </c>
    </row>
    <row r="2181" spans="1:16" x14ac:dyDescent="0.25">
      <c r="A2181" s="80" t="s">
        <v>4325</v>
      </c>
      <c r="B2181" s="81" t="s">
        <v>4326</v>
      </c>
      <c r="C2181" s="81" t="s">
        <v>1324</v>
      </c>
      <c r="D2181" s="6">
        <v>38710</v>
      </c>
      <c r="E2181" s="82">
        <v>38710</v>
      </c>
      <c r="F2181" s="82">
        <v>38710</v>
      </c>
      <c r="G2181" s="82">
        <v>38710</v>
      </c>
      <c r="H2181" s="82">
        <v>38710</v>
      </c>
      <c r="I2181" s="82">
        <v>38710</v>
      </c>
      <c r="J2181" s="82">
        <v>38710</v>
      </c>
      <c r="K2181" s="82">
        <v>38710</v>
      </c>
      <c r="L2181" s="82">
        <v>38710</v>
      </c>
      <c r="M2181" s="82">
        <v>38710</v>
      </c>
      <c r="N2181" s="82">
        <v>38710</v>
      </c>
      <c r="O2181" s="82">
        <v>38710</v>
      </c>
      <c r="P2181" s="83">
        <v>38710</v>
      </c>
    </row>
    <row r="2182" spans="1:16" x14ac:dyDescent="0.25">
      <c r="A2182" s="80" t="s">
        <v>4327</v>
      </c>
      <c r="B2182" s="81" t="s">
        <v>4328</v>
      </c>
      <c r="C2182" s="81" t="s">
        <v>690</v>
      </c>
      <c r="D2182" s="6">
        <v>712500</v>
      </c>
      <c r="E2182" s="82">
        <v>712500</v>
      </c>
      <c r="F2182" s="82">
        <v>712500</v>
      </c>
      <c r="G2182" s="82">
        <v>712500</v>
      </c>
      <c r="H2182" s="82">
        <v>712500</v>
      </c>
      <c r="I2182" s="82">
        <v>712500</v>
      </c>
      <c r="J2182" s="82">
        <v>712500</v>
      </c>
      <c r="K2182" s="82">
        <v>712500</v>
      </c>
      <c r="L2182" s="82">
        <v>712500</v>
      </c>
      <c r="M2182" s="82">
        <v>712500</v>
      </c>
      <c r="N2182" s="82">
        <v>712500</v>
      </c>
      <c r="O2182" s="82">
        <v>712500</v>
      </c>
      <c r="P2182" s="83">
        <v>712500</v>
      </c>
    </row>
    <row r="2183" spans="1:16" x14ac:dyDescent="0.25">
      <c r="A2183" s="80" t="s">
        <v>4329</v>
      </c>
      <c r="B2183" s="81" t="s">
        <v>4330</v>
      </c>
      <c r="C2183" s="81" t="s">
        <v>690</v>
      </c>
      <c r="D2183" s="6">
        <v>1339500</v>
      </c>
      <c r="E2183" s="82">
        <v>1339500</v>
      </c>
      <c r="F2183" s="82">
        <v>1339500</v>
      </c>
      <c r="G2183" s="82">
        <v>1339500</v>
      </c>
      <c r="H2183" s="82">
        <v>1339500</v>
      </c>
      <c r="I2183" s="82">
        <v>1339500</v>
      </c>
      <c r="J2183" s="82">
        <v>1339500</v>
      </c>
      <c r="K2183" s="82">
        <v>1339500</v>
      </c>
      <c r="L2183" s="82">
        <v>1339500</v>
      </c>
      <c r="M2183" s="82">
        <v>1339500</v>
      </c>
      <c r="N2183" s="82">
        <v>1339500</v>
      </c>
      <c r="O2183" s="82">
        <v>1339500</v>
      </c>
      <c r="P2183" s="83">
        <v>1339500</v>
      </c>
    </row>
    <row r="2184" spans="1:16" x14ac:dyDescent="0.25">
      <c r="A2184" s="80" t="s">
        <v>4331</v>
      </c>
      <c r="B2184" s="81" t="s">
        <v>4332</v>
      </c>
      <c r="C2184" s="81" t="s">
        <v>690</v>
      </c>
      <c r="D2184" s="6">
        <v>4000000</v>
      </c>
      <c r="E2184" s="82">
        <v>4000000</v>
      </c>
      <c r="F2184" s="82">
        <v>4000000</v>
      </c>
      <c r="G2184" s="82">
        <v>4000000</v>
      </c>
      <c r="H2184" s="82">
        <v>4000000</v>
      </c>
      <c r="I2184" s="82">
        <v>4000000</v>
      </c>
      <c r="J2184" s="82">
        <v>4000000</v>
      </c>
      <c r="K2184" s="82">
        <v>4000000</v>
      </c>
      <c r="L2184" s="82">
        <v>4000000</v>
      </c>
      <c r="M2184" s="82">
        <v>4000000</v>
      </c>
      <c r="N2184" s="82">
        <v>4000000</v>
      </c>
      <c r="O2184" s="82">
        <v>4000000</v>
      </c>
      <c r="P2184" s="83">
        <v>4000000</v>
      </c>
    </row>
    <row r="2185" spans="1:16" x14ac:dyDescent="0.25">
      <c r="A2185" s="80" t="s">
        <v>4333</v>
      </c>
      <c r="B2185" s="81" t="s">
        <v>4334</v>
      </c>
      <c r="C2185" s="81" t="s">
        <v>767</v>
      </c>
      <c r="D2185" s="6">
        <v>114000</v>
      </c>
      <c r="E2185" s="82">
        <v>114000</v>
      </c>
      <c r="F2185" s="82">
        <v>114000</v>
      </c>
      <c r="G2185" s="82">
        <v>114000</v>
      </c>
      <c r="H2185" s="82">
        <v>114000</v>
      </c>
      <c r="I2185" s="82">
        <v>114000</v>
      </c>
      <c r="J2185" s="82">
        <v>114000</v>
      </c>
      <c r="K2185" s="82">
        <v>114000</v>
      </c>
      <c r="L2185" s="82">
        <v>114000</v>
      </c>
      <c r="M2185" s="82">
        <v>114000</v>
      </c>
      <c r="N2185" s="82">
        <v>114000</v>
      </c>
      <c r="O2185" s="82">
        <v>114000</v>
      </c>
      <c r="P2185" s="83">
        <v>114000</v>
      </c>
    </row>
    <row r="2186" spans="1:16" x14ac:dyDescent="0.25">
      <c r="A2186" s="80" t="s">
        <v>4335</v>
      </c>
      <c r="B2186" s="81" t="s">
        <v>4336</v>
      </c>
      <c r="C2186" s="81" t="s">
        <v>690</v>
      </c>
      <c r="D2186" s="6">
        <v>5586000</v>
      </c>
      <c r="E2186" s="82">
        <v>5586000</v>
      </c>
      <c r="F2186" s="82">
        <v>5586000</v>
      </c>
      <c r="G2186" s="82">
        <v>5586000</v>
      </c>
      <c r="H2186" s="82">
        <v>5586000</v>
      </c>
      <c r="I2186" s="82">
        <v>5586000</v>
      </c>
      <c r="J2186" s="82">
        <v>5586000</v>
      </c>
      <c r="K2186" s="82">
        <v>5586000</v>
      </c>
      <c r="L2186" s="82">
        <v>5586000</v>
      </c>
      <c r="M2186" s="82">
        <v>5586000</v>
      </c>
      <c r="N2186" s="82">
        <v>5586000</v>
      </c>
      <c r="O2186" s="82">
        <v>5586000</v>
      </c>
      <c r="P2186" s="83">
        <v>5586000</v>
      </c>
    </row>
    <row r="2187" spans="1:16" x14ac:dyDescent="0.25">
      <c r="A2187" s="80" t="s">
        <v>4337</v>
      </c>
      <c r="B2187" s="81" t="s">
        <v>4338</v>
      </c>
      <c r="C2187" s="81" t="s">
        <v>690</v>
      </c>
      <c r="D2187" s="6">
        <v>22000</v>
      </c>
      <c r="E2187" s="82">
        <v>22000</v>
      </c>
      <c r="F2187" s="82">
        <v>22000</v>
      </c>
      <c r="G2187" s="82">
        <v>22000</v>
      </c>
      <c r="H2187" s="82">
        <v>22000</v>
      </c>
      <c r="I2187" s="82">
        <v>22000</v>
      </c>
      <c r="J2187" s="82">
        <v>22000</v>
      </c>
      <c r="K2187" s="82">
        <v>22000</v>
      </c>
      <c r="L2187" s="82">
        <v>22000</v>
      </c>
      <c r="M2187" s="82">
        <v>22000</v>
      </c>
      <c r="N2187" s="82">
        <v>22000</v>
      </c>
      <c r="O2187" s="82">
        <v>22000</v>
      </c>
      <c r="P2187" s="83">
        <v>22000</v>
      </c>
    </row>
    <row r="2188" spans="1:16" x14ac:dyDescent="0.25">
      <c r="A2188" s="80" t="s">
        <v>4339</v>
      </c>
      <c r="B2188" s="81" t="s">
        <v>4340</v>
      </c>
      <c r="C2188" s="81" t="s">
        <v>690</v>
      </c>
      <c r="D2188" s="6">
        <v>1083000</v>
      </c>
      <c r="E2188" s="82">
        <v>1083000</v>
      </c>
      <c r="F2188" s="82">
        <v>1083000</v>
      </c>
      <c r="G2188" s="82">
        <v>1083000</v>
      </c>
      <c r="H2188" s="82">
        <v>1083000</v>
      </c>
      <c r="I2188" s="82">
        <v>1083000</v>
      </c>
      <c r="J2188" s="82">
        <v>1083000</v>
      </c>
      <c r="K2188" s="82">
        <v>1083000</v>
      </c>
      <c r="L2188" s="82">
        <v>1083000</v>
      </c>
      <c r="M2188" s="82">
        <v>1083000</v>
      </c>
      <c r="N2188" s="82">
        <v>1083000</v>
      </c>
      <c r="O2188" s="82">
        <v>1083000</v>
      </c>
      <c r="P2188" s="83">
        <v>1083000</v>
      </c>
    </row>
    <row r="2189" spans="1:16" x14ac:dyDescent="0.25">
      <c r="A2189" s="80" t="s">
        <v>4341</v>
      </c>
      <c r="B2189" s="81" t="s">
        <v>4342</v>
      </c>
      <c r="C2189" s="81" t="s">
        <v>690</v>
      </c>
      <c r="D2189" s="6">
        <v>2650500</v>
      </c>
      <c r="E2189" s="82">
        <v>2650500</v>
      </c>
      <c r="F2189" s="82">
        <v>2650500</v>
      </c>
      <c r="G2189" s="82">
        <v>2650500</v>
      </c>
      <c r="H2189" s="82">
        <v>2650500</v>
      </c>
      <c r="I2189" s="82">
        <v>2650500</v>
      </c>
      <c r="J2189" s="82">
        <v>2650500</v>
      </c>
      <c r="K2189" s="82">
        <v>2650500</v>
      </c>
      <c r="L2189" s="82">
        <v>2650500</v>
      </c>
      <c r="M2189" s="82">
        <v>2650500</v>
      </c>
      <c r="N2189" s="82">
        <v>2650500</v>
      </c>
      <c r="O2189" s="82">
        <v>2650500</v>
      </c>
      <c r="P2189" s="83">
        <v>2650500</v>
      </c>
    </row>
    <row r="2190" spans="1:16" x14ac:dyDescent="0.25">
      <c r="A2190" s="80" t="s">
        <v>4343</v>
      </c>
      <c r="B2190" s="81" t="s">
        <v>4344</v>
      </c>
      <c r="C2190" s="81" t="s">
        <v>690</v>
      </c>
      <c r="D2190" s="6">
        <v>44280</v>
      </c>
      <c r="E2190" s="82">
        <v>44280</v>
      </c>
      <c r="F2190" s="82">
        <v>44280</v>
      </c>
      <c r="G2190" s="82">
        <v>44280</v>
      </c>
      <c r="H2190" s="82">
        <v>44280</v>
      </c>
      <c r="I2190" s="82">
        <v>44280</v>
      </c>
      <c r="J2190" s="82">
        <v>44280</v>
      </c>
      <c r="K2190" s="82">
        <v>44280</v>
      </c>
      <c r="L2190" s="82">
        <v>44280</v>
      </c>
      <c r="M2190" s="82">
        <v>44280</v>
      </c>
      <c r="N2190" s="82">
        <v>44280</v>
      </c>
      <c r="O2190" s="82">
        <v>44280</v>
      </c>
      <c r="P2190" s="83">
        <v>44280</v>
      </c>
    </row>
    <row r="2191" spans="1:16" x14ac:dyDescent="0.25">
      <c r="A2191" s="80" t="s">
        <v>4345</v>
      </c>
      <c r="B2191" s="81" t="s">
        <v>4346</v>
      </c>
      <c r="C2191" s="81" t="s">
        <v>690</v>
      </c>
      <c r="D2191" s="6">
        <v>5529000</v>
      </c>
      <c r="E2191" s="82">
        <v>5529000</v>
      </c>
      <c r="F2191" s="82">
        <v>5529000</v>
      </c>
      <c r="G2191" s="82">
        <v>5529000</v>
      </c>
      <c r="H2191" s="82">
        <v>5529000</v>
      </c>
      <c r="I2191" s="82">
        <v>5529000</v>
      </c>
      <c r="J2191" s="82">
        <v>5529000</v>
      </c>
      <c r="K2191" s="82">
        <v>5529000</v>
      </c>
      <c r="L2191" s="82">
        <v>5529000</v>
      </c>
      <c r="M2191" s="82">
        <v>5529000</v>
      </c>
      <c r="N2191" s="82">
        <v>5529000</v>
      </c>
      <c r="O2191" s="82">
        <v>5529000</v>
      </c>
      <c r="P2191" s="83">
        <v>5529000</v>
      </c>
    </row>
    <row r="2192" spans="1:16" x14ac:dyDescent="0.25">
      <c r="A2192" s="80" t="s">
        <v>4347</v>
      </c>
      <c r="B2192" s="81" t="s">
        <v>4348</v>
      </c>
      <c r="C2192" s="81" t="s">
        <v>690</v>
      </c>
      <c r="D2192" s="6">
        <v>13100</v>
      </c>
      <c r="E2192" s="82">
        <v>13100</v>
      </c>
      <c r="F2192" s="82">
        <v>13100</v>
      </c>
      <c r="G2192" s="82">
        <v>13100</v>
      </c>
      <c r="H2192" s="82">
        <v>13100</v>
      </c>
      <c r="I2192" s="82">
        <v>13100</v>
      </c>
      <c r="J2192" s="82">
        <v>13100</v>
      </c>
      <c r="K2192" s="82">
        <v>13100</v>
      </c>
      <c r="L2192" s="82">
        <v>13100</v>
      </c>
      <c r="M2192" s="82">
        <v>13100</v>
      </c>
      <c r="N2192" s="82">
        <v>13100</v>
      </c>
      <c r="O2192" s="82">
        <v>13100</v>
      </c>
      <c r="P2192" s="83">
        <v>13100</v>
      </c>
    </row>
    <row r="2193" spans="1:16" x14ac:dyDescent="0.25">
      <c r="A2193" s="80" t="s">
        <v>4349</v>
      </c>
      <c r="B2193" s="81" t="s">
        <v>4350</v>
      </c>
      <c r="C2193" s="81" t="s">
        <v>690</v>
      </c>
      <c r="D2193" s="6">
        <v>33000</v>
      </c>
      <c r="E2193" s="82">
        <v>33000</v>
      </c>
      <c r="F2193" s="82">
        <v>33000</v>
      </c>
      <c r="G2193" s="82">
        <v>33000</v>
      </c>
      <c r="H2193" s="82">
        <v>33000</v>
      </c>
      <c r="I2193" s="82">
        <v>33000</v>
      </c>
      <c r="J2193" s="82">
        <v>33000</v>
      </c>
      <c r="K2193" s="82">
        <v>33000</v>
      </c>
      <c r="L2193" s="82">
        <v>33000</v>
      </c>
      <c r="M2193" s="82">
        <v>33000</v>
      </c>
      <c r="N2193" s="82">
        <v>33000</v>
      </c>
      <c r="O2193" s="82">
        <v>33000</v>
      </c>
      <c r="P2193" s="83">
        <v>33000</v>
      </c>
    </row>
    <row r="2194" spans="1:16" x14ac:dyDescent="0.25">
      <c r="A2194" s="80" t="s">
        <v>4351</v>
      </c>
      <c r="B2194" s="81" t="s">
        <v>4352</v>
      </c>
      <c r="C2194" s="81" t="s">
        <v>690</v>
      </c>
      <c r="D2194" s="6">
        <v>85000</v>
      </c>
      <c r="E2194" s="82">
        <v>85000</v>
      </c>
      <c r="F2194" s="82">
        <v>85000</v>
      </c>
      <c r="G2194" s="82">
        <v>85000</v>
      </c>
      <c r="H2194" s="82">
        <v>85000</v>
      </c>
      <c r="I2194" s="82">
        <v>85000</v>
      </c>
      <c r="J2194" s="82">
        <v>85000</v>
      </c>
      <c r="K2194" s="82">
        <v>85000</v>
      </c>
      <c r="L2194" s="82">
        <v>85000</v>
      </c>
      <c r="M2194" s="82">
        <v>85000</v>
      </c>
      <c r="N2194" s="82">
        <v>85000</v>
      </c>
      <c r="O2194" s="82">
        <v>85000</v>
      </c>
      <c r="P2194" s="83">
        <v>85000</v>
      </c>
    </row>
    <row r="2195" spans="1:16" x14ac:dyDescent="0.25">
      <c r="A2195" s="80" t="s">
        <v>4353</v>
      </c>
      <c r="B2195" s="81" t="s">
        <v>4354</v>
      </c>
      <c r="C2195" s="81" t="s">
        <v>690</v>
      </c>
      <c r="D2195" s="6">
        <v>31000</v>
      </c>
      <c r="E2195" s="82">
        <v>31000</v>
      </c>
      <c r="F2195" s="82">
        <v>31000</v>
      </c>
      <c r="G2195" s="82">
        <v>31000</v>
      </c>
      <c r="H2195" s="82">
        <v>31000</v>
      </c>
      <c r="I2195" s="82">
        <v>31000</v>
      </c>
      <c r="J2195" s="82">
        <v>31000</v>
      </c>
      <c r="K2195" s="82">
        <v>31000</v>
      </c>
      <c r="L2195" s="82">
        <v>31000</v>
      </c>
      <c r="M2195" s="82">
        <v>31000</v>
      </c>
      <c r="N2195" s="82">
        <v>31000</v>
      </c>
      <c r="O2195" s="82">
        <v>31000</v>
      </c>
      <c r="P2195" s="83">
        <v>31000</v>
      </c>
    </row>
    <row r="2196" spans="1:16" x14ac:dyDescent="0.25">
      <c r="A2196" s="80" t="s">
        <v>4355</v>
      </c>
      <c r="B2196" s="81" t="s">
        <v>4356</v>
      </c>
      <c r="C2196" s="81" t="s">
        <v>690</v>
      </c>
      <c r="D2196" s="6">
        <v>5529000</v>
      </c>
      <c r="E2196" s="82">
        <v>5529000</v>
      </c>
      <c r="F2196" s="82">
        <v>5529000</v>
      </c>
      <c r="G2196" s="82">
        <v>5529000</v>
      </c>
      <c r="H2196" s="82">
        <v>5529000</v>
      </c>
      <c r="I2196" s="82">
        <v>5529000</v>
      </c>
      <c r="J2196" s="82">
        <v>5529000</v>
      </c>
      <c r="K2196" s="82">
        <v>5529000</v>
      </c>
      <c r="L2196" s="82">
        <v>5529000</v>
      </c>
      <c r="M2196" s="82">
        <v>5529000</v>
      </c>
      <c r="N2196" s="82">
        <v>5529000</v>
      </c>
      <c r="O2196" s="82">
        <v>5529000</v>
      </c>
      <c r="P2196" s="83">
        <v>5529000</v>
      </c>
    </row>
    <row r="2197" spans="1:16" x14ac:dyDescent="0.25">
      <c r="A2197" s="80" t="s">
        <v>4357</v>
      </c>
      <c r="B2197" s="81" t="s">
        <v>4358</v>
      </c>
      <c r="C2197" s="81" t="s">
        <v>690</v>
      </c>
      <c r="D2197" s="6">
        <v>29000</v>
      </c>
      <c r="E2197" s="82">
        <v>29000</v>
      </c>
      <c r="F2197" s="82">
        <v>29000</v>
      </c>
      <c r="G2197" s="82">
        <v>29000</v>
      </c>
      <c r="H2197" s="82">
        <v>29000</v>
      </c>
      <c r="I2197" s="82">
        <v>29000</v>
      </c>
      <c r="J2197" s="82">
        <v>29000</v>
      </c>
      <c r="K2197" s="82">
        <v>29000</v>
      </c>
      <c r="L2197" s="82">
        <v>29000</v>
      </c>
      <c r="M2197" s="82">
        <v>29000</v>
      </c>
      <c r="N2197" s="82">
        <v>29000</v>
      </c>
      <c r="O2197" s="82">
        <v>29000</v>
      </c>
      <c r="P2197" s="83">
        <v>29000</v>
      </c>
    </row>
    <row r="2198" spans="1:16" x14ac:dyDescent="0.25">
      <c r="A2198" s="80" t="s">
        <v>4359</v>
      </c>
      <c r="B2198" s="81" t="s">
        <v>4360</v>
      </c>
      <c r="C2198" s="81" t="s">
        <v>3915</v>
      </c>
      <c r="D2198" s="6">
        <v>57000</v>
      </c>
      <c r="E2198" s="82">
        <v>57000</v>
      </c>
      <c r="F2198" s="82">
        <v>57000</v>
      </c>
      <c r="G2198" s="82">
        <v>57000</v>
      </c>
      <c r="H2198" s="82">
        <v>57000</v>
      </c>
      <c r="I2198" s="82">
        <v>57000</v>
      </c>
      <c r="J2198" s="82">
        <v>57000</v>
      </c>
      <c r="K2198" s="82">
        <v>57000</v>
      </c>
      <c r="L2198" s="82">
        <v>57000</v>
      </c>
      <c r="M2198" s="82">
        <v>57000</v>
      </c>
      <c r="N2198" s="82">
        <v>57000</v>
      </c>
      <c r="O2198" s="82">
        <v>57000</v>
      </c>
      <c r="P2198" s="83">
        <v>57000</v>
      </c>
    </row>
    <row r="2199" spans="1:16" x14ac:dyDescent="0.25">
      <c r="A2199" s="80" t="s">
        <v>4361</v>
      </c>
      <c r="B2199" s="81" t="s">
        <v>4362</v>
      </c>
      <c r="C2199" s="81" t="s">
        <v>3915</v>
      </c>
      <c r="D2199" s="6">
        <v>87000</v>
      </c>
      <c r="E2199" s="82">
        <v>87000</v>
      </c>
      <c r="F2199" s="82">
        <v>87000</v>
      </c>
      <c r="G2199" s="82">
        <v>87000</v>
      </c>
      <c r="H2199" s="82">
        <v>87000</v>
      </c>
      <c r="I2199" s="82">
        <v>87000</v>
      </c>
      <c r="J2199" s="82">
        <v>87000</v>
      </c>
      <c r="K2199" s="82">
        <v>87000</v>
      </c>
      <c r="L2199" s="82">
        <v>87000</v>
      </c>
      <c r="M2199" s="82">
        <v>87000</v>
      </c>
      <c r="N2199" s="82">
        <v>87000</v>
      </c>
      <c r="O2199" s="82">
        <v>87000</v>
      </c>
      <c r="P2199" s="83">
        <v>87000</v>
      </c>
    </row>
    <row r="2200" spans="1:16" x14ac:dyDescent="0.25">
      <c r="A2200" s="80" t="s">
        <v>4363</v>
      </c>
      <c r="B2200" s="81" t="s">
        <v>4364</v>
      </c>
      <c r="C2200" s="81" t="s">
        <v>3915</v>
      </c>
      <c r="D2200" s="6">
        <v>87000</v>
      </c>
      <c r="E2200" s="82">
        <v>87000</v>
      </c>
      <c r="F2200" s="82">
        <v>87000</v>
      </c>
      <c r="G2200" s="82">
        <v>87000</v>
      </c>
      <c r="H2200" s="82">
        <v>87000</v>
      </c>
      <c r="I2200" s="82">
        <v>87000</v>
      </c>
      <c r="J2200" s="82">
        <v>87000</v>
      </c>
      <c r="K2200" s="82">
        <v>87000</v>
      </c>
      <c r="L2200" s="82">
        <v>87000</v>
      </c>
      <c r="M2200" s="82">
        <v>87000</v>
      </c>
      <c r="N2200" s="82">
        <v>87000</v>
      </c>
      <c r="O2200" s="82">
        <v>87000</v>
      </c>
      <c r="P2200" s="83">
        <v>87000</v>
      </c>
    </row>
    <row r="2201" spans="1:16" x14ac:dyDescent="0.25">
      <c r="A2201" s="80" t="s">
        <v>4365</v>
      </c>
      <c r="B2201" s="81" t="s">
        <v>4366</v>
      </c>
      <c r="C2201" s="81" t="s">
        <v>690</v>
      </c>
      <c r="D2201" s="6">
        <v>1900000</v>
      </c>
      <c r="E2201" s="82">
        <v>1900000</v>
      </c>
      <c r="F2201" s="82">
        <v>1900000</v>
      </c>
      <c r="G2201" s="82">
        <v>1900000</v>
      </c>
      <c r="H2201" s="82">
        <v>1900000</v>
      </c>
      <c r="I2201" s="82">
        <v>1900000</v>
      </c>
      <c r="J2201" s="82">
        <v>1900000</v>
      </c>
      <c r="K2201" s="82">
        <v>1900000</v>
      </c>
      <c r="L2201" s="82">
        <v>1900000</v>
      </c>
      <c r="M2201" s="82">
        <v>1900000</v>
      </c>
      <c r="N2201" s="82">
        <v>1900000</v>
      </c>
      <c r="O2201" s="82">
        <v>1900000</v>
      </c>
      <c r="P2201" s="83">
        <v>1900000</v>
      </c>
    </row>
    <row r="2202" spans="1:16" x14ac:dyDescent="0.25">
      <c r="A2202" s="80" t="s">
        <v>4367</v>
      </c>
      <c r="B2202" s="81" t="s">
        <v>4368</v>
      </c>
      <c r="C2202" s="81" t="s">
        <v>690</v>
      </c>
      <c r="D2202" s="6">
        <v>744000</v>
      </c>
      <c r="E2202" s="82">
        <v>744000</v>
      </c>
      <c r="F2202" s="82">
        <v>744000</v>
      </c>
      <c r="G2202" s="82">
        <v>744000</v>
      </c>
      <c r="H2202" s="82">
        <v>744000</v>
      </c>
      <c r="I2202" s="82">
        <v>744000</v>
      </c>
      <c r="J2202" s="82">
        <v>744000</v>
      </c>
      <c r="K2202" s="82">
        <v>744000</v>
      </c>
      <c r="L2202" s="82">
        <v>744000</v>
      </c>
      <c r="M2202" s="82">
        <v>744000</v>
      </c>
      <c r="N2202" s="82">
        <v>744000</v>
      </c>
      <c r="O2202" s="82">
        <v>744000</v>
      </c>
      <c r="P2202" s="83">
        <v>744000</v>
      </c>
    </row>
    <row r="2203" spans="1:16" x14ac:dyDescent="0.25">
      <c r="A2203" s="80" t="s">
        <v>4369</v>
      </c>
      <c r="B2203" s="81" t="s">
        <v>4370</v>
      </c>
      <c r="C2203" s="81" t="s">
        <v>690</v>
      </c>
      <c r="D2203" s="6">
        <v>1485000</v>
      </c>
      <c r="E2203" s="82">
        <v>1485000</v>
      </c>
      <c r="F2203" s="82">
        <v>1485000</v>
      </c>
      <c r="G2203" s="82">
        <v>1485000</v>
      </c>
      <c r="H2203" s="82">
        <v>1485000</v>
      </c>
      <c r="I2203" s="82">
        <v>1485000</v>
      </c>
      <c r="J2203" s="82">
        <v>1485000</v>
      </c>
      <c r="K2203" s="82">
        <v>1485000</v>
      </c>
      <c r="L2203" s="82">
        <v>1485000</v>
      </c>
      <c r="M2203" s="82">
        <v>1485000</v>
      </c>
      <c r="N2203" s="82">
        <v>1485000</v>
      </c>
      <c r="O2203" s="82">
        <v>1485000</v>
      </c>
      <c r="P2203" s="83">
        <v>1485000</v>
      </c>
    </row>
    <row r="2204" spans="1:16" x14ac:dyDescent="0.25">
      <c r="A2204" s="80" t="s">
        <v>4371</v>
      </c>
      <c r="B2204" s="81" t="s">
        <v>4372</v>
      </c>
      <c r="C2204" s="81" t="s">
        <v>690</v>
      </c>
      <c r="D2204" s="6">
        <v>985000</v>
      </c>
      <c r="E2204" s="82">
        <v>985000</v>
      </c>
      <c r="F2204" s="82">
        <v>985000</v>
      </c>
      <c r="G2204" s="82">
        <v>985000</v>
      </c>
      <c r="H2204" s="82">
        <v>985000</v>
      </c>
      <c r="I2204" s="82">
        <v>985000</v>
      </c>
      <c r="J2204" s="82">
        <v>985000</v>
      </c>
      <c r="K2204" s="82">
        <v>985000</v>
      </c>
      <c r="L2204" s="82">
        <v>985000</v>
      </c>
      <c r="M2204" s="82">
        <v>985000</v>
      </c>
      <c r="N2204" s="82">
        <v>985000</v>
      </c>
      <c r="O2204" s="82">
        <v>985000</v>
      </c>
      <c r="P2204" s="83">
        <v>985000</v>
      </c>
    </row>
    <row r="2205" spans="1:16" x14ac:dyDescent="0.25">
      <c r="A2205" s="80" t="s">
        <v>4373</v>
      </c>
      <c r="B2205" s="81" t="s">
        <v>4374</v>
      </c>
      <c r="C2205" s="81" t="s">
        <v>670</v>
      </c>
      <c r="D2205" s="6">
        <v>73900</v>
      </c>
      <c r="E2205" s="82">
        <v>73900</v>
      </c>
      <c r="F2205" s="82">
        <v>73900</v>
      </c>
      <c r="G2205" s="82">
        <v>73900</v>
      </c>
      <c r="H2205" s="82">
        <v>73900</v>
      </c>
      <c r="I2205" s="82">
        <v>73900</v>
      </c>
      <c r="J2205" s="82">
        <v>73900</v>
      </c>
      <c r="K2205" s="82">
        <v>73900</v>
      </c>
      <c r="L2205" s="82">
        <v>73900</v>
      </c>
      <c r="M2205" s="82">
        <v>73900</v>
      </c>
      <c r="N2205" s="82">
        <v>73900</v>
      </c>
      <c r="O2205" s="82">
        <v>73900</v>
      </c>
      <c r="P2205" s="83">
        <v>73900</v>
      </c>
    </row>
    <row r="2206" spans="1:16" x14ac:dyDescent="0.25">
      <c r="A2206" s="80" t="s">
        <v>4375</v>
      </c>
      <c r="B2206" s="81" t="s">
        <v>4376</v>
      </c>
      <c r="C2206" s="81" t="s">
        <v>670</v>
      </c>
      <c r="D2206" s="6">
        <v>142300</v>
      </c>
      <c r="E2206" s="82">
        <v>142300</v>
      </c>
      <c r="F2206" s="82">
        <v>142300</v>
      </c>
      <c r="G2206" s="82">
        <v>142300</v>
      </c>
      <c r="H2206" s="82">
        <v>142300</v>
      </c>
      <c r="I2206" s="82">
        <v>142300</v>
      </c>
      <c r="J2206" s="82">
        <v>142300</v>
      </c>
      <c r="K2206" s="82">
        <v>142300</v>
      </c>
      <c r="L2206" s="82">
        <v>142300</v>
      </c>
      <c r="M2206" s="82">
        <v>142300</v>
      </c>
      <c r="N2206" s="82">
        <v>142300</v>
      </c>
      <c r="O2206" s="82">
        <v>142300</v>
      </c>
      <c r="P2206" s="83">
        <v>142300</v>
      </c>
    </row>
    <row r="2207" spans="1:16" x14ac:dyDescent="0.25">
      <c r="A2207" s="80" t="s">
        <v>4377</v>
      </c>
      <c r="B2207" s="81" t="s">
        <v>4378</v>
      </c>
      <c r="C2207" s="81" t="s">
        <v>670</v>
      </c>
      <c r="D2207" s="6">
        <v>211900</v>
      </c>
      <c r="E2207" s="82">
        <v>211900</v>
      </c>
      <c r="F2207" s="82">
        <v>211900</v>
      </c>
      <c r="G2207" s="82">
        <v>211900</v>
      </c>
      <c r="H2207" s="82">
        <v>211900</v>
      </c>
      <c r="I2207" s="82">
        <v>211900</v>
      </c>
      <c r="J2207" s="82">
        <v>211900</v>
      </c>
      <c r="K2207" s="82">
        <v>211900</v>
      </c>
      <c r="L2207" s="82">
        <v>211900</v>
      </c>
      <c r="M2207" s="82">
        <v>211900</v>
      </c>
      <c r="N2207" s="82">
        <v>211900</v>
      </c>
      <c r="O2207" s="82">
        <v>211900</v>
      </c>
      <c r="P2207" s="83">
        <v>211900</v>
      </c>
    </row>
    <row r="2208" spans="1:16" x14ac:dyDescent="0.25">
      <c r="A2208" s="80" t="s">
        <v>4379</v>
      </c>
      <c r="B2208" s="81" t="s">
        <v>4380</v>
      </c>
      <c r="C2208" s="81" t="s">
        <v>670</v>
      </c>
      <c r="D2208" s="6">
        <v>68500</v>
      </c>
      <c r="E2208" s="82">
        <v>68500</v>
      </c>
      <c r="F2208" s="82">
        <v>68500</v>
      </c>
      <c r="G2208" s="82">
        <v>68500</v>
      </c>
      <c r="H2208" s="82">
        <v>68500</v>
      </c>
      <c r="I2208" s="82">
        <v>68500</v>
      </c>
      <c r="J2208" s="82">
        <v>68500</v>
      </c>
      <c r="K2208" s="82">
        <v>68500</v>
      </c>
      <c r="L2208" s="82">
        <v>68500</v>
      </c>
      <c r="M2208" s="82">
        <v>68500</v>
      </c>
      <c r="N2208" s="82">
        <v>68500</v>
      </c>
      <c r="O2208" s="82">
        <v>68500</v>
      </c>
      <c r="P2208" s="83">
        <v>68500</v>
      </c>
    </row>
    <row r="2209" spans="1:16" x14ac:dyDescent="0.25">
      <c r="A2209" s="80" t="s">
        <v>4381</v>
      </c>
      <c r="B2209" s="81" t="s">
        <v>4380</v>
      </c>
      <c r="C2209" s="81" t="s">
        <v>670</v>
      </c>
      <c r="D2209" s="6">
        <v>62000</v>
      </c>
      <c r="E2209" s="82">
        <v>62000</v>
      </c>
      <c r="F2209" s="82">
        <v>62000</v>
      </c>
      <c r="G2209" s="82">
        <v>62000</v>
      </c>
      <c r="H2209" s="82">
        <v>62000</v>
      </c>
      <c r="I2209" s="82">
        <v>62000</v>
      </c>
      <c r="J2209" s="82">
        <v>62000</v>
      </c>
      <c r="K2209" s="82">
        <v>62000</v>
      </c>
      <c r="L2209" s="82">
        <v>62000</v>
      </c>
      <c r="M2209" s="82">
        <v>62000</v>
      </c>
      <c r="N2209" s="82">
        <v>62000</v>
      </c>
      <c r="O2209" s="82">
        <v>62000</v>
      </c>
      <c r="P2209" s="83">
        <v>62000</v>
      </c>
    </row>
    <row r="2210" spans="1:16" x14ac:dyDescent="0.25">
      <c r="A2210" s="80" t="s">
        <v>4382</v>
      </c>
      <c r="B2210" s="81" t="s">
        <v>4383</v>
      </c>
      <c r="C2210" s="81" t="s">
        <v>670</v>
      </c>
      <c r="D2210" s="6">
        <v>24500</v>
      </c>
      <c r="E2210" s="82">
        <v>24500</v>
      </c>
      <c r="F2210" s="82">
        <v>24500</v>
      </c>
      <c r="G2210" s="82">
        <v>24500</v>
      </c>
      <c r="H2210" s="82">
        <v>24500</v>
      </c>
      <c r="I2210" s="82">
        <v>24500</v>
      </c>
      <c r="J2210" s="82">
        <v>24500</v>
      </c>
      <c r="K2210" s="82">
        <v>24500</v>
      </c>
      <c r="L2210" s="82">
        <v>24500</v>
      </c>
      <c r="M2210" s="82">
        <v>24500</v>
      </c>
      <c r="N2210" s="82">
        <v>24500</v>
      </c>
      <c r="O2210" s="82">
        <v>24500</v>
      </c>
      <c r="P2210" s="83">
        <v>24500</v>
      </c>
    </row>
    <row r="2211" spans="1:16" x14ac:dyDescent="0.25">
      <c r="A2211" s="80" t="s">
        <v>4384</v>
      </c>
      <c r="B2211" s="81" t="s">
        <v>4385</v>
      </c>
      <c r="C2211" s="81" t="s">
        <v>670</v>
      </c>
      <c r="D2211" s="6">
        <v>25500</v>
      </c>
      <c r="E2211" s="82">
        <v>25500</v>
      </c>
      <c r="F2211" s="82">
        <v>25500</v>
      </c>
      <c r="G2211" s="82">
        <v>25500</v>
      </c>
      <c r="H2211" s="82">
        <v>25500</v>
      </c>
      <c r="I2211" s="82">
        <v>25500</v>
      </c>
      <c r="J2211" s="82">
        <v>25500</v>
      </c>
      <c r="K2211" s="82">
        <v>25500</v>
      </c>
      <c r="L2211" s="82">
        <v>25500</v>
      </c>
      <c r="M2211" s="82">
        <v>25500</v>
      </c>
      <c r="N2211" s="82">
        <v>25500</v>
      </c>
      <c r="O2211" s="82">
        <v>25500</v>
      </c>
      <c r="P2211" s="83">
        <v>25500</v>
      </c>
    </row>
    <row r="2212" spans="1:16" x14ac:dyDescent="0.25">
      <c r="A2212" s="80" t="s">
        <v>4386</v>
      </c>
      <c r="B2212" s="81" t="s">
        <v>4387</v>
      </c>
      <c r="C2212" s="81" t="s">
        <v>690</v>
      </c>
      <c r="D2212" s="6">
        <v>2650500</v>
      </c>
      <c r="E2212" s="82">
        <v>2650500</v>
      </c>
      <c r="F2212" s="82">
        <v>2650500</v>
      </c>
      <c r="G2212" s="82">
        <v>2650500</v>
      </c>
      <c r="H2212" s="82">
        <v>2650500</v>
      </c>
      <c r="I2212" s="82">
        <v>2650500</v>
      </c>
      <c r="J2212" s="82">
        <v>2650500</v>
      </c>
      <c r="K2212" s="82">
        <v>2650500</v>
      </c>
      <c r="L2212" s="82">
        <v>2650500</v>
      </c>
      <c r="M2212" s="82">
        <v>2650500</v>
      </c>
      <c r="N2212" s="82">
        <v>2650500</v>
      </c>
      <c r="O2212" s="82">
        <v>2650500</v>
      </c>
      <c r="P2212" s="83">
        <v>2650500</v>
      </c>
    </row>
    <row r="2213" spans="1:16" x14ac:dyDescent="0.25">
      <c r="A2213" s="80" t="s">
        <v>4388</v>
      </c>
      <c r="B2213" s="81" t="s">
        <v>4389</v>
      </c>
      <c r="C2213" s="81" t="s">
        <v>690</v>
      </c>
      <c r="D2213" s="6">
        <v>2650500</v>
      </c>
      <c r="E2213" s="82">
        <v>2650500</v>
      </c>
      <c r="F2213" s="82">
        <v>2650500</v>
      </c>
      <c r="G2213" s="82">
        <v>2650500</v>
      </c>
      <c r="H2213" s="82">
        <v>2650500</v>
      </c>
      <c r="I2213" s="82">
        <v>2650500</v>
      </c>
      <c r="J2213" s="82">
        <v>2650500</v>
      </c>
      <c r="K2213" s="82">
        <v>2650500</v>
      </c>
      <c r="L2213" s="82">
        <v>2650500</v>
      </c>
      <c r="M2213" s="82">
        <v>2650500</v>
      </c>
      <c r="N2213" s="82">
        <v>2650500</v>
      </c>
      <c r="O2213" s="82">
        <v>2650500</v>
      </c>
      <c r="P2213" s="83">
        <v>2650500</v>
      </c>
    </row>
    <row r="2214" spans="1:16" x14ac:dyDescent="0.25">
      <c r="A2214" s="80" t="s">
        <v>4390</v>
      </c>
      <c r="B2214" s="81" t="s">
        <v>4391</v>
      </c>
      <c r="C2214" s="81" t="s">
        <v>690</v>
      </c>
      <c r="D2214" s="6">
        <v>1220000</v>
      </c>
      <c r="E2214" s="82">
        <v>1220000</v>
      </c>
      <c r="F2214" s="82">
        <v>1220000</v>
      </c>
      <c r="G2214" s="82">
        <v>1220000</v>
      </c>
      <c r="H2214" s="82">
        <v>1220000</v>
      </c>
      <c r="I2214" s="82">
        <v>1220000</v>
      </c>
      <c r="J2214" s="82">
        <v>1220000</v>
      </c>
      <c r="K2214" s="82">
        <v>1220000</v>
      </c>
      <c r="L2214" s="82">
        <v>1220000</v>
      </c>
      <c r="M2214" s="82">
        <v>1220000</v>
      </c>
      <c r="N2214" s="82">
        <v>1220000</v>
      </c>
      <c r="O2214" s="82">
        <v>1220000</v>
      </c>
      <c r="P2214" s="83">
        <v>1220000</v>
      </c>
    </row>
    <row r="2215" spans="1:16" x14ac:dyDescent="0.25">
      <c r="A2215" s="80" t="s">
        <v>4392</v>
      </c>
      <c r="B2215" s="81" t="s">
        <v>4393</v>
      </c>
      <c r="C2215" s="81" t="s">
        <v>690</v>
      </c>
      <c r="D2215" s="6">
        <v>10500000</v>
      </c>
      <c r="E2215" s="82">
        <v>10500000</v>
      </c>
      <c r="F2215" s="82">
        <v>10500000</v>
      </c>
      <c r="G2215" s="82">
        <v>10500000</v>
      </c>
      <c r="H2215" s="82">
        <v>10500000</v>
      </c>
      <c r="I2215" s="82">
        <v>10500000</v>
      </c>
      <c r="J2215" s="82">
        <v>10500000</v>
      </c>
      <c r="K2215" s="82">
        <v>10500000</v>
      </c>
      <c r="L2215" s="82">
        <v>10500000</v>
      </c>
      <c r="M2215" s="82">
        <v>10500000</v>
      </c>
      <c r="N2215" s="82">
        <v>10500000</v>
      </c>
      <c r="O2215" s="82">
        <v>10500000</v>
      </c>
      <c r="P2215" s="83">
        <v>10500000</v>
      </c>
    </row>
    <row r="2216" spans="1:16" x14ac:dyDescent="0.25">
      <c r="A2216" s="80" t="s">
        <v>4394</v>
      </c>
      <c r="B2216" s="81" t="s">
        <v>4395</v>
      </c>
      <c r="C2216" s="81" t="s">
        <v>690</v>
      </c>
      <c r="D2216" s="6">
        <v>5000</v>
      </c>
      <c r="E2216" s="82">
        <v>5000</v>
      </c>
      <c r="F2216" s="82">
        <v>5000</v>
      </c>
      <c r="G2216" s="82">
        <v>5000</v>
      </c>
      <c r="H2216" s="82">
        <v>5000</v>
      </c>
      <c r="I2216" s="82">
        <v>5000</v>
      </c>
      <c r="J2216" s="82">
        <v>5000</v>
      </c>
      <c r="K2216" s="82">
        <v>5000</v>
      </c>
      <c r="L2216" s="82">
        <v>5000</v>
      </c>
      <c r="M2216" s="82">
        <v>5000</v>
      </c>
      <c r="N2216" s="82">
        <v>5000</v>
      </c>
      <c r="O2216" s="82">
        <v>5000</v>
      </c>
      <c r="P2216" s="83">
        <v>5000</v>
      </c>
    </row>
    <row r="2217" spans="1:16" x14ac:dyDescent="0.25">
      <c r="A2217" s="80" t="s">
        <v>4396</v>
      </c>
      <c r="B2217" s="81" t="s">
        <v>4397</v>
      </c>
      <c r="C2217" s="81" t="s">
        <v>767</v>
      </c>
      <c r="D2217" s="6">
        <v>380000</v>
      </c>
      <c r="E2217" s="82">
        <v>380000</v>
      </c>
      <c r="F2217" s="82">
        <v>380000</v>
      </c>
      <c r="G2217" s="82">
        <v>380000</v>
      </c>
      <c r="H2217" s="82">
        <v>380000</v>
      </c>
      <c r="I2217" s="82">
        <v>380000</v>
      </c>
      <c r="J2217" s="82">
        <v>380000</v>
      </c>
      <c r="K2217" s="82">
        <v>380000</v>
      </c>
      <c r="L2217" s="82">
        <v>380000</v>
      </c>
      <c r="M2217" s="82">
        <v>380000</v>
      </c>
      <c r="N2217" s="82">
        <v>380000</v>
      </c>
      <c r="O2217" s="82">
        <v>380000</v>
      </c>
      <c r="P2217" s="83">
        <v>380000</v>
      </c>
    </row>
    <row r="2218" spans="1:16" x14ac:dyDescent="0.25">
      <c r="A2218" s="80" t="s">
        <v>4398</v>
      </c>
      <c r="B2218" s="81" t="s">
        <v>4399</v>
      </c>
      <c r="C2218" s="81" t="s">
        <v>690</v>
      </c>
      <c r="D2218" s="6">
        <v>712500</v>
      </c>
      <c r="E2218" s="82">
        <v>712500</v>
      </c>
      <c r="F2218" s="82">
        <v>712500</v>
      </c>
      <c r="G2218" s="82">
        <v>712500</v>
      </c>
      <c r="H2218" s="82">
        <v>712500</v>
      </c>
      <c r="I2218" s="82">
        <v>712500</v>
      </c>
      <c r="J2218" s="82">
        <v>712500</v>
      </c>
      <c r="K2218" s="82">
        <v>712500</v>
      </c>
      <c r="L2218" s="82">
        <v>712500</v>
      </c>
      <c r="M2218" s="82">
        <v>712500</v>
      </c>
      <c r="N2218" s="82">
        <v>712500</v>
      </c>
      <c r="O2218" s="82">
        <v>712500</v>
      </c>
      <c r="P2218" s="83">
        <v>712500</v>
      </c>
    </row>
    <row r="2219" spans="1:16" x14ac:dyDescent="0.25">
      <c r="A2219" s="80" t="s">
        <v>4400</v>
      </c>
      <c r="B2219" s="81" t="s">
        <v>4401</v>
      </c>
      <c r="C2219" s="81" t="s">
        <v>690</v>
      </c>
      <c r="D2219" s="6">
        <v>1083000</v>
      </c>
      <c r="E2219" s="82">
        <v>1083000</v>
      </c>
      <c r="F2219" s="82">
        <v>1083000</v>
      </c>
      <c r="G2219" s="82">
        <v>1083000</v>
      </c>
      <c r="H2219" s="82">
        <v>1083000</v>
      </c>
      <c r="I2219" s="82">
        <v>1083000</v>
      </c>
      <c r="J2219" s="82">
        <v>1083000</v>
      </c>
      <c r="K2219" s="82">
        <v>1083000</v>
      </c>
      <c r="L2219" s="82">
        <v>1083000</v>
      </c>
      <c r="M2219" s="82">
        <v>1083000</v>
      </c>
      <c r="N2219" s="82">
        <v>1083000</v>
      </c>
      <c r="O2219" s="82">
        <v>1083000</v>
      </c>
      <c r="P2219" s="83">
        <v>1083000</v>
      </c>
    </row>
    <row r="2220" spans="1:16" x14ac:dyDescent="0.25">
      <c r="A2220" s="80" t="s">
        <v>4402</v>
      </c>
      <c r="B2220" s="81" t="s">
        <v>4403</v>
      </c>
      <c r="C2220" s="81" t="s">
        <v>690</v>
      </c>
      <c r="D2220" s="6">
        <v>1010000</v>
      </c>
      <c r="E2220" s="82">
        <v>1010000</v>
      </c>
      <c r="F2220" s="82">
        <v>1010000</v>
      </c>
      <c r="G2220" s="82">
        <v>1010000</v>
      </c>
      <c r="H2220" s="82">
        <v>1010000</v>
      </c>
      <c r="I2220" s="82">
        <v>1010000</v>
      </c>
      <c r="J2220" s="82">
        <v>1010000</v>
      </c>
      <c r="K2220" s="82">
        <v>1010000</v>
      </c>
      <c r="L2220" s="82">
        <v>1010000</v>
      </c>
      <c r="M2220" s="82">
        <v>1010000</v>
      </c>
      <c r="N2220" s="82">
        <v>1010000</v>
      </c>
      <c r="O2220" s="82">
        <v>1010000</v>
      </c>
      <c r="P2220" s="83">
        <v>1010000</v>
      </c>
    </row>
    <row r="2221" spans="1:16" x14ac:dyDescent="0.25">
      <c r="A2221" s="80" t="s">
        <v>4404</v>
      </c>
      <c r="B2221" s="81" t="s">
        <v>4405</v>
      </c>
      <c r="C2221" s="81" t="s">
        <v>690</v>
      </c>
      <c r="D2221" s="6">
        <v>93000</v>
      </c>
      <c r="E2221" s="82">
        <v>93000</v>
      </c>
      <c r="F2221" s="82">
        <v>93000</v>
      </c>
      <c r="G2221" s="82">
        <v>93000</v>
      </c>
      <c r="H2221" s="82">
        <v>93000</v>
      </c>
      <c r="I2221" s="82">
        <v>93000</v>
      </c>
      <c r="J2221" s="82">
        <v>93000</v>
      </c>
      <c r="K2221" s="82">
        <v>93000</v>
      </c>
      <c r="L2221" s="82">
        <v>93000</v>
      </c>
      <c r="M2221" s="82">
        <v>93000</v>
      </c>
      <c r="N2221" s="82">
        <v>93000</v>
      </c>
      <c r="O2221" s="82">
        <v>93000</v>
      </c>
      <c r="P2221" s="83">
        <v>93000</v>
      </c>
    </row>
    <row r="2222" spans="1:16" x14ac:dyDescent="0.25">
      <c r="A2222" s="80" t="s">
        <v>4406</v>
      </c>
      <c r="B2222" s="81" t="s">
        <v>4407</v>
      </c>
      <c r="C2222" s="81" t="s">
        <v>690</v>
      </c>
      <c r="D2222" s="6">
        <v>1083000</v>
      </c>
      <c r="E2222" s="82">
        <v>1083000</v>
      </c>
      <c r="F2222" s="82">
        <v>1083000</v>
      </c>
      <c r="G2222" s="82">
        <v>1083000</v>
      </c>
      <c r="H2222" s="82">
        <v>1083000</v>
      </c>
      <c r="I2222" s="82">
        <v>1083000</v>
      </c>
      <c r="J2222" s="82">
        <v>1083000</v>
      </c>
      <c r="K2222" s="82">
        <v>1083000</v>
      </c>
      <c r="L2222" s="82">
        <v>1083000</v>
      </c>
      <c r="M2222" s="82">
        <v>1083000</v>
      </c>
      <c r="N2222" s="82">
        <v>1083000</v>
      </c>
      <c r="O2222" s="82">
        <v>1083000</v>
      </c>
      <c r="P2222" s="83">
        <v>1083000</v>
      </c>
    </row>
    <row r="2223" spans="1:16" x14ac:dyDescent="0.25">
      <c r="A2223" s="80" t="s">
        <v>4408</v>
      </c>
      <c r="B2223" s="81" t="s">
        <v>4409</v>
      </c>
      <c r="C2223" s="81" t="s">
        <v>690</v>
      </c>
      <c r="D2223" s="6">
        <v>26150000</v>
      </c>
      <c r="E2223" s="82">
        <v>26150000</v>
      </c>
      <c r="F2223" s="82">
        <v>26150000</v>
      </c>
      <c r="G2223" s="82">
        <v>26150000</v>
      </c>
      <c r="H2223" s="82">
        <v>26150000</v>
      </c>
      <c r="I2223" s="82">
        <v>26150000</v>
      </c>
      <c r="J2223" s="82">
        <v>26150000</v>
      </c>
      <c r="K2223" s="82">
        <v>26150000</v>
      </c>
      <c r="L2223" s="82">
        <v>26150000</v>
      </c>
      <c r="M2223" s="82">
        <v>26150000</v>
      </c>
      <c r="N2223" s="82">
        <v>26150000</v>
      </c>
      <c r="O2223" s="82">
        <v>26150000</v>
      </c>
      <c r="P2223" s="83">
        <v>26150000</v>
      </c>
    </row>
    <row r="2224" spans="1:16" x14ac:dyDescent="0.25">
      <c r="A2224" s="80" t="s">
        <v>4410</v>
      </c>
      <c r="B2224" s="81" t="s">
        <v>4411</v>
      </c>
      <c r="C2224" s="81" t="s">
        <v>690</v>
      </c>
      <c r="D2224" s="6">
        <v>12000</v>
      </c>
      <c r="E2224" s="82">
        <v>12000</v>
      </c>
      <c r="F2224" s="82">
        <v>12000</v>
      </c>
      <c r="G2224" s="82">
        <v>12000</v>
      </c>
      <c r="H2224" s="82">
        <v>12000</v>
      </c>
      <c r="I2224" s="82">
        <v>12000</v>
      </c>
      <c r="J2224" s="82">
        <v>12000</v>
      </c>
      <c r="K2224" s="82">
        <v>12000</v>
      </c>
      <c r="L2224" s="82">
        <v>12000</v>
      </c>
      <c r="M2224" s="82">
        <v>12000</v>
      </c>
      <c r="N2224" s="82">
        <v>12000</v>
      </c>
      <c r="O2224" s="82">
        <v>12000</v>
      </c>
      <c r="P2224" s="83">
        <v>12000</v>
      </c>
    </row>
    <row r="2225" spans="1:16" x14ac:dyDescent="0.25">
      <c r="A2225" s="80" t="s">
        <v>4412</v>
      </c>
      <c r="B2225" s="81" t="s">
        <v>4413</v>
      </c>
      <c r="C2225" s="81" t="s">
        <v>767</v>
      </c>
      <c r="D2225" s="6">
        <v>1410000</v>
      </c>
      <c r="E2225" s="82">
        <v>1410000</v>
      </c>
      <c r="F2225" s="82">
        <v>1410000</v>
      </c>
      <c r="G2225" s="82">
        <v>1410000</v>
      </c>
      <c r="H2225" s="82">
        <v>1410000</v>
      </c>
      <c r="I2225" s="82">
        <v>1410000</v>
      </c>
      <c r="J2225" s="82">
        <v>1410000</v>
      </c>
      <c r="K2225" s="82">
        <v>1410000</v>
      </c>
      <c r="L2225" s="82">
        <v>1410000</v>
      </c>
      <c r="M2225" s="82">
        <v>1410000</v>
      </c>
      <c r="N2225" s="82">
        <v>1410000</v>
      </c>
      <c r="O2225" s="82">
        <v>1410000</v>
      </c>
      <c r="P2225" s="83">
        <v>1410000</v>
      </c>
    </row>
    <row r="2226" spans="1:16" x14ac:dyDescent="0.25">
      <c r="A2226" s="80" t="s">
        <v>4414</v>
      </c>
      <c r="B2226" s="81" t="s">
        <v>4415</v>
      </c>
      <c r="C2226" s="81" t="s">
        <v>690</v>
      </c>
      <c r="D2226" s="6">
        <v>136700</v>
      </c>
      <c r="E2226" s="82">
        <v>136700</v>
      </c>
      <c r="F2226" s="82">
        <v>136700</v>
      </c>
      <c r="G2226" s="82">
        <v>136700</v>
      </c>
      <c r="H2226" s="82">
        <v>136700</v>
      </c>
      <c r="I2226" s="82">
        <v>136700</v>
      </c>
      <c r="J2226" s="82">
        <v>136700</v>
      </c>
      <c r="K2226" s="82">
        <v>136700</v>
      </c>
      <c r="L2226" s="82">
        <v>136700</v>
      </c>
      <c r="M2226" s="82">
        <v>136700</v>
      </c>
      <c r="N2226" s="82">
        <v>136700</v>
      </c>
      <c r="O2226" s="82">
        <v>136700</v>
      </c>
      <c r="P2226" s="83">
        <v>136700</v>
      </c>
    </row>
    <row r="2227" spans="1:16" x14ac:dyDescent="0.25">
      <c r="A2227" s="80" t="s">
        <v>4416</v>
      </c>
      <c r="B2227" s="81" t="s">
        <v>4417</v>
      </c>
      <c r="C2227" s="81" t="s">
        <v>2315</v>
      </c>
      <c r="D2227" s="6">
        <v>1000000</v>
      </c>
      <c r="E2227" s="82">
        <v>1000000</v>
      </c>
      <c r="F2227" s="82">
        <v>1000000</v>
      </c>
      <c r="G2227" s="82">
        <v>1000000</v>
      </c>
      <c r="H2227" s="82">
        <v>1000000</v>
      </c>
      <c r="I2227" s="82">
        <v>1000000</v>
      </c>
      <c r="J2227" s="82">
        <v>1000000</v>
      </c>
      <c r="K2227" s="82">
        <v>1000000</v>
      </c>
      <c r="L2227" s="82">
        <v>1000000</v>
      </c>
      <c r="M2227" s="82">
        <v>1000000</v>
      </c>
      <c r="N2227" s="82">
        <v>1000000</v>
      </c>
      <c r="O2227" s="82">
        <v>1000000</v>
      </c>
      <c r="P2227" s="83">
        <v>1000000</v>
      </c>
    </row>
    <row r="2228" spans="1:16" x14ac:dyDescent="0.25">
      <c r="A2228" s="80" t="s">
        <v>4418</v>
      </c>
      <c r="B2228" s="81" t="s">
        <v>4419</v>
      </c>
      <c r="C2228" s="81" t="s">
        <v>690</v>
      </c>
      <c r="D2228" s="6">
        <v>32000</v>
      </c>
      <c r="E2228" s="82">
        <v>32000</v>
      </c>
      <c r="F2228" s="82">
        <v>32000</v>
      </c>
      <c r="G2228" s="82">
        <v>32000</v>
      </c>
      <c r="H2228" s="82">
        <v>32000</v>
      </c>
      <c r="I2228" s="82">
        <v>32000</v>
      </c>
      <c r="J2228" s="82">
        <v>32000</v>
      </c>
      <c r="K2228" s="82">
        <v>32000</v>
      </c>
      <c r="L2228" s="82">
        <v>32000</v>
      </c>
      <c r="M2228" s="82">
        <v>32000</v>
      </c>
      <c r="N2228" s="82">
        <v>32000</v>
      </c>
      <c r="O2228" s="82">
        <v>32000</v>
      </c>
      <c r="P2228" s="83">
        <v>32000</v>
      </c>
    </row>
    <row r="2229" spans="1:16" x14ac:dyDescent="0.25">
      <c r="A2229" s="80" t="s">
        <v>4420</v>
      </c>
      <c r="B2229" s="81" t="s">
        <v>4421</v>
      </c>
      <c r="C2229" s="81" t="s">
        <v>690</v>
      </c>
      <c r="D2229" s="6">
        <v>33000</v>
      </c>
      <c r="E2229" s="82">
        <v>33000</v>
      </c>
      <c r="F2229" s="82">
        <v>33000</v>
      </c>
      <c r="G2229" s="82">
        <v>33000</v>
      </c>
      <c r="H2229" s="82">
        <v>33000</v>
      </c>
      <c r="I2229" s="82">
        <v>33000</v>
      </c>
      <c r="J2229" s="82">
        <v>33000</v>
      </c>
      <c r="K2229" s="82">
        <v>33000</v>
      </c>
      <c r="L2229" s="82">
        <v>33000</v>
      </c>
      <c r="M2229" s="82">
        <v>33000</v>
      </c>
      <c r="N2229" s="82">
        <v>33000</v>
      </c>
      <c r="O2229" s="82">
        <v>33000</v>
      </c>
      <c r="P2229" s="83">
        <v>33000</v>
      </c>
    </row>
    <row r="2230" spans="1:16" x14ac:dyDescent="0.25">
      <c r="A2230" s="80" t="s">
        <v>4422</v>
      </c>
      <c r="B2230" s="81" t="s">
        <v>4423</v>
      </c>
      <c r="C2230" s="81" t="s">
        <v>690</v>
      </c>
      <c r="D2230" s="6">
        <v>2500</v>
      </c>
      <c r="E2230" s="82">
        <v>2500</v>
      </c>
      <c r="F2230" s="82">
        <v>2500</v>
      </c>
      <c r="G2230" s="82">
        <v>2500</v>
      </c>
      <c r="H2230" s="82">
        <v>2500</v>
      </c>
      <c r="I2230" s="82">
        <v>2500</v>
      </c>
      <c r="J2230" s="82">
        <v>2500</v>
      </c>
      <c r="K2230" s="82">
        <v>2500</v>
      </c>
      <c r="L2230" s="82">
        <v>2500</v>
      </c>
      <c r="M2230" s="82">
        <v>2500</v>
      </c>
      <c r="N2230" s="82">
        <v>2500</v>
      </c>
      <c r="O2230" s="82">
        <v>2500</v>
      </c>
      <c r="P2230" s="83">
        <v>2500</v>
      </c>
    </row>
    <row r="2231" spans="1:16" x14ac:dyDescent="0.25">
      <c r="A2231" s="80" t="s">
        <v>4424</v>
      </c>
      <c r="B2231" s="81" t="s">
        <v>4425</v>
      </c>
      <c r="C2231" s="81" t="s">
        <v>690</v>
      </c>
      <c r="D2231" s="6">
        <v>2000</v>
      </c>
      <c r="E2231" s="82">
        <v>2000</v>
      </c>
      <c r="F2231" s="82">
        <v>2000</v>
      </c>
      <c r="G2231" s="82">
        <v>2000</v>
      </c>
      <c r="H2231" s="82">
        <v>2000</v>
      </c>
      <c r="I2231" s="82">
        <v>2000</v>
      </c>
      <c r="J2231" s="82">
        <v>2000</v>
      </c>
      <c r="K2231" s="82">
        <v>2000</v>
      </c>
      <c r="L2231" s="82">
        <v>2000</v>
      </c>
      <c r="M2231" s="82">
        <v>2000</v>
      </c>
      <c r="N2231" s="82">
        <v>2000</v>
      </c>
      <c r="O2231" s="82">
        <v>2000</v>
      </c>
      <c r="P2231" s="83">
        <v>2000</v>
      </c>
    </row>
    <row r="2232" spans="1:16" x14ac:dyDescent="0.25">
      <c r="A2232" s="80" t="s">
        <v>4426</v>
      </c>
      <c r="B2232" s="81" t="s">
        <v>4427</v>
      </c>
      <c r="C2232" s="81" t="s">
        <v>690</v>
      </c>
      <c r="D2232" s="6">
        <v>275000</v>
      </c>
      <c r="E2232" s="82">
        <v>275000</v>
      </c>
      <c r="F2232" s="82">
        <v>275000</v>
      </c>
      <c r="G2232" s="82">
        <v>275000</v>
      </c>
      <c r="H2232" s="82">
        <v>275000</v>
      </c>
      <c r="I2232" s="82">
        <v>275000</v>
      </c>
      <c r="J2232" s="82">
        <v>275000</v>
      </c>
      <c r="K2232" s="82">
        <v>275000</v>
      </c>
      <c r="L2232" s="82">
        <v>275000</v>
      </c>
      <c r="M2232" s="82">
        <v>275000</v>
      </c>
      <c r="N2232" s="82">
        <v>275000</v>
      </c>
      <c r="O2232" s="82">
        <v>275000</v>
      </c>
      <c r="P2232" s="83">
        <v>275000</v>
      </c>
    </row>
    <row r="2233" spans="1:16" x14ac:dyDescent="0.25">
      <c r="A2233" s="80" t="s">
        <v>4428</v>
      </c>
      <c r="B2233" s="81" t="s">
        <v>4429</v>
      </c>
      <c r="C2233" s="81" t="s">
        <v>690</v>
      </c>
      <c r="D2233" s="6">
        <v>185000</v>
      </c>
      <c r="E2233" s="82">
        <v>185000</v>
      </c>
      <c r="F2233" s="82">
        <v>185000</v>
      </c>
      <c r="G2233" s="82">
        <v>185000</v>
      </c>
      <c r="H2233" s="82">
        <v>185000</v>
      </c>
      <c r="I2233" s="82">
        <v>185000</v>
      </c>
      <c r="J2233" s="82">
        <v>185000</v>
      </c>
      <c r="K2233" s="82">
        <v>185000</v>
      </c>
      <c r="L2233" s="82">
        <v>185000</v>
      </c>
      <c r="M2233" s="82">
        <v>185000</v>
      </c>
      <c r="N2233" s="82">
        <v>185000</v>
      </c>
      <c r="O2233" s="82">
        <v>185000</v>
      </c>
      <c r="P2233" s="83">
        <v>185000</v>
      </c>
    </row>
    <row r="2234" spans="1:16" x14ac:dyDescent="0.25">
      <c r="A2234" s="80" t="s">
        <v>4430</v>
      </c>
      <c r="B2234" s="81" t="s">
        <v>4431</v>
      </c>
      <c r="C2234" s="81" t="s">
        <v>690</v>
      </c>
      <c r="D2234" s="6">
        <v>175000</v>
      </c>
      <c r="E2234" s="82">
        <v>175000</v>
      </c>
      <c r="F2234" s="82">
        <v>175000</v>
      </c>
      <c r="G2234" s="82">
        <v>175000</v>
      </c>
      <c r="H2234" s="82">
        <v>175000</v>
      </c>
      <c r="I2234" s="82">
        <v>175000</v>
      </c>
      <c r="J2234" s="82">
        <v>175000</v>
      </c>
      <c r="K2234" s="82">
        <v>175000</v>
      </c>
      <c r="L2234" s="82">
        <v>175000</v>
      </c>
      <c r="M2234" s="82">
        <v>175000</v>
      </c>
      <c r="N2234" s="82">
        <v>175000</v>
      </c>
      <c r="O2234" s="82">
        <v>175000</v>
      </c>
      <c r="P2234" s="83">
        <v>175000</v>
      </c>
    </row>
    <row r="2235" spans="1:16" x14ac:dyDescent="0.25">
      <c r="A2235" s="80" t="s">
        <v>4432</v>
      </c>
      <c r="B2235" s="81" t="s">
        <v>4433</v>
      </c>
      <c r="C2235" s="81" t="s">
        <v>690</v>
      </c>
      <c r="D2235" s="6">
        <v>35000</v>
      </c>
      <c r="E2235" s="82">
        <v>35000</v>
      </c>
      <c r="F2235" s="82">
        <v>35000</v>
      </c>
      <c r="G2235" s="82">
        <v>35000</v>
      </c>
      <c r="H2235" s="82">
        <v>35000</v>
      </c>
      <c r="I2235" s="82">
        <v>35000</v>
      </c>
      <c r="J2235" s="82">
        <v>35000</v>
      </c>
      <c r="K2235" s="82">
        <v>35000</v>
      </c>
      <c r="L2235" s="82">
        <v>35000</v>
      </c>
      <c r="M2235" s="82">
        <v>35000</v>
      </c>
      <c r="N2235" s="82">
        <v>35000</v>
      </c>
      <c r="O2235" s="82">
        <v>35000</v>
      </c>
      <c r="P2235" s="83">
        <v>35000</v>
      </c>
    </row>
    <row r="2236" spans="1:16" x14ac:dyDescent="0.25">
      <c r="A2236" s="80" t="s">
        <v>4434</v>
      </c>
      <c r="B2236" s="81" t="s">
        <v>4435</v>
      </c>
      <c r="C2236" s="81" t="s">
        <v>690</v>
      </c>
      <c r="D2236" s="6">
        <v>45000</v>
      </c>
      <c r="E2236" s="82">
        <v>45000</v>
      </c>
      <c r="F2236" s="82">
        <v>45000</v>
      </c>
      <c r="G2236" s="82">
        <v>45000</v>
      </c>
      <c r="H2236" s="82">
        <v>45000</v>
      </c>
      <c r="I2236" s="82">
        <v>45000</v>
      </c>
      <c r="J2236" s="82">
        <v>45000</v>
      </c>
      <c r="K2236" s="82">
        <v>45000</v>
      </c>
      <c r="L2236" s="82">
        <v>45000</v>
      </c>
      <c r="M2236" s="82">
        <v>45000</v>
      </c>
      <c r="N2236" s="82">
        <v>45000</v>
      </c>
      <c r="O2236" s="82">
        <v>45000</v>
      </c>
      <c r="P2236" s="83">
        <v>45000</v>
      </c>
    </row>
    <row r="2237" spans="1:16" x14ac:dyDescent="0.25">
      <c r="A2237" s="80" t="s">
        <v>4436</v>
      </c>
      <c r="B2237" s="81" t="s">
        <v>4437</v>
      </c>
      <c r="C2237" s="81" t="s">
        <v>690</v>
      </c>
      <c r="D2237" s="6">
        <v>15900</v>
      </c>
      <c r="E2237" s="82">
        <v>15900</v>
      </c>
      <c r="F2237" s="82">
        <v>15900</v>
      </c>
      <c r="G2237" s="82">
        <v>15900</v>
      </c>
      <c r="H2237" s="82">
        <v>15900</v>
      </c>
      <c r="I2237" s="82">
        <v>15900</v>
      </c>
      <c r="J2237" s="82">
        <v>15900</v>
      </c>
      <c r="K2237" s="82">
        <v>15900</v>
      </c>
      <c r="L2237" s="82">
        <v>15900</v>
      </c>
      <c r="M2237" s="82">
        <v>15900</v>
      </c>
      <c r="N2237" s="82">
        <v>15900</v>
      </c>
      <c r="O2237" s="82">
        <v>15900</v>
      </c>
      <c r="P2237" s="83">
        <v>15900</v>
      </c>
    </row>
    <row r="2238" spans="1:16" x14ac:dyDescent="0.25">
      <c r="A2238" s="80" t="s">
        <v>4438</v>
      </c>
      <c r="B2238" s="81" t="s">
        <v>4439</v>
      </c>
      <c r="C2238" s="81" t="s">
        <v>670</v>
      </c>
      <c r="D2238" s="6">
        <v>124700</v>
      </c>
      <c r="E2238" s="82">
        <v>124700</v>
      </c>
      <c r="F2238" s="82">
        <v>124700</v>
      </c>
      <c r="G2238" s="82">
        <v>124700</v>
      </c>
      <c r="H2238" s="82">
        <v>124700</v>
      </c>
      <c r="I2238" s="82">
        <v>124700</v>
      </c>
      <c r="J2238" s="82">
        <v>124700</v>
      </c>
      <c r="K2238" s="82">
        <v>124700</v>
      </c>
      <c r="L2238" s="82">
        <v>124700</v>
      </c>
      <c r="M2238" s="82">
        <v>124700</v>
      </c>
      <c r="N2238" s="82">
        <v>124700</v>
      </c>
      <c r="O2238" s="82">
        <v>124700</v>
      </c>
      <c r="P2238" s="83">
        <v>124700</v>
      </c>
    </row>
    <row r="2239" spans="1:16" x14ac:dyDescent="0.25">
      <c r="A2239" s="80" t="s">
        <v>4440</v>
      </c>
      <c r="B2239" s="81" t="s">
        <v>4441</v>
      </c>
      <c r="C2239" s="81" t="s">
        <v>690</v>
      </c>
      <c r="D2239" s="6">
        <v>27634111</v>
      </c>
      <c r="E2239" s="82">
        <v>27634111</v>
      </c>
      <c r="F2239" s="82">
        <v>27634111</v>
      </c>
      <c r="G2239" s="82">
        <v>27634111</v>
      </c>
      <c r="H2239" s="82">
        <v>27634111</v>
      </c>
      <c r="I2239" s="82">
        <v>27634111</v>
      </c>
      <c r="J2239" s="82">
        <v>27634111</v>
      </c>
      <c r="K2239" s="82">
        <v>27634111</v>
      </c>
      <c r="L2239" s="82">
        <v>27634111</v>
      </c>
      <c r="M2239" s="82">
        <v>27634111</v>
      </c>
      <c r="N2239" s="82">
        <v>27634111</v>
      </c>
      <c r="O2239" s="82">
        <v>27634111</v>
      </c>
      <c r="P2239" s="83">
        <v>27634111</v>
      </c>
    </row>
    <row r="2240" spans="1:16" x14ac:dyDescent="0.25">
      <c r="A2240" s="80" t="s">
        <v>4442</v>
      </c>
      <c r="B2240" s="81" t="s">
        <v>4443</v>
      </c>
      <c r="C2240" s="81" t="s">
        <v>690</v>
      </c>
      <c r="D2240" s="6">
        <v>31798000</v>
      </c>
      <c r="E2240" s="82">
        <v>31798000</v>
      </c>
      <c r="F2240" s="82">
        <v>31798000</v>
      </c>
      <c r="G2240" s="82">
        <v>31798000</v>
      </c>
      <c r="H2240" s="82">
        <v>31798000</v>
      </c>
      <c r="I2240" s="82">
        <v>31798000</v>
      </c>
      <c r="J2240" s="82">
        <v>31798000</v>
      </c>
      <c r="K2240" s="82">
        <v>31798000</v>
      </c>
      <c r="L2240" s="82">
        <v>31798000</v>
      </c>
      <c r="M2240" s="82">
        <v>31798000</v>
      </c>
      <c r="N2240" s="82">
        <v>31798000</v>
      </c>
      <c r="O2240" s="82">
        <v>31798000</v>
      </c>
      <c r="P2240" s="83">
        <v>31798000</v>
      </c>
    </row>
    <row r="2241" spans="1:16" x14ac:dyDescent="0.25">
      <c r="A2241" s="80" t="s">
        <v>4444</v>
      </c>
      <c r="B2241" s="81" t="s">
        <v>4445</v>
      </c>
      <c r="C2241" s="81" t="s">
        <v>690</v>
      </c>
      <c r="D2241" s="6">
        <v>28200</v>
      </c>
      <c r="E2241" s="82">
        <v>26244.198895027625</v>
      </c>
      <c r="F2241" s="82">
        <v>21906.122448979593</v>
      </c>
      <c r="G2241" s="82">
        <v>21906.122448979593</v>
      </c>
      <c r="H2241" s="82">
        <v>21906.122448979593</v>
      </c>
      <c r="I2241" s="82">
        <v>21906.122448979593</v>
      </c>
      <c r="J2241" s="82">
        <v>21906.122448979593</v>
      </c>
      <c r="K2241" s="82">
        <v>21906.122448979593</v>
      </c>
      <c r="L2241" s="82">
        <v>21906.122448979593</v>
      </c>
      <c r="M2241" s="82">
        <v>21906.122448979593</v>
      </c>
      <c r="N2241" s="82">
        <v>21906.122448979593</v>
      </c>
      <c r="O2241" s="82">
        <v>21906.122448979593</v>
      </c>
      <c r="P2241" s="83">
        <v>21906.122448979593</v>
      </c>
    </row>
    <row r="2242" spans="1:16" x14ac:dyDescent="0.25">
      <c r="A2242" s="80" t="s">
        <v>4446</v>
      </c>
      <c r="B2242" s="81" t="s">
        <v>4447</v>
      </c>
      <c r="C2242" s="81" t="s">
        <v>690</v>
      </c>
      <c r="D2242" s="6">
        <v>198400</v>
      </c>
      <c r="E2242" s="82">
        <v>198400</v>
      </c>
      <c r="F2242" s="82">
        <v>198400</v>
      </c>
      <c r="G2242" s="82">
        <v>198400</v>
      </c>
      <c r="H2242" s="82">
        <v>198400</v>
      </c>
      <c r="I2242" s="82">
        <v>198400</v>
      </c>
      <c r="J2242" s="82">
        <v>198400</v>
      </c>
      <c r="K2242" s="82">
        <v>198400</v>
      </c>
      <c r="L2242" s="82">
        <v>198400</v>
      </c>
      <c r="M2242" s="82">
        <v>198400</v>
      </c>
      <c r="N2242" s="82">
        <v>198400</v>
      </c>
      <c r="O2242" s="82">
        <v>198400</v>
      </c>
      <c r="P2242" s="83">
        <v>198400</v>
      </c>
    </row>
    <row r="2243" spans="1:16" x14ac:dyDescent="0.25">
      <c r="A2243" s="80" t="s">
        <v>4448</v>
      </c>
      <c r="B2243" s="81" t="s">
        <v>4449</v>
      </c>
      <c r="C2243" s="81" t="s">
        <v>690</v>
      </c>
      <c r="D2243" s="6">
        <v>2410000</v>
      </c>
      <c r="E2243" s="82">
        <v>2410000</v>
      </c>
      <c r="F2243" s="82">
        <v>2410000</v>
      </c>
      <c r="G2243" s="82">
        <v>2410000</v>
      </c>
      <c r="H2243" s="82">
        <v>2410000</v>
      </c>
      <c r="I2243" s="82">
        <v>2410000</v>
      </c>
      <c r="J2243" s="82">
        <v>2410000</v>
      </c>
      <c r="K2243" s="82">
        <v>2410000</v>
      </c>
      <c r="L2243" s="82">
        <v>2410000</v>
      </c>
      <c r="M2243" s="82">
        <v>2410000</v>
      </c>
      <c r="N2243" s="82">
        <v>2410000</v>
      </c>
      <c r="O2243" s="82">
        <v>2410000</v>
      </c>
      <c r="P2243" s="83">
        <v>2410000</v>
      </c>
    </row>
    <row r="2244" spans="1:16" x14ac:dyDescent="0.25">
      <c r="A2244" s="80" t="s">
        <v>4450</v>
      </c>
      <c r="B2244" s="81" t="s">
        <v>4451</v>
      </c>
      <c r="C2244" s="81" t="s">
        <v>690</v>
      </c>
      <c r="D2244" s="6">
        <v>2175000</v>
      </c>
      <c r="E2244" s="82">
        <v>100050000</v>
      </c>
      <c r="F2244" s="82">
        <v>100050000</v>
      </c>
      <c r="G2244" s="82">
        <v>-49395000</v>
      </c>
      <c r="H2244" s="82">
        <v>-49395000</v>
      </c>
      <c r="I2244" s="82">
        <v>-49395000</v>
      </c>
      <c r="J2244" s="82">
        <v>-49395000</v>
      </c>
      <c r="K2244" s="82">
        <v>-49395000</v>
      </c>
      <c r="L2244" s="82">
        <v>-49395000</v>
      </c>
      <c r="M2244" s="82">
        <v>-49395000</v>
      </c>
      <c r="N2244" s="82">
        <v>-49395000</v>
      </c>
      <c r="O2244" s="82">
        <v>-49395000</v>
      </c>
      <c r="P2244" s="83">
        <v>-49395000</v>
      </c>
    </row>
    <row r="2245" spans="1:16" x14ac:dyDescent="0.25">
      <c r="A2245" s="80" t="s">
        <v>4452</v>
      </c>
      <c r="B2245" s="81" t="s">
        <v>4453</v>
      </c>
      <c r="C2245" s="81" t="s">
        <v>690</v>
      </c>
      <c r="D2245" s="6">
        <v>998000</v>
      </c>
      <c r="E2245" s="82">
        <v>998000</v>
      </c>
      <c r="F2245" s="82">
        <v>998000</v>
      </c>
      <c r="G2245" s="82">
        <v>998000</v>
      </c>
      <c r="H2245" s="82">
        <v>998000</v>
      </c>
      <c r="I2245" s="82">
        <v>998000</v>
      </c>
      <c r="J2245" s="82">
        <v>998000</v>
      </c>
      <c r="K2245" s="82">
        <v>998000</v>
      </c>
      <c r="L2245" s="82">
        <v>998000</v>
      </c>
      <c r="M2245" s="82">
        <v>998000</v>
      </c>
      <c r="N2245" s="82">
        <v>998000</v>
      </c>
      <c r="O2245" s="82">
        <v>998000</v>
      </c>
      <c r="P2245" s="83">
        <v>998000</v>
      </c>
    </row>
    <row r="2246" spans="1:16" x14ac:dyDescent="0.25">
      <c r="A2246" s="80" t="s">
        <v>4454</v>
      </c>
      <c r="B2246" s="81" t="s">
        <v>4455</v>
      </c>
      <c r="C2246" s="81" t="s">
        <v>690</v>
      </c>
      <c r="D2246" s="6">
        <v>1003100</v>
      </c>
      <c r="E2246" s="82">
        <v>1003100</v>
      </c>
      <c r="F2246" s="82">
        <v>1003100</v>
      </c>
      <c r="G2246" s="82">
        <v>1003100</v>
      </c>
      <c r="H2246" s="82">
        <v>1003100</v>
      </c>
      <c r="I2246" s="82">
        <v>1003100</v>
      </c>
      <c r="J2246" s="82">
        <v>1003100</v>
      </c>
      <c r="K2246" s="82">
        <v>1003100</v>
      </c>
      <c r="L2246" s="82">
        <v>1003100</v>
      </c>
      <c r="M2246" s="82">
        <v>1003100</v>
      </c>
      <c r="N2246" s="82">
        <v>1003100</v>
      </c>
      <c r="O2246" s="82">
        <v>1003100</v>
      </c>
      <c r="P2246" s="83">
        <v>1003100</v>
      </c>
    </row>
    <row r="2247" spans="1:16" x14ac:dyDescent="0.25">
      <c r="A2247" s="80" t="s">
        <v>4456</v>
      </c>
      <c r="B2247" s="81" t="s">
        <v>4457</v>
      </c>
      <c r="C2247" s="81" t="s">
        <v>690</v>
      </c>
      <c r="D2247" s="6">
        <v>1003100</v>
      </c>
      <c r="E2247" s="82">
        <v>1003100</v>
      </c>
      <c r="F2247" s="82">
        <v>1003100</v>
      </c>
      <c r="G2247" s="82">
        <v>1003100</v>
      </c>
      <c r="H2247" s="82">
        <v>1003100</v>
      </c>
      <c r="I2247" s="82">
        <v>1003100</v>
      </c>
      <c r="J2247" s="82">
        <v>1003100</v>
      </c>
      <c r="K2247" s="82">
        <v>1003100</v>
      </c>
      <c r="L2247" s="82">
        <v>1003100</v>
      </c>
      <c r="M2247" s="82">
        <v>1003100</v>
      </c>
      <c r="N2247" s="82">
        <v>1003100</v>
      </c>
      <c r="O2247" s="82">
        <v>1003100</v>
      </c>
      <c r="P2247" s="83">
        <v>1003100</v>
      </c>
    </row>
    <row r="2248" spans="1:16" x14ac:dyDescent="0.25">
      <c r="A2248" s="80" t="s">
        <v>4458</v>
      </c>
      <c r="B2248" s="81" t="s">
        <v>4459</v>
      </c>
      <c r="C2248" s="81" t="s">
        <v>767</v>
      </c>
      <c r="D2248" s="6">
        <v>295600</v>
      </c>
      <c r="E2248" s="82">
        <v>295600</v>
      </c>
      <c r="F2248" s="82">
        <v>295600</v>
      </c>
      <c r="G2248" s="82">
        <v>295600</v>
      </c>
      <c r="H2248" s="82">
        <v>295600</v>
      </c>
      <c r="I2248" s="82">
        <v>295600</v>
      </c>
      <c r="J2248" s="82">
        <v>295600</v>
      </c>
      <c r="K2248" s="82">
        <v>295600</v>
      </c>
      <c r="L2248" s="82">
        <v>295600</v>
      </c>
      <c r="M2248" s="82">
        <v>295600</v>
      </c>
      <c r="N2248" s="82">
        <v>295600</v>
      </c>
      <c r="O2248" s="82">
        <v>295600</v>
      </c>
      <c r="P2248" s="83">
        <v>295600</v>
      </c>
    </row>
    <row r="2249" spans="1:16" x14ac:dyDescent="0.25">
      <c r="A2249" s="80" t="s">
        <v>4460</v>
      </c>
      <c r="B2249" s="81" t="s">
        <v>4461</v>
      </c>
      <c r="C2249" s="81" t="s">
        <v>690</v>
      </c>
      <c r="D2249" s="6">
        <v>916000</v>
      </c>
      <c r="E2249" s="82">
        <v>916000</v>
      </c>
      <c r="F2249" s="82">
        <v>916000</v>
      </c>
      <c r="G2249" s="82">
        <v>916000</v>
      </c>
      <c r="H2249" s="82">
        <v>916000</v>
      </c>
      <c r="I2249" s="82">
        <v>916000</v>
      </c>
      <c r="J2249" s="82">
        <v>916000</v>
      </c>
      <c r="K2249" s="82">
        <v>916000</v>
      </c>
      <c r="L2249" s="82">
        <v>916000</v>
      </c>
      <c r="M2249" s="82">
        <v>916000</v>
      </c>
      <c r="N2249" s="82">
        <v>916000</v>
      </c>
      <c r="O2249" s="82">
        <v>916000</v>
      </c>
      <c r="P2249" s="83">
        <v>916000</v>
      </c>
    </row>
    <row r="2250" spans="1:16" x14ac:dyDescent="0.25">
      <c r="A2250" s="80" t="s">
        <v>4462</v>
      </c>
      <c r="B2250" s="81" t="s">
        <v>4463</v>
      </c>
      <c r="C2250" s="81" t="s">
        <v>690</v>
      </c>
      <c r="D2250" s="6">
        <v>5900</v>
      </c>
      <c r="E2250" s="82">
        <v>5900</v>
      </c>
      <c r="F2250" s="82">
        <v>5900</v>
      </c>
      <c r="G2250" s="82">
        <v>5900</v>
      </c>
      <c r="H2250" s="82">
        <v>5900</v>
      </c>
      <c r="I2250" s="82">
        <v>5900</v>
      </c>
      <c r="J2250" s="82">
        <v>5900</v>
      </c>
      <c r="K2250" s="82">
        <v>5900</v>
      </c>
      <c r="L2250" s="82">
        <v>5900</v>
      </c>
      <c r="M2250" s="82">
        <v>5900</v>
      </c>
      <c r="N2250" s="82">
        <v>5900</v>
      </c>
      <c r="O2250" s="82">
        <v>5900</v>
      </c>
      <c r="P2250" s="83">
        <v>5900</v>
      </c>
    </row>
    <row r="2251" spans="1:16" x14ac:dyDescent="0.25">
      <c r="A2251" s="80" t="s">
        <v>4464</v>
      </c>
      <c r="B2251" s="81" t="s">
        <v>4465</v>
      </c>
      <c r="C2251" s="81" t="s">
        <v>690</v>
      </c>
      <c r="D2251" s="6">
        <v>20000</v>
      </c>
      <c r="E2251" s="82">
        <v>20000</v>
      </c>
      <c r="F2251" s="82">
        <v>20000</v>
      </c>
      <c r="G2251" s="82">
        <v>20000</v>
      </c>
      <c r="H2251" s="82">
        <v>20000</v>
      </c>
      <c r="I2251" s="82">
        <v>20000</v>
      </c>
      <c r="J2251" s="82">
        <v>20000</v>
      </c>
      <c r="K2251" s="82">
        <v>20000</v>
      </c>
      <c r="L2251" s="82">
        <v>20000</v>
      </c>
      <c r="M2251" s="82">
        <v>20000</v>
      </c>
      <c r="N2251" s="82">
        <v>20000</v>
      </c>
      <c r="O2251" s="82">
        <v>20000</v>
      </c>
      <c r="P2251" s="83">
        <v>20000</v>
      </c>
    </row>
    <row r="2252" spans="1:16" x14ac:dyDescent="0.25">
      <c r="A2252" s="80" t="s">
        <v>4466</v>
      </c>
      <c r="B2252" s="81" t="s">
        <v>4467</v>
      </c>
      <c r="C2252" s="81" t="s">
        <v>690</v>
      </c>
      <c r="D2252" s="6">
        <v>1800</v>
      </c>
      <c r="E2252" s="82">
        <v>1800</v>
      </c>
      <c r="F2252" s="82">
        <v>1800</v>
      </c>
      <c r="G2252" s="82">
        <v>1800</v>
      </c>
      <c r="H2252" s="82">
        <v>1800</v>
      </c>
      <c r="I2252" s="82">
        <v>1800</v>
      </c>
      <c r="J2252" s="82">
        <v>1800</v>
      </c>
      <c r="K2252" s="82">
        <v>1800</v>
      </c>
      <c r="L2252" s="82">
        <v>1800</v>
      </c>
      <c r="M2252" s="82">
        <v>1800</v>
      </c>
      <c r="N2252" s="82">
        <v>1800</v>
      </c>
      <c r="O2252" s="82">
        <v>1800</v>
      </c>
      <c r="P2252" s="83">
        <v>1800</v>
      </c>
    </row>
    <row r="2253" spans="1:16" x14ac:dyDescent="0.25">
      <c r="A2253" s="80" t="s">
        <v>4468</v>
      </c>
      <c r="B2253" s="81" t="s">
        <v>4469</v>
      </c>
      <c r="C2253" s="81" t="s">
        <v>690</v>
      </c>
      <c r="D2253" s="6">
        <v>1800</v>
      </c>
      <c r="E2253" s="82">
        <v>1800</v>
      </c>
      <c r="F2253" s="82">
        <v>1800</v>
      </c>
      <c r="G2253" s="82">
        <v>1800</v>
      </c>
      <c r="H2253" s="82">
        <v>1800</v>
      </c>
      <c r="I2253" s="82">
        <v>1800</v>
      </c>
      <c r="J2253" s="82">
        <v>1800</v>
      </c>
      <c r="K2253" s="82">
        <v>1800</v>
      </c>
      <c r="L2253" s="82">
        <v>1800</v>
      </c>
      <c r="M2253" s="82">
        <v>1800</v>
      </c>
      <c r="N2253" s="82">
        <v>1800</v>
      </c>
      <c r="O2253" s="82">
        <v>1800</v>
      </c>
      <c r="P2253" s="83">
        <v>1800</v>
      </c>
    </row>
    <row r="2254" spans="1:16" x14ac:dyDescent="0.25">
      <c r="A2254" s="80" t="s">
        <v>4470</v>
      </c>
      <c r="B2254" s="81" t="s">
        <v>4471</v>
      </c>
      <c r="C2254" s="81" t="s">
        <v>3938</v>
      </c>
      <c r="D2254" s="6">
        <v>83430</v>
      </c>
      <c r="E2254" s="82">
        <v>36630</v>
      </c>
      <c r="F2254" s="82">
        <v>-83925</v>
      </c>
      <c r="G2254" s="82">
        <v>-83925</v>
      </c>
      <c r="H2254" s="82">
        <v>-83925</v>
      </c>
      <c r="I2254" s="82">
        <v>-83925</v>
      </c>
      <c r="J2254" s="82">
        <v>-83925</v>
      </c>
      <c r="K2254" s="82">
        <v>-83925</v>
      </c>
      <c r="L2254" s="82">
        <v>-83925</v>
      </c>
      <c r="M2254" s="82">
        <v>-83925</v>
      </c>
      <c r="N2254" s="82">
        <v>-83925</v>
      </c>
      <c r="O2254" s="82">
        <v>-83925</v>
      </c>
      <c r="P2254" s="83">
        <v>-83925</v>
      </c>
    </row>
    <row r="2255" spans="1:16" x14ac:dyDescent="0.25">
      <c r="A2255" s="80" t="s">
        <v>4472</v>
      </c>
      <c r="B2255" s="81" t="s">
        <v>4473</v>
      </c>
      <c r="C2255" s="81" t="s">
        <v>690</v>
      </c>
      <c r="D2255" s="6">
        <v>39000</v>
      </c>
      <c r="E2255" s="82">
        <v>39000</v>
      </c>
      <c r="F2255" s="82">
        <v>187728.81355932204</v>
      </c>
      <c r="G2255" s="82">
        <v>187728.81355932204</v>
      </c>
      <c r="H2255" s="82">
        <v>187728.81355932204</v>
      </c>
      <c r="I2255" s="82">
        <v>187728.81355932204</v>
      </c>
      <c r="J2255" s="82">
        <v>187728.81355932204</v>
      </c>
      <c r="K2255" s="82">
        <v>187728.81355932204</v>
      </c>
      <c r="L2255" s="82">
        <v>187728.81355932204</v>
      </c>
      <c r="M2255" s="82">
        <v>187728.81355932204</v>
      </c>
      <c r="N2255" s="82">
        <v>187728.81355932204</v>
      </c>
      <c r="O2255" s="82">
        <v>187728.81355932204</v>
      </c>
      <c r="P2255" s="83">
        <v>187728.81355932204</v>
      </c>
    </row>
    <row r="2256" spans="1:16" x14ac:dyDescent="0.25">
      <c r="A2256" s="80" t="s">
        <v>4474</v>
      </c>
      <c r="B2256" s="81" t="s">
        <v>4475</v>
      </c>
      <c r="C2256" s="81" t="s">
        <v>767</v>
      </c>
      <c r="D2256" s="6">
        <v>270000</v>
      </c>
      <c r="E2256" s="82">
        <v>270000</v>
      </c>
      <c r="F2256" s="82">
        <v>270000</v>
      </c>
      <c r="G2256" s="82">
        <v>270000</v>
      </c>
      <c r="H2256" s="82">
        <v>270000</v>
      </c>
      <c r="I2256" s="82">
        <v>270000</v>
      </c>
      <c r="J2256" s="82">
        <v>270000</v>
      </c>
      <c r="K2256" s="82">
        <v>270000</v>
      </c>
      <c r="L2256" s="82">
        <v>270000</v>
      </c>
      <c r="M2256" s="82">
        <v>270000</v>
      </c>
      <c r="N2256" s="82">
        <v>270000</v>
      </c>
      <c r="O2256" s="82">
        <v>270000</v>
      </c>
      <c r="P2256" s="83">
        <v>270000</v>
      </c>
    </row>
    <row r="2257" spans="1:16" x14ac:dyDescent="0.25">
      <c r="A2257" s="80" t="s">
        <v>4476</v>
      </c>
      <c r="B2257" s="81" t="s">
        <v>4477</v>
      </c>
      <c r="C2257" s="81" t="s">
        <v>690</v>
      </c>
      <c r="D2257" s="6">
        <v>87900</v>
      </c>
      <c r="E2257" s="82">
        <v>87900</v>
      </c>
      <c r="F2257" s="82">
        <v>87900</v>
      </c>
      <c r="G2257" s="82">
        <v>87900</v>
      </c>
      <c r="H2257" s="82">
        <v>87900</v>
      </c>
      <c r="I2257" s="82">
        <v>87900</v>
      </c>
      <c r="J2257" s="82">
        <v>87900</v>
      </c>
      <c r="K2257" s="82">
        <v>87900</v>
      </c>
      <c r="L2257" s="82">
        <v>87900</v>
      </c>
      <c r="M2257" s="82">
        <v>87900</v>
      </c>
      <c r="N2257" s="82">
        <v>87900</v>
      </c>
      <c r="O2257" s="82">
        <v>87900</v>
      </c>
      <c r="P2257" s="83">
        <v>87900</v>
      </c>
    </row>
    <row r="2258" spans="1:16" x14ac:dyDescent="0.25">
      <c r="A2258" s="80" t="s">
        <v>4478</v>
      </c>
      <c r="B2258" s="81" t="s">
        <v>4479</v>
      </c>
      <c r="C2258" s="81" t="s">
        <v>3938</v>
      </c>
      <c r="D2258" s="6">
        <v>816000</v>
      </c>
      <c r="E2258" s="82">
        <v>816000</v>
      </c>
      <c r="F2258" s="82">
        <v>816000</v>
      </c>
      <c r="G2258" s="82">
        <v>816000</v>
      </c>
      <c r="H2258" s="82">
        <v>816000</v>
      </c>
      <c r="I2258" s="82">
        <v>816000</v>
      </c>
      <c r="J2258" s="82">
        <v>816000</v>
      </c>
      <c r="K2258" s="82">
        <v>816000</v>
      </c>
      <c r="L2258" s="82">
        <v>816000</v>
      </c>
      <c r="M2258" s="82">
        <v>816000</v>
      </c>
      <c r="N2258" s="82">
        <v>816000</v>
      </c>
      <c r="O2258" s="82">
        <v>816000</v>
      </c>
      <c r="P2258" s="83">
        <v>816000</v>
      </c>
    </row>
    <row r="2259" spans="1:16" x14ac:dyDescent="0.25">
      <c r="A2259" s="80" t="s">
        <v>4480</v>
      </c>
      <c r="B2259" s="81" t="s">
        <v>4481</v>
      </c>
      <c r="C2259" s="81" t="s">
        <v>3938</v>
      </c>
      <c r="D2259" s="6">
        <v>94760</v>
      </c>
      <c r="E2259" s="82">
        <v>94760</v>
      </c>
      <c r="F2259" s="82">
        <v>94760</v>
      </c>
      <c r="G2259" s="82">
        <v>94760</v>
      </c>
      <c r="H2259" s="82">
        <v>94760</v>
      </c>
      <c r="I2259" s="82">
        <v>94760</v>
      </c>
      <c r="J2259" s="82">
        <v>94760</v>
      </c>
      <c r="K2259" s="82">
        <v>94760</v>
      </c>
      <c r="L2259" s="82">
        <v>94760</v>
      </c>
      <c r="M2259" s="82">
        <v>94760</v>
      </c>
      <c r="N2259" s="82">
        <v>94760</v>
      </c>
      <c r="O2259" s="82">
        <v>94760</v>
      </c>
      <c r="P2259" s="83">
        <v>94760</v>
      </c>
    </row>
    <row r="2260" spans="1:16" x14ac:dyDescent="0.25">
      <c r="A2260" s="80" t="s">
        <v>4482</v>
      </c>
      <c r="B2260" s="81" t="s">
        <v>4483</v>
      </c>
      <c r="C2260" s="81" t="s">
        <v>690</v>
      </c>
      <c r="D2260" s="6">
        <v>19600000</v>
      </c>
      <c r="E2260" s="82">
        <v>19600000</v>
      </c>
      <c r="F2260" s="82">
        <v>19600000</v>
      </c>
      <c r="G2260" s="82">
        <v>19600000</v>
      </c>
      <c r="H2260" s="82">
        <v>19600000</v>
      </c>
      <c r="I2260" s="82">
        <v>19600000</v>
      </c>
      <c r="J2260" s="82">
        <v>19600000</v>
      </c>
      <c r="K2260" s="82">
        <v>19600000</v>
      </c>
      <c r="L2260" s="82">
        <v>19600000</v>
      </c>
      <c r="M2260" s="82">
        <v>19600000</v>
      </c>
      <c r="N2260" s="82">
        <v>19600000</v>
      </c>
      <c r="O2260" s="82">
        <v>19600000</v>
      </c>
      <c r="P2260" s="83">
        <v>19600000</v>
      </c>
    </row>
    <row r="2261" spans="1:16" x14ac:dyDescent="0.25">
      <c r="A2261" s="80" t="s">
        <v>4484</v>
      </c>
      <c r="B2261" s="81" t="s">
        <v>4485</v>
      </c>
      <c r="C2261" s="81" t="s">
        <v>767</v>
      </c>
      <c r="D2261" s="6">
        <v>1600000</v>
      </c>
      <c r="E2261" s="82">
        <v>1600000</v>
      </c>
      <c r="F2261" s="82">
        <v>1600000</v>
      </c>
      <c r="G2261" s="82">
        <v>1600000</v>
      </c>
      <c r="H2261" s="82">
        <v>1600000</v>
      </c>
      <c r="I2261" s="82">
        <v>1600000</v>
      </c>
      <c r="J2261" s="82">
        <v>1600000</v>
      </c>
      <c r="K2261" s="82">
        <v>1600000</v>
      </c>
      <c r="L2261" s="82">
        <v>1600000</v>
      </c>
      <c r="M2261" s="82">
        <v>1600000</v>
      </c>
      <c r="N2261" s="82">
        <v>1600000</v>
      </c>
      <c r="O2261" s="82">
        <v>1600000</v>
      </c>
      <c r="P2261" s="83">
        <v>1600000</v>
      </c>
    </row>
    <row r="2262" spans="1:16" x14ac:dyDescent="0.25">
      <c r="A2262" s="80" t="s">
        <v>4486</v>
      </c>
      <c r="B2262" s="81" t="s">
        <v>4487</v>
      </c>
      <c r="C2262" s="81" t="s">
        <v>690</v>
      </c>
      <c r="D2262" s="6">
        <v>1058750</v>
      </c>
      <c r="E2262" s="82">
        <v>1058750</v>
      </c>
      <c r="F2262" s="82">
        <v>1058750</v>
      </c>
      <c r="G2262" s="82">
        <v>1058750</v>
      </c>
      <c r="H2262" s="82">
        <v>1058750</v>
      </c>
      <c r="I2262" s="82">
        <v>1058750</v>
      </c>
      <c r="J2262" s="82">
        <v>1058750</v>
      </c>
      <c r="K2262" s="82">
        <v>1058750</v>
      </c>
      <c r="L2262" s="82">
        <v>1058750</v>
      </c>
      <c r="M2262" s="82">
        <v>1058750</v>
      </c>
      <c r="N2262" s="82">
        <v>1058750</v>
      </c>
      <c r="O2262" s="82">
        <v>1058750</v>
      </c>
      <c r="P2262" s="83">
        <v>1058750</v>
      </c>
    </row>
    <row r="2263" spans="1:16" x14ac:dyDescent="0.25">
      <c r="A2263" s="80" t="s">
        <v>4488</v>
      </c>
      <c r="B2263" s="81" t="s">
        <v>4489</v>
      </c>
      <c r="C2263" s="81" t="s">
        <v>767</v>
      </c>
      <c r="D2263" s="6">
        <v>103800</v>
      </c>
      <c r="E2263" s="82">
        <v>103800</v>
      </c>
      <c r="F2263" s="82">
        <v>103800</v>
      </c>
      <c r="G2263" s="82">
        <v>103800</v>
      </c>
      <c r="H2263" s="82">
        <v>103800</v>
      </c>
      <c r="I2263" s="82">
        <v>103800</v>
      </c>
      <c r="J2263" s="82">
        <v>103800</v>
      </c>
      <c r="K2263" s="82">
        <v>103800</v>
      </c>
      <c r="L2263" s="82">
        <v>103800</v>
      </c>
      <c r="M2263" s="82">
        <v>103800</v>
      </c>
      <c r="N2263" s="82">
        <v>103800</v>
      </c>
      <c r="O2263" s="82">
        <v>103800</v>
      </c>
      <c r="P2263" s="83">
        <v>103800</v>
      </c>
    </row>
    <row r="2264" spans="1:16" x14ac:dyDescent="0.25">
      <c r="A2264" s="80" t="s">
        <v>4490</v>
      </c>
      <c r="B2264" s="81" t="s">
        <v>4451</v>
      </c>
      <c r="C2264" s="81" t="s">
        <v>690</v>
      </c>
      <c r="D2264" s="6">
        <v>2120000</v>
      </c>
      <c r="E2264" s="82">
        <v>2120000</v>
      </c>
      <c r="F2264" s="82">
        <v>2120000</v>
      </c>
      <c r="G2264" s="82">
        <v>2120000</v>
      </c>
      <c r="H2264" s="82">
        <v>2120000</v>
      </c>
      <c r="I2264" s="82">
        <v>2120000</v>
      </c>
      <c r="J2264" s="82">
        <v>2120000</v>
      </c>
      <c r="K2264" s="82">
        <v>2120000</v>
      </c>
      <c r="L2264" s="82">
        <v>2120000</v>
      </c>
      <c r="M2264" s="82">
        <v>2120000</v>
      </c>
      <c r="N2264" s="82">
        <v>2120000</v>
      </c>
      <c r="O2264" s="82">
        <v>2120000</v>
      </c>
      <c r="P2264" s="83">
        <v>2120000</v>
      </c>
    </row>
    <row r="2265" spans="1:16" x14ac:dyDescent="0.25">
      <c r="A2265" s="80" t="s">
        <v>4491</v>
      </c>
      <c r="B2265" s="81" t="s">
        <v>4492</v>
      </c>
      <c r="C2265" s="81" t="s">
        <v>690</v>
      </c>
      <c r="D2265" s="6">
        <v>31270000</v>
      </c>
      <c r="E2265" s="82">
        <v>31270000</v>
      </c>
      <c r="F2265" s="82">
        <v>31270000</v>
      </c>
      <c r="G2265" s="82">
        <v>31270000</v>
      </c>
      <c r="H2265" s="82">
        <v>31270000</v>
      </c>
      <c r="I2265" s="82">
        <v>31270000</v>
      </c>
      <c r="J2265" s="82">
        <v>31270000</v>
      </c>
      <c r="K2265" s="82">
        <v>31270000</v>
      </c>
      <c r="L2265" s="82">
        <v>31270000</v>
      </c>
      <c r="M2265" s="82">
        <v>31270000</v>
      </c>
      <c r="N2265" s="82">
        <v>31270000</v>
      </c>
      <c r="O2265" s="82">
        <v>31270000</v>
      </c>
      <c r="P2265" s="83">
        <v>31270000</v>
      </c>
    </row>
    <row r="2266" spans="1:16" x14ac:dyDescent="0.25">
      <c r="A2266" s="80" t="s">
        <v>4493</v>
      </c>
      <c r="B2266" s="81" t="s">
        <v>4494</v>
      </c>
      <c r="C2266" s="81"/>
      <c r="D2266" s="6">
        <v>0</v>
      </c>
      <c r="E2266" s="82">
        <v>0</v>
      </c>
      <c r="F2266" s="82">
        <v>0</v>
      </c>
      <c r="G2266" s="82">
        <v>0</v>
      </c>
      <c r="H2266" s="82">
        <v>0</v>
      </c>
      <c r="I2266" s="82">
        <v>0</v>
      </c>
      <c r="J2266" s="82">
        <v>0</v>
      </c>
      <c r="K2266" s="82">
        <v>0</v>
      </c>
      <c r="L2266" s="82">
        <v>0</v>
      </c>
      <c r="M2266" s="82">
        <v>0</v>
      </c>
      <c r="N2266" s="82">
        <v>0</v>
      </c>
      <c r="O2266" s="82">
        <v>0</v>
      </c>
      <c r="P2266" s="83">
        <v>0</v>
      </c>
    </row>
    <row r="2267" spans="1:16" x14ac:dyDescent="0.25">
      <c r="A2267" s="80" t="s">
        <v>4495</v>
      </c>
      <c r="B2267" s="81" t="s">
        <v>4496</v>
      </c>
      <c r="C2267" s="81" t="s">
        <v>690</v>
      </c>
      <c r="D2267" s="6">
        <v>30100000</v>
      </c>
      <c r="E2267" s="82">
        <v>30100000</v>
      </c>
      <c r="F2267" s="82">
        <v>30100000</v>
      </c>
      <c r="G2267" s="82">
        <v>30100000</v>
      </c>
      <c r="H2267" s="82">
        <v>30100000</v>
      </c>
      <c r="I2267" s="82">
        <v>30100000</v>
      </c>
      <c r="J2267" s="82">
        <v>30100000</v>
      </c>
      <c r="K2267" s="82">
        <v>30100000</v>
      </c>
      <c r="L2267" s="82">
        <v>30100000</v>
      </c>
      <c r="M2267" s="82">
        <v>30100000</v>
      </c>
      <c r="N2267" s="82">
        <v>30100000</v>
      </c>
      <c r="O2267" s="82">
        <v>30100000</v>
      </c>
      <c r="P2267" s="83">
        <v>30100000</v>
      </c>
    </row>
    <row r="2268" spans="1:16" x14ac:dyDescent="0.25">
      <c r="A2268" s="80" t="s">
        <v>4497</v>
      </c>
      <c r="B2268" s="81" t="s">
        <v>4498</v>
      </c>
      <c r="C2268" s="81" t="s">
        <v>767</v>
      </c>
      <c r="D2268" s="6">
        <v>1700000</v>
      </c>
      <c r="E2268" s="82">
        <v>1700000</v>
      </c>
      <c r="F2268" s="82">
        <v>1700000</v>
      </c>
      <c r="G2268" s="82">
        <v>1700000</v>
      </c>
      <c r="H2268" s="82">
        <v>1700000</v>
      </c>
      <c r="I2268" s="82">
        <v>1700000</v>
      </c>
      <c r="J2268" s="82">
        <v>1700000</v>
      </c>
      <c r="K2268" s="82">
        <v>1700000</v>
      </c>
      <c r="L2268" s="82">
        <v>1700000</v>
      </c>
      <c r="M2268" s="82">
        <v>1700000</v>
      </c>
      <c r="N2268" s="82">
        <v>1700000</v>
      </c>
      <c r="O2268" s="82">
        <v>1700000</v>
      </c>
      <c r="P2268" s="83">
        <v>1700000</v>
      </c>
    </row>
    <row r="2269" spans="1:16" x14ac:dyDescent="0.25">
      <c r="A2269" s="80" t="s">
        <v>4499</v>
      </c>
      <c r="B2269" s="81" t="s">
        <v>4500</v>
      </c>
      <c r="C2269" s="81" t="s">
        <v>690</v>
      </c>
      <c r="D2269" s="6">
        <v>12000</v>
      </c>
      <c r="E2269" s="82">
        <v>12000</v>
      </c>
      <c r="F2269" s="82">
        <v>12000</v>
      </c>
      <c r="G2269" s="82">
        <v>12000</v>
      </c>
      <c r="H2269" s="82">
        <v>12000</v>
      </c>
      <c r="I2269" s="82">
        <v>12000</v>
      </c>
      <c r="J2269" s="82">
        <v>12000</v>
      </c>
      <c r="K2269" s="82">
        <v>12000</v>
      </c>
      <c r="L2269" s="82">
        <v>12000</v>
      </c>
      <c r="M2269" s="82">
        <v>12000</v>
      </c>
      <c r="N2269" s="82">
        <v>12000</v>
      </c>
      <c r="O2269" s="82">
        <v>12000</v>
      </c>
      <c r="P2269" s="83">
        <v>12000</v>
      </c>
    </row>
    <row r="2270" spans="1:16" x14ac:dyDescent="0.25">
      <c r="A2270" s="80" t="s">
        <v>4501</v>
      </c>
      <c r="B2270" s="81" t="s">
        <v>4502</v>
      </c>
      <c r="C2270" s="81" t="s">
        <v>690</v>
      </c>
      <c r="D2270" s="6">
        <v>37500</v>
      </c>
      <c r="E2270" s="82">
        <v>37500</v>
      </c>
      <c r="F2270" s="82">
        <v>37500</v>
      </c>
      <c r="G2270" s="82">
        <v>37500</v>
      </c>
      <c r="H2270" s="82">
        <v>37500</v>
      </c>
      <c r="I2270" s="82">
        <v>37500</v>
      </c>
      <c r="J2270" s="82">
        <v>37500</v>
      </c>
      <c r="K2270" s="82">
        <v>37500</v>
      </c>
      <c r="L2270" s="82">
        <v>37500</v>
      </c>
      <c r="M2270" s="82">
        <v>37500</v>
      </c>
      <c r="N2270" s="82">
        <v>37500</v>
      </c>
      <c r="O2270" s="82">
        <v>37500</v>
      </c>
      <c r="P2270" s="83">
        <v>37500</v>
      </c>
    </row>
    <row r="2271" spans="1:16" x14ac:dyDescent="0.25">
      <c r="A2271" s="80" t="s">
        <v>4503</v>
      </c>
      <c r="B2271" s="81" t="s">
        <v>4504</v>
      </c>
      <c r="C2271" s="81" t="s">
        <v>690</v>
      </c>
      <c r="D2271" s="6">
        <v>15675000</v>
      </c>
      <c r="E2271" s="82">
        <v>15675000</v>
      </c>
      <c r="F2271" s="82">
        <v>15675000</v>
      </c>
      <c r="G2271" s="82">
        <v>15675000</v>
      </c>
      <c r="H2271" s="82">
        <v>15675000</v>
      </c>
      <c r="I2271" s="82">
        <v>15675000</v>
      </c>
      <c r="J2271" s="82">
        <v>15675000</v>
      </c>
      <c r="K2271" s="82">
        <v>15675000</v>
      </c>
      <c r="L2271" s="82">
        <v>15675000</v>
      </c>
      <c r="M2271" s="82">
        <v>15675000</v>
      </c>
      <c r="N2271" s="82">
        <v>15675000</v>
      </c>
      <c r="O2271" s="82">
        <v>15675000</v>
      </c>
      <c r="P2271" s="83">
        <v>15675000</v>
      </c>
    </row>
    <row r="2272" spans="1:16" x14ac:dyDescent="0.25">
      <c r="A2272" s="80" t="s">
        <v>4505</v>
      </c>
      <c r="B2272" s="81" t="s">
        <v>4453</v>
      </c>
      <c r="C2272" s="81" t="s">
        <v>2315</v>
      </c>
      <c r="D2272" s="6">
        <v>1220000</v>
      </c>
      <c r="E2272" s="82">
        <v>1220000</v>
      </c>
      <c r="F2272" s="82">
        <v>1220000</v>
      </c>
      <c r="G2272" s="82">
        <v>1220000</v>
      </c>
      <c r="H2272" s="82">
        <v>1220000</v>
      </c>
      <c r="I2272" s="82">
        <v>1220000</v>
      </c>
      <c r="J2272" s="82">
        <v>1220000</v>
      </c>
      <c r="K2272" s="82">
        <v>1220000</v>
      </c>
      <c r="L2272" s="82">
        <v>1220000</v>
      </c>
      <c r="M2272" s="82">
        <v>1220000</v>
      </c>
      <c r="N2272" s="82">
        <v>1220000</v>
      </c>
      <c r="O2272" s="82">
        <v>1220000</v>
      </c>
      <c r="P2272" s="83">
        <v>1220000</v>
      </c>
    </row>
    <row r="2273" spans="1:16" x14ac:dyDescent="0.25">
      <c r="A2273" s="80" t="s">
        <v>4506</v>
      </c>
      <c r="B2273" s="81" t="s">
        <v>4507</v>
      </c>
      <c r="C2273" s="81" t="s">
        <v>767</v>
      </c>
      <c r="D2273" s="6">
        <v>103800</v>
      </c>
      <c r="E2273" s="82">
        <v>103800</v>
      </c>
      <c r="F2273" s="82">
        <v>103800</v>
      </c>
      <c r="G2273" s="82">
        <v>103800</v>
      </c>
      <c r="H2273" s="82">
        <v>103800</v>
      </c>
      <c r="I2273" s="82">
        <v>103800</v>
      </c>
      <c r="J2273" s="82">
        <v>103800</v>
      </c>
      <c r="K2273" s="82">
        <v>103800</v>
      </c>
      <c r="L2273" s="82">
        <v>103800</v>
      </c>
      <c r="M2273" s="82">
        <v>103800</v>
      </c>
      <c r="N2273" s="82">
        <v>103800</v>
      </c>
      <c r="O2273" s="82">
        <v>103800</v>
      </c>
      <c r="P2273" s="83">
        <v>103800</v>
      </c>
    </row>
    <row r="2274" spans="1:16" x14ac:dyDescent="0.25">
      <c r="A2274" s="80" t="s">
        <v>4508</v>
      </c>
      <c r="B2274" s="81" t="s">
        <v>4509</v>
      </c>
      <c r="C2274" s="81" t="s">
        <v>690</v>
      </c>
      <c r="D2274" s="6">
        <v>0</v>
      </c>
      <c r="E2274" s="82">
        <v>0</v>
      </c>
      <c r="F2274" s="82">
        <v>0</v>
      </c>
      <c r="G2274" s="82">
        <v>0</v>
      </c>
      <c r="H2274" s="82">
        <v>0</v>
      </c>
      <c r="I2274" s="82">
        <v>0</v>
      </c>
      <c r="J2274" s="82">
        <v>0</v>
      </c>
      <c r="K2274" s="82">
        <v>0</v>
      </c>
      <c r="L2274" s="82">
        <v>0</v>
      </c>
      <c r="M2274" s="82">
        <v>0</v>
      </c>
      <c r="N2274" s="82">
        <v>0</v>
      </c>
      <c r="O2274" s="82">
        <v>0</v>
      </c>
      <c r="P2274" s="83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3" topLeftCell="A34" activePane="bottomLeft" state="frozen"/>
      <selection pane="bottomLeft" activeCell="C62" sqref="C62"/>
    </sheetView>
  </sheetViews>
  <sheetFormatPr defaultRowHeight="15.75" x14ac:dyDescent="0.25"/>
  <cols>
    <col min="1" max="1" width="24.140625" style="17" customWidth="1"/>
    <col min="2" max="2" width="42.42578125" style="17" customWidth="1"/>
    <col min="3" max="3" width="19.85546875" style="15" customWidth="1"/>
    <col min="4" max="4" width="20.140625" style="15" customWidth="1"/>
    <col min="5" max="8" width="16" style="15" customWidth="1"/>
    <col min="9" max="16384" width="9.140625" style="17"/>
  </cols>
  <sheetData>
    <row r="1" spans="1:11" x14ac:dyDescent="0.25">
      <c r="A1" s="13" t="s">
        <v>5913</v>
      </c>
      <c r="B1" s="14"/>
      <c r="D1" s="16"/>
      <c r="E1" s="16"/>
      <c r="F1" s="16"/>
      <c r="G1" s="16"/>
      <c r="H1" s="16"/>
      <c r="K1" s="1"/>
    </row>
    <row r="2" spans="1:11" x14ac:dyDescent="0.25">
      <c r="A2" s="18" t="s">
        <v>5914</v>
      </c>
      <c r="B2" s="18"/>
      <c r="D2" s="19"/>
      <c r="E2" s="19"/>
      <c r="F2" s="19"/>
      <c r="G2" s="19"/>
      <c r="H2" s="19"/>
    </row>
    <row r="3" spans="1:11" ht="42.75" customHeight="1" x14ac:dyDescent="0.25">
      <c r="A3" s="20" t="s">
        <v>5915</v>
      </c>
      <c r="B3" s="20" t="s">
        <v>5916</v>
      </c>
      <c r="C3" s="20" t="s">
        <v>5917</v>
      </c>
      <c r="D3" s="20" t="s">
        <v>5918</v>
      </c>
      <c r="E3" s="20" t="s">
        <v>5919</v>
      </c>
      <c r="F3" s="20" t="s">
        <v>5920</v>
      </c>
      <c r="G3" s="20" t="s">
        <v>5921</v>
      </c>
      <c r="H3" s="20" t="s">
        <v>5922</v>
      </c>
    </row>
    <row r="4" spans="1:11" x14ac:dyDescent="0.25">
      <c r="A4" s="21" t="s">
        <v>4544</v>
      </c>
      <c r="B4" s="22" t="s">
        <v>5923</v>
      </c>
      <c r="C4" s="23">
        <f>SUM(C5)</f>
        <v>102150727</v>
      </c>
      <c r="D4" s="23">
        <f t="shared" ref="D4:H4" si="0">+SUM(D5)</f>
        <v>0</v>
      </c>
      <c r="E4" s="23">
        <f t="shared" si="0"/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</row>
    <row r="5" spans="1:11" x14ac:dyDescent="0.25">
      <c r="A5" s="24" t="s">
        <v>5924</v>
      </c>
      <c r="B5" s="25" t="s">
        <v>5925</v>
      </c>
      <c r="C5" s="26">
        <v>102150727</v>
      </c>
      <c r="D5" s="26">
        <v>0</v>
      </c>
      <c r="E5" s="26"/>
      <c r="F5" s="26"/>
      <c r="G5" s="26"/>
      <c r="H5" s="26"/>
    </row>
    <row r="6" spans="1:11" x14ac:dyDescent="0.25">
      <c r="A6" s="21" t="s">
        <v>4541</v>
      </c>
      <c r="B6" s="22" t="s">
        <v>5926</v>
      </c>
      <c r="C6" s="23">
        <f>SUM(C7:C8)</f>
        <v>801789519</v>
      </c>
      <c r="D6" s="23">
        <v>0</v>
      </c>
      <c r="E6" s="23"/>
      <c r="F6" s="23"/>
      <c r="G6" s="23"/>
      <c r="H6" s="23"/>
    </row>
    <row r="7" spans="1:11" x14ac:dyDescent="0.25">
      <c r="A7" s="24" t="s">
        <v>5927</v>
      </c>
      <c r="B7" s="25" t="s">
        <v>5925</v>
      </c>
      <c r="C7" s="26">
        <v>801789519</v>
      </c>
      <c r="D7" s="26">
        <v>0</v>
      </c>
      <c r="E7" s="26"/>
      <c r="F7" s="26"/>
      <c r="G7" s="26"/>
      <c r="H7" s="26"/>
    </row>
    <row r="8" spans="1:11" x14ac:dyDescent="0.25">
      <c r="A8" s="24" t="s">
        <v>5928</v>
      </c>
      <c r="B8" s="25" t="s">
        <v>5925</v>
      </c>
      <c r="C8" s="26"/>
      <c r="D8" s="26">
        <v>0</v>
      </c>
      <c r="E8" s="26"/>
      <c r="F8" s="26"/>
      <c r="G8" s="26"/>
      <c r="H8" s="26"/>
    </row>
    <row r="9" spans="1:11" x14ac:dyDescent="0.25">
      <c r="A9" s="21" t="s">
        <v>4523</v>
      </c>
      <c r="B9" s="22" t="s">
        <v>5929</v>
      </c>
      <c r="C9" s="27">
        <v>7674843443</v>
      </c>
      <c r="D9" s="27">
        <v>0</v>
      </c>
      <c r="E9" s="27"/>
      <c r="F9" s="27"/>
      <c r="G9" s="27"/>
      <c r="H9" s="27"/>
    </row>
    <row r="10" spans="1:11" x14ac:dyDescent="0.25">
      <c r="A10" s="21" t="s">
        <v>5930</v>
      </c>
      <c r="B10" s="22" t="s">
        <v>5931</v>
      </c>
      <c r="C10" s="23">
        <f>+SUM(C11)</f>
        <v>33618587</v>
      </c>
      <c r="D10" s="23">
        <f t="shared" ref="D10:H10" si="1">+SUM(D11)</f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3">
        <f t="shared" si="1"/>
        <v>0</v>
      </c>
    </row>
    <row r="11" spans="1:11" ht="31.5" x14ac:dyDescent="0.25">
      <c r="A11" s="24" t="s">
        <v>4535</v>
      </c>
      <c r="B11" s="25" t="s">
        <v>5932</v>
      </c>
      <c r="C11" s="26">
        <v>33618587</v>
      </c>
      <c r="D11" s="26">
        <v>0</v>
      </c>
      <c r="E11" s="26"/>
      <c r="F11" s="26"/>
      <c r="G11" s="26"/>
      <c r="H11" s="26"/>
    </row>
    <row r="12" spans="1:11" x14ac:dyDescent="0.25">
      <c r="A12" s="21" t="s">
        <v>5933</v>
      </c>
      <c r="B12" s="22" t="s">
        <v>5934</v>
      </c>
      <c r="C12" s="23">
        <f>+SUM(C13:C14)</f>
        <v>3798641070</v>
      </c>
      <c r="D12" s="23">
        <f t="shared" ref="D12:H12" si="2">+SUM(D13:D14)</f>
        <v>0</v>
      </c>
      <c r="E12" s="23">
        <f t="shared" si="2"/>
        <v>0</v>
      </c>
      <c r="F12" s="23">
        <f t="shared" si="2"/>
        <v>0</v>
      </c>
      <c r="G12" s="23">
        <f t="shared" si="2"/>
        <v>0</v>
      </c>
      <c r="H12" s="23">
        <f t="shared" si="2"/>
        <v>0</v>
      </c>
    </row>
    <row r="13" spans="1:11" x14ac:dyDescent="0.25">
      <c r="A13" s="24" t="s">
        <v>4521</v>
      </c>
      <c r="B13" s="25" t="s">
        <v>5935</v>
      </c>
      <c r="C13" s="26">
        <v>3798641070</v>
      </c>
      <c r="D13" s="26">
        <v>0</v>
      </c>
      <c r="E13" s="26"/>
      <c r="F13" s="26"/>
      <c r="G13" s="26"/>
      <c r="H13" s="26"/>
    </row>
    <row r="14" spans="1:11" x14ac:dyDescent="0.25">
      <c r="A14" s="24" t="s">
        <v>5936</v>
      </c>
      <c r="B14" s="25" t="s">
        <v>5937</v>
      </c>
      <c r="C14" s="26">
        <v>0</v>
      </c>
      <c r="D14" s="26">
        <v>0</v>
      </c>
      <c r="E14" s="26"/>
      <c r="F14" s="26"/>
      <c r="G14" s="26"/>
      <c r="H14" s="26"/>
    </row>
    <row r="15" spans="1:11" x14ac:dyDescent="0.25">
      <c r="A15" s="21" t="s">
        <v>5938</v>
      </c>
      <c r="B15" s="22" t="s">
        <v>5939</v>
      </c>
      <c r="C15" s="23">
        <f>+SUM(C16)</f>
        <v>745172727</v>
      </c>
      <c r="D15" s="23">
        <f t="shared" ref="D15:H15" si="3">+SUM(D16)</f>
        <v>0</v>
      </c>
      <c r="E15" s="23">
        <f t="shared" si="3"/>
        <v>0</v>
      </c>
      <c r="F15" s="23">
        <f t="shared" si="3"/>
        <v>0</v>
      </c>
      <c r="G15" s="23">
        <f t="shared" si="3"/>
        <v>0</v>
      </c>
      <c r="H15" s="23">
        <f t="shared" si="3"/>
        <v>0</v>
      </c>
    </row>
    <row r="16" spans="1:11" x14ac:dyDescent="0.25">
      <c r="A16" s="24" t="s">
        <v>5940</v>
      </c>
      <c r="B16" s="25" t="s">
        <v>5941</v>
      </c>
      <c r="C16" s="26">
        <v>745172727</v>
      </c>
      <c r="D16" s="26">
        <v>0</v>
      </c>
      <c r="E16" s="26"/>
      <c r="F16" s="26"/>
      <c r="G16" s="26"/>
      <c r="H16" s="26"/>
    </row>
    <row r="17" spans="1:8" x14ac:dyDescent="0.25">
      <c r="A17" s="21" t="s">
        <v>5942</v>
      </c>
      <c r="B17" s="22" t="s">
        <v>5943</v>
      </c>
      <c r="C17" s="23">
        <f>SUM(C18)</f>
        <v>0</v>
      </c>
      <c r="D17" s="23">
        <f t="shared" ref="D17:H17" si="4">SUM(D18)</f>
        <v>133066560</v>
      </c>
      <c r="E17" s="23">
        <f t="shared" si="4"/>
        <v>0</v>
      </c>
      <c r="F17" s="23">
        <f t="shared" si="4"/>
        <v>0</v>
      </c>
      <c r="G17" s="23">
        <f t="shared" si="4"/>
        <v>0</v>
      </c>
      <c r="H17" s="23">
        <f t="shared" si="4"/>
        <v>0</v>
      </c>
    </row>
    <row r="18" spans="1:8" x14ac:dyDescent="0.25">
      <c r="A18" s="24" t="s">
        <v>5944</v>
      </c>
      <c r="B18" s="25" t="s">
        <v>5945</v>
      </c>
      <c r="C18" s="26">
        <v>0</v>
      </c>
      <c r="D18" s="26">
        <v>133066560</v>
      </c>
      <c r="E18" s="26"/>
      <c r="F18" s="26"/>
      <c r="G18" s="26"/>
      <c r="H18" s="26"/>
    </row>
    <row r="19" spans="1:8" x14ac:dyDescent="0.25">
      <c r="A19" s="21" t="s">
        <v>5946</v>
      </c>
      <c r="B19" s="22" t="s">
        <v>5947</v>
      </c>
      <c r="C19" s="27">
        <v>26542045</v>
      </c>
      <c r="D19" s="27">
        <v>0</v>
      </c>
      <c r="E19" s="27"/>
      <c r="F19" s="27"/>
      <c r="G19" s="27"/>
      <c r="H19" s="27"/>
    </row>
    <row r="20" spans="1:8" x14ac:dyDescent="0.25">
      <c r="A20" s="21" t="s">
        <v>5948</v>
      </c>
      <c r="B20" s="22" t="s">
        <v>5949</v>
      </c>
      <c r="C20" s="27">
        <v>31455024</v>
      </c>
      <c r="D20" s="27">
        <v>0</v>
      </c>
      <c r="E20" s="27"/>
      <c r="F20" s="27"/>
      <c r="G20" s="27"/>
      <c r="H20" s="27"/>
    </row>
    <row r="21" spans="1:8" x14ac:dyDescent="0.25">
      <c r="A21" s="21" t="s">
        <v>4522</v>
      </c>
      <c r="B21" s="22" t="s">
        <v>5950</v>
      </c>
      <c r="C21" s="27">
        <v>0</v>
      </c>
      <c r="D21" s="27">
        <v>8627682713</v>
      </c>
      <c r="E21" s="27"/>
      <c r="F21" s="27"/>
      <c r="G21" s="27"/>
      <c r="H21" s="27"/>
    </row>
    <row r="22" spans="1:8" x14ac:dyDescent="0.25">
      <c r="A22" s="21" t="s">
        <v>5951</v>
      </c>
      <c r="B22" s="22" t="s">
        <v>5952</v>
      </c>
      <c r="C22" s="23">
        <f>SUM(C23:C25)</f>
        <v>0</v>
      </c>
      <c r="D22" s="23">
        <f t="shared" ref="D22:H22" si="5">SUM(D23:D25)</f>
        <v>18561754</v>
      </c>
      <c r="E22" s="23">
        <f t="shared" si="5"/>
        <v>0</v>
      </c>
      <c r="F22" s="23">
        <f t="shared" si="5"/>
        <v>0</v>
      </c>
      <c r="G22" s="23">
        <f t="shared" si="5"/>
        <v>0</v>
      </c>
      <c r="H22" s="23">
        <f t="shared" si="5"/>
        <v>0</v>
      </c>
    </row>
    <row r="23" spans="1:8" x14ac:dyDescent="0.25">
      <c r="A23" s="24" t="s">
        <v>5953</v>
      </c>
      <c r="B23" s="25" t="s">
        <v>5954</v>
      </c>
      <c r="C23" s="26">
        <v>0</v>
      </c>
      <c r="D23" s="26">
        <v>0</v>
      </c>
      <c r="E23" s="26"/>
      <c r="F23" s="26"/>
      <c r="G23" s="26"/>
      <c r="H23" s="26"/>
    </row>
    <row r="24" spans="1:8" x14ac:dyDescent="0.25">
      <c r="A24" s="24" t="s">
        <v>5955</v>
      </c>
      <c r="B24" s="25" t="s">
        <v>5956</v>
      </c>
      <c r="C24" s="26">
        <v>0</v>
      </c>
      <c r="D24" s="26">
        <v>18561754</v>
      </c>
      <c r="E24" s="26"/>
      <c r="F24" s="26"/>
      <c r="G24" s="26"/>
      <c r="H24" s="26"/>
    </row>
    <row r="25" spans="1:8" x14ac:dyDescent="0.25">
      <c r="A25" s="24" t="s">
        <v>5957</v>
      </c>
      <c r="B25" s="25" t="s">
        <v>5958</v>
      </c>
      <c r="C25" s="26">
        <v>0</v>
      </c>
      <c r="D25" s="26">
        <v>0</v>
      </c>
      <c r="E25" s="26"/>
      <c r="F25" s="26"/>
      <c r="G25" s="26"/>
      <c r="H25" s="26"/>
    </row>
    <row r="26" spans="1:8" x14ac:dyDescent="0.25">
      <c r="A26" s="21" t="s">
        <v>4866</v>
      </c>
      <c r="B26" s="22" t="s">
        <v>5959</v>
      </c>
      <c r="C26" s="23">
        <f>SUM(C27)</f>
        <v>0</v>
      </c>
      <c r="D26" s="23">
        <f t="shared" ref="D26:H26" si="6">SUM(D27)</f>
        <v>0</v>
      </c>
      <c r="E26" s="23">
        <f t="shared" si="6"/>
        <v>0</v>
      </c>
      <c r="F26" s="23">
        <f t="shared" si="6"/>
        <v>0</v>
      </c>
      <c r="G26" s="23">
        <f t="shared" si="6"/>
        <v>0</v>
      </c>
      <c r="H26" s="23">
        <f t="shared" si="6"/>
        <v>0</v>
      </c>
    </row>
    <row r="27" spans="1:8" x14ac:dyDescent="0.25">
      <c r="A27" s="24" t="s">
        <v>5960</v>
      </c>
      <c r="B27" s="25" t="s">
        <v>5961</v>
      </c>
      <c r="C27" s="26">
        <v>0</v>
      </c>
      <c r="D27" s="26">
        <v>0</v>
      </c>
      <c r="E27" s="26"/>
      <c r="F27" s="26"/>
      <c r="G27" s="26"/>
      <c r="H27" s="26"/>
    </row>
    <row r="28" spans="1:8" x14ac:dyDescent="0.25">
      <c r="A28" s="21" t="s">
        <v>5962</v>
      </c>
      <c r="B28" s="22" t="s">
        <v>5963</v>
      </c>
      <c r="C28" s="23">
        <f>SUM(C29:C32)</f>
        <v>0</v>
      </c>
      <c r="D28" s="23">
        <f t="shared" ref="D28:H28" si="7">SUM(D29:D32)</f>
        <v>0</v>
      </c>
      <c r="E28" s="23">
        <f t="shared" si="7"/>
        <v>0</v>
      </c>
      <c r="F28" s="23">
        <f t="shared" si="7"/>
        <v>0</v>
      </c>
      <c r="G28" s="23">
        <f t="shared" si="7"/>
        <v>0</v>
      </c>
      <c r="H28" s="23">
        <f t="shared" si="7"/>
        <v>0</v>
      </c>
    </row>
    <row r="29" spans="1:8" x14ac:dyDescent="0.25">
      <c r="A29" s="24" t="s">
        <v>5964</v>
      </c>
      <c r="B29" s="25" t="s">
        <v>5965</v>
      </c>
      <c r="C29" s="26">
        <v>0</v>
      </c>
      <c r="D29" s="26">
        <v>0</v>
      </c>
      <c r="E29" s="26"/>
      <c r="F29" s="26"/>
      <c r="G29" s="26"/>
      <c r="H29" s="26"/>
    </row>
    <row r="30" spans="1:8" x14ac:dyDescent="0.25">
      <c r="A30" s="24" t="s">
        <v>5966</v>
      </c>
      <c r="B30" s="25" t="s">
        <v>5967</v>
      </c>
      <c r="C30" s="26">
        <v>0</v>
      </c>
      <c r="D30" s="26">
        <v>0</v>
      </c>
      <c r="E30" s="26"/>
      <c r="F30" s="26"/>
      <c r="G30" s="26"/>
      <c r="H30" s="26"/>
    </row>
    <row r="31" spans="1:8" x14ac:dyDescent="0.25">
      <c r="A31" s="24" t="s">
        <v>5968</v>
      </c>
      <c r="B31" s="25" t="s">
        <v>5969</v>
      </c>
      <c r="C31" s="26">
        <v>0</v>
      </c>
      <c r="D31" s="26">
        <v>0</v>
      </c>
      <c r="E31" s="26"/>
      <c r="F31" s="26"/>
      <c r="G31" s="26"/>
      <c r="H31" s="26"/>
    </row>
    <row r="32" spans="1:8" x14ac:dyDescent="0.25">
      <c r="A32" s="24" t="s">
        <v>5970</v>
      </c>
      <c r="B32" s="25" t="s">
        <v>5963</v>
      </c>
      <c r="C32" s="26">
        <v>0</v>
      </c>
      <c r="D32" s="26">
        <v>0</v>
      </c>
      <c r="E32" s="26"/>
      <c r="F32" s="26"/>
      <c r="G32" s="26"/>
      <c r="H32" s="26"/>
    </row>
    <row r="33" spans="1:8" x14ac:dyDescent="0.25">
      <c r="A33" s="21" t="s">
        <v>5971</v>
      </c>
      <c r="B33" s="22" t="s">
        <v>5972</v>
      </c>
      <c r="C33" s="23">
        <f>SUM(C34)</f>
        <v>0</v>
      </c>
      <c r="D33" s="23">
        <v>3000000000</v>
      </c>
      <c r="E33" s="23"/>
      <c r="F33" s="23"/>
      <c r="G33" s="23"/>
      <c r="H33" s="23"/>
    </row>
    <row r="34" spans="1:8" x14ac:dyDescent="0.25">
      <c r="A34" s="24" t="s">
        <v>5973</v>
      </c>
      <c r="B34" s="25" t="s">
        <v>5974</v>
      </c>
      <c r="C34" s="26">
        <v>0</v>
      </c>
      <c r="D34" s="26">
        <v>3000000000</v>
      </c>
      <c r="E34" s="26"/>
      <c r="F34" s="26"/>
      <c r="G34" s="26"/>
      <c r="H34" s="26"/>
    </row>
    <row r="35" spans="1:8" x14ac:dyDescent="0.25">
      <c r="A35" s="21" t="s">
        <v>5975</v>
      </c>
      <c r="B35" s="22" t="s">
        <v>5976</v>
      </c>
      <c r="C35" s="23">
        <f>SUM(C36:C37)</f>
        <v>0</v>
      </c>
      <c r="D35" s="23">
        <f t="shared" ref="D35:H35" si="8">SUM(D36:D37)</f>
        <v>1434902115</v>
      </c>
      <c r="E35" s="23">
        <f t="shared" si="8"/>
        <v>0</v>
      </c>
      <c r="F35" s="23">
        <f t="shared" si="8"/>
        <v>0</v>
      </c>
      <c r="G35" s="23">
        <f t="shared" si="8"/>
        <v>0</v>
      </c>
      <c r="H35" s="23">
        <f t="shared" si="8"/>
        <v>0</v>
      </c>
    </row>
    <row r="36" spans="1:8" x14ac:dyDescent="0.25">
      <c r="A36" s="24" t="s">
        <v>5977</v>
      </c>
      <c r="B36" s="25" t="s">
        <v>5978</v>
      </c>
      <c r="C36" s="26">
        <v>0</v>
      </c>
      <c r="D36" s="26">
        <v>800428321</v>
      </c>
      <c r="E36" s="26"/>
      <c r="F36" s="26"/>
      <c r="G36" s="26"/>
      <c r="H36" s="26"/>
    </row>
    <row r="37" spans="1:8" x14ac:dyDescent="0.25">
      <c r="A37" s="24" t="s">
        <v>5979</v>
      </c>
      <c r="B37" s="25" t="s">
        <v>5980</v>
      </c>
      <c r="C37" s="26">
        <v>0</v>
      </c>
      <c r="D37" s="26">
        <v>634473794</v>
      </c>
      <c r="E37" s="26"/>
      <c r="F37" s="26"/>
      <c r="G37" s="26"/>
      <c r="H37" s="26"/>
    </row>
    <row r="38" spans="1:8" x14ac:dyDescent="0.25">
      <c r="A38" s="21" t="s">
        <v>5981</v>
      </c>
      <c r="B38" s="22" t="s">
        <v>5982</v>
      </c>
      <c r="C38" s="23">
        <f>SUM(C39)</f>
        <v>0</v>
      </c>
      <c r="D38" s="23">
        <f t="shared" ref="D38:H38" si="9">SUM(D39)</f>
        <v>0</v>
      </c>
      <c r="E38" s="23">
        <f t="shared" si="9"/>
        <v>0</v>
      </c>
      <c r="F38" s="23">
        <f t="shared" si="9"/>
        <v>0</v>
      </c>
      <c r="G38" s="23">
        <f t="shared" si="9"/>
        <v>0</v>
      </c>
      <c r="H38" s="23">
        <f t="shared" si="9"/>
        <v>0</v>
      </c>
    </row>
    <row r="39" spans="1:8" x14ac:dyDescent="0.25">
      <c r="A39" s="24" t="s">
        <v>4537</v>
      </c>
      <c r="B39" s="25" t="s">
        <v>5983</v>
      </c>
      <c r="C39" s="26">
        <v>0</v>
      </c>
      <c r="D39" s="26">
        <v>0</v>
      </c>
      <c r="E39" s="26"/>
      <c r="F39" s="26"/>
      <c r="G39" s="26"/>
      <c r="H39" s="26"/>
    </row>
    <row r="40" spans="1:8" x14ac:dyDescent="0.25">
      <c r="A40" s="21" t="s">
        <v>5984</v>
      </c>
      <c r="B40" s="22" t="s">
        <v>5985</v>
      </c>
      <c r="C40" s="27">
        <v>0</v>
      </c>
      <c r="D40" s="27">
        <v>0</v>
      </c>
      <c r="E40" s="27"/>
      <c r="F40" s="27"/>
      <c r="G40" s="27"/>
      <c r="H40" s="27"/>
    </row>
    <row r="41" spans="1:8" x14ac:dyDescent="0.25">
      <c r="A41" s="21" t="s">
        <v>5986</v>
      </c>
      <c r="B41" s="22" t="s">
        <v>5987</v>
      </c>
      <c r="C41" s="23">
        <f>SUM(C42)</f>
        <v>0</v>
      </c>
      <c r="D41" s="23">
        <f t="shared" ref="D41:H41" si="10">SUM(D42)</f>
        <v>0</v>
      </c>
      <c r="E41" s="23">
        <f t="shared" si="10"/>
        <v>0</v>
      </c>
      <c r="F41" s="23">
        <f t="shared" si="10"/>
        <v>0</v>
      </c>
      <c r="G41" s="23">
        <f t="shared" si="10"/>
        <v>0</v>
      </c>
      <c r="H41" s="23">
        <f t="shared" si="10"/>
        <v>0</v>
      </c>
    </row>
    <row r="42" spans="1:8" x14ac:dyDescent="0.25">
      <c r="A42" s="24" t="s">
        <v>5988</v>
      </c>
      <c r="B42" s="25" t="s">
        <v>5989</v>
      </c>
      <c r="C42" s="26">
        <v>0</v>
      </c>
      <c r="D42" s="26">
        <v>0</v>
      </c>
      <c r="E42" s="26"/>
      <c r="F42" s="26"/>
      <c r="G42" s="26"/>
      <c r="H42" s="26"/>
    </row>
    <row r="43" spans="1:8" x14ac:dyDescent="0.25">
      <c r="A43" s="21" t="s">
        <v>4526</v>
      </c>
      <c r="B43" s="22" t="s">
        <v>5990</v>
      </c>
      <c r="C43" s="27">
        <v>0</v>
      </c>
      <c r="D43" s="27">
        <v>0</v>
      </c>
      <c r="E43" s="27"/>
      <c r="F43" s="27"/>
      <c r="G43" s="27"/>
      <c r="H43" s="27"/>
    </row>
    <row r="44" spans="1:8" x14ac:dyDescent="0.25">
      <c r="A44" s="21" t="s">
        <v>5991</v>
      </c>
      <c r="B44" s="22" t="s">
        <v>5992</v>
      </c>
      <c r="C44" s="23">
        <f>SUM(C45:C48)</f>
        <v>0</v>
      </c>
      <c r="D44" s="23">
        <f t="shared" ref="D44:H44" si="11">SUM(D45:D48)</f>
        <v>0</v>
      </c>
      <c r="E44" s="23">
        <f t="shared" si="11"/>
        <v>0</v>
      </c>
      <c r="F44" s="23">
        <f t="shared" si="11"/>
        <v>0</v>
      </c>
      <c r="G44" s="23">
        <f t="shared" si="11"/>
        <v>0</v>
      </c>
      <c r="H44" s="23">
        <f t="shared" si="11"/>
        <v>0</v>
      </c>
    </row>
    <row r="45" spans="1:8" x14ac:dyDescent="0.25">
      <c r="A45" s="24" t="s">
        <v>5993</v>
      </c>
      <c r="B45" s="25" t="s">
        <v>5994</v>
      </c>
      <c r="C45" s="26">
        <v>0</v>
      </c>
      <c r="D45" s="26">
        <v>0</v>
      </c>
      <c r="E45" s="26"/>
      <c r="F45" s="26"/>
      <c r="G45" s="26"/>
      <c r="H45" s="26"/>
    </row>
    <row r="46" spans="1:8" x14ac:dyDescent="0.25">
      <c r="A46" s="24" t="s">
        <v>5995</v>
      </c>
      <c r="B46" s="25" t="s">
        <v>5996</v>
      </c>
      <c r="C46" s="26">
        <v>0</v>
      </c>
      <c r="D46" s="26">
        <v>0</v>
      </c>
      <c r="E46" s="26"/>
      <c r="F46" s="26"/>
      <c r="G46" s="26"/>
      <c r="H46" s="26"/>
    </row>
    <row r="47" spans="1:8" x14ac:dyDescent="0.25">
      <c r="A47" s="24" t="s">
        <v>5997</v>
      </c>
      <c r="B47" s="25" t="s">
        <v>5998</v>
      </c>
      <c r="C47" s="26">
        <v>0</v>
      </c>
      <c r="D47" s="26">
        <v>0</v>
      </c>
      <c r="E47" s="26"/>
      <c r="F47" s="26"/>
      <c r="G47" s="26"/>
      <c r="H47" s="26"/>
    </row>
    <row r="48" spans="1:8" x14ac:dyDescent="0.25">
      <c r="A48" s="24" t="s">
        <v>5567</v>
      </c>
      <c r="B48" s="25" t="s">
        <v>5999</v>
      </c>
      <c r="C48" s="26">
        <v>0</v>
      </c>
      <c r="D48" s="26">
        <v>0</v>
      </c>
      <c r="E48" s="26"/>
      <c r="F48" s="26"/>
      <c r="G48" s="26"/>
      <c r="H48" s="26"/>
    </row>
    <row r="49" spans="1:8" x14ac:dyDescent="0.25">
      <c r="A49" s="21" t="s">
        <v>6000</v>
      </c>
      <c r="B49" s="22" t="s">
        <v>6001</v>
      </c>
      <c r="C49" s="23">
        <f>SUM(C50:C55)</f>
        <v>0</v>
      </c>
      <c r="D49" s="23">
        <f t="shared" ref="D49:H49" si="12">SUM(D50:D55)</f>
        <v>0</v>
      </c>
      <c r="E49" s="23">
        <f t="shared" si="12"/>
        <v>0</v>
      </c>
      <c r="F49" s="23">
        <f t="shared" si="12"/>
        <v>0</v>
      </c>
      <c r="G49" s="23">
        <f t="shared" si="12"/>
        <v>0</v>
      </c>
      <c r="H49" s="23">
        <f t="shared" si="12"/>
        <v>0</v>
      </c>
    </row>
    <row r="50" spans="1:8" x14ac:dyDescent="0.25">
      <c r="A50" s="24" t="s">
        <v>4549</v>
      </c>
      <c r="B50" s="25" t="s">
        <v>6002</v>
      </c>
      <c r="C50" s="26">
        <v>0</v>
      </c>
      <c r="D50" s="26">
        <v>0</v>
      </c>
      <c r="E50" s="26"/>
      <c r="F50" s="26"/>
      <c r="G50" s="26"/>
      <c r="H50" s="26"/>
    </row>
    <row r="51" spans="1:8" x14ac:dyDescent="0.25">
      <c r="A51" s="24" t="s">
        <v>4553</v>
      </c>
      <c r="B51" s="25" t="s">
        <v>6003</v>
      </c>
      <c r="C51" s="26">
        <v>0</v>
      </c>
      <c r="D51" s="26">
        <v>0</v>
      </c>
      <c r="E51" s="26"/>
      <c r="F51" s="26"/>
      <c r="G51" s="26"/>
      <c r="H51" s="26"/>
    </row>
    <row r="52" spans="1:8" x14ac:dyDescent="0.25">
      <c r="A52" s="24" t="s">
        <v>6004</v>
      </c>
      <c r="B52" s="25" t="s">
        <v>6005</v>
      </c>
      <c r="C52" s="26">
        <v>0</v>
      </c>
      <c r="D52" s="26">
        <v>0</v>
      </c>
      <c r="E52" s="26"/>
      <c r="F52" s="26"/>
      <c r="G52" s="26"/>
      <c r="H52" s="26"/>
    </row>
    <row r="53" spans="1:8" x14ac:dyDescent="0.25">
      <c r="A53" s="24" t="s">
        <v>6006</v>
      </c>
      <c r="B53" s="25" t="s">
        <v>6007</v>
      </c>
      <c r="C53" s="26">
        <v>0</v>
      </c>
      <c r="D53" s="26">
        <v>0</v>
      </c>
      <c r="E53" s="26"/>
      <c r="F53" s="26"/>
      <c r="G53" s="26"/>
      <c r="H53" s="26"/>
    </row>
    <row r="54" spans="1:8" x14ac:dyDescent="0.25">
      <c r="A54" s="24" t="s">
        <v>6008</v>
      </c>
      <c r="B54" s="25" t="s">
        <v>5998</v>
      </c>
      <c r="C54" s="26">
        <v>0</v>
      </c>
      <c r="D54" s="26">
        <v>0</v>
      </c>
      <c r="E54" s="26"/>
      <c r="F54" s="26"/>
      <c r="G54" s="26"/>
      <c r="H54" s="26"/>
    </row>
    <row r="55" spans="1:8" x14ac:dyDescent="0.25">
      <c r="A55" s="24" t="s">
        <v>4540</v>
      </c>
      <c r="B55" s="25" t="s">
        <v>5999</v>
      </c>
      <c r="C55" s="26">
        <v>0</v>
      </c>
      <c r="D55" s="26">
        <v>0</v>
      </c>
      <c r="E55" s="26"/>
      <c r="F55" s="26"/>
      <c r="G55" s="26"/>
      <c r="H55" s="26"/>
    </row>
    <row r="56" spans="1:8" x14ac:dyDescent="0.25">
      <c r="A56" s="21" t="s">
        <v>6009</v>
      </c>
      <c r="B56" s="22" t="s">
        <v>6010</v>
      </c>
      <c r="C56" s="27">
        <v>0</v>
      </c>
      <c r="D56" s="27">
        <v>0</v>
      </c>
      <c r="E56" s="27"/>
      <c r="F56" s="27"/>
      <c r="G56" s="27"/>
      <c r="H56" s="27"/>
    </row>
    <row r="57" spans="1:8" x14ac:dyDescent="0.25">
      <c r="A57" s="21" t="s">
        <v>6011</v>
      </c>
      <c r="B57" s="22" t="s">
        <v>6012</v>
      </c>
      <c r="C57" s="27">
        <v>0</v>
      </c>
      <c r="D57" s="27">
        <v>0</v>
      </c>
      <c r="E57" s="27"/>
      <c r="F57" s="27"/>
      <c r="G57" s="27"/>
      <c r="H57" s="27"/>
    </row>
    <row r="58" spans="1:8" x14ac:dyDescent="0.25">
      <c r="A58" s="21" t="s">
        <v>6013</v>
      </c>
      <c r="B58" s="22" t="s">
        <v>6014</v>
      </c>
      <c r="C58" s="23">
        <f>SUM(C59)</f>
        <v>0</v>
      </c>
      <c r="D58" s="23">
        <f t="shared" ref="D58:H58" si="13">SUM(D59)</f>
        <v>0</v>
      </c>
      <c r="E58" s="23">
        <f t="shared" si="13"/>
        <v>0</v>
      </c>
      <c r="F58" s="23">
        <f t="shared" si="13"/>
        <v>0</v>
      </c>
      <c r="G58" s="23">
        <f t="shared" si="13"/>
        <v>0</v>
      </c>
      <c r="H58" s="23">
        <f t="shared" si="13"/>
        <v>0</v>
      </c>
    </row>
    <row r="59" spans="1:8" x14ac:dyDescent="0.25">
      <c r="A59" s="24" t="s">
        <v>6015</v>
      </c>
      <c r="B59" s="25" t="s">
        <v>6016</v>
      </c>
      <c r="C59" s="26">
        <v>0</v>
      </c>
      <c r="D59" s="26">
        <v>0</v>
      </c>
      <c r="E59" s="26"/>
      <c r="F59" s="26"/>
      <c r="G59" s="26"/>
      <c r="H59" s="26"/>
    </row>
    <row r="60" spans="1:8" x14ac:dyDescent="0.25">
      <c r="A60" s="21" t="s">
        <v>6017</v>
      </c>
      <c r="B60" s="22" t="s">
        <v>6018</v>
      </c>
      <c r="C60" s="27">
        <v>0</v>
      </c>
      <c r="D60" s="27">
        <v>0</v>
      </c>
      <c r="E60" s="27"/>
      <c r="F60" s="27"/>
      <c r="G60" s="27"/>
      <c r="H60" s="27"/>
    </row>
    <row r="61" spans="1:8" x14ac:dyDescent="0.25">
      <c r="A61" s="28" t="s">
        <v>6019</v>
      </c>
      <c r="B61" s="29"/>
      <c r="C61" s="23">
        <f>+C4+C6+C9+C10+C12+C15+C17+C19+C20+C21+C22+C26+C28+C33+C35+C38+C40+C41+C43+C44+C49+C56+C57+C58+C60</f>
        <v>13214213142</v>
      </c>
      <c r="D61" s="23">
        <f t="shared" ref="D61:H61" si="14">+D4+D6+D9+D10+D12+D15+D17+D19+D20+D21+D22+D26+D28+D33+D35+D38+D40+D41+D43+D44+D49+D56+D57+D58+D60</f>
        <v>13214213142</v>
      </c>
      <c r="E61" s="23">
        <f t="shared" si="14"/>
        <v>0</v>
      </c>
      <c r="F61" s="23">
        <f>+F4+F6+F9+F10+F12+F15+F17+F19+F20+F21+F22+F26+F28+F33+F35+F38+F40+F41+F43+F44+F49+F56+F57+F58+F60</f>
        <v>0</v>
      </c>
      <c r="G61" s="23">
        <f t="shared" si="14"/>
        <v>0</v>
      </c>
      <c r="H61" s="23">
        <f t="shared" si="1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3"/>
  <sheetViews>
    <sheetView tabSelected="1" workbookViewId="0">
      <selection activeCell="C17" sqref="C17"/>
    </sheetView>
  </sheetViews>
  <sheetFormatPr defaultRowHeight="15" x14ac:dyDescent="0.25"/>
  <cols>
    <col min="1" max="1" width="20.42578125" style="8" bestFit="1" customWidth="1"/>
    <col min="2" max="2" width="21" bestFit="1" customWidth="1"/>
    <col min="3" max="3" width="214.5703125" customWidth="1"/>
    <col min="4" max="4" width="22.5703125" bestFit="1" customWidth="1"/>
    <col min="5" max="5" width="74" customWidth="1"/>
    <col min="6" max="6" width="90.28515625" customWidth="1"/>
    <col min="7" max="7" width="12.5703125" bestFit="1" customWidth="1"/>
    <col min="8" max="8" width="12.42578125" bestFit="1" customWidth="1"/>
    <col min="9" max="9" width="14.28515625" style="9" bestFit="1" customWidth="1"/>
    <col min="10" max="10" width="19.7109375" bestFit="1" customWidth="1"/>
    <col min="11" max="12" width="21" bestFit="1" customWidth="1"/>
    <col min="13" max="13" width="31" bestFit="1" customWidth="1"/>
  </cols>
  <sheetData>
    <row r="1" spans="1:9" ht="18.75" x14ac:dyDescent="0.3">
      <c r="A1" s="7" t="s">
        <v>4536</v>
      </c>
      <c r="I1"/>
    </row>
    <row r="2" spans="1:9" ht="15.75" x14ac:dyDescent="0.25">
      <c r="A2" s="3" t="s">
        <v>4512</v>
      </c>
      <c r="B2" s="4" t="s">
        <v>4513</v>
      </c>
      <c r="C2" s="4" t="s">
        <v>4514</v>
      </c>
      <c r="D2" s="4" t="s">
        <v>0</v>
      </c>
      <c r="E2" s="4" t="s">
        <v>1</v>
      </c>
      <c r="F2" s="4" t="s">
        <v>4515</v>
      </c>
      <c r="G2" s="4" t="s">
        <v>4516</v>
      </c>
      <c r="H2" s="4" t="s">
        <v>4517</v>
      </c>
      <c r="I2" s="5" t="s">
        <v>4518</v>
      </c>
    </row>
    <row r="3" spans="1:9" x14ac:dyDescent="0.25">
      <c r="A3" s="33">
        <v>45292</v>
      </c>
      <c r="B3" s="34" t="s">
        <v>4914</v>
      </c>
      <c r="C3" s="34" t="s">
        <v>4524</v>
      </c>
      <c r="D3" s="34" t="s">
        <v>368</v>
      </c>
      <c r="E3" s="34" t="s">
        <v>369</v>
      </c>
      <c r="F3" s="34" t="s">
        <v>4525</v>
      </c>
      <c r="G3" s="34" t="s">
        <v>4526</v>
      </c>
      <c r="H3" s="34" t="s">
        <v>4521</v>
      </c>
      <c r="I3" s="35">
        <v>7832400</v>
      </c>
    </row>
    <row r="4" spans="1:9" x14ac:dyDescent="0.25">
      <c r="A4" s="33">
        <v>45292</v>
      </c>
      <c r="B4" s="34" t="s">
        <v>4914</v>
      </c>
      <c r="C4" s="34" t="s">
        <v>4524</v>
      </c>
      <c r="D4" s="34" t="s">
        <v>368</v>
      </c>
      <c r="E4" s="34" t="s">
        <v>369</v>
      </c>
      <c r="F4" s="34" t="s">
        <v>4525</v>
      </c>
      <c r="G4" s="34" t="s">
        <v>4523</v>
      </c>
      <c r="H4" s="34" t="s">
        <v>4537</v>
      </c>
      <c r="I4" s="35">
        <v>7832400</v>
      </c>
    </row>
    <row r="5" spans="1:9" x14ac:dyDescent="0.25">
      <c r="A5" s="33">
        <v>45292</v>
      </c>
      <c r="B5" s="34" t="s">
        <v>4914</v>
      </c>
      <c r="C5" s="34" t="s">
        <v>4524</v>
      </c>
      <c r="D5" s="34" t="s">
        <v>368</v>
      </c>
      <c r="E5" s="34" t="s">
        <v>369</v>
      </c>
      <c r="F5" s="34" t="s">
        <v>4525</v>
      </c>
      <c r="G5" s="34" t="s">
        <v>4523</v>
      </c>
      <c r="H5" s="34" t="s">
        <v>4535</v>
      </c>
      <c r="I5" s="35">
        <v>783240</v>
      </c>
    </row>
    <row r="6" spans="1:9" x14ac:dyDescent="0.25">
      <c r="A6" s="33">
        <v>45292</v>
      </c>
      <c r="B6" s="34" t="s">
        <v>4915</v>
      </c>
      <c r="C6" s="34" t="s">
        <v>4524</v>
      </c>
      <c r="D6" s="34" t="s">
        <v>263</v>
      </c>
      <c r="E6" s="34" t="s">
        <v>264</v>
      </c>
      <c r="F6" s="34" t="s">
        <v>4525</v>
      </c>
      <c r="G6" s="34" t="s">
        <v>4526</v>
      </c>
      <c r="H6" s="34" t="s">
        <v>4521</v>
      </c>
      <c r="I6" s="35">
        <v>2365200</v>
      </c>
    </row>
    <row r="7" spans="1:9" x14ac:dyDescent="0.25">
      <c r="A7" s="33">
        <v>45292</v>
      </c>
      <c r="B7" s="34" t="s">
        <v>4915</v>
      </c>
      <c r="C7" s="34" t="s">
        <v>4524</v>
      </c>
      <c r="D7" s="34" t="s">
        <v>263</v>
      </c>
      <c r="E7" s="34" t="s">
        <v>264</v>
      </c>
      <c r="F7" s="34" t="s">
        <v>4525</v>
      </c>
      <c r="G7" s="34" t="s">
        <v>4523</v>
      </c>
      <c r="H7" s="34" t="s">
        <v>4537</v>
      </c>
      <c r="I7" s="35">
        <v>2365200</v>
      </c>
    </row>
    <row r="8" spans="1:9" x14ac:dyDescent="0.25">
      <c r="A8" s="33">
        <v>45292</v>
      </c>
      <c r="B8" s="34" t="s">
        <v>4915</v>
      </c>
      <c r="C8" s="34" t="s">
        <v>4524</v>
      </c>
      <c r="D8" s="34" t="s">
        <v>263</v>
      </c>
      <c r="E8" s="34" t="s">
        <v>264</v>
      </c>
      <c r="F8" s="34" t="s">
        <v>4525</v>
      </c>
      <c r="G8" s="34" t="s">
        <v>4523</v>
      </c>
      <c r="H8" s="34" t="s">
        <v>4535</v>
      </c>
      <c r="I8" s="35">
        <v>189216</v>
      </c>
    </row>
    <row r="9" spans="1:9" x14ac:dyDescent="0.25">
      <c r="A9" s="33">
        <v>45292</v>
      </c>
      <c r="B9" s="34" t="s">
        <v>4916</v>
      </c>
      <c r="C9" s="34" t="s">
        <v>4524</v>
      </c>
      <c r="D9" s="34" t="s">
        <v>368</v>
      </c>
      <c r="E9" s="34" t="s">
        <v>369</v>
      </c>
      <c r="F9" s="34" t="s">
        <v>4525</v>
      </c>
      <c r="G9" s="34" t="s">
        <v>4526</v>
      </c>
      <c r="H9" s="34" t="s">
        <v>4521</v>
      </c>
      <c r="I9" s="35">
        <v>362700</v>
      </c>
    </row>
    <row r="10" spans="1:9" x14ac:dyDescent="0.25">
      <c r="A10" s="33">
        <v>45292</v>
      </c>
      <c r="B10" s="34" t="s">
        <v>4916</v>
      </c>
      <c r="C10" s="34" t="s">
        <v>4524</v>
      </c>
      <c r="D10" s="34" t="s">
        <v>368</v>
      </c>
      <c r="E10" s="34" t="s">
        <v>369</v>
      </c>
      <c r="F10" s="34" t="s">
        <v>4525</v>
      </c>
      <c r="G10" s="34" t="s">
        <v>4523</v>
      </c>
      <c r="H10" s="34" t="s">
        <v>4537</v>
      </c>
      <c r="I10" s="35">
        <v>362700</v>
      </c>
    </row>
    <row r="11" spans="1:9" x14ac:dyDescent="0.25">
      <c r="A11" s="33">
        <v>45292</v>
      </c>
      <c r="B11" s="34" t="s">
        <v>4916</v>
      </c>
      <c r="C11" s="34" t="s">
        <v>4524</v>
      </c>
      <c r="D11" s="34" t="s">
        <v>368</v>
      </c>
      <c r="E11" s="34" t="s">
        <v>369</v>
      </c>
      <c r="F11" s="34" t="s">
        <v>4525</v>
      </c>
      <c r="G11" s="34" t="s">
        <v>4523</v>
      </c>
      <c r="H11" s="34" t="s">
        <v>4535</v>
      </c>
      <c r="I11" s="35">
        <v>29016</v>
      </c>
    </row>
    <row r="12" spans="1:9" x14ac:dyDescent="0.25">
      <c r="A12" s="33">
        <v>45292</v>
      </c>
      <c r="B12" s="34" t="s">
        <v>4917</v>
      </c>
      <c r="C12" s="34" t="s">
        <v>4524</v>
      </c>
      <c r="D12" s="34" t="s">
        <v>70</v>
      </c>
      <c r="E12" s="34" t="s">
        <v>71</v>
      </c>
      <c r="F12" s="34" t="s">
        <v>4525</v>
      </c>
      <c r="G12" s="34" t="s">
        <v>4526</v>
      </c>
      <c r="H12" s="34" t="s">
        <v>4521</v>
      </c>
      <c r="I12" s="35">
        <v>6687000</v>
      </c>
    </row>
    <row r="13" spans="1:9" x14ac:dyDescent="0.25">
      <c r="A13" s="33">
        <v>45292</v>
      </c>
      <c r="B13" s="34" t="s">
        <v>4917</v>
      </c>
      <c r="C13" s="34" t="s">
        <v>4524</v>
      </c>
      <c r="D13" s="34" t="s">
        <v>70</v>
      </c>
      <c r="E13" s="34" t="s">
        <v>71</v>
      </c>
      <c r="F13" s="34" t="s">
        <v>4525</v>
      </c>
      <c r="G13" s="34" t="s">
        <v>4523</v>
      </c>
      <c r="H13" s="34" t="s">
        <v>4537</v>
      </c>
      <c r="I13" s="35">
        <v>6687000</v>
      </c>
    </row>
    <row r="14" spans="1:9" x14ac:dyDescent="0.25">
      <c r="A14" s="33">
        <v>45292</v>
      </c>
      <c r="B14" s="34" t="s">
        <v>4917</v>
      </c>
      <c r="C14" s="34" t="s">
        <v>4524</v>
      </c>
      <c r="D14" s="34" t="s">
        <v>70</v>
      </c>
      <c r="E14" s="34" t="s">
        <v>71</v>
      </c>
      <c r="F14" s="34" t="s">
        <v>4525</v>
      </c>
      <c r="G14" s="34" t="s">
        <v>4523</v>
      </c>
      <c r="H14" s="34" t="s">
        <v>4535</v>
      </c>
      <c r="I14" s="35">
        <v>668700</v>
      </c>
    </row>
    <row r="15" spans="1:9" x14ac:dyDescent="0.25">
      <c r="A15" s="33">
        <v>45292</v>
      </c>
      <c r="B15" s="34" t="s">
        <v>4918</v>
      </c>
      <c r="C15" s="34" t="s">
        <v>4524</v>
      </c>
      <c r="D15" s="34" t="s">
        <v>368</v>
      </c>
      <c r="E15" s="34" t="s">
        <v>369</v>
      </c>
      <c r="F15" s="34" t="s">
        <v>4525</v>
      </c>
      <c r="G15" s="34" t="s">
        <v>4526</v>
      </c>
      <c r="H15" s="34" t="s">
        <v>4521</v>
      </c>
      <c r="I15" s="35">
        <v>3577200</v>
      </c>
    </row>
    <row r="16" spans="1:9" x14ac:dyDescent="0.25">
      <c r="A16" s="33">
        <v>45292</v>
      </c>
      <c r="B16" s="34" t="s">
        <v>4918</v>
      </c>
      <c r="C16" s="34" t="s">
        <v>4524</v>
      </c>
      <c r="D16" s="34" t="s">
        <v>368</v>
      </c>
      <c r="E16" s="34" t="s">
        <v>369</v>
      </c>
      <c r="F16" s="34" t="s">
        <v>4525</v>
      </c>
      <c r="G16" s="34" t="s">
        <v>4523</v>
      </c>
      <c r="H16" s="34" t="s">
        <v>4537</v>
      </c>
      <c r="I16" s="35">
        <v>3577200</v>
      </c>
    </row>
    <row r="17" spans="1:9" x14ac:dyDescent="0.25">
      <c r="A17" s="33">
        <v>45292</v>
      </c>
      <c r="B17" s="34" t="s">
        <v>4918</v>
      </c>
      <c r="C17" s="34" t="s">
        <v>4524</v>
      </c>
      <c r="D17" s="34" t="s">
        <v>368</v>
      </c>
      <c r="E17" s="34" t="s">
        <v>369</v>
      </c>
      <c r="F17" s="34" t="s">
        <v>4525</v>
      </c>
      <c r="G17" s="34" t="s">
        <v>4523</v>
      </c>
      <c r="H17" s="34" t="s">
        <v>4535</v>
      </c>
      <c r="I17" s="35">
        <v>357720</v>
      </c>
    </row>
    <row r="18" spans="1:9" x14ac:dyDescent="0.25">
      <c r="A18" s="33">
        <v>45292</v>
      </c>
      <c r="B18" s="34" t="s">
        <v>4919</v>
      </c>
      <c r="C18" s="34" t="s">
        <v>4524</v>
      </c>
      <c r="D18" s="34" t="s">
        <v>501</v>
      </c>
      <c r="E18" s="34" t="s">
        <v>502</v>
      </c>
      <c r="F18" s="34" t="s">
        <v>4525</v>
      </c>
      <c r="G18" s="34" t="s">
        <v>4526</v>
      </c>
      <c r="H18" s="34" t="s">
        <v>4521</v>
      </c>
      <c r="I18" s="35">
        <v>7240000</v>
      </c>
    </row>
    <row r="19" spans="1:9" x14ac:dyDescent="0.25">
      <c r="A19" s="33">
        <v>45292</v>
      </c>
      <c r="B19" s="34" t="s">
        <v>4919</v>
      </c>
      <c r="C19" s="34" t="s">
        <v>4524</v>
      </c>
      <c r="D19" s="34" t="s">
        <v>501</v>
      </c>
      <c r="E19" s="34" t="s">
        <v>502</v>
      </c>
      <c r="F19" s="34" t="s">
        <v>4525</v>
      </c>
      <c r="G19" s="34" t="s">
        <v>4523</v>
      </c>
      <c r="H19" s="34" t="s">
        <v>4537</v>
      </c>
      <c r="I19" s="35">
        <v>7240000</v>
      </c>
    </row>
    <row r="20" spans="1:9" x14ac:dyDescent="0.25">
      <c r="A20" s="33">
        <v>45292</v>
      </c>
      <c r="B20" s="34" t="s">
        <v>4919</v>
      </c>
      <c r="C20" s="34" t="s">
        <v>4524</v>
      </c>
      <c r="D20" s="34" t="s">
        <v>501</v>
      </c>
      <c r="E20" s="34" t="s">
        <v>502</v>
      </c>
      <c r="F20" s="34" t="s">
        <v>4525</v>
      </c>
      <c r="G20" s="34" t="s">
        <v>4523</v>
      </c>
      <c r="H20" s="34" t="s">
        <v>4535</v>
      </c>
      <c r="I20" s="35">
        <v>579200</v>
      </c>
    </row>
    <row r="21" spans="1:9" x14ac:dyDescent="0.25">
      <c r="A21" s="33">
        <v>45292</v>
      </c>
      <c r="B21" s="34" t="s">
        <v>4920</v>
      </c>
      <c r="C21" s="34" t="s">
        <v>4527</v>
      </c>
      <c r="D21" s="34" t="s">
        <v>368</v>
      </c>
      <c r="E21" s="34" t="s">
        <v>369</v>
      </c>
      <c r="F21" s="34" t="s">
        <v>4525</v>
      </c>
      <c r="G21" s="34" t="s">
        <v>4526</v>
      </c>
      <c r="H21" s="34" t="s">
        <v>4521</v>
      </c>
      <c r="I21" s="35">
        <v>104395100</v>
      </c>
    </row>
    <row r="22" spans="1:9" x14ac:dyDescent="0.25">
      <c r="A22" s="33">
        <v>45292</v>
      </c>
      <c r="B22" s="34" t="s">
        <v>4920</v>
      </c>
      <c r="C22" s="34" t="s">
        <v>4527</v>
      </c>
      <c r="D22" s="34" t="s">
        <v>368</v>
      </c>
      <c r="E22" s="34" t="s">
        <v>369</v>
      </c>
      <c r="F22" s="34" t="s">
        <v>4525</v>
      </c>
      <c r="G22" s="34" t="s">
        <v>4523</v>
      </c>
      <c r="H22" s="34" t="s">
        <v>4537</v>
      </c>
      <c r="I22" s="35">
        <v>104395100</v>
      </c>
    </row>
    <row r="23" spans="1:9" x14ac:dyDescent="0.25">
      <c r="A23" s="33">
        <v>45292</v>
      </c>
      <c r="B23" s="34" t="s">
        <v>4920</v>
      </c>
      <c r="C23" s="34" t="s">
        <v>4527</v>
      </c>
      <c r="D23" s="34" t="s">
        <v>368</v>
      </c>
      <c r="E23" s="34" t="s">
        <v>369</v>
      </c>
      <c r="F23" s="34" t="s">
        <v>4525</v>
      </c>
      <c r="G23" s="34" t="s">
        <v>4523</v>
      </c>
      <c r="H23" s="34" t="s">
        <v>4535</v>
      </c>
      <c r="I23" s="35">
        <v>8351608</v>
      </c>
    </row>
    <row r="24" spans="1:9" x14ac:dyDescent="0.25">
      <c r="A24" s="33">
        <v>45292</v>
      </c>
      <c r="B24" s="34" t="s">
        <v>4921</v>
      </c>
      <c r="C24" s="34" t="s">
        <v>4527</v>
      </c>
      <c r="D24" s="34" t="s">
        <v>368</v>
      </c>
      <c r="E24" s="34" t="s">
        <v>369</v>
      </c>
      <c r="F24" s="34" t="s">
        <v>4525</v>
      </c>
      <c r="G24" s="34" t="s">
        <v>4526</v>
      </c>
      <c r="H24" s="34" t="s">
        <v>4521</v>
      </c>
      <c r="I24" s="35">
        <v>24721200</v>
      </c>
    </row>
    <row r="25" spans="1:9" x14ac:dyDescent="0.25">
      <c r="A25" s="33">
        <v>45292</v>
      </c>
      <c r="B25" s="34" t="s">
        <v>4921</v>
      </c>
      <c r="C25" s="34" t="s">
        <v>4527</v>
      </c>
      <c r="D25" s="34" t="s">
        <v>368</v>
      </c>
      <c r="E25" s="34" t="s">
        <v>369</v>
      </c>
      <c r="F25" s="34" t="s">
        <v>4525</v>
      </c>
      <c r="G25" s="34" t="s">
        <v>4523</v>
      </c>
      <c r="H25" s="34" t="s">
        <v>4537</v>
      </c>
      <c r="I25" s="35">
        <v>24721200</v>
      </c>
    </row>
    <row r="26" spans="1:9" x14ac:dyDescent="0.25">
      <c r="A26" s="33">
        <v>45292</v>
      </c>
      <c r="B26" s="34" t="s">
        <v>4921</v>
      </c>
      <c r="C26" s="34" t="s">
        <v>4527</v>
      </c>
      <c r="D26" s="34" t="s">
        <v>368</v>
      </c>
      <c r="E26" s="34" t="s">
        <v>369</v>
      </c>
      <c r="F26" s="34" t="s">
        <v>4525</v>
      </c>
      <c r="G26" s="34" t="s">
        <v>4523</v>
      </c>
      <c r="H26" s="34" t="s">
        <v>4535</v>
      </c>
      <c r="I26" s="35">
        <v>2472120</v>
      </c>
    </row>
    <row r="27" spans="1:9" x14ac:dyDescent="0.25">
      <c r="A27" s="33">
        <v>45292</v>
      </c>
      <c r="B27" s="34" t="s">
        <v>4922</v>
      </c>
      <c r="C27" s="34" t="s">
        <v>4527</v>
      </c>
      <c r="D27" s="34" t="s">
        <v>368</v>
      </c>
      <c r="E27" s="34" t="s">
        <v>369</v>
      </c>
      <c r="F27" s="34" t="s">
        <v>4525</v>
      </c>
      <c r="G27" s="34" t="s">
        <v>4526</v>
      </c>
      <c r="H27" s="34" t="s">
        <v>4521</v>
      </c>
      <c r="I27" s="35">
        <v>12798000</v>
      </c>
    </row>
    <row r="28" spans="1:9" x14ac:dyDescent="0.25">
      <c r="A28" s="33">
        <v>45292</v>
      </c>
      <c r="B28" s="34" t="s">
        <v>4922</v>
      </c>
      <c r="C28" s="34" t="s">
        <v>4527</v>
      </c>
      <c r="D28" s="34" t="s">
        <v>368</v>
      </c>
      <c r="E28" s="34" t="s">
        <v>369</v>
      </c>
      <c r="F28" s="34" t="s">
        <v>4525</v>
      </c>
      <c r="G28" s="34" t="s">
        <v>4523</v>
      </c>
      <c r="H28" s="34" t="s">
        <v>4537</v>
      </c>
      <c r="I28" s="35">
        <v>12798000</v>
      </c>
    </row>
    <row r="29" spans="1:9" x14ac:dyDescent="0.25">
      <c r="A29" s="33">
        <v>45292</v>
      </c>
      <c r="B29" s="34" t="s">
        <v>4922</v>
      </c>
      <c r="C29" s="34" t="s">
        <v>4527</v>
      </c>
      <c r="D29" s="34" t="s">
        <v>368</v>
      </c>
      <c r="E29" s="34" t="s">
        <v>369</v>
      </c>
      <c r="F29" s="34" t="s">
        <v>4525</v>
      </c>
      <c r="G29" s="34" t="s">
        <v>4523</v>
      </c>
      <c r="H29" s="34" t="s">
        <v>4535</v>
      </c>
      <c r="I29" s="35">
        <v>1279800</v>
      </c>
    </row>
    <row r="30" spans="1:9" x14ac:dyDescent="0.25">
      <c r="A30" s="33">
        <v>45292</v>
      </c>
      <c r="B30" s="34" t="s">
        <v>4923</v>
      </c>
      <c r="C30" s="34" t="s">
        <v>4527</v>
      </c>
      <c r="D30" s="34" t="s">
        <v>368</v>
      </c>
      <c r="E30" s="34" t="s">
        <v>369</v>
      </c>
      <c r="F30" s="34" t="s">
        <v>4525</v>
      </c>
      <c r="G30" s="34" t="s">
        <v>4526</v>
      </c>
      <c r="H30" s="34" t="s">
        <v>4521</v>
      </c>
      <c r="I30" s="35">
        <v>17970000</v>
      </c>
    </row>
    <row r="31" spans="1:9" x14ac:dyDescent="0.25">
      <c r="A31" s="33">
        <v>45292</v>
      </c>
      <c r="B31" s="34" t="s">
        <v>4923</v>
      </c>
      <c r="C31" s="34" t="s">
        <v>4527</v>
      </c>
      <c r="D31" s="34" t="s">
        <v>368</v>
      </c>
      <c r="E31" s="34" t="s">
        <v>369</v>
      </c>
      <c r="F31" s="34" t="s">
        <v>4525</v>
      </c>
      <c r="G31" s="34" t="s">
        <v>4523</v>
      </c>
      <c r="H31" s="34" t="s">
        <v>4537</v>
      </c>
      <c r="I31" s="35">
        <v>17970000</v>
      </c>
    </row>
    <row r="32" spans="1:9" x14ac:dyDescent="0.25">
      <c r="A32" s="33">
        <v>45292</v>
      </c>
      <c r="B32" s="34" t="s">
        <v>4923</v>
      </c>
      <c r="C32" s="34" t="s">
        <v>4527</v>
      </c>
      <c r="D32" s="34" t="s">
        <v>368</v>
      </c>
      <c r="E32" s="34" t="s">
        <v>369</v>
      </c>
      <c r="F32" s="34" t="s">
        <v>4525</v>
      </c>
      <c r="G32" s="34" t="s">
        <v>4523</v>
      </c>
      <c r="H32" s="34" t="s">
        <v>4535</v>
      </c>
      <c r="I32" s="35">
        <v>1437600</v>
      </c>
    </row>
    <row r="33" spans="1:9" x14ac:dyDescent="0.25">
      <c r="A33" s="33">
        <v>45292</v>
      </c>
      <c r="B33" s="34" t="s">
        <v>4924</v>
      </c>
      <c r="C33" s="34" t="s">
        <v>4527</v>
      </c>
      <c r="D33" s="34" t="s">
        <v>368</v>
      </c>
      <c r="E33" s="34" t="s">
        <v>369</v>
      </c>
      <c r="F33" s="34" t="s">
        <v>4525</v>
      </c>
      <c r="G33" s="34" t="s">
        <v>4526</v>
      </c>
      <c r="H33" s="34" t="s">
        <v>4521</v>
      </c>
      <c r="I33" s="35">
        <v>5682800</v>
      </c>
    </row>
    <row r="34" spans="1:9" x14ac:dyDescent="0.25">
      <c r="A34" s="33">
        <v>45292</v>
      </c>
      <c r="B34" s="34" t="s">
        <v>4924</v>
      </c>
      <c r="C34" s="34" t="s">
        <v>4527</v>
      </c>
      <c r="D34" s="34" t="s">
        <v>368</v>
      </c>
      <c r="E34" s="34" t="s">
        <v>369</v>
      </c>
      <c r="F34" s="34" t="s">
        <v>4525</v>
      </c>
      <c r="G34" s="34" t="s">
        <v>4523</v>
      </c>
      <c r="H34" s="34" t="s">
        <v>4537</v>
      </c>
      <c r="I34" s="35">
        <v>5682800</v>
      </c>
    </row>
    <row r="35" spans="1:9" x14ac:dyDescent="0.25">
      <c r="A35" s="33">
        <v>45292</v>
      </c>
      <c r="B35" s="34" t="s">
        <v>4924</v>
      </c>
      <c r="C35" s="34" t="s">
        <v>4527</v>
      </c>
      <c r="D35" s="34" t="s">
        <v>368</v>
      </c>
      <c r="E35" s="34" t="s">
        <v>369</v>
      </c>
      <c r="F35" s="34" t="s">
        <v>4525</v>
      </c>
      <c r="G35" s="34" t="s">
        <v>4523</v>
      </c>
      <c r="H35" s="34" t="s">
        <v>4535</v>
      </c>
      <c r="I35" s="35">
        <v>454624</v>
      </c>
    </row>
    <row r="36" spans="1:9" x14ac:dyDescent="0.25">
      <c r="A36" s="33">
        <v>45292</v>
      </c>
      <c r="B36" s="34" t="s">
        <v>4925</v>
      </c>
      <c r="C36" s="34" t="s">
        <v>4524</v>
      </c>
      <c r="D36" s="34" t="s">
        <v>368</v>
      </c>
      <c r="E36" s="34" t="s">
        <v>369</v>
      </c>
      <c r="F36" s="34" t="s">
        <v>4525</v>
      </c>
      <c r="G36" s="34" t="s">
        <v>4526</v>
      </c>
      <c r="H36" s="34" t="s">
        <v>4521</v>
      </c>
      <c r="I36" s="35">
        <v>11311800</v>
      </c>
    </row>
    <row r="37" spans="1:9" x14ac:dyDescent="0.25">
      <c r="A37" s="33">
        <v>45292</v>
      </c>
      <c r="B37" s="34" t="s">
        <v>4925</v>
      </c>
      <c r="C37" s="34" t="s">
        <v>4524</v>
      </c>
      <c r="D37" s="34" t="s">
        <v>368</v>
      </c>
      <c r="E37" s="34" t="s">
        <v>369</v>
      </c>
      <c r="F37" s="34" t="s">
        <v>4525</v>
      </c>
      <c r="G37" s="34" t="s">
        <v>4523</v>
      </c>
      <c r="H37" s="34" t="s">
        <v>4537</v>
      </c>
      <c r="I37" s="35">
        <v>11311800</v>
      </c>
    </row>
    <row r="38" spans="1:9" x14ac:dyDescent="0.25">
      <c r="A38" s="33">
        <v>45292</v>
      </c>
      <c r="B38" s="34" t="s">
        <v>4925</v>
      </c>
      <c r="C38" s="34" t="s">
        <v>4524</v>
      </c>
      <c r="D38" s="34" t="s">
        <v>368</v>
      </c>
      <c r="E38" s="34" t="s">
        <v>369</v>
      </c>
      <c r="F38" s="34" t="s">
        <v>4525</v>
      </c>
      <c r="G38" s="34" t="s">
        <v>4523</v>
      </c>
      <c r="H38" s="34" t="s">
        <v>4535</v>
      </c>
      <c r="I38" s="35">
        <v>904944</v>
      </c>
    </row>
    <row r="39" spans="1:9" x14ac:dyDescent="0.25">
      <c r="A39" s="33">
        <v>45292</v>
      </c>
      <c r="B39" s="34" t="s">
        <v>4926</v>
      </c>
      <c r="C39" s="34" t="s">
        <v>4527</v>
      </c>
      <c r="D39" s="34" t="s">
        <v>368</v>
      </c>
      <c r="E39" s="34" t="s">
        <v>369</v>
      </c>
      <c r="F39" s="34" t="s">
        <v>4525</v>
      </c>
      <c r="G39" s="34" t="s">
        <v>4526</v>
      </c>
      <c r="H39" s="34" t="s">
        <v>4521</v>
      </c>
      <c r="I39" s="35">
        <v>5118000</v>
      </c>
    </row>
    <row r="40" spans="1:9" x14ac:dyDescent="0.25">
      <c r="A40" s="33">
        <v>45292</v>
      </c>
      <c r="B40" s="34" t="s">
        <v>4926</v>
      </c>
      <c r="C40" s="34" t="s">
        <v>4527</v>
      </c>
      <c r="D40" s="34" t="s">
        <v>368</v>
      </c>
      <c r="E40" s="34" t="s">
        <v>369</v>
      </c>
      <c r="F40" s="34" t="s">
        <v>4525</v>
      </c>
      <c r="G40" s="34" t="s">
        <v>4523</v>
      </c>
      <c r="H40" s="34" t="s">
        <v>4537</v>
      </c>
      <c r="I40" s="35">
        <v>5118000</v>
      </c>
    </row>
    <row r="41" spans="1:9" x14ac:dyDescent="0.25">
      <c r="A41" s="33">
        <v>45292</v>
      </c>
      <c r="B41" s="34" t="s">
        <v>4926</v>
      </c>
      <c r="C41" s="34" t="s">
        <v>4527</v>
      </c>
      <c r="D41" s="34" t="s">
        <v>368</v>
      </c>
      <c r="E41" s="34" t="s">
        <v>369</v>
      </c>
      <c r="F41" s="34" t="s">
        <v>4525</v>
      </c>
      <c r="G41" s="34" t="s">
        <v>4523</v>
      </c>
      <c r="H41" s="34" t="s">
        <v>4535</v>
      </c>
      <c r="I41" s="35">
        <v>511800</v>
      </c>
    </row>
    <row r="42" spans="1:9" x14ac:dyDescent="0.25">
      <c r="A42" s="33">
        <v>45292</v>
      </c>
      <c r="B42" s="34" t="s">
        <v>4927</v>
      </c>
      <c r="C42" s="34" t="s">
        <v>4527</v>
      </c>
      <c r="D42" s="34" t="s">
        <v>368</v>
      </c>
      <c r="E42" s="34" t="s">
        <v>369</v>
      </c>
      <c r="F42" s="34" t="s">
        <v>4525</v>
      </c>
      <c r="G42" s="34" t="s">
        <v>4526</v>
      </c>
      <c r="H42" s="34" t="s">
        <v>4521</v>
      </c>
      <c r="I42" s="35">
        <v>4797600</v>
      </c>
    </row>
    <row r="43" spans="1:9" x14ac:dyDescent="0.25">
      <c r="A43" s="33">
        <v>45292</v>
      </c>
      <c r="B43" s="34" t="s">
        <v>4927</v>
      </c>
      <c r="C43" s="34" t="s">
        <v>4527</v>
      </c>
      <c r="D43" s="34" t="s">
        <v>368</v>
      </c>
      <c r="E43" s="34" t="s">
        <v>369</v>
      </c>
      <c r="F43" s="34" t="s">
        <v>4525</v>
      </c>
      <c r="G43" s="34" t="s">
        <v>4523</v>
      </c>
      <c r="H43" s="34" t="s">
        <v>4537</v>
      </c>
      <c r="I43" s="35">
        <v>4797600</v>
      </c>
    </row>
    <row r="44" spans="1:9" x14ac:dyDescent="0.25">
      <c r="A44" s="33">
        <v>45292</v>
      </c>
      <c r="B44" s="34" t="s">
        <v>4927</v>
      </c>
      <c r="C44" s="34" t="s">
        <v>4527</v>
      </c>
      <c r="D44" s="34" t="s">
        <v>368</v>
      </c>
      <c r="E44" s="34" t="s">
        <v>369</v>
      </c>
      <c r="F44" s="34" t="s">
        <v>4525</v>
      </c>
      <c r="G44" s="34" t="s">
        <v>4523</v>
      </c>
      <c r="H44" s="34" t="s">
        <v>4535</v>
      </c>
      <c r="I44" s="35">
        <v>479760</v>
      </c>
    </row>
    <row r="45" spans="1:9" x14ac:dyDescent="0.25">
      <c r="A45" s="33">
        <v>45292</v>
      </c>
      <c r="B45" s="34" t="s">
        <v>4928</v>
      </c>
      <c r="C45" s="34" t="s">
        <v>4527</v>
      </c>
      <c r="D45" s="34" t="s">
        <v>376</v>
      </c>
      <c r="E45" s="34" t="s">
        <v>377</v>
      </c>
      <c r="F45" s="34" t="s">
        <v>4525</v>
      </c>
      <c r="G45" s="34" t="s">
        <v>4526</v>
      </c>
      <c r="H45" s="34" t="s">
        <v>4521</v>
      </c>
      <c r="I45" s="35">
        <v>602000</v>
      </c>
    </row>
    <row r="46" spans="1:9" x14ac:dyDescent="0.25">
      <c r="A46" s="33">
        <v>45292</v>
      </c>
      <c r="B46" s="34" t="s">
        <v>4928</v>
      </c>
      <c r="C46" s="34" t="s">
        <v>4527</v>
      </c>
      <c r="D46" s="34" t="s">
        <v>376</v>
      </c>
      <c r="E46" s="34" t="s">
        <v>377</v>
      </c>
      <c r="F46" s="34" t="s">
        <v>4525</v>
      </c>
      <c r="G46" s="34" t="s">
        <v>4523</v>
      </c>
      <c r="H46" s="34" t="s">
        <v>4537</v>
      </c>
      <c r="I46" s="35">
        <v>602000</v>
      </c>
    </row>
    <row r="47" spans="1:9" x14ac:dyDescent="0.25">
      <c r="A47" s="33">
        <v>45292</v>
      </c>
      <c r="B47" s="34" t="s">
        <v>4928</v>
      </c>
      <c r="C47" s="34" t="s">
        <v>4527</v>
      </c>
      <c r="D47" s="34" t="s">
        <v>376</v>
      </c>
      <c r="E47" s="34" t="s">
        <v>377</v>
      </c>
      <c r="F47" s="34" t="s">
        <v>4525</v>
      </c>
      <c r="G47" s="34" t="s">
        <v>4523</v>
      </c>
      <c r="H47" s="34" t="s">
        <v>4535</v>
      </c>
      <c r="I47" s="35">
        <v>48160</v>
      </c>
    </row>
    <row r="48" spans="1:9" x14ac:dyDescent="0.25">
      <c r="A48" s="33">
        <v>45292</v>
      </c>
      <c r="B48" s="34" t="s">
        <v>4929</v>
      </c>
      <c r="C48" s="34" t="s">
        <v>4527</v>
      </c>
      <c r="D48" s="34" t="s">
        <v>368</v>
      </c>
      <c r="E48" s="34" t="s">
        <v>369</v>
      </c>
      <c r="F48" s="34" t="s">
        <v>4525</v>
      </c>
      <c r="G48" s="34" t="s">
        <v>4526</v>
      </c>
      <c r="H48" s="34" t="s">
        <v>4521</v>
      </c>
      <c r="I48" s="35">
        <v>21010500</v>
      </c>
    </row>
    <row r="49" spans="1:9" x14ac:dyDescent="0.25">
      <c r="A49" s="33">
        <v>45292</v>
      </c>
      <c r="B49" s="34" t="s">
        <v>4929</v>
      </c>
      <c r="C49" s="34" t="s">
        <v>4527</v>
      </c>
      <c r="D49" s="34" t="s">
        <v>368</v>
      </c>
      <c r="E49" s="34" t="s">
        <v>369</v>
      </c>
      <c r="F49" s="34" t="s">
        <v>4525</v>
      </c>
      <c r="G49" s="34" t="s">
        <v>4523</v>
      </c>
      <c r="H49" s="34" t="s">
        <v>4537</v>
      </c>
      <c r="I49" s="35">
        <v>21010500</v>
      </c>
    </row>
    <row r="50" spans="1:9" x14ac:dyDescent="0.25">
      <c r="A50" s="33">
        <v>45292</v>
      </c>
      <c r="B50" s="34" t="s">
        <v>4929</v>
      </c>
      <c r="C50" s="34" t="s">
        <v>4527</v>
      </c>
      <c r="D50" s="34" t="s">
        <v>368</v>
      </c>
      <c r="E50" s="34" t="s">
        <v>369</v>
      </c>
      <c r="F50" s="34" t="s">
        <v>4525</v>
      </c>
      <c r="G50" s="34" t="s">
        <v>4523</v>
      </c>
      <c r="H50" s="34" t="s">
        <v>4535</v>
      </c>
      <c r="I50" s="35">
        <v>1680840</v>
      </c>
    </row>
    <row r="51" spans="1:9" x14ac:dyDescent="0.25">
      <c r="A51" s="33">
        <v>45292</v>
      </c>
      <c r="B51" s="34" t="s">
        <v>4930</v>
      </c>
      <c r="C51" s="34" t="s">
        <v>4527</v>
      </c>
      <c r="D51" s="34" t="s">
        <v>368</v>
      </c>
      <c r="E51" s="34" t="s">
        <v>369</v>
      </c>
      <c r="F51" s="34" t="s">
        <v>4525</v>
      </c>
      <c r="G51" s="34" t="s">
        <v>4526</v>
      </c>
      <c r="H51" s="34" t="s">
        <v>4521</v>
      </c>
      <c r="I51" s="35">
        <v>2281600</v>
      </c>
    </row>
    <row r="52" spans="1:9" x14ac:dyDescent="0.25">
      <c r="A52" s="33">
        <v>45292</v>
      </c>
      <c r="B52" s="34" t="s">
        <v>4930</v>
      </c>
      <c r="C52" s="34" t="s">
        <v>4527</v>
      </c>
      <c r="D52" s="34" t="s">
        <v>368</v>
      </c>
      <c r="E52" s="34" t="s">
        <v>369</v>
      </c>
      <c r="F52" s="34" t="s">
        <v>4525</v>
      </c>
      <c r="G52" s="34" t="s">
        <v>4523</v>
      </c>
      <c r="H52" s="34" t="s">
        <v>4537</v>
      </c>
      <c r="I52" s="35">
        <v>2281600</v>
      </c>
    </row>
    <row r="53" spans="1:9" x14ac:dyDescent="0.25">
      <c r="A53" s="33">
        <v>45292</v>
      </c>
      <c r="B53" s="34" t="s">
        <v>4930</v>
      </c>
      <c r="C53" s="34" t="s">
        <v>4527</v>
      </c>
      <c r="D53" s="34" t="s">
        <v>368</v>
      </c>
      <c r="E53" s="34" t="s">
        <v>369</v>
      </c>
      <c r="F53" s="34" t="s">
        <v>4525</v>
      </c>
      <c r="G53" s="34" t="s">
        <v>4523</v>
      </c>
      <c r="H53" s="34" t="s">
        <v>4535</v>
      </c>
      <c r="I53" s="35">
        <v>228160</v>
      </c>
    </row>
    <row r="54" spans="1:9" x14ac:dyDescent="0.25">
      <c r="A54" s="33">
        <v>45292</v>
      </c>
      <c r="B54" s="34" t="s">
        <v>4931</v>
      </c>
      <c r="C54" s="34" t="s">
        <v>4527</v>
      </c>
      <c r="D54" s="34" t="s">
        <v>368</v>
      </c>
      <c r="E54" s="34" t="s">
        <v>369</v>
      </c>
      <c r="F54" s="34" t="s">
        <v>4525</v>
      </c>
      <c r="G54" s="34" t="s">
        <v>4526</v>
      </c>
      <c r="H54" s="34" t="s">
        <v>4521</v>
      </c>
      <c r="I54" s="35">
        <v>40035900</v>
      </c>
    </row>
    <row r="55" spans="1:9" x14ac:dyDescent="0.25">
      <c r="A55" s="33">
        <v>45292</v>
      </c>
      <c r="B55" s="34" t="s">
        <v>4931</v>
      </c>
      <c r="C55" s="34" t="s">
        <v>4527</v>
      </c>
      <c r="D55" s="34" t="s">
        <v>368</v>
      </c>
      <c r="E55" s="34" t="s">
        <v>369</v>
      </c>
      <c r="F55" s="34" t="s">
        <v>4525</v>
      </c>
      <c r="G55" s="34" t="s">
        <v>4523</v>
      </c>
      <c r="H55" s="34" t="s">
        <v>4537</v>
      </c>
      <c r="I55" s="35">
        <v>40035900</v>
      </c>
    </row>
    <row r="56" spans="1:9" x14ac:dyDescent="0.25">
      <c r="A56" s="33">
        <v>45292</v>
      </c>
      <c r="B56" s="34" t="s">
        <v>4931</v>
      </c>
      <c r="C56" s="34" t="s">
        <v>4527</v>
      </c>
      <c r="D56" s="34" t="s">
        <v>368</v>
      </c>
      <c r="E56" s="34" t="s">
        <v>369</v>
      </c>
      <c r="F56" s="34" t="s">
        <v>4525</v>
      </c>
      <c r="G56" s="34" t="s">
        <v>4523</v>
      </c>
      <c r="H56" s="34" t="s">
        <v>4535</v>
      </c>
      <c r="I56" s="35">
        <v>3202872</v>
      </c>
    </row>
    <row r="57" spans="1:9" x14ac:dyDescent="0.25">
      <c r="A57" s="33">
        <v>45292</v>
      </c>
      <c r="B57" s="34" t="s">
        <v>4932</v>
      </c>
      <c r="C57" s="34" t="s">
        <v>4527</v>
      </c>
      <c r="D57" s="34" t="s">
        <v>368</v>
      </c>
      <c r="E57" s="34" t="s">
        <v>369</v>
      </c>
      <c r="F57" s="34" t="s">
        <v>4525</v>
      </c>
      <c r="G57" s="34" t="s">
        <v>4526</v>
      </c>
      <c r="H57" s="34" t="s">
        <v>4521</v>
      </c>
      <c r="I57" s="35">
        <v>25508000</v>
      </c>
    </row>
    <row r="58" spans="1:9" x14ac:dyDescent="0.25">
      <c r="A58" s="33">
        <v>45292</v>
      </c>
      <c r="B58" s="34" t="s">
        <v>4932</v>
      </c>
      <c r="C58" s="34" t="s">
        <v>4527</v>
      </c>
      <c r="D58" s="34" t="s">
        <v>368</v>
      </c>
      <c r="E58" s="34" t="s">
        <v>369</v>
      </c>
      <c r="F58" s="34" t="s">
        <v>4525</v>
      </c>
      <c r="G58" s="34" t="s">
        <v>4523</v>
      </c>
      <c r="H58" s="34" t="s">
        <v>4537</v>
      </c>
      <c r="I58" s="35">
        <v>25508000</v>
      </c>
    </row>
    <row r="59" spans="1:9" x14ac:dyDescent="0.25">
      <c r="A59" s="33">
        <v>45292</v>
      </c>
      <c r="B59" s="34" t="s">
        <v>4932</v>
      </c>
      <c r="C59" s="34" t="s">
        <v>4527</v>
      </c>
      <c r="D59" s="34" t="s">
        <v>368</v>
      </c>
      <c r="E59" s="34" t="s">
        <v>369</v>
      </c>
      <c r="F59" s="34" t="s">
        <v>4525</v>
      </c>
      <c r="G59" s="34" t="s">
        <v>4523</v>
      </c>
      <c r="H59" s="34" t="s">
        <v>4535</v>
      </c>
      <c r="I59" s="35">
        <v>2550800</v>
      </c>
    </row>
    <row r="60" spans="1:9" x14ac:dyDescent="0.25">
      <c r="A60" s="33">
        <v>45292</v>
      </c>
      <c r="B60" s="34" t="s">
        <v>4933</v>
      </c>
      <c r="C60" s="34" t="s">
        <v>4527</v>
      </c>
      <c r="D60" s="34" t="s">
        <v>368</v>
      </c>
      <c r="E60" s="34" t="s">
        <v>369</v>
      </c>
      <c r="F60" s="34" t="s">
        <v>4525</v>
      </c>
      <c r="G60" s="34" t="s">
        <v>4526</v>
      </c>
      <c r="H60" s="34" t="s">
        <v>4521</v>
      </c>
      <c r="I60" s="35">
        <v>110984300</v>
      </c>
    </row>
    <row r="61" spans="1:9" x14ac:dyDescent="0.25">
      <c r="A61" s="33">
        <v>45292</v>
      </c>
      <c r="B61" s="34" t="s">
        <v>4933</v>
      </c>
      <c r="C61" s="34" t="s">
        <v>4527</v>
      </c>
      <c r="D61" s="34" t="s">
        <v>368</v>
      </c>
      <c r="E61" s="34" t="s">
        <v>369</v>
      </c>
      <c r="F61" s="34" t="s">
        <v>4525</v>
      </c>
      <c r="G61" s="34" t="s">
        <v>4523</v>
      </c>
      <c r="H61" s="34" t="s">
        <v>4537</v>
      </c>
      <c r="I61" s="35">
        <v>110984300</v>
      </c>
    </row>
    <row r="62" spans="1:9" x14ac:dyDescent="0.25">
      <c r="A62" s="33">
        <v>45292</v>
      </c>
      <c r="B62" s="34" t="s">
        <v>4933</v>
      </c>
      <c r="C62" s="34" t="s">
        <v>4527</v>
      </c>
      <c r="D62" s="34" t="s">
        <v>368</v>
      </c>
      <c r="E62" s="34" t="s">
        <v>369</v>
      </c>
      <c r="F62" s="34" t="s">
        <v>4525</v>
      </c>
      <c r="G62" s="34" t="s">
        <v>4523</v>
      </c>
      <c r="H62" s="34" t="s">
        <v>4535</v>
      </c>
      <c r="I62" s="35">
        <v>8878744</v>
      </c>
    </row>
    <row r="63" spans="1:9" x14ac:dyDescent="0.25">
      <c r="A63" s="33">
        <v>45292</v>
      </c>
      <c r="B63" s="34" t="s">
        <v>4934</v>
      </c>
      <c r="C63" s="34" t="s">
        <v>4527</v>
      </c>
      <c r="D63" s="34" t="s">
        <v>368</v>
      </c>
      <c r="E63" s="34" t="s">
        <v>369</v>
      </c>
      <c r="F63" s="34" t="s">
        <v>4525</v>
      </c>
      <c r="G63" s="34" t="s">
        <v>4526</v>
      </c>
      <c r="H63" s="34" t="s">
        <v>4521</v>
      </c>
      <c r="I63" s="35">
        <v>191567100</v>
      </c>
    </row>
    <row r="64" spans="1:9" x14ac:dyDescent="0.25">
      <c r="A64" s="33">
        <v>45292</v>
      </c>
      <c r="B64" s="34" t="s">
        <v>4934</v>
      </c>
      <c r="C64" s="34" t="s">
        <v>4527</v>
      </c>
      <c r="D64" s="34" t="s">
        <v>368</v>
      </c>
      <c r="E64" s="34" t="s">
        <v>369</v>
      </c>
      <c r="F64" s="34" t="s">
        <v>4525</v>
      </c>
      <c r="G64" s="34" t="s">
        <v>4523</v>
      </c>
      <c r="H64" s="34" t="s">
        <v>4537</v>
      </c>
      <c r="I64" s="35">
        <v>191567100</v>
      </c>
    </row>
    <row r="65" spans="1:9" x14ac:dyDescent="0.25">
      <c r="A65" s="33">
        <v>45292</v>
      </c>
      <c r="B65" s="34" t="s">
        <v>4934</v>
      </c>
      <c r="C65" s="34" t="s">
        <v>4527</v>
      </c>
      <c r="D65" s="34" t="s">
        <v>368</v>
      </c>
      <c r="E65" s="34" t="s">
        <v>369</v>
      </c>
      <c r="F65" s="34" t="s">
        <v>4525</v>
      </c>
      <c r="G65" s="34" t="s">
        <v>4523</v>
      </c>
      <c r="H65" s="34" t="s">
        <v>4535</v>
      </c>
      <c r="I65" s="35">
        <v>19156710</v>
      </c>
    </row>
    <row r="66" spans="1:9" x14ac:dyDescent="0.25">
      <c r="A66" s="33">
        <v>45292</v>
      </c>
      <c r="B66" s="34" t="s">
        <v>4935</v>
      </c>
      <c r="C66" s="34" t="s">
        <v>4527</v>
      </c>
      <c r="D66" s="34" t="s">
        <v>368</v>
      </c>
      <c r="E66" s="34" t="s">
        <v>369</v>
      </c>
      <c r="F66" s="34" t="s">
        <v>4525</v>
      </c>
      <c r="G66" s="34" t="s">
        <v>4526</v>
      </c>
      <c r="H66" s="34" t="s">
        <v>4521</v>
      </c>
      <c r="I66" s="35">
        <v>7278300</v>
      </c>
    </row>
    <row r="67" spans="1:9" x14ac:dyDescent="0.25">
      <c r="A67" s="33">
        <v>45292</v>
      </c>
      <c r="B67" s="34" t="s">
        <v>4935</v>
      </c>
      <c r="C67" s="34" t="s">
        <v>4527</v>
      </c>
      <c r="D67" s="34" t="s">
        <v>368</v>
      </c>
      <c r="E67" s="34" t="s">
        <v>369</v>
      </c>
      <c r="F67" s="34" t="s">
        <v>4525</v>
      </c>
      <c r="G67" s="34" t="s">
        <v>4523</v>
      </c>
      <c r="H67" s="34" t="s">
        <v>4537</v>
      </c>
      <c r="I67" s="35">
        <v>7278300</v>
      </c>
    </row>
    <row r="68" spans="1:9" x14ac:dyDescent="0.25">
      <c r="A68" s="33">
        <v>45292</v>
      </c>
      <c r="B68" s="34" t="s">
        <v>4935</v>
      </c>
      <c r="C68" s="34" t="s">
        <v>4527</v>
      </c>
      <c r="D68" s="34" t="s">
        <v>368</v>
      </c>
      <c r="E68" s="34" t="s">
        <v>369</v>
      </c>
      <c r="F68" s="34" t="s">
        <v>4525</v>
      </c>
      <c r="G68" s="34" t="s">
        <v>4523</v>
      </c>
      <c r="H68" s="34" t="s">
        <v>4535</v>
      </c>
      <c r="I68" s="35">
        <v>727830</v>
      </c>
    </row>
    <row r="69" spans="1:9" x14ac:dyDescent="0.25">
      <c r="A69" s="33">
        <v>45292</v>
      </c>
      <c r="B69" s="34" t="s">
        <v>4936</v>
      </c>
      <c r="C69" s="34" t="s">
        <v>4524</v>
      </c>
      <c r="D69" s="34" t="s">
        <v>368</v>
      </c>
      <c r="E69" s="34" t="s">
        <v>369</v>
      </c>
      <c r="F69" s="34" t="s">
        <v>4525</v>
      </c>
      <c r="G69" s="34" t="s">
        <v>4526</v>
      </c>
      <c r="H69" s="34" t="s">
        <v>4521</v>
      </c>
      <c r="I69" s="35">
        <v>2413400</v>
      </c>
    </row>
    <row r="70" spans="1:9" x14ac:dyDescent="0.25">
      <c r="A70" s="33">
        <v>45292</v>
      </c>
      <c r="B70" s="34" t="s">
        <v>4936</v>
      </c>
      <c r="C70" s="34" t="s">
        <v>4524</v>
      </c>
      <c r="D70" s="34" t="s">
        <v>368</v>
      </c>
      <c r="E70" s="34" t="s">
        <v>369</v>
      </c>
      <c r="F70" s="34" t="s">
        <v>4525</v>
      </c>
      <c r="G70" s="34" t="s">
        <v>4523</v>
      </c>
      <c r="H70" s="34" t="s">
        <v>4537</v>
      </c>
      <c r="I70" s="35">
        <v>2413400</v>
      </c>
    </row>
    <row r="71" spans="1:9" x14ac:dyDescent="0.25">
      <c r="A71" s="33">
        <v>45292</v>
      </c>
      <c r="B71" s="34" t="s">
        <v>4936</v>
      </c>
      <c r="C71" s="34" t="s">
        <v>4524</v>
      </c>
      <c r="D71" s="34" t="s">
        <v>368</v>
      </c>
      <c r="E71" s="34" t="s">
        <v>369</v>
      </c>
      <c r="F71" s="34" t="s">
        <v>4525</v>
      </c>
      <c r="G71" s="34" t="s">
        <v>4523</v>
      </c>
      <c r="H71" s="34" t="s">
        <v>4535</v>
      </c>
      <c r="I71" s="35">
        <v>241340</v>
      </c>
    </row>
    <row r="72" spans="1:9" x14ac:dyDescent="0.25">
      <c r="A72" s="33">
        <v>45292</v>
      </c>
      <c r="B72" s="34" t="s">
        <v>4937</v>
      </c>
      <c r="C72" s="34" t="s">
        <v>4527</v>
      </c>
      <c r="D72" s="34" t="s">
        <v>368</v>
      </c>
      <c r="E72" s="34" t="s">
        <v>369</v>
      </c>
      <c r="F72" s="34" t="s">
        <v>4525</v>
      </c>
      <c r="G72" s="34" t="s">
        <v>4526</v>
      </c>
      <c r="H72" s="34" t="s">
        <v>4521</v>
      </c>
      <c r="I72" s="35">
        <v>41495100</v>
      </c>
    </row>
    <row r="73" spans="1:9" x14ac:dyDescent="0.25">
      <c r="A73" s="33">
        <v>45292</v>
      </c>
      <c r="B73" s="34" t="s">
        <v>4937</v>
      </c>
      <c r="C73" s="34" t="s">
        <v>4527</v>
      </c>
      <c r="D73" s="34" t="s">
        <v>368</v>
      </c>
      <c r="E73" s="34" t="s">
        <v>369</v>
      </c>
      <c r="F73" s="34" t="s">
        <v>4525</v>
      </c>
      <c r="G73" s="34" t="s">
        <v>4523</v>
      </c>
      <c r="H73" s="34" t="s">
        <v>4537</v>
      </c>
      <c r="I73" s="35">
        <v>41495100</v>
      </c>
    </row>
    <row r="74" spans="1:9" x14ac:dyDescent="0.25">
      <c r="A74" s="33">
        <v>45292</v>
      </c>
      <c r="B74" s="34" t="s">
        <v>4937</v>
      </c>
      <c r="C74" s="34" t="s">
        <v>4527</v>
      </c>
      <c r="D74" s="34" t="s">
        <v>368</v>
      </c>
      <c r="E74" s="34" t="s">
        <v>369</v>
      </c>
      <c r="F74" s="34" t="s">
        <v>4525</v>
      </c>
      <c r="G74" s="34" t="s">
        <v>4523</v>
      </c>
      <c r="H74" s="34" t="s">
        <v>4535</v>
      </c>
      <c r="I74" s="35">
        <v>4149510</v>
      </c>
    </row>
    <row r="75" spans="1:9" x14ac:dyDescent="0.25">
      <c r="A75" s="33">
        <v>45292</v>
      </c>
      <c r="B75" s="34" t="s">
        <v>4938</v>
      </c>
      <c r="C75" s="34" t="s">
        <v>4527</v>
      </c>
      <c r="D75" s="34" t="s">
        <v>368</v>
      </c>
      <c r="E75" s="34" t="s">
        <v>369</v>
      </c>
      <c r="F75" s="34" t="s">
        <v>4525</v>
      </c>
      <c r="G75" s="34" t="s">
        <v>4526</v>
      </c>
      <c r="H75" s="34" t="s">
        <v>4521</v>
      </c>
      <c r="I75" s="35">
        <v>54072600</v>
      </c>
    </row>
    <row r="76" spans="1:9" x14ac:dyDescent="0.25">
      <c r="A76" s="33">
        <v>45292</v>
      </c>
      <c r="B76" s="34" t="s">
        <v>4938</v>
      </c>
      <c r="C76" s="34" t="s">
        <v>4527</v>
      </c>
      <c r="D76" s="34" t="s">
        <v>368</v>
      </c>
      <c r="E76" s="34" t="s">
        <v>369</v>
      </c>
      <c r="F76" s="34" t="s">
        <v>4525</v>
      </c>
      <c r="G76" s="34" t="s">
        <v>4523</v>
      </c>
      <c r="H76" s="34" t="s">
        <v>4537</v>
      </c>
      <c r="I76" s="35">
        <v>54072600</v>
      </c>
    </row>
    <row r="77" spans="1:9" x14ac:dyDescent="0.25">
      <c r="A77" s="33">
        <v>45292</v>
      </c>
      <c r="B77" s="34" t="s">
        <v>4938</v>
      </c>
      <c r="C77" s="34" t="s">
        <v>4527</v>
      </c>
      <c r="D77" s="34" t="s">
        <v>368</v>
      </c>
      <c r="E77" s="34" t="s">
        <v>369</v>
      </c>
      <c r="F77" s="34" t="s">
        <v>4525</v>
      </c>
      <c r="G77" s="34" t="s">
        <v>4523</v>
      </c>
      <c r="H77" s="34" t="s">
        <v>4535</v>
      </c>
      <c r="I77" s="35">
        <v>4325808</v>
      </c>
    </row>
    <row r="78" spans="1:9" x14ac:dyDescent="0.25">
      <c r="A78" s="33">
        <v>45292</v>
      </c>
      <c r="B78" s="34" t="s">
        <v>4939</v>
      </c>
      <c r="C78" s="34" t="s">
        <v>4527</v>
      </c>
      <c r="D78" s="34" t="s">
        <v>368</v>
      </c>
      <c r="E78" s="34" t="s">
        <v>369</v>
      </c>
      <c r="F78" s="34" t="s">
        <v>4525</v>
      </c>
      <c r="G78" s="34" t="s">
        <v>4526</v>
      </c>
      <c r="H78" s="34" t="s">
        <v>4521</v>
      </c>
      <c r="I78" s="35">
        <v>4582000</v>
      </c>
    </row>
    <row r="79" spans="1:9" x14ac:dyDescent="0.25">
      <c r="A79" s="33">
        <v>45292</v>
      </c>
      <c r="B79" s="34" t="s">
        <v>4939</v>
      </c>
      <c r="C79" s="34" t="s">
        <v>4527</v>
      </c>
      <c r="D79" s="34" t="s">
        <v>368</v>
      </c>
      <c r="E79" s="34" t="s">
        <v>369</v>
      </c>
      <c r="F79" s="34" t="s">
        <v>4525</v>
      </c>
      <c r="G79" s="34" t="s">
        <v>4523</v>
      </c>
      <c r="H79" s="34" t="s">
        <v>4537</v>
      </c>
      <c r="I79" s="35">
        <v>4582000</v>
      </c>
    </row>
    <row r="80" spans="1:9" x14ac:dyDescent="0.25">
      <c r="A80" s="33">
        <v>45292</v>
      </c>
      <c r="B80" s="34" t="s">
        <v>4939</v>
      </c>
      <c r="C80" s="34" t="s">
        <v>4527</v>
      </c>
      <c r="D80" s="34" t="s">
        <v>368</v>
      </c>
      <c r="E80" s="34" t="s">
        <v>369</v>
      </c>
      <c r="F80" s="34" t="s">
        <v>4525</v>
      </c>
      <c r="G80" s="34" t="s">
        <v>4523</v>
      </c>
      <c r="H80" s="34" t="s">
        <v>4535</v>
      </c>
      <c r="I80" s="35">
        <v>366560</v>
      </c>
    </row>
    <row r="81" spans="1:9" x14ac:dyDescent="0.25">
      <c r="A81" s="33">
        <v>45292</v>
      </c>
      <c r="B81" s="34" t="s">
        <v>4940</v>
      </c>
      <c r="C81" s="34" t="s">
        <v>4527</v>
      </c>
      <c r="D81" s="34" t="s">
        <v>368</v>
      </c>
      <c r="E81" s="34" t="s">
        <v>369</v>
      </c>
      <c r="F81" s="34" t="s">
        <v>4525</v>
      </c>
      <c r="G81" s="34" t="s">
        <v>4526</v>
      </c>
      <c r="H81" s="34" t="s">
        <v>4521</v>
      </c>
      <c r="I81" s="35">
        <v>4224000</v>
      </c>
    </row>
    <row r="82" spans="1:9" x14ac:dyDescent="0.25">
      <c r="A82" s="33">
        <v>45292</v>
      </c>
      <c r="B82" s="34" t="s">
        <v>4940</v>
      </c>
      <c r="C82" s="34" t="s">
        <v>4527</v>
      </c>
      <c r="D82" s="34" t="s">
        <v>368</v>
      </c>
      <c r="E82" s="34" t="s">
        <v>369</v>
      </c>
      <c r="F82" s="34" t="s">
        <v>4525</v>
      </c>
      <c r="G82" s="34" t="s">
        <v>4523</v>
      </c>
      <c r="H82" s="34" t="s">
        <v>4537</v>
      </c>
      <c r="I82" s="35">
        <v>4224000</v>
      </c>
    </row>
    <row r="83" spans="1:9" x14ac:dyDescent="0.25">
      <c r="A83" s="33">
        <v>45292</v>
      </c>
      <c r="B83" s="34" t="s">
        <v>4940</v>
      </c>
      <c r="C83" s="34" t="s">
        <v>4527</v>
      </c>
      <c r="D83" s="34" t="s">
        <v>368</v>
      </c>
      <c r="E83" s="34" t="s">
        <v>369</v>
      </c>
      <c r="F83" s="34" t="s">
        <v>4525</v>
      </c>
      <c r="G83" s="34" t="s">
        <v>4523</v>
      </c>
      <c r="H83" s="34" t="s">
        <v>4535</v>
      </c>
      <c r="I83" s="35">
        <v>422400</v>
      </c>
    </row>
    <row r="84" spans="1:9" x14ac:dyDescent="0.25">
      <c r="A84" s="33">
        <v>45292</v>
      </c>
      <c r="B84" s="34" t="s">
        <v>4941</v>
      </c>
      <c r="C84" s="34" t="s">
        <v>4527</v>
      </c>
      <c r="D84" s="34" t="s">
        <v>376</v>
      </c>
      <c r="E84" s="34" t="s">
        <v>377</v>
      </c>
      <c r="F84" s="34" t="s">
        <v>4525</v>
      </c>
      <c r="G84" s="34" t="s">
        <v>4526</v>
      </c>
      <c r="H84" s="34" t="s">
        <v>4521</v>
      </c>
      <c r="I84" s="35">
        <v>43673000</v>
      </c>
    </row>
    <row r="85" spans="1:9" x14ac:dyDescent="0.25">
      <c r="A85" s="33">
        <v>45292</v>
      </c>
      <c r="B85" s="34" t="s">
        <v>4941</v>
      </c>
      <c r="C85" s="34" t="s">
        <v>4527</v>
      </c>
      <c r="D85" s="34" t="s">
        <v>376</v>
      </c>
      <c r="E85" s="34" t="s">
        <v>377</v>
      </c>
      <c r="F85" s="34" t="s">
        <v>4525</v>
      </c>
      <c r="G85" s="34" t="s">
        <v>4523</v>
      </c>
      <c r="H85" s="34" t="s">
        <v>4537</v>
      </c>
      <c r="I85" s="35">
        <v>43673000</v>
      </c>
    </row>
    <row r="86" spans="1:9" x14ac:dyDescent="0.25">
      <c r="A86" s="33">
        <v>45292</v>
      </c>
      <c r="B86" s="34" t="s">
        <v>4941</v>
      </c>
      <c r="C86" s="34" t="s">
        <v>4527</v>
      </c>
      <c r="D86" s="34" t="s">
        <v>376</v>
      </c>
      <c r="E86" s="34" t="s">
        <v>377</v>
      </c>
      <c r="F86" s="34" t="s">
        <v>4525</v>
      </c>
      <c r="G86" s="34" t="s">
        <v>4523</v>
      </c>
      <c r="H86" s="34" t="s">
        <v>4535</v>
      </c>
      <c r="I86" s="35">
        <v>3493840</v>
      </c>
    </row>
    <row r="87" spans="1:9" x14ac:dyDescent="0.25">
      <c r="A87" s="33">
        <v>45292</v>
      </c>
      <c r="B87" s="34" t="s">
        <v>4942</v>
      </c>
      <c r="C87" s="34" t="s">
        <v>4528</v>
      </c>
      <c r="D87" s="34" t="s">
        <v>368</v>
      </c>
      <c r="E87" s="34" t="s">
        <v>369</v>
      </c>
      <c r="F87" s="34" t="s">
        <v>4525</v>
      </c>
      <c r="G87" s="34" t="s">
        <v>4526</v>
      </c>
      <c r="H87" s="34" t="s">
        <v>4521</v>
      </c>
      <c r="I87" s="35">
        <v>2455000</v>
      </c>
    </row>
    <row r="88" spans="1:9" x14ac:dyDescent="0.25">
      <c r="A88" s="33">
        <v>45292</v>
      </c>
      <c r="B88" s="34" t="s">
        <v>4942</v>
      </c>
      <c r="C88" s="34" t="s">
        <v>4528</v>
      </c>
      <c r="D88" s="34" t="s">
        <v>368</v>
      </c>
      <c r="E88" s="34" t="s">
        <v>369</v>
      </c>
      <c r="F88" s="34" t="s">
        <v>4525</v>
      </c>
      <c r="G88" s="34" t="s">
        <v>4523</v>
      </c>
      <c r="H88" s="34" t="s">
        <v>4537</v>
      </c>
      <c r="I88" s="35">
        <v>2455000</v>
      </c>
    </row>
    <row r="89" spans="1:9" x14ac:dyDescent="0.25">
      <c r="A89" s="33">
        <v>45292</v>
      </c>
      <c r="B89" s="34" t="s">
        <v>4942</v>
      </c>
      <c r="C89" s="34" t="s">
        <v>4528</v>
      </c>
      <c r="D89" s="34" t="s">
        <v>368</v>
      </c>
      <c r="E89" s="34" t="s">
        <v>369</v>
      </c>
      <c r="F89" s="34" t="s">
        <v>4525</v>
      </c>
      <c r="G89" s="34" t="s">
        <v>4523</v>
      </c>
      <c r="H89" s="34" t="s">
        <v>4535</v>
      </c>
      <c r="I89" s="35">
        <v>245500</v>
      </c>
    </row>
    <row r="90" spans="1:9" x14ac:dyDescent="0.25">
      <c r="A90" s="33">
        <v>45292</v>
      </c>
      <c r="B90" s="34" t="s">
        <v>4943</v>
      </c>
      <c r="C90" s="34" t="s">
        <v>4528</v>
      </c>
      <c r="D90" s="34" t="s">
        <v>368</v>
      </c>
      <c r="E90" s="34" t="s">
        <v>369</v>
      </c>
      <c r="F90" s="34" t="s">
        <v>4525</v>
      </c>
      <c r="G90" s="34" t="s">
        <v>4526</v>
      </c>
      <c r="H90" s="34" t="s">
        <v>4521</v>
      </c>
      <c r="I90" s="35">
        <v>4543200</v>
      </c>
    </row>
    <row r="91" spans="1:9" x14ac:dyDescent="0.25">
      <c r="A91" s="33">
        <v>45292</v>
      </c>
      <c r="B91" s="34" t="s">
        <v>4943</v>
      </c>
      <c r="C91" s="34" t="s">
        <v>4528</v>
      </c>
      <c r="D91" s="34" t="s">
        <v>368</v>
      </c>
      <c r="E91" s="34" t="s">
        <v>369</v>
      </c>
      <c r="F91" s="34" t="s">
        <v>4525</v>
      </c>
      <c r="G91" s="34" t="s">
        <v>4523</v>
      </c>
      <c r="H91" s="34" t="s">
        <v>4537</v>
      </c>
      <c r="I91" s="35">
        <v>4543200</v>
      </c>
    </row>
    <row r="92" spans="1:9" x14ac:dyDescent="0.25">
      <c r="A92" s="33">
        <v>45292</v>
      </c>
      <c r="B92" s="34" t="s">
        <v>4943</v>
      </c>
      <c r="C92" s="34" t="s">
        <v>4528</v>
      </c>
      <c r="D92" s="34" t="s">
        <v>368</v>
      </c>
      <c r="E92" s="34" t="s">
        <v>369</v>
      </c>
      <c r="F92" s="34" t="s">
        <v>4525</v>
      </c>
      <c r="G92" s="34" t="s">
        <v>4523</v>
      </c>
      <c r="H92" s="34" t="s">
        <v>4535</v>
      </c>
      <c r="I92" s="35">
        <v>454320</v>
      </c>
    </row>
    <row r="93" spans="1:9" x14ac:dyDescent="0.25">
      <c r="A93" s="33">
        <v>45292</v>
      </c>
      <c r="B93" s="34" t="s">
        <v>4944</v>
      </c>
      <c r="C93" s="34" t="s">
        <v>4528</v>
      </c>
      <c r="D93" s="34" t="s">
        <v>368</v>
      </c>
      <c r="E93" s="34" t="s">
        <v>369</v>
      </c>
      <c r="F93" s="34" t="s">
        <v>4525</v>
      </c>
      <c r="G93" s="34" t="s">
        <v>4526</v>
      </c>
      <c r="H93" s="34" t="s">
        <v>4521</v>
      </c>
      <c r="I93" s="35">
        <v>142882700</v>
      </c>
    </row>
    <row r="94" spans="1:9" x14ac:dyDescent="0.25">
      <c r="A94" s="33">
        <v>45292</v>
      </c>
      <c r="B94" s="34" t="s">
        <v>4944</v>
      </c>
      <c r="C94" s="34" t="s">
        <v>4528</v>
      </c>
      <c r="D94" s="34" t="s">
        <v>368</v>
      </c>
      <c r="E94" s="34" t="s">
        <v>369</v>
      </c>
      <c r="F94" s="34" t="s">
        <v>4525</v>
      </c>
      <c r="G94" s="34" t="s">
        <v>4523</v>
      </c>
      <c r="H94" s="34" t="s">
        <v>4537</v>
      </c>
      <c r="I94" s="35">
        <v>142882700</v>
      </c>
    </row>
    <row r="95" spans="1:9" x14ac:dyDescent="0.25">
      <c r="A95" s="33">
        <v>45292</v>
      </c>
      <c r="B95" s="34" t="s">
        <v>4944</v>
      </c>
      <c r="C95" s="34" t="s">
        <v>4528</v>
      </c>
      <c r="D95" s="34" t="s">
        <v>368</v>
      </c>
      <c r="E95" s="34" t="s">
        <v>369</v>
      </c>
      <c r="F95" s="34" t="s">
        <v>4525</v>
      </c>
      <c r="G95" s="34" t="s">
        <v>4523</v>
      </c>
      <c r="H95" s="34" t="s">
        <v>4535</v>
      </c>
      <c r="I95" s="35">
        <v>11430616</v>
      </c>
    </row>
    <row r="96" spans="1:9" x14ac:dyDescent="0.25">
      <c r="A96" s="33">
        <v>45292</v>
      </c>
      <c r="B96" s="34" t="s">
        <v>4945</v>
      </c>
      <c r="C96" s="34" t="s">
        <v>4528</v>
      </c>
      <c r="D96" s="34" t="s">
        <v>368</v>
      </c>
      <c r="E96" s="34" t="s">
        <v>369</v>
      </c>
      <c r="F96" s="34" t="s">
        <v>4525</v>
      </c>
      <c r="G96" s="34" t="s">
        <v>4526</v>
      </c>
      <c r="H96" s="34" t="s">
        <v>4521</v>
      </c>
      <c r="I96" s="35">
        <v>11924000</v>
      </c>
    </row>
    <row r="97" spans="1:9" x14ac:dyDescent="0.25">
      <c r="A97" s="33">
        <v>45292</v>
      </c>
      <c r="B97" s="34" t="s">
        <v>4945</v>
      </c>
      <c r="C97" s="34" t="s">
        <v>4528</v>
      </c>
      <c r="D97" s="34" t="s">
        <v>368</v>
      </c>
      <c r="E97" s="34" t="s">
        <v>369</v>
      </c>
      <c r="F97" s="34" t="s">
        <v>4525</v>
      </c>
      <c r="G97" s="34" t="s">
        <v>4523</v>
      </c>
      <c r="H97" s="34" t="s">
        <v>4537</v>
      </c>
      <c r="I97" s="35">
        <v>11924000</v>
      </c>
    </row>
    <row r="98" spans="1:9" x14ac:dyDescent="0.25">
      <c r="A98" s="33">
        <v>45292</v>
      </c>
      <c r="B98" s="34" t="s">
        <v>4945</v>
      </c>
      <c r="C98" s="34" t="s">
        <v>4528</v>
      </c>
      <c r="D98" s="34" t="s">
        <v>368</v>
      </c>
      <c r="E98" s="34" t="s">
        <v>369</v>
      </c>
      <c r="F98" s="34" t="s">
        <v>4525</v>
      </c>
      <c r="G98" s="34" t="s">
        <v>4523</v>
      </c>
      <c r="H98" s="34" t="s">
        <v>4535</v>
      </c>
      <c r="I98" s="35">
        <v>1192400</v>
      </c>
    </row>
    <row r="99" spans="1:9" x14ac:dyDescent="0.25">
      <c r="A99" s="33">
        <v>45292</v>
      </c>
      <c r="B99" s="34" t="s">
        <v>4946</v>
      </c>
      <c r="C99" s="34" t="s">
        <v>4524</v>
      </c>
      <c r="D99" s="34" t="s">
        <v>368</v>
      </c>
      <c r="E99" s="34" t="s">
        <v>369</v>
      </c>
      <c r="F99" s="34" t="s">
        <v>4525</v>
      </c>
      <c r="G99" s="34" t="s">
        <v>4526</v>
      </c>
      <c r="H99" s="34" t="s">
        <v>4521</v>
      </c>
      <c r="I99" s="35">
        <v>490000</v>
      </c>
    </row>
    <row r="100" spans="1:9" x14ac:dyDescent="0.25">
      <c r="A100" s="33">
        <v>45292</v>
      </c>
      <c r="B100" s="34" t="s">
        <v>4946</v>
      </c>
      <c r="C100" s="34" t="s">
        <v>4524</v>
      </c>
      <c r="D100" s="34" t="s">
        <v>368</v>
      </c>
      <c r="E100" s="34" t="s">
        <v>369</v>
      </c>
      <c r="F100" s="34" t="s">
        <v>4525</v>
      </c>
      <c r="G100" s="34" t="s">
        <v>4523</v>
      </c>
      <c r="H100" s="34" t="s">
        <v>4537</v>
      </c>
      <c r="I100" s="35">
        <v>490000</v>
      </c>
    </row>
    <row r="101" spans="1:9" x14ac:dyDescent="0.25">
      <c r="A101" s="33">
        <v>45292</v>
      </c>
      <c r="B101" s="34" t="s">
        <v>4946</v>
      </c>
      <c r="C101" s="34" t="s">
        <v>4524</v>
      </c>
      <c r="D101" s="34" t="s">
        <v>368</v>
      </c>
      <c r="E101" s="34" t="s">
        <v>369</v>
      </c>
      <c r="F101" s="34" t="s">
        <v>4525</v>
      </c>
      <c r="G101" s="34" t="s">
        <v>4523</v>
      </c>
      <c r="H101" s="34" t="s">
        <v>4535</v>
      </c>
      <c r="I101" s="35">
        <v>49000</v>
      </c>
    </row>
    <row r="102" spans="1:9" x14ac:dyDescent="0.25">
      <c r="A102" s="33">
        <v>45292</v>
      </c>
      <c r="B102" s="34" t="s">
        <v>4947</v>
      </c>
      <c r="C102" s="34" t="s">
        <v>4524</v>
      </c>
      <c r="D102" s="34" t="s">
        <v>368</v>
      </c>
      <c r="E102" s="34" t="s">
        <v>369</v>
      </c>
      <c r="F102" s="34" t="s">
        <v>4525</v>
      </c>
      <c r="G102" s="34" t="s">
        <v>4526</v>
      </c>
      <c r="H102" s="34" t="s">
        <v>4521</v>
      </c>
      <c r="I102" s="35">
        <v>3637500</v>
      </c>
    </row>
    <row r="103" spans="1:9" x14ac:dyDescent="0.25">
      <c r="A103" s="33">
        <v>45292</v>
      </c>
      <c r="B103" s="34" t="s">
        <v>4947</v>
      </c>
      <c r="C103" s="34" t="s">
        <v>4524</v>
      </c>
      <c r="D103" s="34" t="s">
        <v>368</v>
      </c>
      <c r="E103" s="34" t="s">
        <v>369</v>
      </c>
      <c r="F103" s="34" t="s">
        <v>4525</v>
      </c>
      <c r="G103" s="34" t="s">
        <v>4523</v>
      </c>
      <c r="H103" s="34" t="s">
        <v>4537</v>
      </c>
      <c r="I103" s="35">
        <v>3637500</v>
      </c>
    </row>
    <row r="104" spans="1:9" x14ac:dyDescent="0.25">
      <c r="A104" s="33">
        <v>45292</v>
      </c>
      <c r="B104" s="34" t="s">
        <v>4947</v>
      </c>
      <c r="C104" s="34" t="s">
        <v>4524</v>
      </c>
      <c r="D104" s="34" t="s">
        <v>368</v>
      </c>
      <c r="E104" s="34" t="s">
        <v>369</v>
      </c>
      <c r="F104" s="34" t="s">
        <v>4525</v>
      </c>
      <c r="G104" s="34" t="s">
        <v>4523</v>
      </c>
      <c r="H104" s="34" t="s">
        <v>4535</v>
      </c>
      <c r="I104" s="35">
        <v>291000</v>
      </c>
    </row>
    <row r="105" spans="1:9" x14ac:dyDescent="0.25">
      <c r="A105" s="33">
        <v>45292</v>
      </c>
      <c r="B105" s="34" t="s">
        <v>4948</v>
      </c>
      <c r="C105" s="34" t="s">
        <v>4524</v>
      </c>
      <c r="D105" s="34" t="s">
        <v>368</v>
      </c>
      <c r="E105" s="34" t="s">
        <v>369</v>
      </c>
      <c r="F105" s="34" t="s">
        <v>4525</v>
      </c>
      <c r="G105" s="34" t="s">
        <v>4526</v>
      </c>
      <c r="H105" s="34" t="s">
        <v>4521</v>
      </c>
      <c r="I105" s="35">
        <v>135603000</v>
      </c>
    </row>
    <row r="106" spans="1:9" x14ac:dyDescent="0.25">
      <c r="A106" s="33">
        <v>45292</v>
      </c>
      <c r="B106" s="34" t="s">
        <v>4948</v>
      </c>
      <c r="C106" s="34" t="s">
        <v>4524</v>
      </c>
      <c r="D106" s="34" t="s">
        <v>368</v>
      </c>
      <c r="E106" s="34" t="s">
        <v>369</v>
      </c>
      <c r="F106" s="34" t="s">
        <v>4525</v>
      </c>
      <c r="G106" s="34" t="s">
        <v>4523</v>
      </c>
      <c r="H106" s="34" t="s">
        <v>4537</v>
      </c>
      <c r="I106" s="35">
        <v>135603000</v>
      </c>
    </row>
    <row r="107" spans="1:9" x14ac:dyDescent="0.25">
      <c r="A107" s="33">
        <v>45292</v>
      </c>
      <c r="B107" s="34" t="s">
        <v>4948</v>
      </c>
      <c r="C107" s="34" t="s">
        <v>4524</v>
      </c>
      <c r="D107" s="34" t="s">
        <v>368</v>
      </c>
      <c r="E107" s="34" t="s">
        <v>369</v>
      </c>
      <c r="F107" s="34" t="s">
        <v>4525</v>
      </c>
      <c r="G107" s="34" t="s">
        <v>4523</v>
      </c>
      <c r="H107" s="34" t="s">
        <v>4535</v>
      </c>
      <c r="I107" s="35">
        <v>10848240</v>
      </c>
    </row>
    <row r="108" spans="1:9" x14ac:dyDescent="0.25">
      <c r="A108" s="33">
        <v>45292</v>
      </c>
      <c r="B108" s="34" t="s">
        <v>4949</v>
      </c>
      <c r="C108" s="34" t="s">
        <v>4524</v>
      </c>
      <c r="D108" s="34" t="s">
        <v>368</v>
      </c>
      <c r="E108" s="34" t="s">
        <v>369</v>
      </c>
      <c r="F108" s="34" t="s">
        <v>4525</v>
      </c>
      <c r="G108" s="34" t="s">
        <v>4526</v>
      </c>
      <c r="H108" s="34" t="s">
        <v>4521</v>
      </c>
      <c r="I108" s="35">
        <v>92494000</v>
      </c>
    </row>
    <row r="109" spans="1:9" x14ac:dyDescent="0.25">
      <c r="A109" s="33">
        <v>45292</v>
      </c>
      <c r="B109" s="34" t="s">
        <v>4949</v>
      </c>
      <c r="C109" s="34" t="s">
        <v>4524</v>
      </c>
      <c r="D109" s="34" t="s">
        <v>368</v>
      </c>
      <c r="E109" s="34" t="s">
        <v>369</v>
      </c>
      <c r="F109" s="34" t="s">
        <v>4525</v>
      </c>
      <c r="G109" s="34" t="s">
        <v>4523</v>
      </c>
      <c r="H109" s="34" t="s">
        <v>4537</v>
      </c>
      <c r="I109" s="35">
        <v>92494000</v>
      </c>
    </row>
    <row r="110" spans="1:9" x14ac:dyDescent="0.25">
      <c r="A110" s="33">
        <v>45292</v>
      </c>
      <c r="B110" s="34" t="s">
        <v>4949</v>
      </c>
      <c r="C110" s="34" t="s">
        <v>4524</v>
      </c>
      <c r="D110" s="34" t="s">
        <v>368</v>
      </c>
      <c r="E110" s="34" t="s">
        <v>369</v>
      </c>
      <c r="F110" s="34" t="s">
        <v>4525</v>
      </c>
      <c r="G110" s="34" t="s">
        <v>4523</v>
      </c>
      <c r="H110" s="34" t="s">
        <v>4535</v>
      </c>
      <c r="I110" s="35">
        <v>7399520</v>
      </c>
    </row>
    <row r="111" spans="1:9" x14ac:dyDescent="0.25">
      <c r="A111" s="33">
        <v>45292</v>
      </c>
      <c r="B111" s="34" t="s">
        <v>4950</v>
      </c>
      <c r="C111" s="34" t="s">
        <v>4524</v>
      </c>
      <c r="D111" s="34" t="s">
        <v>368</v>
      </c>
      <c r="E111" s="34" t="s">
        <v>369</v>
      </c>
      <c r="F111" s="34" t="s">
        <v>4525</v>
      </c>
      <c r="G111" s="34" t="s">
        <v>4526</v>
      </c>
      <c r="H111" s="34" t="s">
        <v>4521</v>
      </c>
      <c r="I111" s="35">
        <v>138191800</v>
      </c>
    </row>
    <row r="112" spans="1:9" x14ac:dyDescent="0.25">
      <c r="A112" s="33">
        <v>45292</v>
      </c>
      <c r="B112" s="34" t="s">
        <v>4950</v>
      </c>
      <c r="C112" s="34" t="s">
        <v>4524</v>
      </c>
      <c r="D112" s="34" t="s">
        <v>368</v>
      </c>
      <c r="E112" s="34" t="s">
        <v>369</v>
      </c>
      <c r="F112" s="34" t="s">
        <v>4525</v>
      </c>
      <c r="G112" s="34" t="s">
        <v>4523</v>
      </c>
      <c r="H112" s="34" t="s">
        <v>4537</v>
      </c>
      <c r="I112" s="35">
        <v>138191800</v>
      </c>
    </row>
    <row r="113" spans="1:9" x14ac:dyDescent="0.25">
      <c r="A113" s="33">
        <v>45292</v>
      </c>
      <c r="B113" s="34" t="s">
        <v>4950</v>
      </c>
      <c r="C113" s="34" t="s">
        <v>4524</v>
      </c>
      <c r="D113" s="34" t="s">
        <v>368</v>
      </c>
      <c r="E113" s="34" t="s">
        <v>369</v>
      </c>
      <c r="F113" s="34" t="s">
        <v>4525</v>
      </c>
      <c r="G113" s="34" t="s">
        <v>4523</v>
      </c>
      <c r="H113" s="34" t="s">
        <v>4535</v>
      </c>
      <c r="I113" s="35">
        <v>13819180</v>
      </c>
    </row>
    <row r="114" spans="1:9" x14ac:dyDescent="0.25">
      <c r="A114" s="33">
        <v>45292</v>
      </c>
      <c r="B114" s="34" t="s">
        <v>4951</v>
      </c>
      <c r="C114" s="34" t="s">
        <v>4524</v>
      </c>
      <c r="D114" s="34" t="s">
        <v>388</v>
      </c>
      <c r="E114" s="34" t="s">
        <v>389</v>
      </c>
      <c r="F114" s="34" t="s">
        <v>4525</v>
      </c>
      <c r="G114" s="34" t="s">
        <v>4526</v>
      </c>
      <c r="H114" s="34" t="s">
        <v>4521</v>
      </c>
      <c r="I114" s="35">
        <v>13635300</v>
      </c>
    </row>
    <row r="115" spans="1:9" x14ac:dyDescent="0.25">
      <c r="A115" s="33">
        <v>45292</v>
      </c>
      <c r="B115" s="34" t="s">
        <v>4951</v>
      </c>
      <c r="C115" s="34" t="s">
        <v>4524</v>
      </c>
      <c r="D115" s="34" t="s">
        <v>388</v>
      </c>
      <c r="E115" s="34" t="s">
        <v>389</v>
      </c>
      <c r="F115" s="34" t="s">
        <v>4525</v>
      </c>
      <c r="G115" s="34" t="s">
        <v>4523</v>
      </c>
      <c r="H115" s="34" t="s">
        <v>4537</v>
      </c>
      <c r="I115" s="35">
        <v>13635300</v>
      </c>
    </row>
    <row r="116" spans="1:9" x14ac:dyDescent="0.25">
      <c r="A116" s="33">
        <v>45292</v>
      </c>
      <c r="B116" s="34" t="s">
        <v>4951</v>
      </c>
      <c r="C116" s="34" t="s">
        <v>4524</v>
      </c>
      <c r="D116" s="34" t="s">
        <v>388</v>
      </c>
      <c r="E116" s="34" t="s">
        <v>389</v>
      </c>
      <c r="F116" s="34" t="s">
        <v>4525</v>
      </c>
      <c r="G116" s="34" t="s">
        <v>4523</v>
      </c>
      <c r="H116" s="34" t="s">
        <v>4535</v>
      </c>
      <c r="I116" s="35">
        <v>1090824</v>
      </c>
    </row>
    <row r="117" spans="1:9" x14ac:dyDescent="0.25">
      <c r="A117" s="33">
        <v>45293</v>
      </c>
      <c r="B117" s="34" t="s">
        <v>4547</v>
      </c>
      <c r="C117" s="34" t="s">
        <v>4548</v>
      </c>
      <c r="D117" s="34" t="s">
        <v>4531</v>
      </c>
      <c r="E117" s="34" t="s">
        <v>4531</v>
      </c>
      <c r="F117" s="34" t="s">
        <v>4552</v>
      </c>
      <c r="G117" s="34" t="s">
        <v>4553</v>
      </c>
      <c r="H117" s="34" t="s">
        <v>4544</v>
      </c>
      <c r="I117" s="35">
        <v>715000</v>
      </c>
    </row>
    <row r="118" spans="1:9" x14ac:dyDescent="0.25">
      <c r="A118" s="33">
        <v>45293</v>
      </c>
      <c r="B118" s="34" t="s">
        <v>4545</v>
      </c>
      <c r="C118" s="34" t="s">
        <v>4546</v>
      </c>
      <c r="D118" s="34" t="s">
        <v>574</v>
      </c>
      <c r="E118" s="34" t="s">
        <v>575</v>
      </c>
      <c r="F118" s="34" t="s">
        <v>5563</v>
      </c>
      <c r="G118" s="34" t="s">
        <v>4544</v>
      </c>
      <c r="H118" s="34" t="s">
        <v>4523</v>
      </c>
      <c r="I118" s="35">
        <v>6750000</v>
      </c>
    </row>
    <row r="119" spans="1:9" x14ac:dyDescent="0.25">
      <c r="A119" s="33">
        <v>45293</v>
      </c>
      <c r="B119" s="34" t="s">
        <v>4550</v>
      </c>
      <c r="C119" s="34" t="s">
        <v>4551</v>
      </c>
      <c r="D119" s="34" t="s">
        <v>237</v>
      </c>
      <c r="E119" s="34" t="s">
        <v>238</v>
      </c>
      <c r="F119" s="34" t="s">
        <v>5563</v>
      </c>
      <c r="G119" s="34" t="s">
        <v>4544</v>
      </c>
      <c r="H119" s="34" t="s">
        <v>4523</v>
      </c>
      <c r="I119" s="35">
        <v>45820631</v>
      </c>
    </row>
    <row r="120" spans="1:9" x14ac:dyDescent="0.25">
      <c r="A120" s="33">
        <v>45293</v>
      </c>
      <c r="B120" s="34" t="s">
        <v>4952</v>
      </c>
      <c r="C120" s="34" t="s">
        <v>4529</v>
      </c>
      <c r="D120" s="34" t="s">
        <v>574</v>
      </c>
      <c r="E120" s="34" t="s">
        <v>575</v>
      </c>
      <c r="F120" s="34" t="s">
        <v>4525</v>
      </c>
      <c r="G120" s="34" t="s">
        <v>4526</v>
      </c>
      <c r="H120" s="34" t="s">
        <v>4521</v>
      </c>
      <c r="I120" s="35">
        <v>6249999</v>
      </c>
    </row>
    <row r="121" spans="1:9" x14ac:dyDescent="0.25">
      <c r="A121" s="33">
        <v>45293</v>
      </c>
      <c r="B121" s="34" t="s">
        <v>4952</v>
      </c>
      <c r="C121" s="34" t="s">
        <v>4529</v>
      </c>
      <c r="D121" s="34" t="s">
        <v>574</v>
      </c>
      <c r="E121" s="34" t="s">
        <v>575</v>
      </c>
      <c r="F121" s="34" t="s">
        <v>4525</v>
      </c>
      <c r="G121" s="34" t="s">
        <v>4523</v>
      </c>
      <c r="H121" s="34" t="s">
        <v>4537</v>
      </c>
      <c r="I121" s="35">
        <v>6249999</v>
      </c>
    </row>
    <row r="122" spans="1:9" x14ac:dyDescent="0.25">
      <c r="A122" s="33">
        <v>45293</v>
      </c>
      <c r="B122" s="34" t="s">
        <v>4952</v>
      </c>
      <c r="C122" s="34" t="s">
        <v>4529</v>
      </c>
      <c r="D122" s="34" t="s">
        <v>574</v>
      </c>
      <c r="E122" s="34" t="s">
        <v>575</v>
      </c>
      <c r="F122" s="34" t="s">
        <v>4525</v>
      </c>
      <c r="G122" s="34" t="s">
        <v>4523</v>
      </c>
      <c r="H122" s="34" t="s">
        <v>4535</v>
      </c>
      <c r="I122" s="35">
        <v>499999.92</v>
      </c>
    </row>
    <row r="123" spans="1:9" x14ac:dyDescent="0.25">
      <c r="A123" s="33">
        <v>45293</v>
      </c>
      <c r="B123" s="34" t="s">
        <v>4953</v>
      </c>
      <c r="C123" s="34" t="s">
        <v>4529</v>
      </c>
      <c r="D123" s="34" t="s">
        <v>237</v>
      </c>
      <c r="E123" s="34" t="s">
        <v>238</v>
      </c>
      <c r="F123" s="34" t="s">
        <v>4525</v>
      </c>
      <c r="G123" s="34" t="s">
        <v>4526</v>
      </c>
      <c r="H123" s="34" t="s">
        <v>4521</v>
      </c>
      <c r="I123" s="35">
        <v>42426510</v>
      </c>
    </row>
    <row r="124" spans="1:9" x14ac:dyDescent="0.25">
      <c r="A124" s="33">
        <v>45293</v>
      </c>
      <c r="B124" s="34" t="s">
        <v>4953</v>
      </c>
      <c r="C124" s="34" t="s">
        <v>4529</v>
      </c>
      <c r="D124" s="34" t="s">
        <v>237</v>
      </c>
      <c r="E124" s="34" t="s">
        <v>238</v>
      </c>
      <c r="F124" s="34" t="s">
        <v>4525</v>
      </c>
      <c r="G124" s="34" t="s">
        <v>4523</v>
      </c>
      <c r="H124" s="34" t="s">
        <v>4537</v>
      </c>
      <c r="I124" s="35">
        <v>42426510</v>
      </c>
    </row>
    <row r="125" spans="1:9" x14ac:dyDescent="0.25">
      <c r="A125" s="33">
        <v>45293</v>
      </c>
      <c r="B125" s="34" t="s">
        <v>4953</v>
      </c>
      <c r="C125" s="34" t="s">
        <v>4529</v>
      </c>
      <c r="D125" s="34" t="s">
        <v>237</v>
      </c>
      <c r="E125" s="34" t="s">
        <v>238</v>
      </c>
      <c r="F125" s="34" t="s">
        <v>4525</v>
      </c>
      <c r="G125" s="34" t="s">
        <v>4523</v>
      </c>
      <c r="H125" s="34" t="s">
        <v>4535</v>
      </c>
      <c r="I125" s="35">
        <v>3394120.8</v>
      </c>
    </row>
    <row r="126" spans="1:9" x14ac:dyDescent="0.25">
      <c r="A126" s="33">
        <v>45294</v>
      </c>
      <c r="B126" s="34" t="s">
        <v>4863</v>
      </c>
      <c r="C126" s="34" t="s">
        <v>4561</v>
      </c>
      <c r="D126" s="34" t="s">
        <v>1705</v>
      </c>
      <c r="E126" s="34" t="s">
        <v>4531</v>
      </c>
      <c r="F126" s="34" t="s">
        <v>4865</v>
      </c>
      <c r="G126" s="34" t="s">
        <v>4549</v>
      </c>
      <c r="H126" s="34" t="s">
        <v>4866</v>
      </c>
      <c r="I126" s="35">
        <v>17240000</v>
      </c>
    </row>
    <row r="127" spans="1:9" x14ac:dyDescent="0.25">
      <c r="A127" s="33">
        <v>45294</v>
      </c>
      <c r="B127" s="34" t="s">
        <v>4864</v>
      </c>
      <c r="C127" s="34" t="s">
        <v>4563</v>
      </c>
      <c r="D127" s="34" t="s">
        <v>1705</v>
      </c>
      <c r="E127" s="34" t="s">
        <v>4531</v>
      </c>
      <c r="F127" s="34" t="s">
        <v>4865</v>
      </c>
      <c r="G127" s="34" t="s">
        <v>4549</v>
      </c>
      <c r="H127" s="34" t="s">
        <v>4866</v>
      </c>
      <c r="I127" s="35">
        <v>23997000</v>
      </c>
    </row>
    <row r="128" spans="1:9" x14ac:dyDescent="0.25">
      <c r="A128" s="33">
        <v>45294</v>
      </c>
      <c r="B128" s="34" t="s">
        <v>4867</v>
      </c>
      <c r="C128" s="34" t="s">
        <v>4565</v>
      </c>
      <c r="D128" s="34" t="s">
        <v>1705</v>
      </c>
      <c r="E128" s="34" t="s">
        <v>4531</v>
      </c>
      <c r="F128" s="34" t="s">
        <v>4865</v>
      </c>
      <c r="G128" s="34" t="s">
        <v>4549</v>
      </c>
      <c r="H128" s="34" t="s">
        <v>4866</v>
      </c>
      <c r="I128" s="35">
        <v>12200000</v>
      </c>
    </row>
    <row r="129" spans="1:9" x14ac:dyDescent="0.25">
      <c r="A129" s="33">
        <v>45294</v>
      </c>
      <c r="B129" s="34" t="s">
        <v>4554</v>
      </c>
      <c r="C129" s="34" t="s">
        <v>4555</v>
      </c>
      <c r="D129" s="34" t="s">
        <v>4531</v>
      </c>
      <c r="E129" s="34" t="s">
        <v>4531</v>
      </c>
      <c r="F129" s="34" t="s">
        <v>4557</v>
      </c>
      <c r="G129" s="34" t="s">
        <v>4544</v>
      </c>
      <c r="H129" s="34" t="s">
        <v>4541</v>
      </c>
      <c r="I129" s="35">
        <v>100000000</v>
      </c>
    </row>
    <row r="130" spans="1:9" x14ac:dyDescent="0.25">
      <c r="A130" s="33">
        <v>45294</v>
      </c>
      <c r="B130" s="34" t="s">
        <v>4538</v>
      </c>
      <c r="C130" s="34" t="s">
        <v>4539</v>
      </c>
      <c r="D130" s="34" t="s">
        <v>4531</v>
      </c>
      <c r="E130" s="34" t="s">
        <v>4531</v>
      </c>
      <c r="F130" s="34" t="s">
        <v>4552</v>
      </c>
      <c r="G130" s="34" t="s">
        <v>4553</v>
      </c>
      <c r="H130" s="34" t="s">
        <v>4544</v>
      </c>
      <c r="I130" s="35">
        <v>30000</v>
      </c>
    </row>
    <row r="131" spans="1:9" x14ac:dyDescent="0.25">
      <c r="A131" s="33">
        <v>45294</v>
      </c>
      <c r="B131" s="34" t="s">
        <v>4558</v>
      </c>
      <c r="C131" s="34" t="s">
        <v>4559</v>
      </c>
      <c r="D131" s="34" t="s">
        <v>4531</v>
      </c>
      <c r="E131" s="34" t="s">
        <v>4531</v>
      </c>
      <c r="F131" s="34" t="s">
        <v>5564</v>
      </c>
      <c r="G131" s="34" t="s">
        <v>4540</v>
      </c>
      <c r="H131" s="34" t="s">
        <v>4544</v>
      </c>
      <c r="I131" s="35">
        <v>44000</v>
      </c>
    </row>
    <row r="132" spans="1:9" x14ac:dyDescent="0.25">
      <c r="A132" s="33">
        <v>45294</v>
      </c>
      <c r="B132" s="34" t="s">
        <v>4560</v>
      </c>
      <c r="C132" s="34" t="s">
        <v>4561</v>
      </c>
      <c r="D132" s="34" t="s">
        <v>4531</v>
      </c>
      <c r="E132" s="34" t="s">
        <v>4531</v>
      </c>
      <c r="F132" s="34" t="s">
        <v>5565</v>
      </c>
      <c r="G132" s="34" t="s">
        <v>4866</v>
      </c>
      <c r="H132" s="34" t="s">
        <v>4544</v>
      </c>
      <c r="I132" s="35">
        <v>17240000</v>
      </c>
    </row>
    <row r="133" spans="1:9" x14ac:dyDescent="0.25">
      <c r="A133" s="33">
        <v>45294</v>
      </c>
      <c r="B133" s="34" t="s">
        <v>4562</v>
      </c>
      <c r="C133" s="34" t="s">
        <v>4563</v>
      </c>
      <c r="D133" s="34" t="s">
        <v>4531</v>
      </c>
      <c r="E133" s="34" t="s">
        <v>4531</v>
      </c>
      <c r="F133" s="34" t="s">
        <v>5565</v>
      </c>
      <c r="G133" s="34" t="s">
        <v>4866</v>
      </c>
      <c r="H133" s="34" t="s">
        <v>4544</v>
      </c>
      <c r="I133" s="35">
        <v>23997000</v>
      </c>
    </row>
    <row r="134" spans="1:9" x14ac:dyDescent="0.25">
      <c r="A134" s="33">
        <v>45294</v>
      </c>
      <c r="B134" s="34" t="s">
        <v>4564</v>
      </c>
      <c r="C134" s="34" t="s">
        <v>4565</v>
      </c>
      <c r="D134" s="34" t="s">
        <v>4531</v>
      </c>
      <c r="E134" s="34" t="s">
        <v>4531</v>
      </c>
      <c r="F134" s="34" t="s">
        <v>5565</v>
      </c>
      <c r="G134" s="34" t="s">
        <v>4866</v>
      </c>
      <c r="H134" s="34" t="s">
        <v>4544</v>
      </c>
      <c r="I134" s="35">
        <v>12200000</v>
      </c>
    </row>
    <row r="135" spans="1:9" x14ac:dyDescent="0.25">
      <c r="A135" s="33">
        <v>45294</v>
      </c>
      <c r="B135" s="34" t="s">
        <v>4542</v>
      </c>
      <c r="C135" s="34" t="s">
        <v>4543</v>
      </c>
      <c r="D135" s="34" t="s">
        <v>107</v>
      </c>
      <c r="E135" s="34" t="s">
        <v>108</v>
      </c>
      <c r="F135" s="34" t="s">
        <v>5566</v>
      </c>
      <c r="G135" s="34" t="s">
        <v>4541</v>
      </c>
      <c r="H135" s="34" t="s">
        <v>4523</v>
      </c>
      <c r="I135" s="35">
        <v>20000000</v>
      </c>
    </row>
    <row r="136" spans="1:9" x14ac:dyDescent="0.25">
      <c r="A136" s="33">
        <v>45294</v>
      </c>
      <c r="B136" s="34" t="s">
        <v>4954</v>
      </c>
      <c r="C136" s="34" t="s">
        <v>4529</v>
      </c>
      <c r="D136" s="34" t="s">
        <v>368</v>
      </c>
      <c r="E136" s="34" t="s">
        <v>369</v>
      </c>
      <c r="F136" s="34" t="s">
        <v>4525</v>
      </c>
      <c r="G136" s="34" t="s">
        <v>4526</v>
      </c>
      <c r="H136" s="34" t="s">
        <v>4521</v>
      </c>
      <c r="I136" s="35">
        <v>1119700</v>
      </c>
    </row>
    <row r="137" spans="1:9" x14ac:dyDescent="0.25">
      <c r="A137" s="33">
        <v>45294</v>
      </c>
      <c r="B137" s="34" t="s">
        <v>4954</v>
      </c>
      <c r="C137" s="34" t="s">
        <v>4529</v>
      </c>
      <c r="D137" s="34" t="s">
        <v>368</v>
      </c>
      <c r="E137" s="34" t="s">
        <v>369</v>
      </c>
      <c r="F137" s="34" t="s">
        <v>4525</v>
      </c>
      <c r="G137" s="34" t="s">
        <v>4523</v>
      </c>
      <c r="H137" s="34" t="s">
        <v>4537</v>
      </c>
      <c r="I137" s="35">
        <v>1119700</v>
      </c>
    </row>
    <row r="138" spans="1:9" x14ac:dyDescent="0.25">
      <c r="A138" s="33">
        <v>45294</v>
      </c>
      <c r="B138" s="34" t="s">
        <v>4954</v>
      </c>
      <c r="C138" s="34" t="s">
        <v>4529</v>
      </c>
      <c r="D138" s="34" t="s">
        <v>368</v>
      </c>
      <c r="E138" s="34" t="s">
        <v>369</v>
      </c>
      <c r="F138" s="34" t="s">
        <v>4525</v>
      </c>
      <c r="G138" s="34" t="s">
        <v>4523</v>
      </c>
      <c r="H138" s="34" t="s">
        <v>4535</v>
      </c>
      <c r="I138" s="35">
        <v>89576</v>
      </c>
    </row>
    <row r="139" spans="1:9" x14ac:dyDescent="0.25">
      <c r="A139" s="33">
        <v>45294</v>
      </c>
      <c r="B139" s="34" t="s">
        <v>4955</v>
      </c>
      <c r="C139" s="34" t="s">
        <v>4529</v>
      </c>
      <c r="D139" s="34" t="s">
        <v>509</v>
      </c>
      <c r="E139" s="34" t="s">
        <v>510</v>
      </c>
      <c r="F139" s="34" t="s">
        <v>4525</v>
      </c>
      <c r="G139" s="34" t="s">
        <v>4526</v>
      </c>
      <c r="H139" s="34" t="s">
        <v>4521</v>
      </c>
      <c r="I139" s="35">
        <v>1280000</v>
      </c>
    </row>
    <row r="140" spans="1:9" x14ac:dyDescent="0.25">
      <c r="A140" s="33">
        <v>45294</v>
      </c>
      <c r="B140" s="34" t="s">
        <v>4955</v>
      </c>
      <c r="C140" s="34" t="s">
        <v>4529</v>
      </c>
      <c r="D140" s="34" t="s">
        <v>509</v>
      </c>
      <c r="E140" s="34" t="s">
        <v>510</v>
      </c>
      <c r="F140" s="34" t="s">
        <v>4525</v>
      </c>
      <c r="G140" s="34" t="s">
        <v>4523</v>
      </c>
      <c r="H140" s="34" t="s">
        <v>4537</v>
      </c>
      <c r="I140" s="35">
        <v>1280000</v>
      </c>
    </row>
    <row r="141" spans="1:9" x14ac:dyDescent="0.25">
      <c r="A141" s="33">
        <v>45294</v>
      </c>
      <c r="B141" s="34" t="s">
        <v>4955</v>
      </c>
      <c r="C141" s="34" t="s">
        <v>4529</v>
      </c>
      <c r="D141" s="34" t="s">
        <v>509</v>
      </c>
      <c r="E141" s="34" t="s">
        <v>510</v>
      </c>
      <c r="F141" s="34" t="s">
        <v>4525</v>
      </c>
      <c r="G141" s="34" t="s">
        <v>4523</v>
      </c>
      <c r="H141" s="34" t="s">
        <v>4535</v>
      </c>
      <c r="I141" s="35">
        <v>128000</v>
      </c>
    </row>
    <row r="142" spans="1:9" x14ac:dyDescent="0.25">
      <c r="A142" s="33">
        <v>45294</v>
      </c>
      <c r="B142" s="34" t="s">
        <v>4956</v>
      </c>
      <c r="C142" s="34" t="s">
        <v>4529</v>
      </c>
      <c r="D142" s="34" t="s">
        <v>368</v>
      </c>
      <c r="E142" s="34" t="s">
        <v>369</v>
      </c>
      <c r="F142" s="34" t="s">
        <v>4525</v>
      </c>
      <c r="G142" s="34" t="s">
        <v>4526</v>
      </c>
      <c r="H142" s="34" t="s">
        <v>4521</v>
      </c>
      <c r="I142" s="35">
        <v>145679700</v>
      </c>
    </row>
    <row r="143" spans="1:9" x14ac:dyDescent="0.25">
      <c r="A143" s="33">
        <v>45294</v>
      </c>
      <c r="B143" s="34" t="s">
        <v>4956</v>
      </c>
      <c r="C143" s="34" t="s">
        <v>4529</v>
      </c>
      <c r="D143" s="34" t="s">
        <v>368</v>
      </c>
      <c r="E143" s="34" t="s">
        <v>369</v>
      </c>
      <c r="F143" s="34" t="s">
        <v>4525</v>
      </c>
      <c r="G143" s="34" t="s">
        <v>4523</v>
      </c>
      <c r="H143" s="34" t="s">
        <v>4537</v>
      </c>
      <c r="I143" s="35">
        <v>145679700</v>
      </c>
    </row>
    <row r="144" spans="1:9" x14ac:dyDescent="0.25">
      <c r="A144" s="33">
        <v>45294</v>
      </c>
      <c r="B144" s="34" t="s">
        <v>4956</v>
      </c>
      <c r="C144" s="34" t="s">
        <v>4529</v>
      </c>
      <c r="D144" s="34" t="s">
        <v>368</v>
      </c>
      <c r="E144" s="34" t="s">
        <v>369</v>
      </c>
      <c r="F144" s="34" t="s">
        <v>4525</v>
      </c>
      <c r="G144" s="34" t="s">
        <v>4523</v>
      </c>
      <c r="H144" s="34" t="s">
        <v>4535</v>
      </c>
      <c r="I144" s="35">
        <v>11654376</v>
      </c>
    </row>
    <row r="145" spans="1:9" x14ac:dyDescent="0.25">
      <c r="A145" s="33">
        <v>45294</v>
      </c>
      <c r="B145" s="34" t="s">
        <v>4957</v>
      </c>
      <c r="C145" s="34" t="s">
        <v>4529</v>
      </c>
      <c r="D145" s="34" t="s">
        <v>368</v>
      </c>
      <c r="E145" s="34" t="s">
        <v>369</v>
      </c>
      <c r="F145" s="34" t="s">
        <v>4525</v>
      </c>
      <c r="G145" s="34" t="s">
        <v>4526</v>
      </c>
      <c r="H145" s="34" t="s">
        <v>4521</v>
      </c>
      <c r="I145" s="35">
        <v>14607500</v>
      </c>
    </row>
    <row r="146" spans="1:9" x14ac:dyDescent="0.25">
      <c r="A146" s="33">
        <v>45294</v>
      </c>
      <c r="B146" s="34" t="s">
        <v>4957</v>
      </c>
      <c r="C146" s="34" t="s">
        <v>4529</v>
      </c>
      <c r="D146" s="34" t="s">
        <v>368</v>
      </c>
      <c r="E146" s="34" t="s">
        <v>369</v>
      </c>
      <c r="F146" s="34" t="s">
        <v>4525</v>
      </c>
      <c r="G146" s="34" t="s">
        <v>4523</v>
      </c>
      <c r="H146" s="34" t="s">
        <v>4537</v>
      </c>
      <c r="I146" s="35">
        <v>14607500</v>
      </c>
    </row>
    <row r="147" spans="1:9" x14ac:dyDescent="0.25">
      <c r="A147" s="33">
        <v>45294</v>
      </c>
      <c r="B147" s="34" t="s">
        <v>4957</v>
      </c>
      <c r="C147" s="34" t="s">
        <v>4529</v>
      </c>
      <c r="D147" s="34" t="s">
        <v>368</v>
      </c>
      <c r="E147" s="34" t="s">
        <v>369</v>
      </c>
      <c r="F147" s="34" t="s">
        <v>4525</v>
      </c>
      <c r="G147" s="34" t="s">
        <v>4523</v>
      </c>
      <c r="H147" s="34" t="s">
        <v>4535</v>
      </c>
      <c r="I147" s="35">
        <v>1460750</v>
      </c>
    </row>
    <row r="148" spans="1:9" x14ac:dyDescent="0.25">
      <c r="A148" s="33">
        <v>45294</v>
      </c>
      <c r="B148" s="34" t="s">
        <v>4958</v>
      </c>
      <c r="C148" s="34" t="s">
        <v>4529</v>
      </c>
      <c r="D148" s="34" t="s">
        <v>95</v>
      </c>
      <c r="E148" s="34" t="s">
        <v>96</v>
      </c>
      <c r="F148" s="34" t="s">
        <v>4525</v>
      </c>
      <c r="G148" s="34" t="s">
        <v>4526</v>
      </c>
      <c r="H148" s="34" t="s">
        <v>4521</v>
      </c>
      <c r="I148" s="35">
        <v>29062800</v>
      </c>
    </row>
    <row r="149" spans="1:9" x14ac:dyDescent="0.25">
      <c r="A149" s="33">
        <v>45294</v>
      </c>
      <c r="B149" s="34" t="s">
        <v>4958</v>
      </c>
      <c r="C149" s="34" t="s">
        <v>4529</v>
      </c>
      <c r="D149" s="34" t="s">
        <v>95</v>
      </c>
      <c r="E149" s="34" t="s">
        <v>96</v>
      </c>
      <c r="F149" s="34" t="s">
        <v>4525</v>
      </c>
      <c r="G149" s="34" t="s">
        <v>4523</v>
      </c>
      <c r="H149" s="34" t="s">
        <v>4537</v>
      </c>
      <c r="I149" s="35">
        <v>29062800</v>
      </c>
    </row>
    <row r="150" spans="1:9" x14ac:dyDescent="0.25">
      <c r="A150" s="33">
        <v>45294</v>
      </c>
      <c r="B150" s="34" t="s">
        <v>4958</v>
      </c>
      <c r="C150" s="34" t="s">
        <v>4529</v>
      </c>
      <c r="D150" s="34" t="s">
        <v>95</v>
      </c>
      <c r="E150" s="34" t="s">
        <v>96</v>
      </c>
      <c r="F150" s="34" t="s">
        <v>4525</v>
      </c>
      <c r="G150" s="34" t="s">
        <v>4523</v>
      </c>
      <c r="H150" s="34" t="s">
        <v>4535</v>
      </c>
      <c r="I150" s="35">
        <v>2325024</v>
      </c>
    </row>
    <row r="151" spans="1:9" x14ac:dyDescent="0.25">
      <c r="A151" s="33">
        <v>45294</v>
      </c>
      <c r="B151" s="34" t="s">
        <v>4959</v>
      </c>
      <c r="C151" s="34" t="s">
        <v>4529</v>
      </c>
      <c r="D151" s="34" t="s">
        <v>95</v>
      </c>
      <c r="E151" s="34" t="s">
        <v>96</v>
      </c>
      <c r="F151" s="34" t="s">
        <v>4525</v>
      </c>
      <c r="G151" s="34" t="s">
        <v>4526</v>
      </c>
      <c r="H151" s="34" t="s">
        <v>4521</v>
      </c>
      <c r="I151" s="35">
        <v>5676000</v>
      </c>
    </row>
    <row r="152" spans="1:9" x14ac:dyDescent="0.25">
      <c r="A152" s="33">
        <v>45294</v>
      </c>
      <c r="B152" s="34" t="s">
        <v>4959</v>
      </c>
      <c r="C152" s="34" t="s">
        <v>4529</v>
      </c>
      <c r="D152" s="34" t="s">
        <v>95</v>
      </c>
      <c r="E152" s="34" t="s">
        <v>96</v>
      </c>
      <c r="F152" s="34" t="s">
        <v>4525</v>
      </c>
      <c r="G152" s="34" t="s">
        <v>4523</v>
      </c>
      <c r="H152" s="34" t="s">
        <v>4537</v>
      </c>
      <c r="I152" s="35">
        <v>5676000</v>
      </c>
    </row>
    <row r="153" spans="1:9" x14ac:dyDescent="0.25">
      <c r="A153" s="33">
        <v>45294</v>
      </c>
      <c r="B153" s="34" t="s">
        <v>4959</v>
      </c>
      <c r="C153" s="34" t="s">
        <v>4529</v>
      </c>
      <c r="D153" s="34" t="s">
        <v>95</v>
      </c>
      <c r="E153" s="34" t="s">
        <v>96</v>
      </c>
      <c r="F153" s="34" t="s">
        <v>4525</v>
      </c>
      <c r="G153" s="34" t="s">
        <v>4523</v>
      </c>
      <c r="H153" s="34" t="s">
        <v>4535</v>
      </c>
      <c r="I153" s="35">
        <v>567600</v>
      </c>
    </row>
    <row r="154" spans="1:9" x14ac:dyDescent="0.25">
      <c r="A154" s="33">
        <v>45294</v>
      </c>
      <c r="B154" s="34" t="s">
        <v>4960</v>
      </c>
      <c r="C154" s="34" t="s">
        <v>4529</v>
      </c>
      <c r="D154" s="34" t="s">
        <v>368</v>
      </c>
      <c r="E154" s="34" t="s">
        <v>369</v>
      </c>
      <c r="F154" s="34" t="s">
        <v>4525</v>
      </c>
      <c r="G154" s="34" t="s">
        <v>4526</v>
      </c>
      <c r="H154" s="34" t="s">
        <v>4521</v>
      </c>
      <c r="I154" s="35">
        <v>9542800</v>
      </c>
    </row>
    <row r="155" spans="1:9" x14ac:dyDescent="0.25">
      <c r="A155" s="33">
        <v>45294</v>
      </c>
      <c r="B155" s="34" t="s">
        <v>4960</v>
      </c>
      <c r="C155" s="34" t="s">
        <v>4529</v>
      </c>
      <c r="D155" s="34" t="s">
        <v>368</v>
      </c>
      <c r="E155" s="34" t="s">
        <v>369</v>
      </c>
      <c r="F155" s="34" t="s">
        <v>4525</v>
      </c>
      <c r="G155" s="34" t="s">
        <v>4523</v>
      </c>
      <c r="H155" s="34" t="s">
        <v>4537</v>
      </c>
      <c r="I155" s="35">
        <v>9542800</v>
      </c>
    </row>
    <row r="156" spans="1:9" x14ac:dyDescent="0.25">
      <c r="A156" s="33">
        <v>45294</v>
      </c>
      <c r="B156" s="34" t="s">
        <v>4960</v>
      </c>
      <c r="C156" s="34" t="s">
        <v>4529</v>
      </c>
      <c r="D156" s="34" t="s">
        <v>368</v>
      </c>
      <c r="E156" s="34" t="s">
        <v>369</v>
      </c>
      <c r="F156" s="34" t="s">
        <v>4525</v>
      </c>
      <c r="G156" s="34" t="s">
        <v>4523</v>
      </c>
      <c r="H156" s="34" t="s">
        <v>4535</v>
      </c>
      <c r="I156" s="35">
        <v>763424</v>
      </c>
    </row>
    <row r="157" spans="1:9" x14ac:dyDescent="0.25">
      <c r="A157" s="33">
        <v>45294</v>
      </c>
      <c r="B157" s="34" t="s">
        <v>4961</v>
      </c>
      <c r="C157" s="34" t="s">
        <v>4529</v>
      </c>
      <c r="D157" s="34" t="s">
        <v>490</v>
      </c>
      <c r="E157" s="34" t="s">
        <v>51</v>
      </c>
      <c r="F157" s="34" t="s">
        <v>4525</v>
      </c>
      <c r="G157" s="34" t="s">
        <v>4526</v>
      </c>
      <c r="H157" s="34" t="s">
        <v>4521</v>
      </c>
      <c r="I157" s="35">
        <v>3684600</v>
      </c>
    </row>
    <row r="158" spans="1:9" x14ac:dyDescent="0.25">
      <c r="A158" s="33">
        <v>45294</v>
      </c>
      <c r="B158" s="34" t="s">
        <v>4961</v>
      </c>
      <c r="C158" s="34" t="s">
        <v>4529</v>
      </c>
      <c r="D158" s="34" t="s">
        <v>490</v>
      </c>
      <c r="E158" s="34" t="s">
        <v>51</v>
      </c>
      <c r="F158" s="34" t="s">
        <v>4525</v>
      </c>
      <c r="G158" s="34" t="s">
        <v>4523</v>
      </c>
      <c r="H158" s="34" t="s">
        <v>4537</v>
      </c>
      <c r="I158" s="35">
        <v>3684600</v>
      </c>
    </row>
    <row r="159" spans="1:9" x14ac:dyDescent="0.25">
      <c r="A159" s="33">
        <v>45294</v>
      </c>
      <c r="B159" s="34" t="s">
        <v>4961</v>
      </c>
      <c r="C159" s="34" t="s">
        <v>4529</v>
      </c>
      <c r="D159" s="34" t="s">
        <v>490</v>
      </c>
      <c r="E159" s="34" t="s">
        <v>51</v>
      </c>
      <c r="F159" s="34" t="s">
        <v>4525</v>
      </c>
      <c r="G159" s="34" t="s">
        <v>4523</v>
      </c>
      <c r="H159" s="34" t="s">
        <v>4535</v>
      </c>
      <c r="I159" s="35">
        <v>294768</v>
      </c>
    </row>
    <row r="160" spans="1:9" x14ac:dyDescent="0.25">
      <c r="A160" s="33">
        <v>45294</v>
      </c>
      <c r="B160" s="34" t="s">
        <v>4962</v>
      </c>
      <c r="C160" s="34" t="s">
        <v>4529</v>
      </c>
      <c r="D160" s="34" t="s">
        <v>368</v>
      </c>
      <c r="E160" s="34" t="s">
        <v>369</v>
      </c>
      <c r="F160" s="34" t="s">
        <v>4525</v>
      </c>
      <c r="G160" s="34" t="s">
        <v>4526</v>
      </c>
      <c r="H160" s="34" t="s">
        <v>4521</v>
      </c>
      <c r="I160" s="35">
        <v>333300</v>
      </c>
    </row>
    <row r="161" spans="1:9" x14ac:dyDescent="0.25">
      <c r="A161" s="33">
        <v>45294</v>
      </c>
      <c r="B161" s="34" t="s">
        <v>4962</v>
      </c>
      <c r="C161" s="34" t="s">
        <v>4529</v>
      </c>
      <c r="D161" s="34" t="s">
        <v>368</v>
      </c>
      <c r="E161" s="34" t="s">
        <v>369</v>
      </c>
      <c r="F161" s="34" t="s">
        <v>4525</v>
      </c>
      <c r="G161" s="34" t="s">
        <v>4523</v>
      </c>
      <c r="H161" s="34" t="s">
        <v>4537</v>
      </c>
      <c r="I161" s="35">
        <v>333300</v>
      </c>
    </row>
    <row r="162" spans="1:9" x14ac:dyDescent="0.25">
      <c r="A162" s="33">
        <v>45294</v>
      </c>
      <c r="B162" s="34" t="s">
        <v>4962</v>
      </c>
      <c r="C162" s="34" t="s">
        <v>4529</v>
      </c>
      <c r="D162" s="34" t="s">
        <v>368</v>
      </c>
      <c r="E162" s="34" t="s">
        <v>369</v>
      </c>
      <c r="F162" s="34" t="s">
        <v>4525</v>
      </c>
      <c r="G162" s="34" t="s">
        <v>4523</v>
      </c>
      <c r="H162" s="34" t="s">
        <v>4535</v>
      </c>
      <c r="I162" s="35">
        <v>26664</v>
      </c>
    </row>
    <row r="163" spans="1:9" x14ac:dyDescent="0.25">
      <c r="A163" s="33">
        <v>45295</v>
      </c>
      <c r="B163" s="34" t="s">
        <v>4572</v>
      </c>
      <c r="C163" s="34" t="s">
        <v>4573</v>
      </c>
      <c r="D163" s="34" t="s">
        <v>4531</v>
      </c>
      <c r="E163" s="34" t="s">
        <v>4531</v>
      </c>
      <c r="F163" s="34" t="s">
        <v>5564</v>
      </c>
      <c r="G163" s="34" t="s">
        <v>4540</v>
      </c>
      <c r="H163" s="34" t="s">
        <v>4544</v>
      </c>
      <c r="I163" s="35">
        <v>170000</v>
      </c>
    </row>
    <row r="164" spans="1:9" x14ac:dyDescent="0.25">
      <c r="A164" s="33">
        <v>45295</v>
      </c>
      <c r="B164" s="34" t="s">
        <v>4574</v>
      </c>
      <c r="C164" s="34" t="s">
        <v>4575</v>
      </c>
      <c r="D164" s="34" t="s">
        <v>4531</v>
      </c>
      <c r="E164" s="34" t="s">
        <v>4531</v>
      </c>
      <c r="F164" s="34" t="s">
        <v>5564</v>
      </c>
      <c r="G164" s="34" t="s">
        <v>5567</v>
      </c>
      <c r="H164" s="34" t="s">
        <v>4544</v>
      </c>
      <c r="I164" s="35">
        <v>50000</v>
      </c>
    </row>
    <row r="165" spans="1:9" x14ac:dyDescent="0.25">
      <c r="A165" s="33">
        <v>45295</v>
      </c>
      <c r="B165" s="34" t="s">
        <v>4963</v>
      </c>
      <c r="C165" s="34" t="s">
        <v>4519</v>
      </c>
      <c r="D165" s="34" t="s">
        <v>6</v>
      </c>
      <c r="E165" s="34" t="s">
        <v>7</v>
      </c>
      <c r="F165" s="34" t="s">
        <v>4520</v>
      </c>
      <c r="G165" s="34" t="s">
        <v>4521</v>
      </c>
      <c r="H165" s="34" t="s">
        <v>4522</v>
      </c>
      <c r="I165" s="35">
        <v>0</v>
      </c>
    </row>
    <row r="166" spans="1:9" x14ac:dyDescent="0.25">
      <c r="A166" s="33">
        <v>45295</v>
      </c>
      <c r="B166" s="34" t="s">
        <v>4963</v>
      </c>
      <c r="C166" s="34" t="s">
        <v>4519</v>
      </c>
      <c r="D166" s="34" t="s">
        <v>6</v>
      </c>
      <c r="E166" s="34" t="s">
        <v>7</v>
      </c>
      <c r="F166" s="34" t="s">
        <v>4520</v>
      </c>
      <c r="G166" s="34" t="s">
        <v>4521</v>
      </c>
      <c r="H166" s="34" t="s">
        <v>4522</v>
      </c>
      <c r="I166" s="35">
        <v>0</v>
      </c>
    </row>
    <row r="167" spans="1:9" x14ac:dyDescent="0.25">
      <c r="A167" s="33">
        <v>45295</v>
      </c>
      <c r="B167" s="34" t="s">
        <v>4964</v>
      </c>
      <c r="C167" s="34" t="s">
        <v>4519</v>
      </c>
      <c r="D167" s="34" t="s">
        <v>6</v>
      </c>
      <c r="E167" s="34" t="s">
        <v>7</v>
      </c>
      <c r="F167" s="34" t="s">
        <v>4520</v>
      </c>
      <c r="G167" s="34" t="s">
        <v>4521</v>
      </c>
      <c r="H167" s="34" t="s">
        <v>4522</v>
      </c>
      <c r="I167" s="35">
        <v>107903500</v>
      </c>
    </row>
    <row r="168" spans="1:9" x14ac:dyDescent="0.25">
      <c r="A168" s="33">
        <v>45295</v>
      </c>
      <c r="B168" s="34" t="s">
        <v>4964</v>
      </c>
      <c r="C168" s="34" t="s">
        <v>4519</v>
      </c>
      <c r="D168" s="34" t="s">
        <v>6</v>
      </c>
      <c r="E168" s="34" t="s">
        <v>7</v>
      </c>
      <c r="F168" s="34" t="s">
        <v>4520</v>
      </c>
      <c r="G168" s="34" t="s">
        <v>4521</v>
      </c>
      <c r="H168" s="34" t="s">
        <v>4522</v>
      </c>
      <c r="I168" s="35">
        <v>8801680</v>
      </c>
    </row>
    <row r="169" spans="1:9" x14ac:dyDescent="0.25">
      <c r="A169" s="33">
        <v>45295</v>
      </c>
      <c r="B169" s="34" t="s">
        <v>4566</v>
      </c>
      <c r="C169" s="34" t="s">
        <v>4567</v>
      </c>
      <c r="D169" s="34" t="s">
        <v>539</v>
      </c>
      <c r="E169" s="34" t="s">
        <v>540</v>
      </c>
      <c r="F169" s="34" t="s">
        <v>5566</v>
      </c>
      <c r="G169" s="34" t="s">
        <v>4541</v>
      </c>
      <c r="H169" s="34" t="s">
        <v>4523</v>
      </c>
      <c r="I169" s="35">
        <v>10294020</v>
      </c>
    </row>
    <row r="170" spans="1:9" x14ac:dyDescent="0.25">
      <c r="A170" s="33">
        <v>45295</v>
      </c>
      <c r="B170" s="34" t="s">
        <v>4568</v>
      </c>
      <c r="C170" s="34" t="s">
        <v>4569</v>
      </c>
      <c r="D170" s="34" t="s">
        <v>490</v>
      </c>
      <c r="E170" s="34" t="s">
        <v>51</v>
      </c>
      <c r="F170" s="34" t="s">
        <v>5566</v>
      </c>
      <c r="G170" s="34" t="s">
        <v>4541</v>
      </c>
      <c r="H170" s="34" t="s">
        <v>4523</v>
      </c>
      <c r="I170" s="35">
        <v>32964084</v>
      </c>
    </row>
    <row r="171" spans="1:9" x14ac:dyDescent="0.25">
      <c r="A171" s="33">
        <v>45295</v>
      </c>
      <c r="B171" s="34" t="s">
        <v>4570</v>
      </c>
      <c r="C171" s="34" t="s">
        <v>4571</v>
      </c>
      <c r="D171" s="34" t="s">
        <v>612</v>
      </c>
      <c r="E171" s="34" t="s">
        <v>613</v>
      </c>
      <c r="F171" s="34" t="s">
        <v>5566</v>
      </c>
      <c r="G171" s="34" t="s">
        <v>4541</v>
      </c>
      <c r="H171" s="34" t="s">
        <v>4523</v>
      </c>
      <c r="I171" s="35">
        <v>20397420</v>
      </c>
    </row>
    <row r="172" spans="1:9" x14ac:dyDescent="0.25">
      <c r="A172" s="33">
        <v>45295</v>
      </c>
      <c r="B172" s="34" t="s">
        <v>4556</v>
      </c>
      <c r="C172" s="34" t="s">
        <v>4577</v>
      </c>
      <c r="D172" s="34" t="s">
        <v>537</v>
      </c>
      <c r="E172" s="34" t="s">
        <v>538</v>
      </c>
      <c r="F172" s="34" t="s">
        <v>5563</v>
      </c>
      <c r="G172" s="34" t="s">
        <v>4544</v>
      </c>
      <c r="H172" s="34" t="s">
        <v>4523</v>
      </c>
      <c r="I172" s="35">
        <v>39275374</v>
      </c>
    </row>
    <row r="173" spans="1:9" x14ac:dyDescent="0.25">
      <c r="A173" s="33">
        <v>45295</v>
      </c>
      <c r="B173" s="34" t="s">
        <v>4965</v>
      </c>
      <c r="C173" s="34" t="s">
        <v>4529</v>
      </c>
      <c r="D173" s="34" t="s">
        <v>537</v>
      </c>
      <c r="E173" s="34" t="s">
        <v>538</v>
      </c>
      <c r="F173" s="34" t="s">
        <v>4525</v>
      </c>
      <c r="G173" s="34" t="s">
        <v>4526</v>
      </c>
      <c r="H173" s="34" t="s">
        <v>4521</v>
      </c>
      <c r="I173" s="35">
        <v>36366087.272727273</v>
      </c>
    </row>
    <row r="174" spans="1:9" x14ac:dyDescent="0.25">
      <c r="A174" s="33">
        <v>45295</v>
      </c>
      <c r="B174" s="34" t="s">
        <v>4965</v>
      </c>
      <c r="C174" s="34" t="s">
        <v>4529</v>
      </c>
      <c r="D174" s="34" t="s">
        <v>537</v>
      </c>
      <c r="E174" s="34" t="s">
        <v>538</v>
      </c>
      <c r="F174" s="34" t="s">
        <v>4525</v>
      </c>
      <c r="G174" s="34" t="s">
        <v>4523</v>
      </c>
      <c r="H174" s="34" t="s">
        <v>4537</v>
      </c>
      <c r="I174" s="35">
        <v>36366087.272727273</v>
      </c>
    </row>
    <row r="175" spans="1:9" x14ac:dyDescent="0.25">
      <c r="A175" s="33">
        <v>45295</v>
      </c>
      <c r="B175" s="34" t="s">
        <v>4965</v>
      </c>
      <c r="C175" s="34" t="s">
        <v>4529</v>
      </c>
      <c r="D175" s="34" t="s">
        <v>537</v>
      </c>
      <c r="E175" s="34" t="s">
        <v>538</v>
      </c>
      <c r="F175" s="34" t="s">
        <v>4525</v>
      </c>
      <c r="G175" s="34" t="s">
        <v>4523</v>
      </c>
      <c r="H175" s="34" t="s">
        <v>4535</v>
      </c>
      <c r="I175" s="35">
        <v>2909286.9818181819</v>
      </c>
    </row>
    <row r="176" spans="1:9" x14ac:dyDescent="0.25">
      <c r="A176" s="33">
        <v>45295</v>
      </c>
      <c r="B176" s="34" t="s">
        <v>4966</v>
      </c>
      <c r="C176" s="34" t="s">
        <v>4529</v>
      </c>
      <c r="D176" s="34" t="s">
        <v>490</v>
      </c>
      <c r="E176" s="34" t="s">
        <v>51</v>
      </c>
      <c r="F176" s="34" t="s">
        <v>4525</v>
      </c>
      <c r="G176" s="34" t="s">
        <v>4526</v>
      </c>
      <c r="H176" s="34" t="s">
        <v>4521</v>
      </c>
      <c r="I176" s="35">
        <v>1420000</v>
      </c>
    </row>
    <row r="177" spans="1:9" x14ac:dyDescent="0.25">
      <c r="A177" s="33">
        <v>45295</v>
      </c>
      <c r="B177" s="34" t="s">
        <v>4966</v>
      </c>
      <c r="C177" s="34" t="s">
        <v>4529</v>
      </c>
      <c r="D177" s="34" t="s">
        <v>490</v>
      </c>
      <c r="E177" s="34" t="s">
        <v>51</v>
      </c>
      <c r="F177" s="34" t="s">
        <v>4525</v>
      </c>
      <c r="G177" s="34" t="s">
        <v>4523</v>
      </c>
      <c r="H177" s="34" t="s">
        <v>4537</v>
      </c>
      <c r="I177" s="35">
        <v>1420000</v>
      </c>
    </row>
    <row r="178" spans="1:9" x14ac:dyDescent="0.25">
      <c r="A178" s="33">
        <v>45295</v>
      </c>
      <c r="B178" s="34" t="s">
        <v>4966</v>
      </c>
      <c r="C178" s="34" t="s">
        <v>4529</v>
      </c>
      <c r="D178" s="34" t="s">
        <v>490</v>
      </c>
      <c r="E178" s="34" t="s">
        <v>51</v>
      </c>
      <c r="F178" s="34" t="s">
        <v>4525</v>
      </c>
      <c r="G178" s="34" t="s">
        <v>4523</v>
      </c>
      <c r="H178" s="34" t="s">
        <v>4535</v>
      </c>
      <c r="I178" s="35">
        <v>142000</v>
      </c>
    </row>
    <row r="179" spans="1:9" x14ac:dyDescent="0.25">
      <c r="A179" s="33">
        <v>45295</v>
      </c>
      <c r="B179" s="34" t="s">
        <v>4967</v>
      </c>
      <c r="C179" s="34" t="s">
        <v>4529</v>
      </c>
      <c r="D179" s="34" t="s">
        <v>376</v>
      </c>
      <c r="E179" s="34" t="s">
        <v>377</v>
      </c>
      <c r="F179" s="34" t="s">
        <v>4525</v>
      </c>
      <c r="G179" s="34" t="s">
        <v>4526</v>
      </c>
      <c r="H179" s="34" t="s">
        <v>4521</v>
      </c>
      <c r="I179" s="35">
        <v>2585400</v>
      </c>
    </row>
    <row r="180" spans="1:9" x14ac:dyDescent="0.25">
      <c r="A180" s="33">
        <v>45295</v>
      </c>
      <c r="B180" s="34" t="s">
        <v>4967</v>
      </c>
      <c r="C180" s="34" t="s">
        <v>4529</v>
      </c>
      <c r="D180" s="34" t="s">
        <v>376</v>
      </c>
      <c r="E180" s="34" t="s">
        <v>377</v>
      </c>
      <c r="F180" s="34" t="s">
        <v>4525</v>
      </c>
      <c r="G180" s="34" t="s">
        <v>4523</v>
      </c>
      <c r="H180" s="34" t="s">
        <v>4537</v>
      </c>
      <c r="I180" s="35">
        <v>2585400</v>
      </c>
    </row>
    <row r="181" spans="1:9" x14ac:dyDescent="0.25">
      <c r="A181" s="33">
        <v>45295</v>
      </c>
      <c r="B181" s="34" t="s">
        <v>4967</v>
      </c>
      <c r="C181" s="34" t="s">
        <v>4529</v>
      </c>
      <c r="D181" s="34" t="s">
        <v>376</v>
      </c>
      <c r="E181" s="34" t="s">
        <v>377</v>
      </c>
      <c r="F181" s="34" t="s">
        <v>4525</v>
      </c>
      <c r="G181" s="34" t="s">
        <v>4523</v>
      </c>
      <c r="H181" s="34" t="s">
        <v>4535</v>
      </c>
      <c r="I181" s="35">
        <v>206832</v>
      </c>
    </row>
    <row r="182" spans="1:9" x14ac:dyDescent="0.25">
      <c r="A182" s="33">
        <v>45295</v>
      </c>
      <c r="B182" s="34" t="s">
        <v>4968</v>
      </c>
      <c r="C182" s="34" t="s">
        <v>4529</v>
      </c>
      <c r="D182" s="34" t="s">
        <v>539</v>
      </c>
      <c r="E182" s="34" t="s">
        <v>540</v>
      </c>
      <c r="F182" s="34" t="s">
        <v>4525</v>
      </c>
      <c r="G182" s="34" t="s">
        <v>4526</v>
      </c>
      <c r="H182" s="34" t="s">
        <v>4521</v>
      </c>
      <c r="I182" s="35">
        <v>9531500</v>
      </c>
    </row>
    <row r="183" spans="1:9" x14ac:dyDescent="0.25">
      <c r="A183" s="33">
        <v>45295</v>
      </c>
      <c r="B183" s="34" t="s">
        <v>4968</v>
      </c>
      <c r="C183" s="34" t="s">
        <v>4529</v>
      </c>
      <c r="D183" s="34" t="s">
        <v>539</v>
      </c>
      <c r="E183" s="34" t="s">
        <v>540</v>
      </c>
      <c r="F183" s="34" t="s">
        <v>4525</v>
      </c>
      <c r="G183" s="34" t="s">
        <v>4523</v>
      </c>
      <c r="H183" s="34" t="s">
        <v>4537</v>
      </c>
      <c r="I183" s="35">
        <v>9531500</v>
      </c>
    </row>
    <row r="184" spans="1:9" x14ac:dyDescent="0.25">
      <c r="A184" s="33">
        <v>45295</v>
      </c>
      <c r="B184" s="34" t="s">
        <v>4968</v>
      </c>
      <c r="C184" s="34" t="s">
        <v>4529</v>
      </c>
      <c r="D184" s="34" t="s">
        <v>539</v>
      </c>
      <c r="E184" s="34" t="s">
        <v>540</v>
      </c>
      <c r="F184" s="34" t="s">
        <v>4525</v>
      </c>
      <c r="G184" s="34" t="s">
        <v>4523</v>
      </c>
      <c r="H184" s="34" t="s">
        <v>4535</v>
      </c>
      <c r="I184" s="35">
        <v>762520</v>
      </c>
    </row>
    <row r="185" spans="1:9" x14ac:dyDescent="0.25">
      <c r="A185" s="33">
        <v>45295</v>
      </c>
      <c r="B185" s="34" t="s">
        <v>4969</v>
      </c>
      <c r="C185" s="34" t="s">
        <v>4529</v>
      </c>
      <c r="D185" s="34" t="s">
        <v>368</v>
      </c>
      <c r="E185" s="34" t="s">
        <v>369</v>
      </c>
      <c r="F185" s="34" t="s">
        <v>4525</v>
      </c>
      <c r="G185" s="34" t="s">
        <v>4526</v>
      </c>
      <c r="H185" s="34" t="s">
        <v>4521</v>
      </c>
      <c r="I185" s="35">
        <v>8063600</v>
      </c>
    </row>
    <row r="186" spans="1:9" x14ac:dyDescent="0.25">
      <c r="A186" s="33">
        <v>45295</v>
      </c>
      <c r="B186" s="34" t="s">
        <v>4969</v>
      </c>
      <c r="C186" s="34" t="s">
        <v>4529</v>
      </c>
      <c r="D186" s="34" t="s">
        <v>368</v>
      </c>
      <c r="E186" s="34" t="s">
        <v>369</v>
      </c>
      <c r="F186" s="34" t="s">
        <v>4525</v>
      </c>
      <c r="G186" s="34" t="s">
        <v>4523</v>
      </c>
      <c r="H186" s="34" t="s">
        <v>4537</v>
      </c>
      <c r="I186" s="35">
        <v>8063600</v>
      </c>
    </row>
    <row r="187" spans="1:9" x14ac:dyDescent="0.25">
      <c r="A187" s="33">
        <v>45295</v>
      </c>
      <c r="B187" s="34" t="s">
        <v>4969</v>
      </c>
      <c r="C187" s="34" t="s">
        <v>4529</v>
      </c>
      <c r="D187" s="34" t="s">
        <v>368</v>
      </c>
      <c r="E187" s="34" t="s">
        <v>369</v>
      </c>
      <c r="F187" s="34" t="s">
        <v>4525</v>
      </c>
      <c r="G187" s="34" t="s">
        <v>4523</v>
      </c>
      <c r="H187" s="34" t="s">
        <v>4535</v>
      </c>
      <c r="I187" s="35">
        <v>645088</v>
      </c>
    </row>
    <row r="188" spans="1:9" x14ac:dyDescent="0.25">
      <c r="A188" s="33">
        <v>45295</v>
      </c>
      <c r="B188" s="34" t="s">
        <v>4970</v>
      </c>
      <c r="C188" s="34" t="s">
        <v>4529</v>
      </c>
      <c r="D188" s="34" t="s">
        <v>368</v>
      </c>
      <c r="E188" s="34" t="s">
        <v>369</v>
      </c>
      <c r="F188" s="34" t="s">
        <v>4525</v>
      </c>
      <c r="G188" s="34" t="s">
        <v>4526</v>
      </c>
      <c r="H188" s="34" t="s">
        <v>4521</v>
      </c>
      <c r="I188" s="35">
        <v>192000</v>
      </c>
    </row>
    <row r="189" spans="1:9" x14ac:dyDescent="0.25">
      <c r="A189" s="33">
        <v>45295</v>
      </c>
      <c r="B189" s="34" t="s">
        <v>4970</v>
      </c>
      <c r="C189" s="34" t="s">
        <v>4529</v>
      </c>
      <c r="D189" s="34" t="s">
        <v>368</v>
      </c>
      <c r="E189" s="34" t="s">
        <v>369</v>
      </c>
      <c r="F189" s="34" t="s">
        <v>4525</v>
      </c>
      <c r="G189" s="34" t="s">
        <v>4523</v>
      </c>
      <c r="H189" s="34" t="s">
        <v>4537</v>
      </c>
      <c r="I189" s="35">
        <v>192000</v>
      </c>
    </row>
    <row r="190" spans="1:9" x14ac:dyDescent="0.25">
      <c r="A190" s="33">
        <v>45295</v>
      </c>
      <c r="B190" s="34" t="s">
        <v>4970</v>
      </c>
      <c r="C190" s="34" t="s">
        <v>4529</v>
      </c>
      <c r="D190" s="34" t="s">
        <v>368</v>
      </c>
      <c r="E190" s="34" t="s">
        <v>369</v>
      </c>
      <c r="F190" s="34" t="s">
        <v>4525</v>
      </c>
      <c r="G190" s="34" t="s">
        <v>4523</v>
      </c>
      <c r="H190" s="34" t="s">
        <v>4535</v>
      </c>
      <c r="I190" s="35">
        <v>19200</v>
      </c>
    </row>
    <row r="191" spans="1:9" x14ac:dyDescent="0.25">
      <c r="A191" s="33">
        <v>45296</v>
      </c>
      <c r="B191" s="34" t="s">
        <v>4578</v>
      </c>
      <c r="C191" s="34" t="s">
        <v>4579</v>
      </c>
      <c r="D191" s="34" t="s">
        <v>4531</v>
      </c>
      <c r="E191" s="34" t="s">
        <v>4531</v>
      </c>
      <c r="F191" s="34" t="s">
        <v>4531</v>
      </c>
      <c r="G191" s="34"/>
      <c r="H191" s="34" t="s">
        <v>4544</v>
      </c>
      <c r="I191" s="35">
        <v>80000000</v>
      </c>
    </row>
    <row r="192" spans="1:9" x14ac:dyDescent="0.25">
      <c r="A192" s="33">
        <v>45296</v>
      </c>
      <c r="B192" s="34" t="s">
        <v>4580</v>
      </c>
      <c r="C192" s="34" t="s">
        <v>4581</v>
      </c>
      <c r="D192" s="34" t="s">
        <v>4531</v>
      </c>
      <c r="E192" s="34" t="s">
        <v>4531</v>
      </c>
      <c r="F192" s="34" t="s">
        <v>4531</v>
      </c>
      <c r="G192" s="34"/>
      <c r="H192" s="34" t="s">
        <v>4544</v>
      </c>
      <c r="I192" s="35">
        <v>405000</v>
      </c>
    </row>
    <row r="193" spans="1:9" x14ac:dyDescent="0.25">
      <c r="A193" s="33">
        <v>45296</v>
      </c>
      <c r="B193" s="34" t="s">
        <v>4971</v>
      </c>
      <c r="C193" s="34" t="s">
        <v>4529</v>
      </c>
      <c r="D193" s="34" t="s">
        <v>627</v>
      </c>
      <c r="E193" s="34" t="s">
        <v>628</v>
      </c>
      <c r="F193" s="34" t="s">
        <v>4525</v>
      </c>
      <c r="G193" s="34" t="s">
        <v>4526</v>
      </c>
      <c r="H193" s="34" t="s">
        <v>4521</v>
      </c>
      <c r="I193" s="35">
        <v>670000</v>
      </c>
    </row>
    <row r="194" spans="1:9" x14ac:dyDescent="0.25">
      <c r="A194" s="33">
        <v>45296</v>
      </c>
      <c r="B194" s="34" t="s">
        <v>4971</v>
      </c>
      <c r="C194" s="34" t="s">
        <v>4529</v>
      </c>
      <c r="D194" s="34" t="s">
        <v>627</v>
      </c>
      <c r="E194" s="34" t="s">
        <v>628</v>
      </c>
      <c r="F194" s="34" t="s">
        <v>4525</v>
      </c>
      <c r="G194" s="34" t="s">
        <v>4523</v>
      </c>
      <c r="H194" s="34" t="s">
        <v>4537</v>
      </c>
      <c r="I194" s="35">
        <v>670000</v>
      </c>
    </row>
    <row r="195" spans="1:9" x14ac:dyDescent="0.25">
      <c r="A195" s="33">
        <v>45296</v>
      </c>
      <c r="B195" s="34" t="s">
        <v>4971</v>
      </c>
      <c r="C195" s="34" t="s">
        <v>4529</v>
      </c>
      <c r="D195" s="34" t="s">
        <v>627</v>
      </c>
      <c r="E195" s="34" t="s">
        <v>628</v>
      </c>
      <c r="F195" s="34" t="s">
        <v>4525</v>
      </c>
      <c r="G195" s="34" t="s">
        <v>4523</v>
      </c>
      <c r="H195" s="34" t="s">
        <v>4535</v>
      </c>
      <c r="I195" s="35">
        <v>67000</v>
      </c>
    </row>
    <row r="196" spans="1:9" x14ac:dyDescent="0.25">
      <c r="A196" s="33">
        <v>45296</v>
      </c>
      <c r="B196" s="34" t="s">
        <v>4972</v>
      </c>
      <c r="C196" s="34" t="s">
        <v>4529</v>
      </c>
      <c r="D196" s="34" t="s">
        <v>490</v>
      </c>
      <c r="E196" s="34" t="s">
        <v>51</v>
      </c>
      <c r="F196" s="34" t="s">
        <v>4525</v>
      </c>
      <c r="G196" s="34" t="s">
        <v>4526</v>
      </c>
      <c r="H196" s="34" t="s">
        <v>4521</v>
      </c>
      <c r="I196" s="35">
        <v>27063300</v>
      </c>
    </row>
    <row r="197" spans="1:9" x14ac:dyDescent="0.25">
      <c r="A197" s="33">
        <v>45296</v>
      </c>
      <c r="B197" s="34" t="s">
        <v>4972</v>
      </c>
      <c r="C197" s="34" t="s">
        <v>4529</v>
      </c>
      <c r="D197" s="34" t="s">
        <v>490</v>
      </c>
      <c r="E197" s="34" t="s">
        <v>51</v>
      </c>
      <c r="F197" s="34" t="s">
        <v>4525</v>
      </c>
      <c r="G197" s="34" t="s">
        <v>4523</v>
      </c>
      <c r="H197" s="34" t="s">
        <v>4537</v>
      </c>
      <c r="I197" s="35">
        <v>27063300</v>
      </c>
    </row>
    <row r="198" spans="1:9" x14ac:dyDescent="0.25">
      <c r="A198" s="33">
        <v>45296</v>
      </c>
      <c r="B198" s="34" t="s">
        <v>4972</v>
      </c>
      <c r="C198" s="34" t="s">
        <v>4529</v>
      </c>
      <c r="D198" s="34" t="s">
        <v>490</v>
      </c>
      <c r="E198" s="34" t="s">
        <v>51</v>
      </c>
      <c r="F198" s="34" t="s">
        <v>4525</v>
      </c>
      <c r="G198" s="34" t="s">
        <v>4523</v>
      </c>
      <c r="H198" s="34" t="s">
        <v>4535</v>
      </c>
      <c r="I198" s="35">
        <v>2165064</v>
      </c>
    </row>
    <row r="199" spans="1:9" x14ac:dyDescent="0.25">
      <c r="A199" s="33">
        <v>45296</v>
      </c>
      <c r="B199" s="34" t="s">
        <v>4973</v>
      </c>
      <c r="C199" s="34" t="s">
        <v>4529</v>
      </c>
      <c r="D199" s="34" t="s">
        <v>490</v>
      </c>
      <c r="E199" s="34" t="s">
        <v>51</v>
      </c>
      <c r="F199" s="34" t="s">
        <v>4525</v>
      </c>
      <c r="G199" s="34" t="s">
        <v>4526</v>
      </c>
      <c r="H199" s="34" t="s">
        <v>4521</v>
      </c>
      <c r="I199" s="35">
        <v>751000</v>
      </c>
    </row>
    <row r="200" spans="1:9" x14ac:dyDescent="0.25">
      <c r="A200" s="33">
        <v>45296</v>
      </c>
      <c r="B200" s="34" t="s">
        <v>4973</v>
      </c>
      <c r="C200" s="34" t="s">
        <v>4529</v>
      </c>
      <c r="D200" s="34" t="s">
        <v>490</v>
      </c>
      <c r="E200" s="34" t="s">
        <v>51</v>
      </c>
      <c r="F200" s="34" t="s">
        <v>4525</v>
      </c>
      <c r="G200" s="34" t="s">
        <v>4523</v>
      </c>
      <c r="H200" s="34" t="s">
        <v>4537</v>
      </c>
      <c r="I200" s="35">
        <v>751000</v>
      </c>
    </row>
    <row r="201" spans="1:9" x14ac:dyDescent="0.25">
      <c r="A201" s="33">
        <v>45296</v>
      </c>
      <c r="B201" s="34" t="s">
        <v>4973</v>
      </c>
      <c r="C201" s="34" t="s">
        <v>4529</v>
      </c>
      <c r="D201" s="34" t="s">
        <v>490</v>
      </c>
      <c r="E201" s="34" t="s">
        <v>51</v>
      </c>
      <c r="F201" s="34" t="s">
        <v>4525</v>
      </c>
      <c r="G201" s="34" t="s">
        <v>4523</v>
      </c>
      <c r="H201" s="34" t="s">
        <v>4535</v>
      </c>
      <c r="I201" s="35">
        <v>75100</v>
      </c>
    </row>
    <row r="202" spans="1:9" x14ac:dyDescent="0.25">
      <c r="A202" s="33">
        <v>45296</v>
      </c>
      <c r="B202" s="34" t="s">
        <v>4974</v>
      </c>
      <c r="C202" s="34" t="s">
        <v>4529</v>
      </c>
      <c r="D202" s="34" t="s">
        <v>612</v>
      </c>
      <c r="E202" s="34" t="s">
        <v>613</v>
      </c>
      <c r="F202" s="34" t="s">
        <v>4525</v>
      </c>
      <c r="G202" s="34" t="s">
        <v>4526</v>
      </c>
      <c r="H202" s="34" t="s">
        <v>4521</v>
      </c>
      <c r="I202" s="35">
        <v>18886500</v>
      </c>
    </row>
    <row r="203" spans="1:9" x14ac:dyDescent="0.25">
      <c r="A203" s="33">
        <v>45296</v>
      </c>
      <c r="B203" s="34" t="s">
        <v>4974</v>
      </c>
      <c r="C203" s="34" t="s">
        <v>4529</v>
      </c>
      <c r="D203" s="34" t="s">
        <v>612</v>
      </c>
      <c r="E203" s="34" t="s">
        <v>613</v>
      </c>
      <c r="F203" s="34" t="s">
        <v>4525</v>
      </c>
      <c r="G203" s="34" t="s">
        <v>4523</v>
      </c>
      <c r="H203" s="34" t="s">
        <v>4537</v>
      </c>
      <c r="I203" s="35">
        <v>18886500</v>
      </c>
    </row>
    <row r="204" spans="1:9" x14ac:dyDescent="0.25">
      <c r="A204" s="33">
        <v>45296</v>
      </c>
      <c r="B204" s="34" t="s">
        <v>4974</v>
      </c>
      <c r="C204" s="34" t="s">
        <v>4529</v>
      </c>
      <c r="D204" s="34" t="s">
        <v>612</v>
      </c>
      <c r="E204" s="34" t="s">
        <v>613</v>
      </c>
      <c r="F204" s="34" t="s">
        <v>4525</v>
      </c>
      <c r="G204" s="34" t="s">
        <v>4523</v>
      </c>
      <c r="H204" s="34" t="s">
        <v>4535</v>
      </c>
      <c r="I204" s="35">
        <v>1510920</v>
      </c>
    </row>
    <row r="205" spans="1:9" x14ac:dyDescent="0.25">
      <c r="A205" s="33">
        <v>45296</v>
      </c>
      <c r="B205" s="34" t="s">
        <v>4975</v>
      </c>
      <c r="C205" s="34" t="s">
        <v>4529</v>
      </c>
      <c r="D205" s="34" t="s">
        <v>119</v>
      </c>
      <c r="E205" s="34" t="s">
        <v>120</v>
      </c>
      <c r="F205" s="34" t="s">
        <v>4525</v>
      </c>
      <c r="G205" s="34" t="s">
        <v>4526</v>
      </c>
      <c r="H205" s="34" t="s">
        <v>4521</v>
      </c>
      <c r="I205" s="35">
        <v>9179700</v>
      </c>
    </row>
    <row r="206" spans="1:9" x14ac:dyDescent="0.25">
      <c r="A206" s="33">
        <v>45296</v>
      </c>
      <c r="B206" s="34" t="s">
        <v>4975</v>
      </c>
      <c r="C206" s="34" t="s">
        <v>4529</v>
      </c>
      <c r="D206" s="34" t="s">
        <v>119</v>
      </c>
      <c r="E206" s="34" t="s">
        <v>120</v>
      </c>
      <c r="F206" s="34" t="s">
        <v>4525</v>
      </c>
      <c r="G206" s="34" t="s">
        <v>4523</v>
      </c>
      <c r="H206" s="34" t="s">
        <v>4537</v>
      </c>
      <c r="I206" s="35">
        <v>9179700</v>
      </c>
    </row>
    <row r="207" spans="1:9" x14ac:dyDescent="0.25">
      <c r="A207" s="33">
        <v>45296</v>
      </c>
      <c r="B207" s="34" t="s">
        <v>4975</v>
      </c>
      <c r="C207" s="34" t="s">
        <v>4529</v>
      </c>
      <c r="D207" s="34" t="s">
        <v>119</v>
      </c>
      <c r="E207" s="34" t="s">
        <v>120</v>
      </c>
      <c r="F207" s="34" t="s">
        <v>4525</v>
      </c>
      <c r="G207" s="34" t="s">
        <v>4523</v>
      </c>
      <c r="H207" s="34" t="s">
        <v>4535</v>
      </c>
      <c r="I207" s="35">
        <v>734376</v>
      </c>
    </row>
    <row r="208" spans="1:9" x14ac:dyDescent="0.25">
      <c r="A208" s="33">
        <v>45296</v>
      </c>
      <c r="B208" s="34" t="s">
        <v>4976</v>
      </c>
      <c r="C208" s="34" t="s">
        <v>4529</v>
      </c>
      <c r="D208" s="34" t="s">
        <v>368</v>
      </c>
      <c r="E208" s="34" t="s">
        <v>369</v>
      </c>
      <c r="F208" s="34" t="s">
        <v>4525</v>
      </c>
      <c r="G208" s="34" t="s">
        <v>4526</v>
      </c>
      <c r="H208" s="34" t="s">
        <v>4521</v>
      </c>
      <c r="I208" s="35">
        <v>1000800</v>
      </c>
    </row>
    <row r="209" spans="1:9" x14ac:dyDescent="0.25">
      <c r="A209" s="33">
        <v>45296</v>
      </c>
      <c r="B209" s="34" t="s">
        <v>4976</v>
      </c>
      <c r="C209" s="34" t="s">
        <v>4529</v>
      </c>
      <c r="D209" s="34" t="s">
        <v>368</v>
      </c>
      <c r="E209" s="34" t="s">
        <v>369</v>
      </c>
      <c r="F209" s="34" t="s">
        <v>4525</v>
      </c>
      <c r="G209" s="34" t="s">
        <v>4523</v>
      </c>
      <c r="H209" s="34" t="s">
        <v>4537</v>
      </c>
      <c r="I209" s="35">
        <v>1000800</v>
      </c>
    </row>
    <row r="210" spans="1:9" x14ac:dyDescent="0.25">
      <c r="A210" s="33">
        <v>45296</v>
      </c>
      <c r="B210" s="34" t="s">
        <v>4976</v>
      </c>
      <c r="C210" s="34" t="s">
        <v>4529</v>
      </c>
      <c r="D210" s="34" t="s">
        <v>368</v>
      </c>
      <c r="E210" s="34" t="s">
        <v>369</v>
      </c>
      <c r="F210" s="34" t="s">
        <v>4525</v>
      </c>
      <c r="G210" s="34" t="s">
        <v>4523</v>
      </c>
      <c r="H210" s="34" t="s">
        <v>4535</v>
      </c>
      <c r="I210" s="35">
        <v>80064</v>
      </c>
    </row>
    <row r="211" spans="1:9" x14ac:dyDescent="0.25">
      <c r="A211" s="33">
        <v>45296</v>
      </c>
      <c r="B211" s="34" t="s">
        <v>4977</v>
      </c>
      <c r="C211" s="34" t="s">
        <v>4529</v>
      </c>
      <c r="D211" s="34" t="s">
        <v>490</v>
      </c>
      <c r="E211" s="34" t="s">
        <v>51</v>
      </c>
      <c r="F211" s="34" t="s">
        <v>4525</v>
      </c>
      <c r="G211" s="34" t="s">
        <v>4526</v>
      </c>
      <c r="H211" s="34" t="s">
        <v>4521</v>
      </c>
      <c r="I211" s="35">
        <v>9894600</v>
      </c>
    </row>
    <row r="212" spans="1:9" x14ac:dyDescent="0.25">
      <c r="A212" s="33">
        <v>45296</v>
      </c>
      <c r="B212" s="34" t="s">
        <v>4977</v>
      </c>
      <c r="C212" s="34" t="s">
        <v>4529</v>
      </c>
      <c r="D212" s="34" t="s">
        <v>490</v>
      </c>
      <c r="E212" s="34" t="s">
        <v>51</v>
      </c>
      <c r="F212" s="34" t="s">
        <v>4525</v>
      </c>
      <c r="G212" s="34" t="s">
        <v>4523</v>
      </c>
      <c r="H212" s="34" t="s">
        <v>4537</v>
      </c>
      <c r="I212" s="35">
        <v>9894600</v>
      </c>
    </row>
    <row r="213" spans="1:9" x14ac:dyDescent="0.25">
      <c r="A213" s="33">
        <v>45296</v>
      </c>
      <c r="B213" s="34" t="s">
        <v>4977</v>
      </c>
      <c r="C213" s="34" t="s">
        <v>4529</v>
      </c>
      <c r="D213" s="34" t="s">
        <v>490</v>
      </c>
      <c r="E213" s="34" t="s">
        <v>51</v>
      </c>
      <c r="F213" s="34" t="s">
        <v>4525</v>
      </c>
      <c r="G213" s="34" t="s">
        <v>4523</v>
      </c>
      <c r="H213" s="34" t="s">
        <v>4535</v>
      </c>
      <c r="I213" s="35">
        <v>791568</v>
      </c>
    </row>
    <row r="214" spans="1:9" x14ac:dyDescent="0.25">
      <c r="A214" s="33">
        <v>45296</v>
      </c>
      <c r="B214" s="34" t="s">
        <v>4978</v>
      </c>
      <c r="C214" s="34" t="s">
        <v>4529</v>
      </c>
      <c r="D214" s="34" t="s">
        <v>376</v>
      </c>
      <c r="E214" s="34" t="s">
        <v>377</v>
      </c>
      <c r="F214" s="34" t="s">
        <v>4525</v>
      </c>
      <c r="G214" s="34" t="s">
        <v>4526</v>
      </c>
      <c r="H214" s="34" t="s">
        <v>4521</v>
      </c>
      <c r="I214" s="35">
        <v>5557200</v>
      </c>
    </row>
    <row r="215" spans="1:9" x14ac:dyDescent="0.25">
      <c r="A215" s="33">
        <v>45296</v>
      </c>
      <c r="B215" s="34" t="s">
        <v>4978</v>
      </c>
      <c r="C215" s="34" t="s">
        <v>4529</v>
      </c>
      <c r="D215" s="34" t="s">
        <v>376</v>
      </c>
      <c r="E215" s="34" t="s">
        <v>377</v>
      </c>
      <c r="F215" s="34" t="s">
        <v>4525</v>
      </c>
      <c r="G215" s="34" t="s">
        <v>4523</v>
      </c>
      <c r="H215" s="34" t="s">
        <v>4537</v>
      </c>
      <c r="I215" s="35">
        <v>5557200</v>
      </c>
    </row>
    <row r="216" spans="1:9" x14ac:dyDescent="0.25">
      <c r="A216" s="33">
        <v>45296</v>
      </c>
      <c r="B216" s="34" t="s">
        <v>4978</v>
      </c>
      <c r="C216" s="34" t="s">
        <v>4529</v>
      </c>
      <c r="D216" s="34" t="s">
        <v>376</v>
      </c>
      <c r="E216" s="34" t="s">
        <v>377</v>
      </c>
      <c r="F216" s="34" t="s">
        <v>4525</v>
      </c>
      <c r="G216" s="34" t="s">
        <v>4523</v>
      </c>
      <c r="H216" s="34" t="s">
        <v>4535</v>
      </c>
      <c r="I216" s="35">
        <v>444576</v>
      </c>
    </row>
    <row r="217" spans="1:9" x14ac:dyDescent="0.25">
      <c r="A217" s="33">
        <v>45297</v>
      </c>
      <c r="B217" s="34" t="s">
        <v>4979</v>
      </c>
      <c r="C217" s="34" t="s">
        <v>4519</v>
      </c>
      <c r="D217" s="34" t="s">
        <v>6</v>
      </c>
      <c r="E217" s="34" t="s">
        <v>7</v>
      </c>
      <c r="F217" s="34" t="s">
        <v>4520</v>
      </c>
      <c r="G217" s="34" t="s">
        <v>4521</v>
      </c>
      <c r="H217" s="34" t="s">
        <v>4522</v>
      </c>
      <c r="I217" s="35">
        <v>177606000</v>
      </c>
    </row>
    <row r="218" spans="1:9" x14ac:dyDescent="0.25">
      <c r="A218" s="33">
        <v>45297</v>
      </c>
      <c r="B218" s="34" t="s">
        <v>4979</v>
      </c>
      <c r="C218" s="34" t="s">
        <v>4519</v>
      </c>
      <c r="D218" s="34" t="s">
        <v>6</v>
      </c>
      <c r="E218" s="34" t="s">
        <v>7</v>
      </c>
      <c r="F218" s="34" t="s">
        <v>4520</v>
      </c>
      <c r="G218" s="34" t="s">
        <v>4521</v>
      </c>
      <c r="H218" s="34" t="s">
        <v>4522</v>
      </c>
      <c r="I218" s="35">
        <v>15230834</v>
      </c>
    </row>
    <row r="219" spans="1:9" x14ac:dyDescent="0.25">
      <c r="A219" s="33">
        <v>45297</v>
      </c>
      <c r="B219" s="34" t="s">
        <v>4582</v>
      </c>
      <c r="C219" s="34" t="s">
        <v>4583</v>
      </c>
      <c r="D219" s="34" t="s">
        <v>4531</v>
      </c>
      <c r="E219" s="34" t="s">
        <v>4531</v>
      </c>
      <c r="F219" s="34" t="s">
        <v>4531</v>
      </c>
      <c r="G219" s="34" t="s">
        <v>4541</v>
      </c>
      <c r="H219" s="34"/>
      <c r="I219" s="35">
        <v>80000000</v>
      </c>
    </row>
    <row r="220" spans="1:9" x14ac:dyDescent="0.25">
      <c r="A220" s="33">
        <v>45297</v>
      </c>
      <c r="B220" s="34" t="s">
        <v>4584</v>
      </c>
      <c r="C220" s="34" t="s">
        <v>4585</v>
      </c>
      <c r="D220" s="34" t="s">
        <v>416</v>
      </c>
      <c r="E220" s="34" t="s">
        <v>417</v>
      </c>
      <c r="F220" s="34" t="s">
        <v>5566</v>
      </c>
      <c r="G220" s="34" t="s">
        <v>4541</v>
      </c>
      <c r="H220" s="34" t="s">
        <v>4523</v>
      </c>
      <c r="I220" s="35">
        <v>43439904</v>
      </c>
    </row>
    <row r="221" spans="1:9" x14ac:dyDescent="0.25">
      <c r="A221" s="33">
        <v>45297</v>
      </c>
      <c r="B221" s="34" t="s">
        <v>4586</v>
      </c>
      <c r="C221" s="34" t="s">
        <v>4587</v>
      </c>
      <c r="D221" s="34" t="s">
        <v>4531</v>
      </c>
      <c r="E221" s="34" t="s">
        <v>4531</v>
      </c>
      <c r="F221" s="34" t="s">
        <v>4531</v>
      </c>
      <c r="G221" s="34" t="s">
        <v>4541</v>
      </c>
      <c r="H221" s="34"/>
      <c r="I221" s="35">
        <v>3571252</v>
      </c>
    </row>
    <row r="222" spans="1:9" x14ac:dyDescent="0.25">
      <c r="A222" s="33">
        <v>45297</v>
      </c>
      <c r="B222" s="34" t="s">
        <v>4588</v>
      </c>
      <c r="C222" s="34" t="s">
        <v>4587</v>
      </c>
      <c r="D222" s="34" t="s">
        <v>562</v>
      </c>
      <c r="E222" s="34" t="s">
        <v>563</v>
      </c>
      <c r="F222" s="34" t="s">
        <v>5566</v>
      </c>
      <c r="G222" s="34" t="s">
        <v>4541</v>
      </c>
      <c r="H222" s="34" t="s">
        <v>4523</v>
      </c>
      <c r="I222" s="35">
        <v>14651280</v>
      </c>
    </row>
    <row r="223" spans="1:9" x14ac:dyDescent="0.25">
      <c r="A223" s="33">
        <v>45297</v>
      </c>
      <c r="B223" s="34" t="s">
        <v>4576</v>
      </c>
      <c r="C223" s="34" t="s">
        <v>4590</v>
      </c>
      <c r="D223" s="34" t="s">
        <v>537</v>
      </c>
      <c r="E223" s="34" t="s">
        <v>538</v>
      </c>
      <c r="F223" s="34" t="s">
        <v>5563</v>
      </c>
      <c r="G223" s="34" t="s">
        <v>4544</v>
      </c>
      <c r="H223" s="34" t="s">
        <v>4523</v>
      </c>
      <c r="I223" s="35">
        <v>66007813</v>
      </c>
    </row>
    <row r="224" spans="1:9" x14ac:dyDescent="0.25">
      <c r="A224" s="33">
        <v>45297</v>
      </c>
      <c r="B224" s="34" t="s">
        <v>4589</v>
      </c>
      <c r="C224" s="34" t="s">
        <v>4590</v>
      </c>
      <c r="D224" s="34" t="s">
        <v>537</v>
      </c>
      <c r="E224" s="34" t="s">
        <v>538</v>
      </c>
      <c r="F224" s="34" t="s">
        <v>5563</v>
      </c>
      <c r="G224" s="34" t="s">
        <v>4544</v>
      </c>
      <c r="H224" s="34" t="s">
        <v>4523</v>
      </c>
      <c r="I224" s="35">
        <v>31175280</v>
      </c>
    </row>
    <row r="225" spans="1:9" x14ac:dyDescent="0.25">
      <c r="A225" s="33">
        <v>45297</v>
      </c>
      <c r="B225" s="34" t="s">
        <v>4980</v>
      </c>
      <c r="C225" s="34" t="s">
        <v>4529</v>
      </c>
      <c r="D225" s="34" t="s">
        <v>384</v>
      </c>
      <c r="E225" s="34" t="s">
        <v>385</v>
      </c>
      <c r="F225" s="34" t="s">
        <v>4525</v>
      </c>
      <c r="G225" s="34" t="s">
        <v>4526</v>
      </c>
      <c r="H225" s="34" t="s">
        <v>4521</v>
      </c>
      <c r="I225" s="35">
        <v>1224000</v>
      </c>
    </row>
    <row r="226" spans="1:9" x14ac:dyDescent="0.25">
      <c r="A226" s="33">
        <v>45297</v>
      </c>
      <c r="B226" s="34" t="s">
        <v>4980</v>
      </c>
      <c r="C226" s="34" t="s">
        <v>4529</v>
      </c>
      <c r="D226" s="34" t="s">
        <v>384</v>
      </c>
      <c r="E226" s="34" t="s">
        <v>385</v>
      </c>
      <c r="F226" s="34" t="s">
        <v>4525</v>
      </c>
      <c r="G226" s="34" t="s">
        <v>4523</v>
      </c>
      <c r="H226" s="34" t="s">
        <v>4537</v>
      </c>
      <c r="I226" s="35">
        <v>1224000</v>
      </c>
    </row>
    <row r="227" spans="1:9" x14ac:dyDescent="0.25">
      <c r="A227" s="33">
        <v>45297</v>
      </c>
      <c r="B227" s="34" t="s">
        <v>4980</v>
      </c>
      <c r="C227" s="34" t="s">
        <v>4529</v>
      </c>
      <c r="D227" s="34" t="s">
        <v>384</v>
      </c>
      <c r="E227" s="34" t="s">
        <v>385</v>
      </c>
      <c r="F227" s="34" t="s">
        <v>4525</v>
      </c>
      <c r="G227" s="34" t="s">
        <v>4523</v>
      </c>
      <c r="H227" s="34" t="s">
        <v>4535</v>
      </c>
      <c r="I227" s="35">
        <v>97920</v>
      </c>
    </row>
    <row r="228" spans="1:9" x14ac:dyDescent="0.25">
      <c r="A228" s="33">
        <v>45297</v>
      </c>
      <c r="B228" s="34" t="s">
        <v>4981</v>
      </c>
      <c r="C228" s="34" t="s">
        <v>4529</v>
      </c>
      <c r="D228" s="34" t="s">
        <v>368</v>
      </c>
      <c r="E228" s="34" t="s">
        <v>369</v>
      </c>
      <c r="F228" s="34" t="s">
        <v>4525</v>
      </c>
      <c r="G228" s="34" t="s">
        <v>4526</v>
      </c>
      <c r="H228" s="34" t="s">
        <v>4521</v>
      </c>
      <c r="I228" s="35">
        <v>508000</v>
      </c>
    </row>
    <row r="229" spans="1:9" x14ac:dyDescent="0.25">
      <c r="A229" s="33">
        <v>45297</v>
      </c>
      <c r="B229" s="34" t="s">
        <v>4981</v>
      </c>
      <c r="C229" s="34" t="s">
        <v>4529</v>
      </c>
      <c r="D229" s="34" t="s">
        <v>368</v>
      </c>
      <c r="E229" s="34" t="s">
        <v>369</v>
      </c>
      <c r="F229" s="34" t="s">
        <v>4525</v>
      </c>
      <c r="G229" s="34" t="s">
        <v>4523</v>
      </c>
      <c r="H229" s="34" t="s">
        <v>4537</v>
      </c>
      <c r="I229" s="35">
        <v>508000</v>
      </c>
    </row>
    <row r="230" spans="1:9" x14ac:dyDescent="0.25">
      <c r="A230" s="33">
        <v>45297</v>
      </c>
      <c r="B230" s="34" t="s">
        <v>4981</v>
      </c>
      <c r="C230" s="34" t="s">
        <v>4529</v>
      </c>
      <c r="D230" s="34" t="s">
        <v>368</v>
      </c>
      <c r="E230" s="34" t="s">
        <v>369</v>
      </c>
      <c r="F230" s="34" t="s">
        <v>4525</v>
      </c>
      <c r="G230" s="34" t="s">
        <v>4523</v>
      </c>
      <c r="H230" s="34" t="s">
        <v>4535</v>
      </c>
      <c r="I230" s="35">
        <v>50800</v>
      </c>
    </row>
    <row r="231" spans="1:9" x14ac:dyDescent="0.25">
      <c r="A231" s="33">
        <v>45297</v>
      </c>
      <c r="B231" s="34" t="s">
        <v>4982</v>
      </c>
      <c r="C231" s="34" t="s">
        <v>4529</v>
      </c>
      <c r="D231" s="34" t="s">
        <v>368</v>
      </c>
      <c r="E231" s="34" t="s">
        <v>369</v>
      </c>
      <c r="F231" s="34" t="s">
        <v>4525</v>
      </c>
      <c r="G231" s="34" t="s">
        <v>4526</v>
      </c>
      <c r="H231" s="34" t="s">
        <v>4521</v>
      </c>
      <c r="I231" s="35">
        <v>6248900</v>
      </c>
    </row>
    <row r="232" spans="1:9" x14ac:dyDescent="0.25">
      <c r="A232" s="33">
        <v>45297</v>
      </c>
      <c r="B232" s="34" t="s">
        <v>4982</v>
      </c>
      <c r="C232" s="34" t="s">
        <v>4529</v>
      </c>
      <c r="D232" s="34" t="s">
        <v>368</v>
      </c>
      <c r="E232" s="34" t="s">
        <v>369</v>
      </c>
      <c r="F232" s="34" t="s">
        <v>4525</v>
      </c>
      <c r="G232" s="34" t="s">
        <v>4523</v>
      </c>
      <c r="H232" s="34" t="s">
        <v>4537</v>
      </c>
      <c r="I232" s="35">
        <v>6248900</v>
      </c>
    </row>
    <row r="233" spans="1:9" x14ac:dyDescent="0.25">
      <c r="A233" s="33">
        <v>45297</v>
      </c>
      <c r="B233" s="34" t="s">
        <v>4982</v>
      </c>
      <c r="C233" s="34" t="s">
        <v>4529</v>
      </c>
      <c r="D233" s="34" t="s">
        <v>368</v>
      </c>
      <c r="E233" s="34" t="s">
        <v>369</v>
      </c>
      <c r="F233" s="34" t="s">
        <v>4525</v>
      </c>
      <c r="G233" s="34" t="s">
        <v>4523</v>
      </c>
      <c r="H233" s="34" t="s">
        <v>4535</v>
      </c>
      <c r="I233" s="35">
        <v>499912</v>
      </c>
    </row>
    <row r="234" spans="1:9" x14ac:dyDescent="0.25">
      <c r="A234" s="33">
        <v>45297</v>
      </c>
      <c r="B234" s="34" t="s">
        <v>4983</v>
      </c>
      <c r="C234" s="34" t="s">
        <v>4529</v>
      </c>
      <c r="D234" s="34" t="s">
        <v>368</v>
      </c>
      <c r="E234" s="34" t="s">
        <v>369</v>
      </c>
      <c r="F234" s="34" t="s">
        <v>4525</v>
      </c>
      <c r="G234" s="34" t="s">
        <v>4526</v>
      </c>
      <c r="H234" s="34" t="s">
        <v>4521</v>
      </c>
      <c r="I234" s="35">
        <v>13252000</v>
      </c>
    </row>
    <row r="235" spans="1:9" x14ac:dyDescent="0.25">
      <c r="A235" s="33">
        <v>45297</v>
      </c>
      <c r="B235" s="34" t="s">
        <v>4983</v>
      </c>
      <c r="C235" s="34" t="s">
        <v>4529</v>
      </c>
      <c r="D235" s="34" t="s">
        <v>368</v>
      </c>
      <c r="E235" s="34" t="s">
        <v>369</v>
      </c>
      <c r="F235" s="34" t="s">
        <v>4525</v>
      </c>
      <c r="G235" s="34" t="s">
        <v>4523</v>
      </c>
      <c r="H235" s="34" t="s">
        <v>4537</v>
      </c>
      <c r="I235" s="35">
        <v>13252000</v>
      </c>
    </row>
    <row r="236" spans="1:9" x14ac:dyDescent="0.25">
      <c r="A236" s="33">
        <v>45297</v>
      </c>
      <c r="B236" s="34" t="s">
        <v>4983</v>
      </c>
      <c r="C236" s="34" t="s">
        <v>4529</v>
      </c>
      <c r="D236" s="34" t="s">
        <v>368</v>
      </c>
      <c r="E236" s="34" t="s">
        <v>369</v>
      </c>
      <c r="F236" s="34" t="s">
        <v>4525</v>
      </c>
      <c r="G236" s="34" t="s">
        <v>4523</v>
      </c>
      <c r="H236" s="34" t="s">
        <v>4535</v>
      </c>
      <c r="I236" s="35">
        <v>1325200</v>
      </c>
    </row>
    <row r="237" spans="1:9" x14ac:dyDescent="0.25">
      <c r="A237" s="33">
        <v>45297</v>
      </c>
      <c r="B237" s="34" t="s">
        <v>4984</v>
      </c>
      <c r="C237" s="34" t="s">
        <v>4529</v>
      </c>
      <c r="D237" s="34" t="s">
        <v>376</v>
      </c>
      <c r="E237" s="34" t="s">
        <v>377</v>
      </c>
      <c r="F237" s="34" t="s">
        <v>4525</v>
      </c>
      <c r="G237" s="34" t="s">
        <v>4526</v>
      </c>
      <c r="H237" s="34" t="s">
        <v>4521</v>
      </c>
      <c r="I237" s="35">
        <v>49017200</v>
      </c>
    </row>
    <row r="238" spans="1:9" x14ac:dyDescent="0.25">
      <c r="A238" s="33">
        <v>45297</v>
      </c>
      <c r="B238" s="34" t="s">
        <v>4984</v>
      </c>
      <c r="C238" s="34" t="s">
        <v>4529</v>
      </c>
      <c r="D238" s="34" t="s">
        <v>376</v>
      </c>
      <c r="E238" s="34" t="s">
        <v>377</v>
      </c>
      <c r="F238" s="34" t="s">
        <v>4525</v>
      </c>
      <c r="G238" s="34" t="s">
        <v>4523</v>
      </c>
      <c r="H238" s="34" t="s">
        <v>4537</v>
      </c>
      <c r="I238" s="35">
        <v>49017200</v>
      </c>
    </row>
    <row r="239" spans="1:9" x14ac:dyDescent="0.25">
      <c r="A239" s="33">
        <v>45297</v>
      </c>
      <c r="B239" s="34" t="s">
        <v>4984</v>
      </c>
      <c r="C239" s="34" t="s">
        <v>4529</v>
      </c>
      <c r="D239" s="34" t="s">
        <v>376</v>
      </c>
      <c r="E239" s="34" t="s">
        <v>377</v>
      </c>
      <c r="F239" s="34" t="s">
        <v>4525</v>
      </c>
      <c r="G239" s="34" t="s">
        <v>4523</v>
      </c>
      <c r="H239" s="34" t="s">
        <v>4535</v>
      </c>
      <c r="I239" s="35">
        <v>3921376</v>
      </c>
    </row>
    <row r="240" spans="1:9" x14ac:dyDescent="0.25">
      <c r="A240" s="33">
        <v>45297</v>
      </c>
      <c r="B240" s="34" t="s">
        <v>4985</v>
      </c>
      <c r="C240" s="34" t="s">
        <v>4529</v>
      </c>
      <c r="D240" s="34" t="s">
        <v>376</v>
      </c>
      <c r="E240" s="34" t="s">
        <v>377</v>
      </c>
      <c r="F240" s="34" t="s">
        <v>4525</v>
      </c>
      <c r="G240" s="34" t="s">
        <v>4526</v>
      </c>
      <c r="H240" s="34" t="s">
        <v>4521</v>
      </c>
      <c r="I240" s="35">
        <v>5325600</v>
      </c>
    </row>
    <row r="241" spans="1:9" x14ac:dyDescent="0.25">
      <c r="A241" s="33">
        <v>45297</v>
      </c>
      <c r="B241" s="34" t="s">
        <v>4985</v>
      </c>
      <c r="C241" s="34" t="s">
        <v>4529</v>
      </c>
      <c r="D241" s="34" t="s">
        <v>376</v>
      </c>
      <c r="E241" s="34" t="s">
        <v>377</v>
      </c>
      <c r="F241" s="34" t="s">
        <v>4525</v>
      </c>
      <c r="G241" s="34" t="s">
        <v>4523</v>
      </c>
      <c r="H241" s="34" t="s">
        <v>4537</v>
      </c>
      <c r="I241" s="35">
        <v>5325600</v>
      </c>
    </row>
    <row r="242" spans="1:9" x14ac:dyDescent="0.25">
      <c r="A242" s="33">
        <v>45297</v>
      </c>
      <c r="B242" s="34" t="s">
        <v>4985</v>
      </c>
      <c r="C242" s="34" t="s">
        <v>4529</v>
      </c>
      <c r="D242" s="34" t="s">
        <v>376</v>
      </c>
      <c r="E242" s="34" t="s">
        <v>377</v>
      </c>
      <c r="F242" s="34" t="s">
        <v>4525</v>
      </c>
      <c r="G242" s="34" t="s">
        <v>4523</v>
      </c>
      <c r="H242" s="34" t="s">
        <v>4535</v>
      </c>
      <c r="I242" s="35">
        <v>532560</v>
      </c>
    </row>
    <row r="243" spans="1:9" x14ac:dyDescent="0.25">
      <c r="A243" s="33">
        <v>45297</v>
      </c>
      <c r="B243" s="34" t="s">
        <v>4986</v>
      </c>
      <c r="C243" s="34" t="s">
        <v>4529</v>
      </c>
      <c r="D243" s="34" t="s">
        <v>537</v>
      </c>
      <c r="E243" s="34" t="s">
        <v>538</v>
      </c>
      <c r="F243" s="34" t="s">
        <v>4525</v>
      </c>
      <c r="G243" s="34" t="s">
        <v>4526</v>
      </c>
      <c r="H243" s="34" t="s">
        <v>4521</v>
      </c>
      <c r="I243" s="35">
        <v>61118345.454545453</v>
      </c>
    </row>
    <row r="244" spans="1:9" x14ac:dyDescent="0.25">
      <c r="A244" s="33">
        <v>45297</v>
      </c>
      <c r="B244" s="34" t="s">
        <v>4986</v>
      </c>
      <c r="C244" s="34" t="s">
        <v>4529</v>
      </c>
      <c r="D244" s="34" t="s">
        <v>537</v>
      </c>
      <c r="E244" s="34" t="s">
        <v>538</v>
      </c>
      <c r="F244" s="34" t="s">
        <v>4525</v>
      </c>
      <c r="G244" s="34" t="s">
        <v>4523</v>
      </c>
      <c r="H244" s="34" t="s">
        <v>4537</v>
      </c>
      <c r="I244" s="35">
        <v>61118345.454545453</v>
      </c>
    </row>
    <row r="245" spans="1:9" x14ac:dyDescent="0.25">
      <c r="A245" s="33">
        <v>45297</v>
      </c>
      <c r="B245" s="34" t="s">
        <v>4986</v>
      </c>
      <c r="C245" s="34" t="s">
        <v>4529</v>
      </c>
      <c r="D245" s="34" t="s">
        <v>537</v>
      </c>
      <c r="E245" s="34" t="s">
        <v>538</v>
      </c>
      <c r="F245" s="34" t="s">
        <v>4525</v>
      </c>
      <c r="G245" s="34" t="s">
        <v>4523</v>
      </c>
      <c r="H245" s="34" t="s">
        <v>4535</v>
      </c>
      <c r="I245" s="35">
        <v>4889467.6363636367</v>
      </c>
    </row>
    <row r="246" spans="1:9" x14ac:dyDescent="0.25">
      <c r="A246" s="33">
        <v>45297</v>
      </c>
      <c r="B246" s="34" t="s">
        <v>4987</v>
      </c>
      <c r="C246" s="34" t="s">
        <v>4529</v>
      </c>
      <c r="D246" s="34" t="s">
        <v>537</v>
      </c>
      <c r="E246" s="34" t="s">
        <v>538</v>
      </c>
      <c r="F246" s="34" t="s">
        <v>4525</v>
      </c>
      <c r="G246" s="34" t="s">
        <v>4526</v>
      </c>
      <c r="H246" s="34" t="s">
        <v>4521</v>
      </c>
      <c r="I246" s="35">
        <v>28866000</v>
      </c>
    </row>
    <row r="247" spans="1:9" x14ac:dyDescent="0.25">
      <c r="A247" s="33">
        <v>45297</v>
      </c>
      <c r="B247" s="34" t="s">
        <v>4987</v>
      </c>
      <c r="C247" s="34" t="s">
        <v>4529</v>
      </c>
      <c r="D247" s="34" t="s">
        <v>537</v>
      </c>
      <c r="E247" s="34" t="s">
        <v>538</v>
      </c>
      <c r="F247" s="34" t="s">
        <v>4525</v>
      </c>
      <c r="G247" s="34" t="s">
        <v>4523</v>
      </c>
      <c r="H247" s="34" t="s">
        <v>4537</v>
      </c>
      <c r="I247" s="35">
        <v>28866000</v>
      </c>
    </row>
    <row r="248" spans="1:9" x14ac:dyDescent="0.25">
      <c r="A248" s="33">
        <v>45297</v>
      </c>
      <c r="B248" s="34" t="s">
        <v>4987</v>
      </c>
      <c r="C248" s="34" t="s">
        <v>4529</v>
      </c>
      <c r="D248" s="34" t="s">
        <v>537</v>
      </c>
      <c r="E248" s="34" t="s">
        <v>538</v>
      </c>
      <c r="F248" s="34" t="s">
        <v>4525</v>
      </c>
      <c r="G248" s="34" t="s">
        <v>4523</v>
      </c>
      <c r="H248" s="34" t="s">
        <v>4535</v>
      </c>
      <c r="I248" s="35">
        <v>2309280</v>
      </c>
    </row>
    <row r="249" spans="1:9" x14ac:dyDescent="0.25">
      <c r="A249" s="33">
        <v>45297</v>
      </c>
      <c r="B249" s="34" t="s">
        <v>4988</v>
      </c>
      <c r="C249" s="34" t="s">
        <v>4529</v>
      </c>
      <c r="D249" s="34" t="s">
        <v>431</v>
      </c>
      <c r="E249" s="34" t="s">
        <v>432</v>
      </c>
      <c r="F249" s="34" t="s">
        <v>4525</v>
      </c>
      <c r="G249" s="34" t="s">
        <v>4526</v>
      </c>
      <c r="H249" s="34" t="s">
        <v>4521</v>
      </c>
      <c r="I249" s="35">
        <v>7763700</v>
      </c>
    </row>
    <row r="250" spans="1:9" x14ac:dyDescent="0.25">
      <c r="A250" s="33">
        <v>45297</v>
      </c>
      <c r="B250" s="34" t="s">
        <v>4988</v>
      </c>
      <c r="C250" s="34" t="s">
        <v>4529</v>
      </c>
      <c r="D250" s="34" t="s">
        <v>431</v>
      </c>
      <c r="E250" s="34" t="s">
        <v>432</v>
      </c>
      <c r="F250" s="34" t="s">
        <v>4525</v>
      </c>
      <c r="G250" s="34" t="s">
        <v>4523</v>
      </c>
      <c r="H250" s="34" t="s">
        <v>4537</v>
      </c>
      <c r="I250" s="35">
        <v>7763700</v>
      </c>
    </row>
    <row r="251" spans="1:9" x14ac:dyDescent="0.25">
      <c r="A251" s="33">
        <v>45297</v>
      </c>
      <c r="B251" s="34" t="s">
        <v>4988</v>
      </c>
      <c r="C251" s="34" t="s">
        <v>4529</v>
      </c>
      <c r="D251" s="34" t="s">
        <v>431</v>
      </c>
      <c r="E251" s="34" t="s">
        <v>432</v>
      </c>
      <c r="F251" s="34" t="s">
        <v>4525</v>
      </c>
      <c r="G251" s="34" t="s">
        <v>4523</v>
      </c>
      <c r="H251" s="34" t="s">
        <v>4535</v>
      </c>
      <c r="I251" s="35">
        <v>621096</v>
      </c>
    </row>
    <row r="252" spans="1:9" x14ac:dyDescent="0.25">
      <c r="A252" s="33">
        <v>45297</v>
      </c>
      <c r="B252" s="34" t="s">
        <v>4989</v>
      </c>
      <c r="C252" s="34" t="s">
        <v>4529</v>
      </c>
      <c r="D252" s="34" t="s">
        <v>368</v>
      </c>
      <c r="E252" s="34" t="s">
        <v>369</v>
      </c>
      <c r="F252" s="34" t="s">
        <v>4525</v>
      </c>
      <c r="G252" s="34" t="s">
        <v>4526</v>
      </c>
      <c r="H252" s="34" t="s">
        <v>4521</v>
      </c>
      <c r="I252" s="35">
        <v>13222400</v>
      </c>
    </row>
    <row r="253" spans="1:9" x14ac:dyDescent="0.25">
      <c r="A253" s="33">
        <v>45297</v>
      </c>
      <c r="B253" s="34" t="s">
        <v>4989</v>
      </c>
      <c r="C253" s="34" t="s">
        <v>4529</v>
      </c>
      <c r="D253" s="34" t="s">
        <v>368</v>
      </c>
      <c r="E253" s="34" t="s">
        <v>369</v>
      </c>
      <c r="F253" s="34" t="s">
        <v>4525</v>
      </c>
      <c r="G253" s="34" t="s">
        <v>4523</v>
      </c>
      <c r="H253" s="34" t="s">
        <v>4537</v>
      </c>
      <c r="I253" s="35">
        <v>13222400</v>
      </c>
    </row>
    <row r="254" spans="1:9" x14ac:dyDescent="0.25">
      <c r="A254" s="33">
        <v>45297</v>
      </c>
      <c r="B254" s="34" t="s">
        <v>4989</v>
      </c>
      <c r="C254" s="34" t="s">
        <v>4529</v>
      </c>
      <c r="D254" s="34" t="s">
        <v>368</v>
      </c>
      <c r="E254" s="34" t="s">
        <v>369</v>
      </c>
      <c r="F254" s="34" t="s">
        <v>4525</v>
      </c>
      <c r="G254" s="34" t="s">
        <v>4523</v>
      </c>
      <c r="H254" s="34" t="s">
        <v>4535</v>
      </c>
      <c r="I254" s="35">
        <v>1057792</v>
      </c>
    </row>
    <row r="255" spans="1:9" x14ac:dyDescent="0.25">
      <c r="A255" s="33">
        <v>45297</v>
      </c>
      <c r="B255" s="34" t="s">
        <v>4990</v>
      </c>
      <c r="C255" s="34" t="s">
        <v>4529</v>
      </c>
      <c r="D255" s="34" t="s">
        <v>368</v>
      </c>
      <c r="E255" s="34" t="s">
        <v>369</v>
      </c>
      <c r="F255" s="34" t="s">
        <v>4525</v>
      </c>
      <c r="G255" s="34" t="s">
        <v>4526</v>
      </c>
      <c r="H255" s="34" t="s">
        <v>4521</v>
      </c>
      <c r="I255" s="35">
        <v>5163100</v>
      </c>
    </row>
    <row r="256" spans="1:9" x14ac:dyDescent="0.25">
      <c r="A256" s="33">
        <v>45297</v>
      </c>
      <c r="B256" s="34" t="s">
        <v>4990</v>
      </c>
      <c r="C256" s="34" t="s">
        <v>4529</v>
      </c>
      <c r="D256" s="34" t="s">
        <v>368</v>
      </c>
      <c r="E256" s="34" t="s">
        <v>369</v>
      </c>
      <c r="F256" s="34" t="s">
        <v>4525</v>
      </c>
      <c r="G256" s="34" t="s">
        <v>4523</v>
      </c>
      <c r="H256" s="34" t="s">
        <v>4537</v>
      </c>
      <c r="I256" s="35">
        <v>5163100</v>
      </c>
    </row>
    <row r="257" spans="1:9" x14ac:dyDescent="0.25">
      <c r="A257" s="33">
        <v>45297</v>
      </c>
      <c r="B257" s="34" t="s">
        <v>4990</v>
      </c>
      <c r="C257" s="34" t="s">
        <v>4529</v>
      </c>
      <c r="D257" s="34" t="s">
        <v>368</v>
      </c>
      <c r="E257" s="34" t="s">
        <v>369</v>
      </c>
      <c r="F257" s="34" t="s">
        <v>4525</v>
      </c>
      <c r="G257" s="34" t="s">
        <v>4523</v>
      </c>
      <c r="H257" s="34" t="s">
        <v>4535</v>
      </c>
      <c r="I257" s="35">
        <v>516310</v>
      </c>
    </row>
    <row r="258" spans="1:9" x14ac:dyDescent="0.25">
      <c r="A258" s="33">
        <v>45297</v>
      </c>
      <c r="B258" s="34" t="s">
        <v>4991</v>
      </c>
      <c r="C258" s="34" t="s">
        <v>4529</v>
      </c>
      <c r="D258" s="34" t="s">
        <v>562</v>
      </c>
      <c r="E258" s="34" t="s">
        <v>563</v>
      </c>
      <c r="F258" s="34" t="s">
        <v>4525</v>
      </c>
      <c r="G258" s="34" t="s">
        <v>4526</v>
      </c>
      <c r="H258" s="34" t="s">
        <v>4521</v>
      </c>
      <c r="I258" s="35">
        <v>13566000</v>
      </c>
    </row>
    <row r="259" spans="1:9" x14ac:dyDescent="0.25">
      <c r="A259" s="33">
        <v>45297</v>
      </c>
      <c r="B259" s="34" t="s">
        <v>4991</v>
      </c>
      <c r="C259" s="34" t="s">
        <v>4529</v>
      </c>
      <c r="D259" s="34" t="s">
        <v>562</v>
      </c>
      <c r="E259" s="34" t="s">
        <v>563</v>
      </c>
      <c r="F259" s="34" t="s">
        <v>4525</v>
      </c>
      <c r="G259" s="34" t="s">
        <v>4523</v>
      </c>
      <c r="H259" s="34" t="s">
        <v>4537</v>
      </c>
      <c r="I259" s="35">
        <v>13566000</v>
      </c>
    </row>
    <row r="260" spans="1:9" x14ac:dyDescent="0.25">
      <c r="A260" s="33">
        <v>45297</v>
      </c>
      <c r="B260" s="34" t="s">
        <v>4991</v>
      </c>
      <c r="C260" s="34" t="s">
        <v>4529</v>
      </c>
      <c r="D260" s="34" t="s">
        <v>562</v>
      </c>
      <c r="E260" s="34" t="s">
        <v>563</v>
      </c>
      <c r="F260" s="34" t="s">
        <v>4525</v>
      </c>
      <c r="G260" s="34" t="s">
        <v>4523</v>
      </c>
      <c r="H260" s="34" t="s">
        <v>4535</v>
      </c>
      <c r="I260" s="35">
        <v>1085280</v>
      </c>
    </row>
    <row r="261" spans="1:9" x14ac:dyDescent="0.25">
      <c r="A261" s="33">
        <v>45297</v>
      </c>
      <c r="B261" s="34" t="s">
        <v>4992</v>
      </c>
      <c r="C261" s="34" t="s">
        <v>4532</v>
      </c>
      <c r="D261" s="34" t="s">
        <v>655</v>
      </c>
      <c r="E261" s="34" t="s">
        <v>654</v>
      </c>
      <c r="F261" s="34" t="s">
        <v>4533</v>
      </c>
      <c r="G261" s="34" t="s">
        <v>4534</v>
      </c>
      <c r="H261" s="34" t="s">
        <v>4521</v>
      </c>
      <c r="I261" s="35">
        <v>0</v>
      </c>
    </row>
    <row r="262" spans="1:9" x14ac:dyDescent="0.25">
      <c r="A262" s="33">
        <v>45299</v>
      </c>
      <c r="B262" s="34" t="s">
        <v>4602</v>
      </c>
      <c r="C262" s="34" t="s">
        <v>4603</v>
      </c>
      <c r="D262" s="34" t="s">
        <v>4531</v>
      </c>
      <c r="E262" s="34" t="s">
        <v>4531</v>
      </c>
      <c r="F262" s="34" t="s">
        <v>4531</v>
      </c>
      <c r="G262" s="34"/>
      <c r="H262" s="34" t="s">
        <v>4544</v>
      </c>
      <c r="I262" s="35">
        <v>387993</v>
      </c>
    </row>
    <row r="263" spans="1:9" x14ac:dyDescent="0.25">
      <c r="A263" s="33">
        <v>45299</v>
      </c>
      <c r="B263" s="34" t="s">
        <v>4993</v>
      </c>
      <c r="C263" s="34" t="s">
        <v>4519</v>
      </c>
      <c r="D263" s="34" t="s">
        <v>6</v>
      </c>
      <c r="E263" s="34" t="s">
        <v>7</v>
      </c>
      <c r="F263" s="34" t="s">
        <v>4520</v>
      </c>
      <c r="G263" s="34" t="s">
        <v>4521</v>
      </c>
      <c r="H263" s="34" t="s">
        <v>4522</v>
      </c>
      <c r="I263" s="35">
        <v>208067300</v>
      </c>
    </row>
    <row r="264" spans="1:9" x14ac:dyDescent="0.25">
      <c r="A264" s="33">
        <v>45299</v>
      </c>
      <c r="B264" s="34" t="s">
        <v>4993</v>
      </c>
      <c r="C264" s="34" t="s">
        <v>4519</v>
      </c>
      <c r="D264" s="34" t="s">
        <v>6</v>
      </c>
      <c r="E264" s="34" t="s">
        <v>7</v>
      </c>
      <c r="F264" s="34" t="s">
        <v>4520</v>
      </c>
      <c r="G264" s="34" t="s">
        <v>4521</v>
      </c>
      <c r="H264" s="34" t="s">
        <v>4522</v>
      </c>
      <c r="I264" s="35">
        <v>18001964</v>
      </c>
    </row>
    <row r="265" spans="1:9" x14ac:dyDescent="0.25">
      <c r="A265" s="33">
        <v>45299</v>
      </c>
      <c r="B265" s="34" t="s">
        <v>4592</v>
      </c>
      <c r="C265" s="34" t="s">
        <v>4569</v>
      </c>
      <c r="D265" s="34" t="s">
        <v>490</v>
      </c>
      <c r="E265" s="34" t="s">
        <v>51</v>
      </c>
      <c r="F265" s="34" t="s">
        <v>5566</v>
      </c>
      <c r="G265" s="34" t="s">
        <v>4541</v>
      </c>
      <c r="H265" s="34" t="s">
        <v>4523</v>
      </c>
      <c r="I265" s="35">
        <v>13317916</v>
      </c>
    </row>
    <row r="266" spans="1:9" x14ac:dyDescent="0.25">
      <c r="A266" s="33">
        <v>45299</v>
      </c>
      <c r="B266" s="34" t="s">
        <v>4593</v>
      </c>
      <c r="C266" s="34" t="s">
        <v>4594</v>
      </c>
      <c r="D266" s="34" t="s">
        <v>501</v>
      </c>
      <c r="E266" s="34" t="s">
        <v>502</v>
      </c>
      <c r="F266" s="34" t="s">
        <v>5566</v>
      </c>
      <c r="G266" s="34" t="s">
        <v>4541</v>
      </c>
      <c r="H266" s="34" t="s">
        <v>4523</v>
      </c>
      <c r="I266" s="35">
        <v>80888478</v>
      </c>
    </row>
    <row r="267" spans="1:9" x14ac:dyDescent="0.25">
      <c r="A267" s="33">
        <v>45299</v>
      </c>
      <c r="B267" s="34" t="s">
        <v>4595</v>
      </c>
      <c r="C267" s="34" t="s">
        <v>4596</v>
      </c>
      <c r="D267" s="34" t="s">
        <v>4531</v>
      </c>
      <c r="E267" s="34" t="s">
        <v>4531</v>
      </c>
      <c r="F267" s="34" t="s">
        <v>4531</v>
      </c>
      <c r="G267" s="34" t="s">
        <v>4541</v>
      </c>
      <c r="H267" s="34"/>
      <c r="I267" s="35">
        <v>16055928</v>
      </c>
    </row>
    <row r="268" spans="1:9" x14ac:dyDescent="0.25">
      <c r="A268" s="33">
        <v>45299</v>
      </c>
      <c r="B268" s="34" t="s">
        <v>4597</v>
      </c>
      <c r="C268" s="34" t="s">
        <v>4596</v>
      </c>
      <c r="D268" s="34" t="s">
        <v>95</v>
      </c>
      <c r="E268" s="34" t="s">
        <v>96</v>
      </c>
      <c r="F268" s="34" t="s">
        <v>5566</v>
      </c>
      <c r="G268" s="34" t="s">
        <v>4541</v>
      </c>
      <c r="H268" s="34" t="s">
        <v>4523</v>
      </c>
      <c r="I268" s="35">
        <v>184730904</v>
      </c>
    </row>
    <row r="269" spans="1:9" x14ac:dyDescent="0.25">
      <c r="A269" s="33">
        <v>45299</v>
      </c>
      <c r="B269" s="34" t="s">
        <v>4598</v>
      </c>
      <c r="C269" s="34" t="s">
        <v>4599</v>
      </c>
      <c r="D269" s="34" t="s">
        <v>263</v>
      </c>
      <c r="E269" s="34" t="s">
        <v>264</v>
      </c>
      <c r="F269" s="34" t="s">
        <v>5566</v>
      </c>
      <c r="G269" s="34" t="s">
        <v>4541</v>
      </c>
      <c r="H269" s="34" t="s">
        <v>4523</v>
      </c>
      <c r="I269" s="35">
        <v>76281916</v>
      </c>
    </row>
    <row r="270" spans="1:9" x14ac:dyDescent="0.25">
      <c r="A270" s="33">
        <v>45299</v>
      </c>
      <c r="B270" s="34" t="s">
        <v>4600</v>
      </c>
      <c r="C270" s="34" t="s">
        <v>4596</v>
      </c>
      <c r="D270" s="34" t="s">
        <v>4531</v>
      </c>
      <c r="E270" s="34" t="s">
        <v>4531</v>
      </c>
      <c r="F270" s="34" t="s">
        <v>4531</v>
      </c>
      <c r="G270" s="34" t="s">
        <v>4541</v>
      </c>
      <c r="H270" s="34"/>
      <c r="I270" s="35">
        <v>40000000</v>
      </c>
    </row>
    <row r="271" spans="1:9" x14ac:dyDescent="0.25">
      <c r="A271" s="33">
        <v>45299</v>
      </c>
      <c r="B271" s="34" t="s">
        <v>4591</v>
      </c>
      <c r="C271" s="34" t="s">
        <v>4577</v>
      </c>
      <c r="D271" s="34" t="s">
        <v>537</v>
      </c>
      <c r="E271" s="34" t="s">
        <v>538</v>
      </c>
      <c r="F271" s="34" t="s">
        <v>5563</v>
      </c>
      <c r="G271" s="34" t="s">
        <v>4544</v>
      </c>
      <c r="H271" s="34" t="s">
        <v>4523</v>
      </c>
      <c r="I271" s="35">
        <v>15587640</v>
      </c>
    </row>
    <row r="272" spans="1:9" x14ac:dyDescent="0.25">
      <c r="A272" s="33">
        <v>45299</v>
      </c>
      <c r="B272" s="34" t="s">
        <v>4994</v>
      </c>
      <c r="C272" s="34" t="s">
        <v>4529</v>
      </c>
      <c r="D272" s="34" t="s">
        <v>537</v>
      </c>
      <c r="E272" s="34" t="s">
        <v>538</v>
      </c>
      <c r="F272" s="34" t="s">
        <v>4525</v>
      </c>
      <c r="G272" s="34" t="s">
        <v>4526</v>
      </c>
      <c r="H272" s="34" t="s">
        <v>4521</v>
      </c>
      <c r="I272" s="35">
        <v>14433000</v>
      </c>
    </row>
    <row r="273" spans="1:9" x14ac:dyDescent="0.25">
      <c r="A273" s="33">
        <v>45299</v>
      </c>
      <c r="B273" s="34" t="s">
        <v>4994</v>
      </c>
      <c r="C273" s="34" t="s">
        <v>4529</v>
      </c>
      <c r="D273" s="34" t="s">
        <v>537</v>
      </c>
      <c r="E273" s="34" t="s">
        <v>538</v>
      </c>
      <c r="F273" s="34" t="s">
        <v>4525</v>
      </c>
      <c r="G273" s="34" t="s">
        <v>4523</v>
      </c>
      <c r="H273" s="34" t="s">
        <v>4537</v>
      </c>
      <c r="I273" s="35">
        <v>14433000</v>
      </c>
    </row>
    <row r="274" spans="1:9" x14ac:dyDescent="0.25">
      <c r="A274" s="33">
        <v>45299</v>
      </c>
      <c r="B274" s="34" t="s">
        <v>4994</v>
      </c>
      <c r="C274" s="34" t="s">
        <v>4529</v>
      </c>
      <c r="D274" s="34" t="s">
        <v>537</v>
      </c>
      <c r="E274" s="34" t="s">
        <v>538</v>
      </c>
      <c r="F274" s="34" t="s">
        <v>4525</v>
      </c>
      <c r="G274" s="34" t="s">
        <v>4523</v>
      </c>
      <c r="H274" s="34" t="s">
        <v>4535</v>
      </c>
      <c r="I274" s="35">
        <v>1154640</v>
      </c>
    </row>
    <row r="275" spans="1:9" x14ac:dyDescent="0.25">
      <c r="A275" s="33">
        <v>45299</v>
      </c>
      <c r="B275" s="34" t="s">
        <v>4995</v>
      </c>
      <c r="C275" s="34" t="s">
        <v>4529</v>
      </c>
      <c r="D275" s="34" t="s">
        <v>416</v>
      </c>
      <c r="E275" s="34" t="s">
        <v>417</v>
      </c>
      <c r="F275" s="34" t="s">
        <v>4525</v>
      </c>
      <c r="G275" s="34" t="s">
        <v>4526</v>
      </c>
      <c r="H275" s="34" t="s">
        <v>4521</v>
      </c>
      <c r="I275" s="35">
        <v>450000</v>
      </c>
    </row>
    <row r="276" spans="1:9" x14ac:dyDescent="0.25">
      <c r="A276" s="33">
        <v>45299</v>
      </c>
      <c r="B276" s="34" t="s">
        <v>4995</v>
      </c>
      <c r="C276" s="34" t="s">
        <v>4529</v>
      </c>
      <c r="D276" s="34" t="s">
        <v>416</v>
      </c>
      <c r="E276" s="34" t="s">
        <v>417</v>
      </c>
      <c r="F276" s="34" t="s">
        <v>4525</v>
      </c>
      <c r="G276" s="34" t="s">
        <v>4523</v>
      </c>
      <c r="H276" s="34" t="s">
        <v>4537</v>
      </c>
      <c r="I276" s="35">
        <v>450000</v>
      </c>
    </row>
    <row r="277" spans="1:9" x14ac:dyDescent="0.25">
      <c r="A277" s="33">
        <v>45299</v>
      </c>
      <c r="B277" s="34" t="s">
        <v>4995</v>
      </c>
      <c r="C277" s="34" t="s">
        <v>4529</v>
      </c>
      <c r="D277" s="34" t="s">
        <v>416</v>
      </c>
      <c r="E277" s="34" t="s">
        <v>417</v>
      </c>
      <c r="F277" s="34" t="s">
        <v>4525</v>
      </c>
      <c r="G277" s="34" t="s">
        <v>4523</v>
      </c>
      <c r="H277" s="34" t="s">
        <v>4535</v>
      </c>
      <c r="I277" s="35">
        <v>45000</v>
      </c>
    </row>
    <row r="278" spans="1:9" x14ac:dyDescent="0.25">
      <c r="A278" s="33">
        <v>45299</v>
      </c>
      <c r="B278" s="34" t="s">
        <v>4996</v>
      </c>
      <c r="C278" s="34" t="s">
        <v>4529</v>
      </c>
      <c r="D278" s="34" t="s">
        <v>416</v>
      </c>
      <c r="E278" s="34" t="s">
        <v>417</v>
      </c>
      <c r="F278" s="34" t="s">
        <v>4525</v>
      </c>
      <c r="G278" s="34" t="s">
        <v>4526</v>
      </c>
      <c r="H278" s="34" t="s">
        <v>4521</v>
      </c>
      <c r="I278" s="35">
        <v>39763800</v>
      </c>
    </row>
    <row r="279" spans="1:9" x14ac:dyDescent="0.25">
      <c r="A279" s="33">
        <v>45299</v>
      </c>
      <c r="B279" s="34" t="s">
        <v>4996</v>
      </c>
      <c r="C279" s="34" t="s">
        <v>4529</v>
      </c>
      <c r="D279" s="34" t="s">
        <v>416</v>
      </c>
      <c r="E279" s="34" t="s">
        <v>417</v>
      </c>
      <c r="F279" s="34" t="s">
        <v>4525</v>
      </c>
      <c r="G279" s="34" t="s">
        <v>4523</v>
      </c>
      <c r="H279" s="34" t="s">
        <v>4537</v>
      </c>
      <c r="I279" s="35">
        <v>39763800</v>
      </c>
    </row>
    <row r="280" spans="1:9" x14ac:dyDescent="0.25">
      <c r="A280" s="33">
        <v>45299</v>
      </c>
      <c r="B280" s="34" t="s">
        <v>4996</v>
      </c>
      <c r="C280" s="34" t="s">
        <v>4529</v>
      </c>
      <c r="D280" s="34" t="s">
        <v>416</v>
      </c>
      <c r="E280" s="34" t="s">
        <v>417</v>
      </c>
      <c r="F280" s="34" t="s">
        <v>4525</v>
      </c>
      <c r="G280" s="34" t="s">
        <v>4523</v>
      </c>
      <c r="H280" s="34" t="s">
        <v>4535</v>
      </c>
      <c r="I280" s="35">
        <v>3181104</v>
      </c>
    </row>
    <row r="281" spans="1:9" x14ac:dyDescent="0.25">
      <c r="A281" s="33">
        <v>45299</v>
      </c>
      <c r="B281" s="34" t="s">
        <v>4997</v>
      </c>
      <c r="C281" s="34" t="s">
        <v>4529</v>
      </c>
      <c r="D281" s="34" t="s">
        <v>219</v>
      </c>
      <c r="E281" s="34" t="s">
        <v>220</v>
      </c>
      <c r="F281" s="34" t="s">
        <v>4525</v>
      </c>
      <c r="G281" s="34" t="s">
        <v>4526</v>
      </c>
      <c r="H281" s="34" t="s">
        <v>4521</v>
      </c>
      <c r="I281" s="35">
        <v>5652000</v>
      </c>
    </row>
    <row r="282" spans="1:9" x14ac:dyDescent="0.25">
      <c r="A282" s="33">
        <v>45299</v>
      </c>
      <c r="B282" s="34" t="s">
        <v>4997</v>
      </c>
      <c r="C282" s="34" t="s">
        <v>4529</v>
      </c>
      <c r="D282" s="34" t="s">
        <v>219</v>
      </c>
      <c r="E282" s="34" t="s">
        <v>220</v>
      </c>
      <c r="F282" s="34" t="s">
        <v>4525</v>
      </c>
      <c r="G282" s="34" t="s">
        <v>4523</v>
      </c>
      <c r="H282" s="34" t="s">
        <v>4537</v>
      </c>
      <c r="I282" s="35">
        <v>5652000</v>
      </c>
    </row>
    <row r="283" spans="1:9" x14ac:dyDescent="0.25">
      <c r="A283" s="33">
        <v>45299</v>
      </c>
      <c r="B283" s="34" t="s">
        <v>4997</v>
      </c>
      <c r="C283" s="34" t="s">
        <v>4529</v>
      </c>
      <c r="D283" s="34" t="s">
        <v>219</v>
      </c>
      <c r="E283" s="34" t="s">
        <v>220</v>
      </c>
      <c r="F283" s="34" t="s">
        <v>4525</v>
      </c>
      <c r="G283" s="34" t="s">
        <v>4523</v>
      </c>
      <c r="H283" s="34" t="s">
        <v>4535</v>
      </c>
      <c r="I283" s="35">
        <v>452160</v>
      </c>
    </row>
    <row r="284" spans="1:9" x14ac:dyDescent="0.25">
      <c r="A284" s="33">
        <v>45299</v>
      </c>
      <c r="B284" s="34" t="s">
        <v>4998</v>
      </c>
      <c r="C284" s="34" t="s">
        <v>4529</v>
      </c>
      <c r="D284" s="34" t="s">
        <v>627</v>
      </c>
      <c r="E284" s="34" t="s">
        <v>628</v>
      </c>
      <c r="F284" s="34" t="s">
        <v>4525</v>
      </c>
      <c r="G284" s="34" t="s">
        <v>4526</v>
      </c>
      <c r="H284" s="34" t="s">
        <v>4521</v>
      </c>
      <c r="I284" s="35">
        <v>3718800</v>
      </c>
    </row>
    <row r="285" spans="1:9" x14ac:dyDescent="0.25">
      <c r="A285" s="33">
        <v>45299</v>
      </c>
      <c r="B285" s="34" t="s">
        <v>4998</v>
      </c>
      <c r="C285" s="34" t="s">
        <v>4529</v>
      </c>
      <c r="D285" s="34" t="s">
        <v>627</v>
      </c>
      <c r="E285" s="34" t="s">
        <v>628</v>
      </c>
      <c r="F285" s="34" t="s">
        <v>4525</v>
      </c>
      <c r="G285" s="34" t="s">
        <v>4523</v>
      </c>
      <c r="H285" s="34" t="s">
        <v>4537</v>
      </c>
      <c r="I285" s="35">
        <v>3718800</v>
      </c>
    </row>
    <row r="286" spans="1:9" x14ac:dyDescent="0.25">
      <c r="A286" s="33">
        <v>45299</v>
      </c>
      <c r="B286" s="34" t="s">
        <v>4998</v>
      </c>
      <c r="C286" s="34" t="s">
        <v>4529</v>
      </c>
      <c r="D286" s="34" t="s">
        <v>627</v>
      </c>
      <c r="E286" s="34" t="s">
        <v>628</v>
      </c>
      <c r="F286" s="34" t="s">
        <v>4525</v>
      </c>
      <c r="G286" s="34" t="s">
        <v>4523</v>
      </c>
      <c r="H286" s="34" t="s">
        <v>4535</v>
      </c>
      <c r="I286" s="35">
        <v>297504</v>
      </c>
    </row>
    <row r="287" spans="1:9" x14ac:dyDescent="0.25">
      <c r="A287" s="33">
        <v>45299</v>
      </c>
      <c r="B287" s="34" t="s">
        <v>4999</v>
      </c>
      <c r="C287" s="34" t="s">
        <v>4529</v>
      </c>
      <c r="D287" s="34" t="s">
        <v>368</v>
      </c>
      <c r="E287" s="34" t="s">
        <v>369</v>
      </c>
      <c r="F287" s="34" t="s">
        <v>4525</v>
      </c>
      <c r="G287" s="34" t="s">
        <v>4526</v>
      </c>
      <c r="H287" s="34" t="s">
        <v>4521</v>
      </c>
      <c r="I287" s="35">
        <v>16406800</v>
      </c>
    </row>
    <row r="288" spans="1:9" x14ac:dyDescent="0.25">
      <c r="A288" s="33">
        <v>45299</v>
      </c>
      <c r="B288" s="34" t="s">
        <v>4999</v>
      </c>
      <c r="C288" s="34" t="s">
        <v>4529</v>
      </c>
      <c r="D288" s="34" t="s">
        <v>368</v>
      </c>
      <c r="E288" s="34" t="s">
        <v>369</v>
      </c>
      <c r="F288" s="34" t="s">
        <v>4525</v>
      </c>
      <c r="G288" s="34" t="s">
        <v>4523</v>
      </c>
      <c r="H288" s="34" t="s">
        <v>4537</v>
      </c>
      <c r="I288" s="35">
        <v>16406800</v>
      </c>
    </row>
    <row r="289" spans="1:9" x14ac:dyDescent="0.25">
      <c r="A289" s="33">
        <v>45299</v>
      </c>
      <c r="B289" s="34" t="s">
        <v>4999</v>
      </c>
      <c r="C289" s="34" t="s">
        <v>4529</v>
      </c>
      <c r="D289" s="34" t="s">
        <v>368</v>
      </c>
      <c r="E289" s="34" t="s">
        <v>369</v>
      </c>
      <c r="F289" s="34" t="s">
        <v>4525</v>
      </c>
      <c r="G289" s="34" t="s">
        <v>4523</v>
      </c>
      <c r="H289" s="34" t="s">
        <v>4535</v>
      </c>
      <c r="I289" s="35">
        <v>1312544</v>
      </c>
    </row>
    <row r="290" spans="1:9" x14ac:dyDescent="0.25">
      <c r="A290" s="33">
        <v>45299</v>
      </c>
      <c r="B290" s="34" t="s">
        <v>5000</v>
      </c>
      <c r="C290" s="34" t="s">
        <v>4529</v>
      </c>
      <c r="D290" s="34" t="s">
        <v>368</v>
      </c>
      <c r="E290" s="34" t="s">
        <v>369</v>
      </c>
      <c r="F290" s="34" t="s">
        <v>4525</v>
      </c>
      <c r="G290" s="34" t="s">
        <v>4526</v>
      </c>
      <c r="H290" s="34" t="s">
        <v>4521</v>
      </c>
      <c r="I290" s="35">
        <v>3248000</v>
      </c>
    </row>
    <row r="291" spans="1:9" x14ac:dyDescent="0.25">
      <c r="A291" s="33">
        <v>45299</v>
      </c>
      <c r="B291" s="34" t="s">
        <v>5000</v>
      </c>
      <c r="C291" s="34" t="s">
        <v>4529</v>
      </c>
      <c r="D291" s="34" t="s">
        <v>368</v>
      </c>
      <c r="E291" s="34" t="s">
        <v>369</v>
      </c>
      <c r="F291" s="34" t="s">
        <v>4525</v>
      </c>
      <c r="G291" s="34" t="s">
        <v>4523</v>
      </c>
      <c r="H291" s="34" t="s">
        <v>4537</v>
      </c>
      <c r="I291" s="35">
        <v>3248000</v>
      </c>
    </row>
    <row r="292" spans="1:9" x14ac:dyDescent="0.25">
      <c r="A292" s="33">
        <v>45299</v>
      </c>
      <c r="B292" s="34" t="s">
        <v>5000</v>
      </c>
      <c r="C292" s="34" t="s">
        <v>4529</v>
      </c>
      <c r="D292" s="34" t="s">
        <v>368</v>
      </c>
      <c r="E292" s="34" t="s">
        <v>369</v>
      </c>
      <c r="F292" s="34" t="s">
        <v>4525</v>
      </c>
      <c r="G292" s="34" t="s">
        <v>4523</v>
      </c>
      <c r="H292" s="34" t="s">
        <v>4535</v>
      </c>
      <c r="I292" s="35">
        <v>324800</v>
      </c>
    </row>
    <row r="293" spans="1:9" x14ac:dyDescent="0.25">
      <c r="A293" s="33">
        <v>45299</v>
      </c>
      <c r="B293" s="34" t="s">
        <v>5001</v>
      </c>
      <c r="C293" s="34" t="s">
        <v>4529</v>
      </c>
      <c r="D293" s="34" t="s">
        <v>368</v>
      </c>
      <c r="E293" s="34" t="s">
        <v>369</v>
      </c>
      <c r="F293" s="34" t="s">
        <v>4525</v>
      </c>
      <c r="G293" s="34" t="s">
        <v>4526</v>
      </c>
      <c r="H293" s="34" t="s">
        <v>4521</v>
      </c>
      <c r="I293" s="35">
        <v>4771400</v>
      </c>
    </row>
    <row r="294" spans="1:9" x14ac:dyDescent="0.25">
      <c r="A294" s="33">
        <v>45299</v>
      </c>
      <c r="B294" s="34" t="s">
        <v>5001</v>
      </c>
      <c r="C294" s="34" t="s">
        <v>4529</v>
      </c>
      <c r="D294" s="34" t="s">
        <v>368</v>
      </c>
      <c r="E294" s="34" t="s">
        <v>369</v>
      </c>
      <c r="F294" s="34" t="s">
        <v>4525</v>
      </c>
      <c r="G294" s="34" t="s">
        <v>4523</v>
      </c>
      <c r="H294" s="34" t="s">
        <v>4537</v>
      </c>
      <c r="I294" s="35">
        <v>4771400</v>
      </c>
    </row>
    <row r="295" spans="1:9" x14ac:dyDescent="0.25">
      <c r="A295" s="33">
        <v>45299</v>
      </c>
      <c r="B295" s="34" t="s">
        <v>5001</v>
      </c>
      <c r="C295" s="34" t="s">
        <v>4529</v>
      </c>
      <c r="D295" s="34" t="s">
        <v>368</v>
      </c>
      <c r="E295" s="34" t="s">
        <v>369</v>
      </c>
      <c r="F295" s="34" t="s">
        <v>4525</v>
      </c>
      <c r="G295" s="34" t="s">
        <v>4523</v>
      </c>
      <c r="H295" s="34" t="s">
        <v>4535</v>
      </c>
      <c r="I295" s="35">
        <v>381712</v>
      </c>
    </row>
    <row r="296" spans="1:9" x14ac:dyDescent="0.25">
      <c r="A296" s="33">
        <v>45299</v>
      </c>
      <c r="B296" s="34" t="s">
        <v>5002</v>
      </c>
      <c r="C296" s="34" t="s">
        <v>4529</v>
      </c>
      <c r="D296" s="34" t="s">
        <v>368</v>
      </c>
      <c r="E296" s="34" t="s">
        <v>369</v>
      </c>
      <c r="F296" s="34" t="s">
        <v>4525</v>
      </c>
      <c r="G296" s="34" t="s">
        <v>4526</v>
      </c>
      <c r="H296" s="34" t="s">
        <v>4521</v>
      </c>
      <c r="I296" s="35">
        <v>25199800</v>
      </c>
    </row>
    <row r="297" spans="1:9" x14ac:dyDescent="0.25">
      <c r="A297" s="33">
        <v>45299</v>
      </c>
      <c r="B297" s="34" t="s">
        <v>5002</v>
      </c>
      <c r="C297" s="34" t="s">
        <v>4529</v>
      </c>
      <c r="D297" s="34" t="s">
        <v>368</v>
      </c>
      <c r="E297" s="34" t="s">
        <v>369</v>
      </c>
      <c r="F297" s="34" t="s">
        <v>4525</v>
      </c>
      <c r="G297" s="34" t="s">
        <v>4523</v>
      </c>
      <c r="H297" s="34" t="s">
        <v>4537</v>
      </c>
      <c r="I297" s="35">
        <v>25199800</v>
      </c>
    </row>
    <row r="298" spans="1:9" x14ac:dyDescent="0.25">
      <c r="A298" s="33">
        <v>45299</v>
      </c>
      <c r="B298" s="34" t="s">
        <v>5002</v>
      </c>
      <c r="C298" s="34" t="s">
        <v>4529</v>
      </c>
      <c r="D298" s="34" t="s">
        <v>368</v>
      </c>
      <c r="E298" s="34" t="s">
        <v>369</v>
      </c>
      <c r="F298" s="34" t="s">
        <v>4525</v>
      </c>
      <c r="G298" s="34" t="s">
        <v>4523</v>
      </c>
      <c r="H298" s="34" t="s">
        <v>4535</v>
      </c>
      <c r="I298" s="35">
        <v>2015984</v>
      </c>
    </row>
    <row r="299" spans="1:9" x14ac:dyDescent="0.25">
      <c r="A299" s="33">
        <v>45299</v>
      </c>
      <c r="B299" s="34" t="s">
        <v>5003</v>
      </c>
      <c r="C299" s="34" t="s">
        <v>4529</v>
      </c>
      <c r="D299" s="34" t="s">
        <v>501</v>
      </c>
      <c r="E299" s="34" t="s">
        <v>502</v>
      </c>
      <c r="F299" s="34" t="s">
        <v>4525</v>
      </c>
      <c r="G299" s="34" t="s">
        <v>4526</v>
      </c>
      <c r="H299" s="34" t="s">
        <v>4521</v>
      </c>
      <c r="I299" s="35">
        <v>53181900</v>
      </c>
    </row>
    <row r="300" spans="1:9" x14ac:dyDescent="0.25">
      <c r="A300" s="33">
        <v>45299</v>
      </c>
      <c r="B300" s="34" t="s">
        <v>5003</v>
      </c>
      <c r="C300" s="34" t="s">
        <v>4529</v>
      </c>
      <c r="D300" s="34" t="s">
        <v>501</v>
      </c>
      <c r="E300" s="34" t="s">
        <v>502</v>
      </c>
      <c r="F300" s="34" t="s">
        <v>4525</v>
      </c>
      <c r="G300" s="34" t="s">
        <v>4523</v>
      </c>
      <c r="H300" s="34" t="s">
        <v>4537</v>
      </c>
      <c r="I300" s="35">
        <v>53181900</v>
      </c>
    </row>
    <row r="301" spans="1:9" x14ac:dyDescent="0.25">
      <c r="A301" s="33">
        <v>45299</v>
      </c>
      <c r="B301" s="34" t="s">
        <v>5003</v>
      </c>
      <c r="C301" s="34" t="s">
        <v>4529</v>
      </c>
      <c r="D301" s="34" t="s">
        <v>501</v>
      </c>
      <c r="E301" s="34" t="s">
        <v>502</v>
      </c>
      <c r="F301" s="34" t="s">
        <v>4525</v>
      </c>
      <c r="G301" s="34" t="s">
        <v>4523</v>
      </c>
      <c r="H301" s="34" t="s">
        <v>4535</v>
      </c>
      <c r="I301" s="35">
        <v>4254552</v>
      </c>
    </row>
    <row r="302" spans="1:9" x14ac:dyDescent="0.25">
      <c r="A302" s="33">
        <v>45299</v>
      </c>
      <c r="B302" s="34" t="s">
        <v>5004</v>
      </c>
      <c r="C302" s="34" t="s">
        <v>4529</v>
      </c>
      <c r="D302" s="34" t="s">
        <v>501</v>
      </c>
      <c r="E302" s="34" t="s">
        <v>502</v>
      </c>
      <c r="F302" s="34" t="s">
        <v>4525</v>
      </c>
      <c r="G302" s="34" t="s">
        <v>4526</v>
      </c>
      <c r="H302" s="34" t="s">
        <v>4521</v>
      </c>
      <c r="I302" s="35">
        <v>20063100</v>
      </c>
    </row>
    <row r="303" spans="1:9" x14ac:dyDescent="0.25">
      <c r="A303" s="33">
        <v>45299</v>
      </c>
      <c r="B303" s="34" t="s">
        <v>5004</v>
      </c>
      <c r="C303" s="34" t="s">
        <v>4529</v>
      </c>
      <c r="D303" s="34" t="s">
        <v>501</v>
      </c>
      <c r="E303" s="34" t="s">
        <v>502</v>
      </c>
      <c r="F303" s="34" t="s">
        <v>4525</v>
      </c>
      <c r="G303" s="34" t="s">
        <v>4523</v>
      </c>
      <c r="H303" s="34" t="s">
        <v>4537</v>
      </c>
      <c r="I303" s="35">
        <v>20063100</v>
      </c>
    </row>
    <row r="304" spans="1:9" x14ac:dyDescent="0.25">
      <c r="A304" s="33">
        <v>45299</v>
      </c>
      <c r="B304" s="34" t="s">
        <v>5004</v>
      </c>
      <c r="C304" s="34" t="s">
        <v>4529</v>
      </c>
      <c r="D304" s="34" t="s">
        <v>501</v>
      </c>
      <c r="E304" s="34" t="s">
        <v>502</v>
      </c>
      <c r="F304" s="34" t="s">
        <v>4525</v>
      </c>
      <c r="G304" s="34" t="s">
        <v>4523</v>
      </c>
      <c r="H304" s="34" t="s">
        <v>4535</v>
      </c>
      <c r="I304" s="35">
        <v>2006310</v>
      </c>
    </row>
    <row r="305" spans="1:9" x14ac:dyDescent="0.25">
      <c r="A305" s="33">
        <v>45300</v>
      </c>
      <c r="B305" s="34" t="s">
        <v>4606</v>
      </c>
      <c r="C305" s="34" t="s">
        <v>4607</v>
      </c>
      <c r="D305" s="34" t="s">
        <v>4531</v>
      </c>
      <c r="E305" s="34" t="s">
        <v>4531</v>
      </c>
      <c r="F305" s="34" t="s">
        <v>4531</v>
      </c>
      <c r="G305" s="34"/>
      <c r="H305" s="34" t="s">
        <v>4541</v>
      </c>
      <c r="I305" s="35">
        <v>42022397</v>
      </c>
    </row>
    <row r="306" spans="1:9" x14ac:dyDescent="0.25">
      <c r="A306" s="33">
        <v>45300</v>
      </c>
      <c r="B306" s="34" t="s">
        <v>4608</v>
      </c>
      <c r="C306" s="34" t="s">
        <v>4609</v>
      </c>
      <c r="D306" s="34" t="s">
        <v>4531</v>
      </c>
      <c r="E306" s="34" t="s">
        <v>4531</v>
      </c>
      <c r="F306" s="34" t="s">
        <v>4531</v>
      </c>
      <c r="G306" s="34"/>
      <c r="H306" s="34" t="s">
        <v>4541</v>
      </c>
      <c r="I306" s="35">
        <v>22000</v>
      </c>
    </row>
    <row r="307" spans="1:9" x14ac:dyDescent="0.25">
      <c r="A307" s="33">
        <v>45300</v>
      </c>
      <c r="B307" s="34" t="s">
        <v>4610</v>
      </c>
      <c r="C307" s="34" t="s">
        <v>4611</v>
      </c>
      <c r="D307" s="34" t="s">
        <v>4531</v>
      </c>
      <c r="E307" s="34" t="s">
        <v>4531</v>
      </c>
      <c r="F307" s="34" t="s">
        <v>4531</v>
      </c>
      <c r="G307" s="34"/>
      <c r="H307" s="34" t="s">
        <v>4541</v>
      </c>
      <c r="I307" s="35">
        <v>245751840</v>
      </c>
    </row>
    <row r="308" spans="1:9" x14ac:dyDescent="0.25">
      <c r="A308" s="33">
        <v>45300</v>
      </c>
      <c r="B308" s="34" t="s">
        <v>4612</v>
      </c>
      <c r="C308" s="34" t="s">
        <v>4609</v>
      </c>
      <c r="D308" s="34" t="s">
        <v>4531</v>
      </c>
      <c r="E308" s="34" t="s">
        <v>4531</v>
      </c>
      <c r="F308" s="34" t="s">
        <v>4531</v>
      </c>
      <c r="G308" s="34"/>
      <c r="H308" s="34" t="s">
        <v>4541</v>
      </c>
      <c r="I308" s="35">
        <v>108131</v>
      </c>
    </row>
    <row r="309" spans="1:9" x14ac:dyDescent="0.25">
      <c r="A309" s="33">
        <v>45300</v>
      </c>
      <c r="B309" s="34" t="s">
        <v>4616</v>
      </c>
      <c r="C309" s="34" t="s">
        <v>4617</v>
      </c>
      <c r="D309" s="34" t="s">
        <v>4531</v>
      </c>
      <c r="E309" s="34" t="s">
        <v>4531</v>
      </c>
      <c r="F309" s="34" t="s">
        <v>4531</v>
      </c>
      <c r="G309" s="34"/>
      <c r="H309" s="34" t="s">
        <v>4541</v>
      </c>
      <c r="I309" s="35">
        <v>184252000</v>
      </c>
    </row>
    <row r="310" spans="1:9" x14ac:dyDescent="0.25">
      <c r="A310" s="33">
        <v>45300</v>
      </c>
      <c r="B310" s="34" t="s">
        <v>4618</v>
      </c>
      <c r="C310" s="34" t="s">
        <v>4609</v>
      </c>
      <c r="D310" s="34" t="s">
        <v>4531</v>
      </c>
      <c r="E310" s="34" t="s">
        <v>4531</v>
      </c>
      <c r="F310" s="34" t="s">
        <v>4531</v>
      </c>
      <c r="G310" s="34"/>
      <c r="H310" s="34" t="s">
        <v>4541</v>
      </c>
      <c r="I310" s="35">
        <v>81071</v>
      </c>
    </row>
    <row r="311" spans="1:9" x14ac:dyDescent="0.25">
      <c r="A311" s="33">
        <v>45300</v>
      </c>
      <c r="B311" s="34" t="s">
        <v>4619</v>
      </c>
      <c r="C311" s="34" t="s">
        <v>4620</v>
      </c>
      <c r="D311" s="34" t="s">
        <v>4531</v>
      </c>
      <c r="E311" s="34" t="s">
        <v>4531</v>
      </c>
      <c r="F311" s="34" t="s">
        <v>4531</v>
      </c>
      <c r="G311" s="34"/>
      <c r="H311" s="34" t="s">
        <v>4541</v>
      </c>
      <c r="I311" s="35">
        <v>2000000</v>
      </c>
    </row>
    <row r="312" spans="1:9" x14ac:dyDescent="0.25">
      <c r="A312" s="33">
        <v>45300</v>
      </c>
      <c r="B312" s="34" t="s">
        <v>4621</v>
      </c>
      <c r="C312" s="34" t="s">
        <v>4622</v>
      </c>
      <c r="D312" s="34" t="s">
        <v>44</v>
      </c>
      <c r="E312" s="34" t="s">
        <v>45</v>
      </c>
      <c r="F312" s="34" t="s">
        <v>5568</v>
      </c>
      <c r="G312" s="34" t="s">
        <v>4522</v>
      </c>
      <c r="H312" s="34" t="s">
        <v>4544</v>
      </c>
      <c r="I312" s="35">
        <v>1927200</v>
      </c>
    </row>
    <row r="313" spans="1:9" x14ac:dyDescent="0.25">
      <c r="A313" s="33">
        <v>45300</v>
      </c>
      <c r="B313" s="34" t="s">
        <v>4623</v>
      </c>
      <c r="C313" s="34" t="s">
        <v>4624</v>
      </c>
      <c r="D313" s="34" t="s">
        <v>4531</v>
      </c>
      <c r="E313" s="34" t="s">
        <v>4531</v>
      </c>
      <c r="F313" s="34" t="s">
        <v>4531</v>
      </c>
      <c r="G313" s="34"/>
      <c r="H313" s="34" t="s">
        <v>4544</v>
      </c>
      <c r="I313" s="35">
        <v>130000</v>
      </c>
    </row>
    <row r="314" spans="1:9" x14ac:dyDescent="0.25">
      <c r="A314" s="33">
        <v>45300</v>
      </c>
      <c r="B314" s="34" t="s">
        <v>4625</v>
      </c>
      <c r="C314" s="34" t="s">
        <v>4626</v>
      </c>
      <c r="D314" s="34" t="s">
        <v>4531</v>
      </c>
      <c r="E314" s="34" t="s">
        <v>4531</v>
      </c>
      <c r="F314" s="34" t="s">
        <v>4531</v>
      </c>
      <c r="G314" s="34"/>
      <c r="H314" s="34" t="s">
        <v>4544</v>
      </c>
      <c r="I314" s="35">
        <v>149000</v>
      </c>
    </row>
    <row r="315" spans="1:9" x14ac:dyDescent="0.25">
      <c r="A315" s="33">
        <v>45300</v>
      </c>
      <c r="B315" s="34" t="s">
        <v>5005</v>
      </c>
      <c r="C315" s="34" t="s">
        <v>5006</v>
      </c>
      <c r="D315" s="34" t="s">
        <v>8</v>
      </c>
      <c r="E315" s="34" t="s">
        <v>9</v>
      </c>
      <c r="F315" s="34" t="s">
        <v>5007</v>
      </c>
      <c r="G315" s="34" t="s">
        <v>4521</v>
      </c>
      <c r="H315" s="34" t="s">
        <v>5008</v>
      </c>
      <c r="I315" s="35">
        <v>516200</v>
      </c>
    </row>
    <row r="316" spans="1:9" x14ac:dyDescent="0.25">
      <c r="A316" s="33">
        <v>45300</v>
      </c>
      <c r="B316" s="34" t="s">
        <v>5009</v>
      </c>
      <c r="C316" s="34" t="s">
        <v>4519</v>
      </c>
      <c r="D316" s="34" t="s">
        <v>6</v>
      </c>
      <c r="E316" s="34" t="s">
        <v>7</v>
      </c>
      <c r="F316" s="34" t="s">
        <v>4520</v>
      </c>
      <c r="G316" s="34" t="s">
        <v>4521</v>
      </c>
      <c r="H316" s="34" t="s">
        <v>4522</v>
      </c>
      <c r="I316" s="35">
        <v>130650200</v>
      </c>
    </row>
    <row r="317" spans="1:9" x14ac:dyDescent="0.25">
      <c r="A317" s="33">
        <v>45300</v>
      </c>
      <c r="B317" s="34" t="s">
        <v>5009</v>
      </c>
      <c r="C317" s="34" t="s">
        <v>4519</v>
      </c>
      <c r="D317" s="34" t="s">
        <v>6</v>
      </c>
      <c r="E317" s="34" t="s">
        <v>7</v>
      </c>
      <c r="F317" s="34" t="s">
        <v>4520</v>
      </c>
      <c r="G317" s="34" t="s">
        <v>4521</v>
      </c>
      <c r="H317" s="34" t="s">
        <v>4522</v>
      </c>
      <c r="I317" s="35">
        <v>10881256</v>
      </c>
    </row>
    <row r="318" spans="1:9" x14ac:dyDescent="0.25">
      <c r="A318" s="33">
        <v>45300</v>
      </c>
      <c r="B318" s="34" t="s">
        <v>5010</v>
      </c>
      <c r="C318" s="34" t="s">
        <v>5011</v>
      </c>
      <c r="D318" s="34" t="s">
        <v>44</v>
      </c>
      <c r="E318" s="34" t="s">
        <v>45</v>
      </c>
      <c r="F318" s="34" t="s">
        <v>4520</v>
      </c>
      <c r="G318" s="34" t="s">
        <v>4521</v>
      </c>
      <c r="H318" s="34" t="s">
        <v>4522</v>
      </c>
      <c r="I318" s="35">
        <v>1752000</v>
      </c>
    </row>
    <row r="319" spans="1:9" x14ac:dyDescent="0.25">
      <c r="A319" s="33">
        <v>45300</v>
      </c>
      <c r="B319" s="34" t="s">
        <v>5010</v>
      </c>
      <c r="C319" s="34" t="s">
        <v>5011</v>
      </c>
      <c r="D319" s="34" t="s">
        <v>44</v>
      </c>
      <c r="E319" s="34" t="s">
        <v>45</v>
      </c>
      <c r="F319" s="34" t="s">
        <v>4520</v>
      </c>
      <c r="G319" s="34" t="s">
        <v>4521</v>
      </c>
      <c r="H319" s="34" t="s">
        <v>4522</v>
      </c>
      <c r="I319" s="35">
        <v>175200</v>
      </c>
    </row>
    <row r="320" spans="1:9" x14ac:dyDescent="0.25">
      <c r="A320" s="33">
        <v>45300</v>
      </c>
      <c r="B320" s="34" t="s">
        <v>4604</v>
      </c>
      <c r="C320" s="34" t="s">
        <v>4605</v>
      </c>
      <c r="D320" s="34" t="s">
        <v>70</v>
      </c>
      <c r="E320" s="34" t="s">
        <v>71</v>
      </c>
      <c r="F320" s="34" t="s">
        <v>5566</v>
      </c>
      <c r="G320" s="34" t="s">
        <v>4541</v>
      </c>
      <c r="H320" s="34" t="s">
        <v>4523</v>
      </c>
      <c r="I320" s="35">
        <v>16000416</v>
      </c>
    </row>
    <row r="321" spans="1:9" x14ac:dyDescent="0.25">
      <c r="A321" s="33">
        <v>45300</v>
      </c>
      <c r="B321" s="34" t="s">
        <v>4613</v>
      </c>
      <c r="C321" s="34" t="s">
        <v>4614</v>
      </c>
      <c r="D321" s="34" t="s">
        <v>4531</v>
      </c>
      <c r="E321" s="34" t="s">
        <v>4531</v>
      </c>
      <c r="F321" s="34" t="s">
        <v>4531</v>
      </c>
      <c r="G321" s="34" t="s">
        <v>4541</v>
      </c>
      <c r="H321" s="34"/>
      <c r="I321" s="35">
        <v>25539844</v>
      </c>
    </row>
    <row r="322" spans="1:9" x14ac:dyDescent="0.25">
      <c r="A322" s="33">
        <v>45300</v>
      </c>
      <c r="B322" s="34" t="s">
        <v>4615</v>
      </c>
      <c r="C322" s="34" t="s">
        <v>4614</v>
      </c>
      <c r="D322" s="34" t="s">
        <v>4531</v>
      </c>
      <c r="E322" s="34" t="s">
        <v>4531</v>
      </c>
      <c r="F322" s="34" t="s">
        <v>4531</v>
      </c>
      <c r="G322" s="34" t="s">
        <v>4541</v>
      </c>
      <c r="H322" s="34"/>
      <c r="I322" s="35">
        <v>4884000</v>
      </c>
    </row>
    <row r="323" spans="1:9" x14ac:dyDescent="0.25">
      <c r="A323" s="33">
        <v>45300</v>
      </c>
      <c r="B323" s="34" t="s">
        <v>5012</v>
      </c>
      <c r="C323" s="34" t="s">
        <v>4529</v>
      </c>
      <c r="D323" s="34" t="s">
        <v>95</v>
      </c>
      <c r="E323" s="34" t="s">
        <v>96</v>
      </c>
      <c r="F323" s="34" t="s">
        <v>4525</v>
      </c>
      <c r="G323" s="34" t="s">
        <v>4526</v>
      </c>
      <c r="H323" s="34" t="s">
        <v>4521</v>
      </c>
      <c r="I323" s="35">
        <v>114032000</v>
      </c>
    </row>
    <row r="324" spans="1:9" x14ac:dyDescent="0.25">
      <c r="A324" s="33">
        <v>45300</v>
      </c>
      <c r="B324" s="34" t="s">
        <v>5012</v>
      </c>
      <c r="C324" s="34" t="s">
        <v>4529</v>
      </c>
      <c r="D324" s="34" t="s">
        <v>95</v>
      </c>
      <c r="E324" s="34" t="s">
        <v>96</v>
      </c>
      <c r="F324" s="34" t="s">
        <v>4525</v>
      </c>
      <c r="G324" s="34" t="s">
        <v>4523</v>
      </c>
      <c r="H324" s="34" t="s">
        <v>4537</v>
      </c>
      <c r="I324" s="35">
        <v>114032000</v>
      </c>
    </row>
    <row r="325" spans="1:9" x14ac:dyDescent="0.25">
      <c r="A325" s="33">
        <v>45300</v>
      </c>
      <c r="B325" s="34" t="s">
        <v>5012</v>
      </c>
      <c r="C325" s="34" t="s">
        <v>4529</v>
      </c>
      <c r="D325" s="34" t="s">
        <v>95</v>
      </c>
      <c r="E325" s="34" t="s">
        <v>96</v>
      </c>
      <c r="F325" s="34" t="s">
        <v>4525</v>
      </c>
      <c r="G325" s="34" t="s">
        <v>4523</v>
      </c>
      <c r="H325" s="34" t="s">
        <v>4535</v>
      </c>
      <c r="I325" s="35">
        <v>9122560</v>
      </c>
    </row>
    <row r="326" spans="1:9" x14ac:dyDescent="0.25">
      <c r="A326" s="33">
        <v>45300</v>
      </c>
      <c r="B326" s="34" t="s">
        <v>5013</v>
      </c>
      <c r="C326" s="34" t="s">
        <v>4529</v>
      </c>
      <c r="D326" s="34" t="s">
        <v>95</v>
      </c>
      <c r="E326" s="34" t="s">
        <v>96</v>
      </c>
      <c r="F326" s="34" t="s">
        <v>4525</v>
      </c>
      <c r="G326" s="34" t="s">
        <v>4526</v>
      </c>
      <c r="H326" s="34" t="s">
        <v>4521</v>
      </c>
      <c r="I326" s="35">
        <v>30784900</v>
      </c>
    </row>
    <row r="327" spans="1:9" x14ac:dyDescent="0.25">
      <c r="A327" s="33">
        <v>45300</v>
      </c>
      <c r="B327" s="34" t="s">
        <v>5013</v>
      </c>
      <c r="C327" s="34" t="s">
        <v>4529</v>
      </c>
      <c r="D327" s="34" t="s">
        <v>95</v>
      </c>
      <c r="E327" s="34" t="s">
        <v>96</v>
      </c>
      <c r="F327" s="34" t="s">
        <v>4525</v>
      </c>
      <c r="G327" s="34" t="s">
        <v>4523</v>
      </c>
      <c r="H327" s="34" t="s">
        <v>4537</v>
      </c>
      <c r="I327" s="35">
        <v>30784900</v>
      </c>
    </row>
    <row r="328" spans="1:9" x14ac:dyDescent="0.25">
      <c r="A328" s="33">
        <v>45300</v>
      </c>
      <c r="B328" s="34" t="s">
        <v>5013</v>
      </c>
      <c r="C328" s="34" t="s">
        <v>4529</v>
      </c>
      <c r="D328" s="34" t="s">
        <v>95</v>
      </c>
      <c r="E328" s="34" t="s">
        <v>96</v>
      </c>
      <c r="F328" s="34" t="s">
        <v>4525</v>
      </c>
      <c r="G328" s="34" t="s">
        <v>4523</v>
      </c>
      <c r="H328" s="34" t="s">
        <v>4535</v>
      </c>
      <c r="I328" s="35">
        <v>3078490</v>
      </c>
    </row>
    <row r="329" spans="1:9" x14ac:dyDescent="0.25">
      <c r="A329" s="33">
        <v>45300</v>
      </c>
      <c r="B329" s="34" t="s">
        <v>5014</v>
      </c>
      <c r="C329" s="34" t="s">
        <v>4529</v>
      </c>
      <c r="D329" s="34" t="s">
        <v>263</v>
      </c>
      <c r="E329" s="34" t="s">
        <v>264</v>
      </c>
      <c r="F329" s="34" t="s">
        <v>4525</v>
      </c>
      <c r="G329" s="34" t="s">
        <v>4526</v>
      </c>
      <c r="H329" s="34" t="s">
        <v>4521</v>
      </c>
      <c r="I329" s="35">
        <v>67025000</v>
      </c>
    </row>
    <row r="330" spans="1:9" x14ac:dyDescent="0.25">
      <c r="A330" s="33">
        <v>45300</v>
      </c>
      <c r="B330" s="34" t="s">
        <v>5014</v>
      </c>
      <c r="C330" s="34" t="s">
        <v>4529</v>
      </c>
      <c r="D330" s="34" t="s">
        <v>263</v>
      </c>
      <c r="E330" s="34" t="s">
        <v>264</v>
      </c>
      <c r="F330" s="34" t="s">
        <v>4525</v>
      </c>
      <c r="G330" s="34" t="s">
        <v>4523</v>
      </c>
      <c r="H330" s="34" t="s">
        <v>4537</v>
      </c>
      <c r="I330" s="35">
        <v>67025000</v>
      </c>
    </row>
    <row r="331" spans="1:9" x14ac:dyDescent="0.25">
      <c r="A331" s="33">
        <v>45300</v>
      </c>
      <c r="B331" s="34" t="s">
        <v>5014</v>
      </c>
      <c r="C331" s="34" t="s">
        <v>4529</v>
      </c>
      <c r="D331" s="34" t="s">
        <v>263</v>
      </c>
      <c r="E331" s="34" t="s">
        <v>264</v>
      </c>
      <c r="F331" s="34" t="s">
        <v>4525</v>
      </c>
      <c r="G331" s="34" t="s">
        <v>4523</v>
      </c>
      <c r="H331" s="34" t="s">
        <v>4535</v>
      </c>
      <c r="I331" s="35">
        <v>6702500</v>
      </c>
    </row>
    <row r="332" spans="1:9" x14ac:dyDescent="0.25">
      <c r="A332" s="33">
        <v>45300</v>
      </c>
      <c r="B332" s="34" t="s">
        <v>5015</v>
      </c>
      <c r="C332" s="34" t="s">
        <v>4529</v>
      </c>
      <c r="D332" s="34" t="s">
        <v>376</v>
      </c>
      <c r="E332" s="34" t="s">
        <v>377</v>
      </c>
      <c r="F332" s="34" t="s">
        <v>4525</v>
      </c>
      <c r="G332" s="34" t="s">
        <v>4526</v>
      </c>
      <c r="H332" s="34" t="s">
        <v>4521</v>
      </c>
      <c r="I332" s="35">
        <v>8542000</v>
      </c>
    </row>
    <row r="333" spans="1:9" x14ac:dyDescent="0.25">
      <c r="A333" s="33">
        <v>45300</v>
      </c>
      <c r="B333" s="34" t="s">
        <v>5015</v>
      </c>
      <c r="C333" s="34" t="s">
        <v>4529</v>
      </c>
      <c r="D333" s="34" t="s">
        <v>376</v>
      </c>
      <c r="E333" s="34" t="s">
        <v>377</v>
      </c>
      <c r="F333" s="34" t="s">
        <v>4525</v>
      </c>
      <c r="G333" s="34" t="s">
        <v>4523</v>
      </c>
      <c r="H333" s="34" t="s">
        <v>4537</v>
      </c>
      <c r="I333" s="35">
        <v>8542000</v>
      </c>
    </row>
    <row r="334" spans="1:9" x14ac:dyDescent="0.25">
      <c r="A334" s="33">
        <v>45300</v>
      </c>
      <c r="B334" s="34" t="s">
        <v>5015</v>
      </c>
      <c r="C334" s="34" t="s">
        <v>4529</v>
      </c>
      <c r="D334" s="34" t="s">
        <v>376</v>
      </c>
      <c r="E334" s="34" t="s">
        <v>377</v>
      </c>
      <c r="F334" s="34" t="s">
        <v>4525</v>
      </c>
      <c r="G334" s="34" t="s">
        <v>4523</v>
      </c>
      <c r="H334" s="34" t="s">
        <v>4535</v>
      </c>
      <c r="I334" s="35">
        <v>683360</v>
      </c>
    </row>
    <row r="335" spans="1:9" x14ac:dyDescent="0.25">
      <c r="A335" s="33">
        <v>45300</v>
      </c>
      <c r="B335" s="34" t="s">
        <v>5016</v>
      </c>
      <c r="C335" s="34" t="s">
        <v>4529</v>
      </c>
      <c r="D335" s="34" t="s">
        <v>70</v>
      </c>
      <c r="E335" s="34" t="s">
        <v>71</v>
      </c>
      <c r="F335" s="34" t="s">
        <v>4525</v>
      </c>
      <c r="G335" s="34" t="s">
        <v>4526</v>
      </c>
      <c r="H335" s="34" t="s">
        <v>4521</v>
      </c>
      <c r="I335" s="35">
        <v>14815200</v>
      </c>
    </row>
    <row r="336" spans="1:9" x14ac:dyDescent="0.25">
      <c r="A336" s="33">
        <v>45300</v>
      </c>
      <c r="B336" s="34" t="s">
        <v>5016</v>
      </c>
      <c r="C336" s="34" t="s">
        <v>4529</v>
      </c>
      <c r="D336" s="34" t="s">
        <v>70</v>
      </c>
      <c r="E336" s="34" t="s">
        <v>71</v>
      </c>
      <c r="F336" s="34" t="s">
        <v>4525</v>
      </c>
      <c r="G336" s="34" t="s">
        <v>4523</v>
      </c>
      <c r="H336" s="34" t="s">
        <v>4537</v>
      </c>
      <c r="I336" s="35">
        <v>14815200</v>
      </c>
    </row>
    <row r="337" spans="1:9" x14ac:dyDescent="0.25">
      <c r="A337" s="33">
        <v>45300</v>
      </c>
      <c r="B337" s="34" t="s">
        <v>5016</v>
      </c>
      <c r="C337" s="34" t="s">
        <v>4529</v>
      </c>
      <c r="D337" s="34" t="s">
        <v>70</v>
      </c>
      <c r="E337" s="34" t="s">
        <v>71</v>
      </c>
      <c r="F337" s="34" t="s">
        <v>4525</v>
      </c>
      <c r="G337" s="34" t="s">
        <v>4523</v>
      </c>
      <c r="H337" s="34" t="s">
        <v>4535</v>
      </c>
      <c r="I337" s="35">
        <v>1185216</v>
      </c>
    </row>
    <row r="338" spans="1:9" x14ac:dyDescent="0.25">
      <c r="A338" s="33">
        <v>45300</v>
      </c>
      <c r="B338" s="34" t="s">
        <v>5017</v>
      </c>
      <c r="C338" s="34" t="s">
        <v>4529</v>
      </c>
      <c r="D338" s="34" t="s">
        <v>368</v>
      </c>
      <c r="E338" s="34" t="s">
        <v>369</v>
      </c>
      <c r="F338" s="34" t="s">
        <v>4525</v>
      </c>
      <c r="G338" s="34" t="s">
        <v>4526</v>
      </c>
      <c r="H338" s="34" t="s">
        <v>4521</v>
      </c>
      <c r="I338" s="35">
        <v>2640000</v>
      </c>
    </row>
    <row r="339" spans="1:9" x14ac:dyDescent="0.25">
      <c r="A339" s="33">
        <v>45300</v>
      </c>
      <c r="B339" s="34" t="s">
        <v>5017</v>
      </c>
      <c r="C339" s="34" t="s">
        <v>4529</v>
      </c>
      <c r="D339" s="34" t="s">
        <v>368</v>
      </c>
      <c r="E339" s="34" t="s">
        <v>369</v>
      </c>
      <c r="F339" s="34" t="s">
        <v>4525</v>
      </c>
      <c r="G339" s="34" t="s">
        <v>4523</v>
      </c>
      <c r="H339" s="34" t="s">
        <v>4537</v>
      </c>
      <c r="I339" s="35">
        <v>2640000</v>
      </c>
    </row>
    <row r="340" spans="1:9" x14ac:dyDescent="0.25">
      <c r="A340" s="33">
        <v>45300</v>
      </c>
      <c r="B340" s="34" t="s">
        <v>5017</v>
      </c>
      <c r="C340" s="34" t="s">
        <v>4529</v>
      </c>
      <c r="D340" s="34" t="s">
        <v>368</v>
      </c>
      <c r="E340" s="34" t="s">
        <v>369</v>
      </c>
      <c r="F340" s="34" t="s">
        <v>4525</v>
      </c>
      <c r="G340" s="34" t="s">
        <v>4523</v>
      </c>
      <c r="H340" s="34" t="s">
        <v>4535</v>
      </c>
      <c r="I340" s="35">
        <v>264000</v>
      </c>
    </row>
    <row r="341" spans="1:9" x14ac:dyDescent="0.25">
      <c r="A341" s="33">
        <v>45300</v>
      </c>
      <c r="B341" s="34" t="s">
        <v>5018</v>
      </c>
      <c r="C341" s="34" t="s">
        <v>4529</v>
      </c>
      <c r="D341" s="34" t="s">
        <v>368</v>
      </c>
      <c r="E341" s="34" t="s">
        <v>369</v>
      </c>
      <c r="F341" s="34" t="s">
        <v>4525</v>
      </c>
      <c r="G341" s="34" t="s">
        <v>4526</v>
      </c>
      <c r="H341" s="34" t="s">
        <v>4521</v>
      </c>
      <c r="I341" s="35">
        <v>1209900</v>
      </c>
    </row>
    <row r="342" spans="1:9" x14ac:dyDescent="0.25">
      <c r="A342" s="33">
        <v>45300</v>
      </c>
      <c r="B342" s="34" t="s">
        <v>5018</v>
      </c>
      <c r="C342" s="34" t="s">
        <v>4529</v>
      </c>
      <c r="D342" s="34" t="s">
        <v>368</v>
      </c>
      <c r="E342" s="34" t="s">
        <v>369</v>
      </c>
      <c r="F342" s="34" t="s">
        <v>4525</v>
      </c>
      <c r="G342" s="34" t="s">
        <v>4523</v>
      </c>
      <c r="H342" s="34" t="s">
        <v>4537</v>
      </c>
      <c r="I342" s="35">
        <v>1209900</v>
      </c>
    </row>
    <row r="343" spans="1:9" x14ac:dyDescent="0.25">
      <c r="A343" s="33">
        <v>45300</v>
      </c>
      <c r="B343" s="34" t="s">
        <v>5018</v>
      </c>
      <c r="C343" s="34" t="s">
        <v>4529</v>
      </c>
      <c r="D343" s="34" t="s">
        <v>368</v>
      </c>
      <c r="E343" s="34" t="s">
        <v>369</v>
      </c>
      <c r="F343" s="34" t="s">
        <v>4525</v>
      </c>
      <c r="G343" s="34" t="s">
        <v>4523</v>
      </c>
      <c r="H343" s="34" t="s">
        <v>4535</v>
      </c>
      <c r="I343" s="35">
        <v>96792</v>
      </c>
    </row>
    <row r="344" spans="1:9" x14ac:dyDescent="0.25">
      <c r="A344" s="33">
        <v>45300</v>
      </c>
      <c r="B344" s="34" t="s">
        <v>5019</v>
      </c>
      <c r="C344" s="34" t="s">
        <v>4529</v>
      </c>
      <c r="D344" s="34" t="s">
        <v>501</v>
      </c>
      <c r="E344" s="34" t="s">
        <v>502</v>
      </c>
      <c r="F344" s="34" t="s">
        <v>4525</v>
      </c>
      <c r="G344" s="34" t="s">
        <v>4526</v>
      </c>
      <c r="H344" s="34" t="s">
        <v>4521</v>
      </c>
      <c r="I344" s="35">
        <v>1257000</v>
      </c>
    </row>
    <row r="345" spans="1:9" x14ac:dyDescent="0.25">
      <c r="A345" s="33">
        <v>45300</v>
      </c>
      <c r="B345" s="34" t="s">
        <v>5019</v>
      </c>
      <c r="C345" s="34" t="s">
        <v>4529</v>
      </c>
      <c r="D345" s="34" t="s">
        <v>501</v>
      </c>
      <c r="E345" s="34" t="s">
        <v>502</v>
      </c>
      <c r="F345" s="34" t="s">
        <v>4525</v>
      </c>
      <c r="G345" s="34" t="s">
        <v>4523</v>
      </c>
      <c r="H345" s="34" t="s">
        <v>4537</v>
      </c>
      <c r="I345" s="35">
        <v>1257000</v>
      </c>
    </row>
    <row r="346" spans="1:9" x14ac:dyDescent="0.25">
      <c r="A346" s="33">
        <v>45300</v>
      </c>
      <c r="B346" s="34" t="s">
        <v>5019</v>
      </c>
      <c r="C346" s="34" t="s">
        <v>4529</v>
      </c>
      <c r="D346" s="34" t="s">
        <v>501</v>
      </c>
      <c r="E346" s="34" t="s">
        <v>502</v>
      </c>
      <c r="F346" s="34" t="s">
        <v>4525</v>
      </c>
      <c r="G346" s="34" t="s">
        <v>4523</v>
      </c>
      <c r="H346" s="34" t="s">
        <v>4535</v>
      </c>
      <c r="I346" s="35">
        <v>125700</v>
      </c>
    </row>
    <row r="347" spans="1:9" x14ac:dyDescent="0.25">
      <c r="A347" s="33">
        <v>45300</v>
      </c>
      <c r="B347" s="34" t="s">
        <v>5020</v>
      </c>
      <c r="C347" s="34" t="s">
        <v>4529</v>
      </c>
      <c r="D347" s="34" t="s">
        <v>501</v>
      </c>
      <c r="E347" s="34" t="s">
        <v>502</v>
      </c>
      <c r="F347" s="34" t="s">
        <v>4525</v>
      </c>
      <c r="G347" s="34" t="s">
        <v>4526</v>
      </c>
      <c r="H347" s="34" t="s">
        <v>4521</v>
      </c>
      <c r="I347" s="35">
        <v>2262600</v>
      </c>
    </row>
    <row r="348" spans="1:9" x14ac:dyDescent="0.25">
      <c r="A348" s="33">
        <v>45300</v>
      </c>
      <c r="B348" s="34" t="s">
        <v>5020</v>
      </c>
      <c r="C348" s="34" t="s">
        <v>4529</v>
      </c>
      <c r="D348" s="34" t="s">
        <v>501</v>
      </c>
      <c r="E348" s="34" t="s">
        <v>502</v>
      </c>
      <c r="F348" s="34" t="s">
        <v>4525</v>
      </c>
      <c r="G348" s="34" t="s">
        <v>4523</v>
      </c>
      <c r="H348" s="34" t="s">
        <v>4537</v>
      </c>
      <c r="I348" s="35">
        <v>2262600</v>
      </c>
    </row>
    <row r="349" spans="1:9" x14ac:dyDescent="0.25">
      <c r="A349" s="33">
        <v>45300</v>
      </c>
      <c r="B349" s="34" t="s">
        <v>5020</v>
      </c>
      <c r="C349" s="34" t="s">
        <v>4529</v>
      </c>
      <c r="D349" s="34" t="s">
        <v>501</v>
      </c>
      <c r="E349" s="34" t="s">
        <v>502</v>
      </c>
      <c r="F349" s="34" t="s">
        <v>4525</v>
      </c>
      <c r="G349" s="34" t="s">
        <v>4523</v>
      </c>
      <c r="H349" s="34" t="s">
        <v>4535</v>
      </c>
      <c r="I349" s="35">
        <v>181008</v>
      </c>
    </row>
    <row r="350" spans="1:9" x14ac:dyDescent="0.25">
      <c r="A350" s="33">
        <v>45301</v>
      </c>
      <c r="B350" s="34" t="s">
        <v>4636</v>
      </c>
      <c r="C350" s="34" t="s">
        <v>4575</v>
      </c>
      <c r="D350" s="34" t="s">
        <v>4531</v>
      </c>
      <c r="E350" s="34" t="s">
        <v>4531</v>
      </c>
      <c r="F350" s="34" t="s">
        <v>4531</v>
      </c>
      <c r="G350" s="34"/>
      <c r="H350" s="34" t="s">
        <v>4544</v>
      </c>
      <c r="I350" s="35">
        <v>50000</v>
      </c>
    </row>
    <row r="351" spans="1:9" x14ac:dyDescent="0.25">
      <c r="A351" s="33">
        <v>45301</v>
      </c>
      <c r="B351" s="34" t="s">
        <v>4963</v>
      </c>
      <c r="C351" s="34" t="s">
        <v>4519</v>
      </c>
      <c r="D351" s="34" t="s">
        <v>6</v>
      </c>
      <c r="E351" s="34" t="s">
        <v>7</v>
      </c>
      <c r="F351" s="34" t="s">
        <v>4520</v>
      </c>
      <c r="G351" s="34" t="s">
        <v>4521</v>
      </c>
      <c r="H351" s="34" t="s">
        <v>4522</v>
      </c>
      <c r="I351" s="35">
        <v>0</v>
      </c>
    </row>
    <row r="352" spans="1:9" x14ac:dyDescent="0.25">
      <c r="A352" s="33">
        <v>45301</v>
      </c>
      <c r="B352" s="34" t="s">
        <v>4963</v>
      </c>
      <c r="C352" s="34" t="s">
        <v>4519</v>
      </c>
      <c r="D352" s="34" t="s">
        <v>6</v>
      </c>
      <c r="E352" s="34" t="s">
        <v>7</v>
      </c>
      <c r="F352" s="34" t="s">
        <v>4520</v>
      </c>
      <c r="G352" s="34" t="s">
        <v>4521</v>
      </c>
      <c r="H352" s="34" t="s">
        <v>4522</v>
      </c>
      <c r="I352" s="35">
        <v>0</v>
      </c>
    </row>
    <row r="353" spans="1:9" x14ac:dyDescent="0.25">
      <c r="A353" s="33">
        <v>45301</v>
      </c>
      <c r="B353" s="34" t="s">
        <v>5021</v>
      </c>
      <c r="C353" s="34" t="s">
        <v>4519</v>
      </c>
      <c r="D353" s="34" t="s">
        <v>6</v>
      </c>
      <c r="E353" s="34" t="s">
        <v>7</v>
      </c>
      <c r="F353" s="34" t="s">
        <v>4520</v>
      </c>
      <c r="G353" s="34" t="s">
        <v>4521</v>
      </c>
      <c r="H353" s="34" t="s">
        <v>4522</v>
      </c>
      <c r="I353" s="35">
        <v>639949900</v>
      </c>
    </row>
    <row r="354" spans="1:9" x14ac:dyDescent="0.25">
      <c r="A354" s="33">
        <v>45301</v>
      </c>
      <c r="B354" s="34" t="s">
        <v>5021</v>
      </c>
      <c r="C354" s="34" t="s">
        <v>4519</v>
      </c>
      <c r="D354" s="34" t="s">
        <v>6</v>
      </c>
      <c r="E354" s="34" t="s">
        <v>7</v>
      </c>
      <c r="F354" s="34" t="s">
        <v>4520</v>
      </c>
      <c r="G354" s="34" t="s">
        <v>4521</v>
      </c>
      <c r="H354" s="34" t="s">
        <v>4522</v>
      </c>
      <c r="I354" s="35">
        <v>52216536</v>
      </c>
    </row>
    <row r="355" spans="1:9" x14ac:dyDescent="0.25">
      <c r="A355" s="33">
        <v>45301</v>
      </c>
      <c r="B355" s="34" t="s">
        <v>4631</v>
      </c>
      <c r="C355" s="34" t="s">
        <v>4583</v>
      </c>
      <c r="D355" s="34" t="s">
        <v>4531</v>
      </c>
      <c r="E355" s="34" t="s">
        <v>4531</v>
      </c>
      <c r="F355" s="34" t="s">
        <v>4531</v>
      </c>
      <c r="G355" s="34" t="s">
        <v>4541</v>
      </c>
      <c r="H355" s="34"/>
      <c r="I355" s="35">
        <v>30273174</v>
      </c>
    </row>
    <row r="356" spans="1:9" x14ac:dyDescent="0.25">
      <c r="A356" s="33">
        <v>45301</v>
      </c>
      <c r="B356" s="34" t="s">
        <v>4632</v>
      </c>
      <c r="C356" s="34" t="s">
        <v>4583</v>
      </c>
      <c r="D356" s="34" t="s">
        <v>376</v>
      </c>
      <c r="E356" s="34" t="s">
        <v>377</v>
      </c>
      <c r="F356" s="34" t="s">
        <v>5566</v>
      </c>
      <c r="G356" s="34" t="s">
        <v>4541</v>
      </c>
      <c r="H356" s="34" t="s">
        <v>4523</v>
      </c>
      <c r="I356" s="35">
        <v>9726826</v>
      </c>
    </row>
    <row r="357" spans="1:9" x14ac:dyDescent="0.25">
      <c r="A357" s="33">
        <v>45301</v>
      </c>
      <c r="B357" s="34" t="s">
        <v>4633</v>
      </c>
      <c r="C357" s="34" t="s">
        <v>4596</v>
      </c>
      <c r="D357" s="34" t="s">
        <v>95</v>
      </c>
      <c r="E357" s="34" t="s">
        <v>96</v>
      </c>
      <c r="F357" s="34" t="s">
        <v>5566</v>
      </c>
      <c r="G357" s="34" t="s">
        <v>4541</v>
      </c>
      <c r="H357" s="34" t="s">
        <v>4523</v>
      </c>
      <c r="I357" s="35">
        <v>68247064</v>
      </c>
    </row>
    <row r="358" spans="1:9" x14ac:dyDescent="0.25">
      <c r="A358" s="33">
        <v>45301</v>
      </c>
      <c r="B358" s="34" t="s">
        <v>4634</v>
      </c>
      <c r="C358" s="34" t="s">
        <v>264</v>
      </c>
      <c r="D358" s="34" t="s">
        <v>4531</v>
      </c>
      <c r="E358" s="34" t="s">
        <v>4531</v>
      </c>
      <c r="F358" s="34" t="s">
        <v>4531</v>
      </c>
      <c r="G358" s="34" t="s">
        <v>4541</v>
      </c>
      <c r="H358" s="34"/>
      <c r="I358" s="35">
        <v>72903540</v>
      </c>
    </row>
    <row r="359" spans="1:9" x14ac:dyDescent="0.25">
      <c r="A359" s="33">
        <v>45301</v>
      </c>
      <c r="B359" s="34" t="s">
        <v>4635</v>
      </c>
      <c r="C359" s="34" t="s">
        <v>4543</v>
      </c>
      <c r="D359" s="34" t="s">
        <v>4531</v>
      </c>
      <c r="E359" s="34" t="s">
        <v>4531</v>
      </c>
      <c r="F359" s="34" t="s">
        <v>4531</v>
      </c>
      <c r="G359" s="34" t="s">
        <v>4541</v>
      </c>
      <c r="H359" s="34"/>
      <c r="I359" s="35">
        <v>200000000</v>
      </c>
    </row>
    <row r="360" spans="1:9" x14ac:dyDescent="0.25">
      <c r="A360" s="33">
        <v>45301</v>
      </c>
      <c r="B360" s="34" t="s">
        <v>4601</v>
      </c>
      <c r="C360" s="34" t="s">
        <v>4628</v>
      </c>
      <c r="D360" s="34" t="s">
        <v>4531</v>
      </c>
      <c r="E360" s="34" t="s">
        <v>4531</v>
      </c>
      <c r="F360" s="34" t="s">
        <v>4531</v>
      </c>
      <c r="G360" s="34" t="s">
        <v>4544</v>
      </c>
      <c r="H360" s="34"/>
      <c r="I360" s="35">
        <v>25045000</v>
      </c>
    </row>
    <row r="361" spans="1:9" x14ac:dyDescent="0.25">
      <c r="A361" s="33">
        <v>45301</v>
      </c>
      <c r="B361" s="34" t="s">
        <v>4627</v>
      </c>
      <c r="C361" s="34" t="s">
        <v>4630</v>
      </c>
      <c r="D361" s="34" t="s">
        <v>4531</v>
      </c>
      <c r="E361" s="34" t="s">
        <v>4531</v>
      </c>
      <c r="F361" s="34" t="s">
        <v>4531</v>
      </c>
      <c r="G361" s="34" t="s">
        <v>4544</v>
      </c>
      <c r="H361" s="34"/>
      <c r="I361" s="35">
        <v>19066000</v>
      </c>
    </row>
    <row r="362" spans="1:9" x14ac:dyDescent="0.25">
      <c r="A362" s="33">
        <v>45301</v>
      </c>
      <c r="B362" s="34" t="s">
        <v>5022</v>
      </c>
      <c r="C362" s="34" t="s">
        <v>4529</v>
      </c>
      <c r="D362" s="34" t="s">
        <v>368</v>
      </c>
      <c r="E362" s="34" t="s">
        <v>369</v>
      </c>
      <c r="F362" s="34" t="s">
        <v>4525</v>
      </c>
      <c r="G362" s="34" t="s">
        <v>4526</v>
      </c>
      <c r="H362" s="34" t="s">
        <v>4521</v>
      </c>
      <c r="I362" s="35">
        <v>2760000</v>
      </c>
    </row>
    <row r="363" spans="1:9" x14ac:dyDescent="0.25">
      <c r="A363" s="33">
        <v>45301</v>
      </c>
      <c r="B363" s="34" t="s">
        <v>5022</v>
      </c>
      <c r="C363" s="34" t="s">
        <v>4529</v>
      </c>
      <c r="D363" s="34" t="s">
        <v>368</v>
      </c>
      <c r="E363" s="34" t="s">
        <v>369</v>
      </c>
      <c r="F363" s="34" t="s">
        <v>4525</v>
      </c>
      <c r="G363" s="34" t="s">
        <v>4523</v>
      </c>
      <c r="H363" s="34" t="s">
        <v>4537</v>
      </c>
      <c r="I363" s="35">
        <v>2760000</v>
      </c>
    </row>
    <row r="364" spans="1:9" x14ac:dyDescent="0.25">
      <c r="A364" s="33">
        <v>45301</v>
      </c>
      <c r="B364" s="34" t="s">
        <v>5022</v>
      </c>
      <c r="C364" s="34" t="s">
        <v>4529</v>
      </c>
      <c r="D364" s="34" t="s">
        <v>368</v>
      </c>
      <c r="E364" s="34" t="s">
        <v>369</v>
      </c>
      <c r="F364" s="34" t="s">
        <v>4525</v>
      </c>
      <c r="G364" s="34" t="s">
        <v>4523</v>
      </c>
      <c r="H364" s="34" t="s">
        <v>4535</v>
      </c>
      <c r="I364" s="35">
        <v>276000</v>
      </c>
    </row>
    <row r="365" spans="1:9" x14ac:dyDescent="0.25">
      <c r="A365" s="33">
        <v>45301</v>
      </c>
      <c r="B365" s="34" t="s">
        <v>5023</v>
      </c>
      <c r="C365" s="34" t="s">
        <v>4529</v>
      </c>
      <c r="D365" s="34" t="s">
        <v>376</v>
      </c>
      <c r="E365" s="34" t="s">
        <v>377</v>
      </c>
      <c r="F365" s="34" t="s">
        <v>4525</v>
      </c>
      <c r="G365" s="34" t="s">
        <v>4526</v>
      </c>
      <c r="H365" s="34" t="s">
        <v>4521</v>
      </c>
      <c r="I365" s="35">
        <v>31529100</v>
      </c>
    </row>
    <row r="366" spans="1:9" x14ac:dyDescent="0.25">
      <c r="A366" s="33">
        <v>45301</v>
      </c>
      <c r="B366" s="34" t="s">
        <v>5023</v>
      </c>
      <c r="C366" s="34" t="s">
        <v>4529</v>
      </c>
      <c r="D366" s="34" t="s">
        <v>376</v>
      </c>
      <c r="E366" s="34" t="s">
        <v>377</v>
      </c>
      <c r="F366" s="34" t="s">
        <v>4525</v>
      </c>
      <c r="G366" s="34" t="s">
        <v>4523</v>
      </c>
      <c r="H366" s="34" t="s">
        <v>4537</v>
      </c>
      <c r="I366" s="35">
        <v>31529100</v>
      </c>
    </row>
    <row r="367" spans="1:9" x14ac:dyDescent="0.25">
      <c r="A367" s="33">
        <v>45301</v>
      </c>
      <c r="B367" s="34" t="s">
        <v>5023</v>
      </c>
      <c r="C367" s="34" t="s">
        <v>4529</v>
      </c>
      <c r="D367" s="34" t="s">
        <v>376</v>
      </c>
      <c r="E367" s="34" t="s">
        <v>377</v>
      </c>
      <c r="F367" s="34" t="s">
        <v>4525</v>
      </c>
      <c r="G367" s="34" t="s">
        <v>4523</v>
      </c>
      <c r="H367" s="34" t="s">
        <v>4535</v>
      </c>
      <c r="I367" s="35">
        <v>2522328</v>
      </c>
    </row>
    <row r="368" spans="1:9" x14ac:dyDescent="0.25">
      <c r="A368" s="33">
        <v>45301</v>
      </c>
      <c r="B368" s="34" t="s">
        <v>5024</v>
      </c>
      <c r="C368" s="34" t="s">
        <v>4529</v>
      </c>
      <c r="D368" s="34" t="s">
        <v>241</v>
      </c>
      <c r="E368" s="34" t="s">
        <v>242</v>
      </c>
      <c r="F368" s="34" t="s">
        <v>4525</v>
      </c>
      <c r="G368" s="34" t="s">
        <v>4526</v>
      </c>
      <c r="H368" s="34" t="s">
        <v>4521</v>
      </c>
      <c r="I368" s="35">
        <v>13941000</v>
      </c>
    </row>
    <row r="369" spans="1:9" x14ac:dyDescent="0.25">
      <c r="A369" s="33">
        <v>45301</v>
      </c>
      <c r="B369" s="34" t="s">
        <v>5024</v>
      </c>
      <c r="C369" s="34" t="s">
        <v>4529</v>
      </c>
      <c r="D369" s="34" t="s">
        <v>241</v>
      </c>
      <c r="E369" s="34" t="s">
        <v>242</v>
      </c>
      <c r="F369" s="34" t="s">
        <v>4525</v>
      </c>
      <c r="G369" s="34" t="s">
        <v>4523</v>
      </c>
      <c r="H369" s="34" t="s">
        <v>4537</v>
      </c>
      <c r="I369" s="35">
        <v>13941000</v>
      </c>
    </row>
    <row r="370" spans="1:9" x14ac:dyDescent="0.25">
      <c r="A370" s="33">
        <v>45301</v>
      </c>
      <c r="B370" s="34" t="s">
        <v>5024</v>
      </c>
      <c r="C370" s="34" t="s">
        <v>4529</v>
      </c>
      <c r="D370" s="34" t="s">
        <v>241</v>
      </c>
      <c r="E370" s="34" t="s">
        <v>242</v>
      </c>
      <c r="F370" s="34" t="s">
        <v>4525</v>
      </c>
      <c r="G370" s="34" t="s">
        <v>4523</v>
      </c>
      <c r="H370" s="34" t="s">
        <v>4535</v>
      </c>
      <c r="I370" s="35">
        <v>1115280</v>
      </c>
    </row>
    <row r="371" spans="1:9" x14ac:dyDescent="0.25">
      <c r="A371" s="33">
        <v>45301</v>
      </c>
      <c r="B371" s="34" t="s">
        <v>5025</v>
      </c>
      <c r="C371" s="34" t="s">
        <v>4529</v>
      </c>
      <c r="D371" s="34" t="s">
        <v>241</v>
      </c>
      <c r="E371" s="34" t="s">
        <v>242</v>
      </c>
      <c r="F371" s="34" t="s">
        <v>4525</v>
      </c>
      <c r="G371" s="34" t="s">
        <v>4526</v>
      </c>
      <c r="H371" s="34" t="s">
        <v>4521</v>
      </c>
      <c r="I371" s="35">
        <v>2866000</v>
      </c>
    </row>
    <row r="372" spans="1:9" x14ac:dyDescent="0.25">
      <c r="A372" s="33">
        <v>45301</v>
      </c>
      <c r="B372" s="34" t="s">
        <v>5025</v>
      </c>
      <c r="C372" s="34" t="s">
        <v>4529</v>
      </c>
      <c r="D372" s="34" t="s">
        <v>241</v>
      </c>
      <c r="E372" s="34" t="s">
        <v>242</v>
      </c>
      <c r="F372" s="34" t="s">
        <v>4525</v>
      </c>
      <c r="G372" s="34" t="s">
        <v>4523</v>
      </c>
      <c r="H372" s="34" t="s">
        <v>4537</v>
      </c>
      <c r="I372" s="35">
        <v>2866000</v>
      </c>
    </row>
    <row r="373" spans="1:9" x14ac:dyDescent="0.25">
      <c r="A373" s="33">
        <v>45301</v>
      </c>
      <c r="B373" s="34" t="s">
        <v>5025</v>
      </c>
      <c r="C373" s="34" t="s">
        <v>4529</v>
      </c>
      <c r="D373" s="34" t="s">
        <v>241</v>
      </c>
      <c r="E373" s="34" t="s">
        <v>242</v>
      </c>
      <c r="F373" s="34" t="s">
        <v>4525</v>
      </c>
      <c r="G373" s="34" t="s">
        <v>4523</v>
      </c>
      <c r="H373" s="34" t="s">
        <v>4535</v>
      </c>
      <c r="I373" s="35">
        <v>286600</v>
      </c>
    </row>
    <row r="374" spans="1:9" x14ac:dyDescent="0.25">
      <c r="A374" s="33">
        <v>45302</v>
      </c>
      <c r="B374" s="34" t="s">
        <v>4637</v>
      </c>
      <c r="C374" s="34" t="s">
        <v>4638</v>
      </c>
      <c r="D374" s="34" t="s">
        <v>4531</v>
      </c>
      <c r="E374" s="34" t="s">
        <v>4531</v>
      </c>
      <c r="F374" s="34" t="s">
        <v>4531</v>
      </c>
      <c r="G374" s="34"/>
      <c r="H374" s="34" t="s">
        <v>4544</v>
      </c>
      <c r="I374" s="35">
        <v>1065599</v>
      </c>
    </row>
    <row r="375" spans="1:9" x14ac:dyDescent="0.25">
      <c r="A375" s="33">
        <v>45302</v>
      </c>
      <c r="B375" s="34" t="s">
        <v>5026</v>
      </c>
      <c r="C375" s="34" t="s">
        <v>4519</v>
      </c>
      <c r="D375" s="34" t="s">
        <v>6</v>
      </c>
      <c r="E375" s="34" t="s">
        <v>7</v>
      </c>
      <c r="F375" s="34" t="s">
        <v>4520</v>
      </c>
      <c r="G375" s="34" t="s">
        <v>4521</v>
      </c>
      <c r="H375" s="34" t="s">
        <v>4522</v>
      </c>
      <c r="I375" s="35">
        <v>122180400</v>
      </c>
    </row>
    <row r="376" spans="1:9" x14ac:dyDescent="0.25">
      <c r="A376" s="33">
        <v>45302</v>
      </c>
      <c r="B376" s="34" t="s">
        <v>5026</v>
      </c>
      <c r="C376" s="34" t="s">
        <v>4519</v>
      </c>
      <c r="D376" s="34" t="s">
        <v>6</v>
      </c>
      <c r="E376" s="34" t="s">
        <v>7</v>
      </c>
      <c r="F376" s="34" t="s">
        <v>4520</v>
      </c>
      <c r="G376" s="34" t="s">
        <v>4521</v>
      </c>
      <c r="H376" s="34" t="s">
        <v>4522</v>
      </c>
      <c r="I376" s="35">
        <v>10304402</v>
      </c>
    </row>
    <row r="377" spans="1:9" x14ac:dyDescent="0.25">
      <c r="A377" s="33">
        <v>45302</v>
      </c>
      <c r="B377" s="34" t="s">
        <v>5027</v>
      </c>
      <c r="C377" s="34" t="s">
        <v>5006</v>
      </c>
      <c r="D377" s="34" t="s">
        <v>8</v>
      </c>
      <c r="E377" s="34" t="s">
        <v>9</v>
      </c>
      <c r="F377" s="34" t="s">
        <v>5007</v>
      </c>
      <c r="G377" s="34" t="s">
        <v>4521</v>
      </c>
      <c r="H377" s="34" t="s">
        <v>5008</v>
      </c>
      <c r="I377" s="35">
        <v>296400</v>
      </c>
    </row>
    <row r="378" spans="1:9" x14ac:dyDescent="0.25">
      <c r="A378" s="33">
        <v>45302</v>
      </c>
      <c r="B378" s="34" t="s">
        <v>4643</v>
      </c>
      <c r="C378" s="34" t="s">
        <v>4543</v>
      </c>
      <c r="D378" s="34" t="s">
        <v>4531</v>
      </c>
      <c r="E378" s="34" t="s">
        <v>4531</v>
      </c>
      <c r="F378" s="34" t="s">
        <v>4531</v>
      </c>
      <c r="G378" s="34" t="s">
        <v>4541</v>
      </c>
      <c r="H378" s="34"/>
      <c r="I378" s="35">
        <v>20000000</v>
      </c>
    </row>
    <row r="379" spans="1:9" x14ac:dyDescent="0.25">
      <c r="A379" s="33">
        <v>45302</v>
      </c>
      <c r="B379" s="34" t="s">
        <v>4644</v>
      </c>
      <c r="C379" s="34" t="s">
        <v>4645</v>
      </c>
      <c r="D379" s="34" t="s">
        <v>4531</v>
      </c>
      <c r="E379" s="34" t="s">
        <v>4531</v>
      </c>
      <c r="F379" s="34" t="s">
        <v>4531</v>
      </c>
      <c r="G379" s="34" t="s">
        <v>4541</v>
      </c>
      <c r="H379" s="34"/>
      <c r="I379" s="35">
        <v>21587060</v>
      </c>
    </row>
    <row r="380" spans="1:9" x14ac:dyDescent="0.25">
      <c r="A380" s="33">
        <v>45302</v>
      </c>
      <c r="B380" s="34" t="s">
        <v>4646</v>
      </c>
      <c r="C380" s="34" t="s">
        <v>4647</v>
      </c>
      <c r="D380" s="34" t="s">
        <v>627</v>
      </c>
      <c r="E380" s="34" t="s">
        <v>628</v>
      </c>
      <c r="F380" s="34" t="s">
        <v>5566</v>
      </c>
      <c r="G380" s="34" t="s">
        <v>4541</v>
      </c>
      <c r="H380" s="34" t="s">
        <v>4523</v>
      </c>
      <c r="I380" s="35">
        <v>41421680</v>
      </c>
    </row>
    <row r="381" spans="1:9" x14ac:dyDescent="0.25">
      <c r="A381" s="33">
        <v>45302</v>
      </c>
      <c r="B381" s="34" t="s">
        <v>4651</v>
      </c>
      <c r="C381" s="34" t="s">
        <v>4543</v>
      </c>
      <c r="D381" s="34" t="s">
        <v>4531</v>
      </c>
      <c r="E381" s="34" t="s">
        <v>4531</v>
      </c>
      <c r="F381" s="34" t="s">
        <v>4531</v>
      </c>
      <c r="G381" s="34" t="s">
        <v>4541</v>
      </c>
      <c r="H381" s="34"/>
      <c r="I381" s="35">
        <v>40000000</v>
      </c>
    </row>
    <row r="382" spans="1:9" x14ac:dyDescent="0.25">
      <c r="A382" s="33">
        <v>45302</v>
      </c>
      <c r="B382" s="34" t="s">
        <v>4652</v>
      </c>
      <c r="C382" s="34" t="s">
        <v>4567</v>
      </c>
      <c r="D382" s="34" t="s">
        <v>539</v>
      </c>
      <c r="E382" s="34" t="s">
        <v>540</v>
      </c>
      <c r="F382" s="34" t="s">
        <v>5566</v>
      </c>
      <c r="G382" s="34" t="s">
        <v>4541</v>
      </c>
      <c r="H382" s="34" t="s">
        <v>4523</v>
      </c>
      <c r="I382" s="35">
        <v>8345360</v>
      </c>
    </row>
    <row r="383" spans="1:9" x14ac:dyDescent="0.25">
      <c r="A383" s="33">
        <v>45302</v>
      </c>
      <c r="B383" s="34" t="s">
        <v>4629</v>
      </c>
      <c r="C383" s="34" t="s">
        <v>4640</v>
      </c>
      <c r="D383" s="34" t="s">
        <v>328</v>
      </c>
      <c r="E383" s="34" t="s">
        <v>329</v>
      </c>
      <c r="F383" s="34" t="s">
        <v>5563</v>
      </c>
      <c r="G383" s="34" t="s">
        <v>4544</v>
      </c>
      <c r="H383" s="34" t="s">
        <v>4523</v>
      </c>
      <c r="I383" s="35">
        <v>1796000</v>
      </c>
    </row>
    <row r="384" spans="1:9" x14ac:dyDescent="0.25">
      <c r="A384" s="33">
        <v>45302</v>
      </c>
      <c r="B384" s="34" t="s">
        <v>4639</v>
      </c>
      <c r="C384" s="34" t="s">
        <v>4642</v>
      </c>
      <c r="D384" s="34" t="s">
        <v>4531</v>
      </c>
      <c r="E384" s="34" t="s">
        <v>4531</v>
      </c>
      <c r="F384" s="34" t="s">
        <v>4531</v>
      </c>
      <c r="G384" s="34" t="s">
        <v>4544</v>
      </c>
      <c r="H384" s="34"/>
      <c r="I384" s="35">
        <v>5806343</v>
      </c>
    </row>
    <row r="385" spans="1:9" x14ac:dyDescent="0.25">
      <c r="A385" s="33">
        <v>45302</v>
      </c>
      <c r="B385" s="34" t="s">
        <v>4641</v>
      </c>
      <c r="C385" s="34" t="s">
        <v>4649</v>
      </c>
      <c r="D385" s="34" t="s">
        <v>392</v>
      </c>
      <c r="E385" s="34" t="s">
        <v>393</v>
      </c>
      <c r="F385" s="34" t="s">
        <v>5563</v>
      </c>
      <c r="G385" s="34" t="s">
        <v>4544</v>
      </c>
      <c r="H385" s="34" t="s">
        <v>4523</v>
      </c>
      <c r="I385" s="35">
        <v>7988760</v>
      </c>
    </row>
    <row r="386" spans="1:9" x14ac:dyDescent="0.25">
      <c r="A386" s="33">
        <v>45302</v>
      </c>
      <c r="B386" s="34" t="s">
        <v>4648</v>
      </c>
      <c r="C386" s="34" t="s">
        <v>4649</v>
      </c>
      <c r="D386" s="34" t="s">
        <v>4531</v>
      </c>
      <c r="E386" s="34" t="s">
        <v>4531</v>
      </c>
      <c r="F386" s="34" t="s">
        <v>4531</v>
      </c>
      <c r="G386" s="34" t="s">
        <v>4544</v>
      </c>
      <c r="H386" s="34"/>
      <c r="I386" s="35">
        <v>5973912</v>
      </c>
    </row>
    <row r="387" spans="1:9" x14ac:dyDescent="0.25">
      <c r="A387" s="33">
        <v>45302</v>
      </c>
      <c r="B387" s="34" t="s">
        <v>5028</v>
      </c>
      <c r="C387" s="34" t="s">
        <v>4529</v>
      </c>
      <c r="D387" s="34" t="s">
        <v>263</v>
      </c>
      <c r="E387" s="34" t="s">
        <v>264</v>
      </c>
      <c r="F387" s="34" t="s">
        <v>4525</v>
      </c>
      <c r="G387" s="34" t="s">
        <v>4526</v>
      </c>
      <c r="H387" s="34" t="s">
        <v>4521</v>
      </c>
      <c r="I387" s="35">
        <v>65920500</v>
      </c>
    </row>
    <row r="388" spans="1:9" x14ac:dyDescent="0.25">
      <c r="A388" s="33">
        <v>45302</v>
      </c>
      <c r="B388" s="34" t="s">
        <v>5028</v>
      </c>
      <c r="C388" s="34" t="s">
        <v>4529</v>
      </c>
      <c r="D388" s="34" t="s">
        <v>263</v>
      </c>
      <c r="E388" s="34" t="s">
        <v>264</v>
      </c>
      <c r="F388" s="34" t="s">
        <v>4525</v>
      </c>
      <c r="G388" s="34" t="s">
        <v>4523</v>
      </c>
      <c r="H388" s="34" t="s">
        <v>4537</v>
      </c>
      <c r="I388" s="35">
        <v>65920500</v>
      </c>
    </row>
    <row r="389" spans="1:9" x14ac:dyDescent="0.25">
      <c r="A389" s="33">
        <v>45302</v>
      </c>
      <c r="B389" s="34" t="s">
        <v>5028</v>
      </c>
      <c r="C389" s="34" t="s">
        <v>4529</v>
      </c>
      <c r="D389" s="34" t="s">
        <v>263</v>
      </c>
      <c r="E389" s="34" t="s">
        <v>264</v>
      </c>
      <c r="F389" s="34" t="s">
        <v>4525</v>
      </c>
      <c r="G389" s="34" t="s">
        <v>4523</v>
      </c>
      <c r="H389" s="34" t="s">
        <v>4535</v>
      </c>
      <c r="I389" s="35">
        <v>5273640</v>
      </c>
    </row>
    <row r="390" spans="1:9" x14ac:dyDescent="0.25">
      <c r="A390" s="33">
        <v>45302</v>
      </c>
      <c r="B390" s="34" t="s">
        <v>5029</v>
      </c>
      <c r="C390" s="34" t="s">
        <v>4529</v>
      </c>
      <c r="D390" s="34" t="s">
        <v>263</v>
      </c>
      <c r="E390" s="34" t="s">
        <v>264</v>
      </c>
      <c r="F390" s="34" t="s">
        <v>4525</v>
      </c>
      <c r="G390" s="34" t="s">
        <v>4526</v>
      </c>
      <c r="H390" s="34" t="s">
        <v>4521</v>
      </c>
      <c r="I390" s="35">
        <v>1554000</v>
      </c>
    </row>
    <row r="391" spans="1:9" x14ac:dyDescent="0.25">
      <c r="A391" s="33">
        <v>45302</v>
      </c>
      <c r="B391" s="34" t="s">
        <v>5029</v>
      </c>
      <c r="C391" s="34" t="s">
        <v>4529</v>
      </c>
      <c r="D391" s="34" t="s">
        <v>263</v>
      </c>
      <c r="E391" s="34" t="s">
        <v>264</v>
      </c>
      <c r="F391" s="34" t="s">
        <v>4525</v>
      </c>
      <c r="G391" s="34" t="s">
        <v>4523</v>
      </c>
      <c r="H391" s="34" t="s">
        <v>4537</v>
      </c>
      <c r="I391" s="35">
        <v>1554000</v>
      </c>
    </row>
    <row r="392" spans="1:9" x14ac:dyDescent="0.25">
      <c r="A392" s="33">
        <v>45302</v>
      </c>
      <c r="B392" s="34" t="s">
        <v>5029</v>
      </c>
      <c r="C392" s="34" t="s">
        <v>4529</v>
      </c>
      <c r="D392" s="34" t="s">
        <v>263</v>
      </c>
      <c r="E392" s="34" t="s">
        <v>264</v>
      </c>
      <c r="F392" s="34" t="s">
        <v>4525</v>
      </c>
      <c r="G392" s="34" t="s">
        <v>4523</v>
      </c>
      <c r="H392" s="34" t="s">
        <v>4535</v>
      </c>
      <c r="I392" s="35">
        <v>155400</v>
      </c>
    </row>
    <row r="393" spans="1:9" x14ac:dyDescent="0.25">
      <c r="A393" s="33">
        <v>45302</v>
      </c>
      <c r="B393" s="34" t="s">
        <v>5030</v>
      </c>
      <c r="C393" s="34" t="s">
        <v>4529</v>
      </c>
      <c r="D393" s="34" t="s">
        <v>95</v>
      </c>
      <c r="E393" s="34" t="s">
        <v>96</v>
      </c>
      <c r="F393" s="34" t="s">
        <v>4525</v>
      </c>
      <c r="G393" s="34" t="s">
        <v>4526</v>
      </c>
      <c r="H393" s="34" t="s">
        <v>4521</v>
      </c>
      <c r="I393" s="35">
        <v>44599800</v>
      </c>
    </row>
    <row r="394" spans="1:9" x14ac:dyDescent="0.25">
      <c r="A394" s="33">
        <v>45302</v>
      </c>
      <c r="B394" s="34" t="s">
        <v>5030</v>
      </c>
      <c r="C394" s="34" t="s">
        <v>4529</v>
      </c>
      <c r="D394" s="34" t="s">
        <v>95</v>
      </c>
      <c r="E394" s="34" t="s">
        <v>96</v>
      </c>
      <c r="F394" s="34" t="s">
        <v>4525</v>
      </c>
      <c r="G394" s="34" t="s">
        <v>4523</v>
      </c>
      <c r="H394" s="34" t="s">
        <v>4537</v>
      </c>
      <c r="I394" s="35">
        <v>44599800</v>
      </c>
    </row>
    <row r="395" spans="1:9" x14ac:dyDescent="0.25">
      <c r="A395" s="33">
        <v>45302</v>
      </c>
      <c r="B395" s="34" t="s">
        <v>5030</v>
      </c>
      <c r="C395" s="34" t="s">
        <v>4529</v>
      </c>
      <c r="D395" s="34" t="s">
        <v>95</v>
      </c>
      <c r="E395" s="34" t="s">
        <v>96</v>
      </c>
      <c r="F395" s="34" t="s">
        <v>4525</v>
      </c>
      <c r="G395" s="34" t="s">
        <v>4523</v>
      </c>
      <c r="H395" s="34" t="s">
        <v>4535</v>
      </c>
      <c r="I395" s="35">
        <v>3567984</v>
      </c>
    </row>
    <row r="396" spans="1:9" x14ac:dyDescent="0.25">
      <c r="A396" s="33">
        <v>45302</v>
      </c>
      <c r="B396" s="34" t="s">
        <v>5031</v>
      </c>
      <c r="C396" s="34" t="s">
        <v>4529</v>
      </c>
      <c r="D396" s="34" t="s">
        <v>95</v>
      </c>
      <c r="E396" s="34" t="s">
        <v>96</v>
      </c>
      <c r="F396" s="34" t="s">
        <v>4525</v>
      </c>
      <c r="G396" s="34" t="s">
        <v>4526</v>
      </c>
      <c r="H396" s="34" t="s">
        <v>4521</v>
      </c>
      <c r="I396" s="35">
        <v>8487100</v>
      </c>
    </row>
    <row r="397" spans="1:9" x14ac:dyDescent="0.25">
      <c r="A397" s="33">
        <v>45302</v>
      </c>
      <c r="B397" s="34" t="s">
        <v>5031</v>
      </c>
      <c r="C397" s="34" t="s">
        <v>4529</v>
      </c>
      <c r="D397" s="34" t="s">
        <v>95</v>
      </c>
      <c r="E397" s="34" t="s">
        <v>96</v>
      </c>
      <c r="F397" s="34" t="s">
        <v>4525</v>
      </c>
      <c r="G397" s="34" t="s">
        <v>4523</v>
      </c>
      <c r="H397" s="34" t="s">
        <v>4537</v>
      </c>
      <c r="I397" s="35">
        <v>8487100</v>
      </c>
    </row>
    <row r="398" spans="1:9" x14ac:dyDescent="0.25">
      <c r="A398" s="33">
        <v>45302</v>
      </c>
      <c r="B398" s="34" t="s">
        <v>5031</v>
      </c>
      <c r="C398" s="34" t="s">
        <v>4529</v>
      </c>
      <c r="D398" s="34" t="s">
        <v>95</v>
      </c>
      <c r="E398" s="34" t="s">
        <v>96</v>
      </c>
      <c r="F398" s="34" t="s">
        <v>4525</v>
      </c>
      <c r="G398" s="34" t="s">
        <v>4523</v>
      </c>
      <c r="H398" s="34" t="s">
        <v>4535</v>
      </c>
      <c r="I398" s="35">
        <v>848710</v>
      </c>
    </row>
    <row r="399" spans="1:9" x14ac:dyDescent="0.25">
      <c r="A399" s="33">
        <v>45302</v>
      </c>
      <c r="B399" s="34" t="s">
        <v>5032</v>
      </c>
      <c r="C399" s="34" t="s">
        <v>4529</v>
      </c>
      <c r="D399" s="34" t="s">
        <v>368</v>
      </c>
      <c r="E399" s="34" t="s">
        <v>369</v>
      </c>
      <c r="F399" s="34" t="s">
        <v>4525</v>
      </c>
      <c r="G399" s="34" t="s">
        <v>4526</v>
      </c>
      <c r="H399" s="34" t="s">
        <v>4521</v>
      </c>
      <c r="I399" s="35">
        <v>4154700</v>
      </c>
    </row>
    <row r="400" spans="1:9" x14ac:dyDescent="0.25">
      <c r="A400" s="33">
        <v>45302</v>
      </c>
      <c r="B400" s="34" t="s">
        <v>5032</v>
      </c>
      <c r="C400" s="34" t="s">
        <v>4529</v>
      </c>
      <c r="D400" s="34" t="s">
        <v>368</v>
      </c>
      <c r="E400" s="34" t="s">
        <v>369</v>
      </c>
      <c r="F400" s="34" t="s">
        <v>4525</v>
      </c>
      <c r="G400" s="34" t="s">
        <v>4523</v>
      </c>
      <c r="H400" s="34" t="s">
        <v>4537</v>
      </c>
      <c r="I400" s="35">
        <v>4154700</v>
      </c>
    </row>
    <row r="401" spans="1:9" x14ac:dyDescent="0.25">
      <c r="A401" s="33">
        <v>45302</v>
      </c>
      <c r="B401" s="34" t="s">
        <v>5032</v>
      </c>
      <c r="C401" s="34" t="s">
        <v>4529</v>
      </c>
      <c r="D401" s="34" t="s">
        <v>368</v>
      </c>
      <c r="E401" s="34" t="s">
        <v>369</v>
      </c>
      <c r="F401" s="34" t="s">
        <v>4525</v>
      </c>
      <c r="G401" s="34" t="s">
        <v>4523</v>
      </c>
      <c r="H401" s="34" t="s">
        <v>4535</v>
      </c>
      <c r="I401" s="35">
        <v>332376</v>
      </c>
    </row>
    <row r="402" spans="1:9" x14ac:dyDescent="0.25">
      <c r="A402" s="33">
        <v>45302</v>
      </c>
      <c r="B402" s="34" t="s">
        <v>5033</v>
      </c>
      <c r="C402" s="34" t="s">
        <v>4529</v>
      </c>
      <c r="D402" s="34" t="s">
        <v>376</v>
      </c>
      <c r="E402" s="34" t="s">
        <v>377</v>
      </c>
      <c r="F402" s="34" t="s">
        <v>4525</v>
      </c>
      <c r="G402" s="34" t="s">
        <v>4526</v>
      </c>
      <c r="H402" s="34" t="s">
        <v>4521</v>
      </c>
      <c r="I402" s="35">
        <v>1595000</v>
      </c>
    </row>
    <row r="403" spans="1:9" x14ac:dyDescent="0.25">
      <c r="A403" s="33">
        <v>45302</v>
      </c>
      <c r="B403" s="34" t="s">
        <v>5033</v>
      </c>
      <c r="C403" s="34" t="s">
        <v>4529</v>
      </c>
      <c r="D403" s="34" t="s">
        <v>376</v>
      </c>
      <c r="E403" s="34" t="s">
        <v>377</v>
      </c>
      <c r="F403" s="34" t="s">
        <v>4525</v>
      </c>
      <c r="G403" s="34" t="s">
        <v>4523</v>
      </c>
      <c r="H403" s="34" t="s">
        <v>4537</v>
      </c>
      <c r="I403" s="35">
        <v>1595000</v>
      </c>
    </row>
    <row r="404" spans="1:9" x14ac:dyDescent="0.25">
      <c r="A404" s="33">
        <v>45302</v>
      </c>
      <c r="B404" s="34" t="s">
        <v>5033</v>
      </c>
      <c r="C404" s="34" t="s">
        <v>4529</v>
      </c>
      <c r="D404" s="34" t="s">
        <v>376</v>
      </c>
      <c r="E404" s="34" t="s">
        <v>377</v>
      </c>
      <c r="F404" s="34" t="s">
        <v>4525</v>
      </c>
      <c r="G404" s="34" t="s">
        <v>4523</v>
      </c>
      <c r="H404" s="34" t="s">
        <v>4535</v>
      </c>
      <c r="I404" s="35">
        <v>127600</v>
      </c>
    </row>
    <row r="405" spans="1:9" x14ac:dyDescent="0.25">
      <c r="A405" s="33">
        <v>45302</v>
      </c>
      <c r="B405" s="34" t="s">
        <v>5034</v>
      </c>
      <c r="C405" s="34" t="s">
        <v>4529</v>
      </c>
      <c r="D405" s="34" t="s">
        <v>328</v>
      </c>
      <c r="E405" s="34" t="s">
        <v>329</v>
      </c>
      <c r="F405" s="34" t="s">
        <v>4525</v>
      </c>
      <c r="G405" s="34" t="s">
        <v>4526</v>
      </c>
      <c r="H405" s="34" t="s">
        <v>4521</v>
      </c>
      <c r="I405" s="35">
        <v>1660000</v>
      </c>
    </row>
    <row r="406" spans="1:9" x14ac:dyDescent="0.25">
      <c r="A406" s="33">
        <v>45302</v>
      </c>
      <c r="B406" s="34" t="s">
        <v>5034</v>
      </c>
      <c r="C406" s="34" t="s">
        <v>4529</v>
      </c>
      <c r="D406" s="34" t="s">
        <v>328</v>
      </c>
      <c r="E406" s="34" t="s">
        <v>329</v>
      </c>
      <c r="F406" s="34" t="s">
        <v>4525</v>
      </c>
      <c r="G406" s="34" t="s">
        <v>4523</v>
      </c>
      <c r="H406" s="34" t="s">
        <v>4537</v>
      </c>
      <c r="I406" s="35">
        <v>1660000</v>
      </c>
    </row>
    <row r="407" spans="1:9" x14ac:dyDescent="0.25">
      <c r="A407" s="33">
        <v>45302</v>
      </c>
      <c r="B407" s="34" t="s">
        <v>5034</v>
      </c>
      <c r="C407" s="34" t="s">
        <v>4529</v>
      </c>
      <c r="D407" s="34" t="s">
        <v>328</v>
      </c>
      <c r="E407" s="34" t="s">
        <v>329</v>
      </c>
      <c r="F407" s="34" t="s">
        <v>4525</v>
      </c>
      <c r="G407" s="34" t="s">
        <v>4523</v>
      </c>
      <c r="H407" s="34" t="s">
        <v>4535</v>
      </c>
      <c r="I407" s="35">
        <v>132800</v>
      </c>
    </row>
    <row r="408" spans="1:9" x14ac:dyDescent="0.25">
      <c r="A408" s="33">
        <v>45302</v>
      </c>
      <c r="B408" s="34" t="s">
        <v>5035</v>
      </c>
      <c r="C408" s="34" t="s">
        <v>4529</v>
      </c>
      <c r="D408" s="34" t="s">
        <v>368</v>
      </c>
      <c r="E408" s="34" t="s">
        <v>369</v>
      </c>
      <c r="F408" s="34" t="s">
        <v>4525</v>
      </c>
      <c r="G408" s="34" t="s">
        <v>4526</v>
      </c>
      <c r="H408" s="34" t="s">
        <v>4521</v>
      </c>
      <c r="I408" s="35">
        <v>225644100</v>
      </c>
    </row>
    <row r="409" spans="1:9" x14ac:dyDescent="0.25">
      <c r="A409" s="33">
        <v>45302</v>
      </c>
      <c r="B409" s="34" t="s">
        <v>5035</v>
      </c>
      <c r="C409" s="34" t="s">
        <v>4529</v>
      </c>
      <c r="D409" s="34" t="s">
        <v>368</v>
      </c>
      <c r="E409" s="34" t="s">
        <v>369</v>
      </c>
      <c r="F409" s="34" t="s">
        <v>4525</v>
      </c>
      <c r="G409" s="34" t="s">
        <v>4523</v>
      </c>
      <c r="H409" s="34" t="s">
        <v>4537</v>
      </c>
      <c r="I409" s="35">
        <v>225644100</v>
      </c>
    </row>
    <row r="410" spans="1:9" x14ac:dyDescent="0.25">
      <c r="A410" s="33">
        <v>45302</v>
      </c>
      <c r="B410" s="34" t="s">
        <v>5035</v>
      </c>
      <c r="C410" s="34" t="s">
        <v>4529</v>
      </c>
      <c r="D410" s="34" t="s">
        <v>368</v>
      </c>
      <c r="E410" s="34" t="s">
        <v>369</v>
      </c>
      <c r="F410" s="34" t="s">
        <v>4525</v>
      </c>
      <c r="G410" s="34" t="s">
        <v>4523</v>
      </c>
      <c r="H410" s="34" t="s">
        <v>4535</v>
      </c>
      <c r="I410" s="35">
        <v>18051528</v>
      </c>
    </row>
    <row r="411" spans="1:9" x14ac:dyDescent="0.25">
      <c r="A411" s="33">
        <v>45302</v>
      </c>
      <c r="B411" s="34" t="s">
        <v>5036</v>
      </c>
      <c r="C411" s="34" t="s">
        <v>4529</v>
      </c>
      <c r="D411" s="34" t="s">
        <v>368</v>
      </c>
      <c r="E411" s="34" t="s">
        <v>369</v>
      </c>
      <c r="F411" s="34" t="s">
        <v>4525</v>
      </c>
      <c r="G411" s="34" t="s">
        <v>4526</v>
      </c>
      <c r="H411" s="34" t="s">
        <v>4521</v>
      </c>
      <c r="I411" s="35">
        <v>100365400</v>
      </c>
    </row>
    <row r="412" spans="1:9" x14ac:dyDescent="0.25">
      <c r="A412" s="33">
        <v>45302</v>
      </c>
      <c r="B412" s="34" t="s">
        <v>5036</v>
      </c>
      <c r="C412" s="34" t="s">
        <v>4529</v>
      </c>
      <c r="D412" s="34" t="s">
        <v>368</v>
      </c>
      <c r="E412" s="34" t="s">
        <v>369</v>
      </c>
      <c r="F412" s="34" t="s">
        <v>4525</v>
      </c>
      <c r="G412" s="34" t="s">
        <v>4523</v>
      </c>
      <c r="H412" s="34" t="s">
        <v>4537</v>
      </c>
      <c r="I412" s="35">
        <v>100365400</v>
      </c>
    </row>
    <row r="413" spans="1:9" x14ac:dyDescent="0.25">
      <c r="A413" s="33">
        <v>45302</v>
      </c>
      <c r="B413" s="34" t="s">
        <v>5036</v>
      </c>
      <c r="C413" s="34" t="s">
        <v>4529</v>
      </c>
      <c r="D413" s="34" t="s">
        <v>368</v>
      </c>
      <c r="E413" s="34" t="s">
        <v>369</v>
      </c>
      <c r="F413" s="34" t="s">
        <v>4525</v>
      </c>
      <c r="G413" s="34" t="s">
        <v>4523</v>
      </c>
      <c r="H413" s="34" t="s">
        <v>4535</v>
      </c>
      <c r="I413" s="35">
        <v>10036540</v>
      </c>
    </row>
    <row r="414" spans="1:9" x14ac:dyDescent="0.25">
      <c r="A414" s="33">
        <v>45302</v>
      </c>
      <c r="B414" s="34" t="s">
        <v>5037</v>
      </c>
      <c r="C414" s="34" t="s">
        <v>4529</v>
      </c>
      <c r="D414" s="34" t="s">
        <v>368</v>
      </c>
      <c r="E414" s="34" t="s">
        <v>369</v>
      </c>
      <c r="F414" s="34" t="s">
        <v>4525</v>
      </c>
      <c r="G414" s="34" t="s">
        <v>4526</v>
      </c>
      <c r="H414" s="34" t="s">
        <v>4521</v>
      </c>
      <c r="I414" s="35">
        <v>62153100</v>
      </c>
    </row>
    <row r="415" spans="1:9" x14ac:dyDescent="0.25">
      <c r="A415" s="33">
        <v>45302</v>
      </c>
      <c r="B415" s="34" t="s">
        <v>5037</v>
      </c>
      <c r="C415" s="34" t="s">
        <v>4529</v>
      </c>
      <c r="D415" s="34" t="s">
        <v>368</v>
      </c>
      <c r="E415" s="34" t="s">
        <v>369</v>
      </c>
      <c r="F415" s="34" t="s">
        <v>4525</v>
      </c>
      <c r="G415" s="34" t="s">
        <v>4523</v>
      </c>
      <c r="H415" s="34" t="s">
        <v>4537</v>
      </c>
      <c r="I415" s="35">
        <v>62153100</v>
      </c>
    </row>
    <row r="416" spans="1:9" x14ac:dyDescent="0.25">
      <c r="A416" s="33">
        <v>45302</v>
      </c>
      <c r="B416" s="34" t="s">
        <v>5037</v>
      </c>
      <c r="C416" s="34" t="s">
        <v>4529</v>
      </c>
      <c r="D416" s="34" t="s">
        <v>368</v>
      </c>
      <c r="E416" s="34" t="s">
        <v>369</v>
      </c>
      <c r="F416" s="34" t="s">
        <v>4525</v>
      </c>
      <c r="G416" s="34" t="s">
        <v>4523</v>
      </c>
      <c r="H416" s="34" t="s">
        <v>4535</v>
      </c>
      <c r="I416" s="35">
        <v>4972248</v>
      </c>
    </row>
    <row r="417" spans="1:9" x14ac:dyDescent="0.25">
      <c r="A417" s="33">
        <v>45302</v>
      </c>
      <c r="B417" s="34" t="s">
        <v>5038</v>
      </c>
      <c r="C417" s="34" t="s">
        <v>4529</v>
      </c>
      <c r="D417" s="34" t="s">
        <v>368</v>
      </c>
      <c r="E417" s="34" t="s">
        <v>369</v>
      </c>
      <c r="F417" s="34" t="s">
        <v>4525</v>
      </c>
      <c r="G417" s="34" t="s">
        <v>4526</v>
      </c>
      <c r="H417" s="34" t="s">
        <v>4521</v>
      </c>
      <c r="I417" s="35">
        <v>11060700</v>
      </c>
    </row>
    <row r="418" spans="1:9" x14ac:dyDescent="0.25">
      <c r="A418" s="33">
        <v>45302</v>
      </c>
      <c r="B418" s="34" t="s">
        <v>5038</v>
      </c>
      <c r="C418" s="34" t="s">
        <v>4529</v>
      </c>
      <c r="D418" s="34" t="s">
        <v>368</v>
      </c>
      <c r="E418" s="34" t="s">
        <v>369</v>
      </c>
      <c r="F418" s="34" t="s">
        <v>4525</v>
      </c>
      <c r="G418" s="34" t="s">
        <v>4523</v>
      </c>
      <c r="H418" s="34" t="s">
        <v>4537</v>
      </c>
      <c r="I418" s="35">
        <v>11060700</v>
      </c>
    </row>
    <row r="419" spans="1:9" x14ac:dyDescent="0.25">
      <c r="A419" s="33">
        <v>45302</v>
      </c>
      <c r="B419" s="34" t="s">
        <v>5038</v>
      </c>
      <c r="C419" s="34" t="s">
        <v>4529</v>
      </c>
      <c r="D419" s="34" t="s">
        <v>368</v>
      </c>
      <c r="E419" s="34" t="s">
        <v>369</v>
      </c>
      <c r="F419" s="34" t="s">
        <v>4525</v>
      </c>
      <c r="G419" s="34" t="s">
        <v>4523</v>
      </c>
      <c r="H419" s="34" t="s">
        <v>4535</v>
      </c>
      <c r="I419" s="35">
        <v>884856</v>
      </c>
    </row>
    <row r="420" spans="1:9" x14ac:dyDescent="0.25">
      <c r="A420" s="33">
        <v>45302</v>
      </c>
      <c r="B420" s="34" t="s">
        <v>5039</v>
      </c>
      <c r="C420" s="34" t="s">
        <v>4529</v>
      </c>
      <c r="D420" s="34" t="s">
        <v>368</v>
      </c>
      <c r="E420" s="34" t="s">
        <v>369</v>
      </c>
      <c r="F420" s="34" t="s">
        <v>4525</v>
      </c>
      <c r="G420" s="34" t="s">
        <v>4526</v>
      </c>
      <c r="H420" s="34" t="s">
        <v>4521</v>
      </c>
      <c r="I420" s="35">
        <v>20689700</v>
      </c>
    </row>
    <row r="421" spans="1:9" x14ac:dyDescent="0.25">
      <c r="A421" s="33">
        <v>45302</v>
      </c>
      <c r="B421" s="34" t="s">
        <v>5039</v>
      </c>
      <c r="C421" s="34" t="s">
        <v>4529</v>
      </c>
      <c r="D421" s="34" t="s">
        <v>368</v>
      </c>
      <c r="E421" s="34" t="s">
        <v>369</v>
      </c>
      <c r="F421" s="34" t="s">
        <v>4525</v>
      </c>
      <c r="G421" s="34" t="s">
        <v>4523</v>
      </c>
      <c r="H421" s="34" t="s">
        <v>4537</v>
      </c>
      <c r="I421" s="35">
        <v>20689700</v>
      </c>
    </row>
    <row r="422" spans="1:9" x14ac:dyDescent="0.25">
      <c r="A422" s="33">
        <v>45302</v>
      </c>
      <c r="B422" s="34" t="s">
        <v>5039</v>
      </c>
      <c r="C422" s="34" t="s">
        <v>4529</v>
      </c>
      <c r="D422" s="34" t="s">
        <v>368</v>
      </c>
      <c r="E422" s="34" t="s">
        <v>369</v>
      </c>
      <c r="F422" s="34" t="s">
        <v>4525</v>
      </c>
      <c r="G422" s="34" t="s">
        <v>4523</v>
      </c>
      <c r="H422" s="34" t="s">
        <v>4535</v>
      </c>
      <c r="I422" s="35">
        <v>1655176</v>
      </c>
    </row>
    <row r="423" spans="1:9" x14ac:dyDescent="0.25">
      <c r="A423" s="33">
        <v>45302</v>
      </c>
      <c r="B423" s="34" t="s">
        <v>5040</v>
      </c>
      <c r="C423" s="34" t="s">
        <v>4529</v>
      </c>
      <c r="D423" s="34" t="s">
        <v>368</v>
      </c>
      <c r="E423" s="34" t="s">
        <v>369</v>
      </c>
      <c r="F423" s="34" t="s">
        <v>4525</v>
      </c>
      <c r="G423" s="34" t="s">
        <v>4526</v>
      </c>
      <c r="H423" s="34" t="s">
        <v>4521</v>
      </c>
      <c r="I423" s="35">
        <v>22843400</v>
      </c>
    </row>
    <row r="424" spans="1:9" x14ac:dyDescent="0.25">
      <c r="A424" s="33">
        <v>45302</v>
      </c>
      <c r="B424" s="34" t="s">
        <v>5040</v>
      </c>
      <c r="C424" s="34" t="s">
        <v>4529</v>
      </c>
      <c r="D424" s="34" t="s">
        <v>368</v>
      </c>
      <c r="E424" s="34" t="s">
        <v>369</v>
      </c>
      <c r="F424" s="34" t="s">
        <v>4525</v>
      </c>
      <c r="G424" s="34" t="s">
        <v>4523</v>
      </c>
      <c r="H424" s="34" t="s">
        <v>4537</v>
      </c>
      <c r="I424" s="35">
        <v>22843400</v>
      </c>
    </row>
    <row r="425" spans="1:9" x14ac:dyDescent="0.25">
      <c r="A425" s="33">
        <v>45302</v>
      </c>
      <c r="B425" s="34" t="s">
        <v>5040</v>
      </c>
      <c r="C425" s="34" t="s">
        <v>4529</v>
      </c>
      <c r="D425" s="34" t="s">
        <v>368</v>
      </c>
      <c r="E425" s="34" t="s">
        <v>369</v>
      </c>
      <c r="F425" s="34" t="s">
        <v>4525</v>
      </c>
      <c r="G425" s="34" t="s">
        <v>4523</v>
      </c>
      <c r="H425" s="34" t="s">
        <v>4535</v>
      </c>
      <c r="I425" s="35">
        <v>2284340</v>
      </c>
    </row>
    <row r="426" spans="1:9" x14ac:dyDescent="0.25">
      <c r="A426" s="33">
        <v>45302</v>
      </c>
      <c r="B426" s="34" t="s">
        <v>5041</v>
      </c>
      <c r="C426" s="34" t="s">
        <v>4529</v>
      </c>
      <c r="D426" s="34" t="s">
        <v>368</v>
      </c>
      <c r="E426" s="34" t="s">
        <v>369</v>
      </c>
      <c r="F426" s="34" t="s">
        <v>4525</v>
      </c>
      <c r="G426" s="34" t="s">
        <v>4526</v>
      </c>
      <c r="H426" s="34" t="s">
        <v>4521</v>
      </c>
      <c r="I426" s="35">
        <v>1622800</v>
      </c>
    </row>
    <row r="427" spans="1:9" x14ac:dyDescent="0.25">
      <c r="A427" s="33">
        <v>45302</v>
      </c>
      <c r="B427" s="34" t="s">
        <v>5041</v>
      </c>
      <c r="C427" s="34" t="s">
        <v>4529</v>
      </c>
      <c r="D427" s="34" t="s">
        <v>368</v>
      </c>
      <c r="E427" s="34" t="s">
        <v>369</v>
      </c>
      <c r="F427" s="34" t="s">
        <v>4525</v>
      </c>
      <c r="G427" s="34" t="s">
        <v>4523</v>
      </c>
      <c r="H427" s="34" t="s">
        <v>4537</v>
      </c>
      <c r="I427" s="35">
        <v>1622800</v>
      </c>
    </row>
    <row r="428" spans="1:9" x14ac:dyDescent="0.25">
      <c r="A428" s="33">
        <v>45302</v>
      </c>
      <c r="B428" s="34" t="s">
        <v>5041</v>
      </c>
      <c r="C428" s="34" t="s">
        <v>4529</v>
      </c>
      <c r="D428" s="34" t="s">
        <v>368</v>
      </c>
      <c r="E428" s="34" t="s">
        <v>369</v>
      </c>
      <c r="F428" s="34" t="s">
        <v>4525</v>
      </c>
      <c r="G428" s="34" t="s">
        <v>4523</v>
      </c>
      <c r="H428" s="34" t="s">
        <v>4535</v>
      </c>
      <c r="I428" s="35">
        <v>129824</v>
      </c>
    </row>
    <row r="429" spans="1:9" x14ac:dyDescent="0.25">
      <c r="A429" s="33">
        <v>45302</v>
      </c>
      <c r="B429" s="34" t="s">
        <v>5042</v>
      </c>
      <c r="C429" s="34" t="s">
        <v>4529</v>
      </c>
      <c r="D429" s="34" t="s">
        <v>368</v>
      </c>
      <c r="E429" s="34" t="s">
        <v>369</v>
      </c>
      <c r="F429" s="34" t="s">
        <v>4525</v>
      </c>
      <c r="G429" s="34" t="s">
        <v>4526</v>
      </c>
      <c r="H429" s="34" t="s">
        <v>4521</v>
      </c>
      <c r="I429" s="35">
        <v>3755200</v>
      </c>
    </row>
    <row r="430" spans="1:9" x14ac:dyDescent="0.25">
      <c r="A430" s="33">
        <v>45302</v>
      </c>
      <c r="B430" s="34" t="s">
        <v>5042</v>
      </c>
      <c r="C430" s="34" t="s">
        <v>4529</v>
      </c>
      <c r="D430" s="34" t="s">
        <v>368</v>
      </c>
      <c r="E430" s="34" t="s">
        <v>369</v>
      </c>
      <c r="F430" s="34" t="s">
        <v>4525</v>
      </c>
      <c r="G430" s="34" t="s">
        <v>4523</v>
      </c>
      <c r="H430" s="34" t="s">
        <v>4537</v>
      </c>
      <c r="I430" s="35">
        <v>3755200</v>
      </c>
    </row>
    <row r="431" spans="1:9" x14ac:dyDescent="0.25">
      <c r="A431" s="33">
        <v>45302</v>
      </c>
      <c r="B431" s="34" t="s">
        <v>5042</v>
      </c>
      <c r="C431" s="34" t="s">
        <v>4529</v>
      </c>
      <c r="D431" s="34" t="s">
        <v>368</v>
      </c>
      <c r="E431" s="34" t="s">
        <v>369</v>
      </c>
      <c r="F431" s="34" t="s">
        <v>4525</v>
      </c>
      <c r="G431" s="34" t="s">
        <v>4523</v>
      </c>
      <c r="H431" s="34" t="s">
        <v>4535</v>
      </c>
      <c r="I431" s="35">
        <v>375520</v>
      </c>
    </row>
    <row r="432" spans="1:9" x14ac:dyDescent="0.25">
      <c r="A432" s="33">
        <v>45302</v>
      </c>
      <c r="B432" s="34" t="s">
        <v>5043</v>
      </c>
      <c r="C432" s="34" t="s">
        <v>4529</v>
      </c>
      <c r="D432" s="34" t="s">
        <v>392</v>
      </c>
      <c r="E432" s="34" t="s">
        <v>393</v>
      </c>
      <c r="F432" s="34" t="s">
        <v>4525</v>
      </c>
      <c r="G432" s="34" t="s">
        <v>4526</v>
      </c>
      <c r="H432" s="34" t="s">
        <v>4521</v>
      </c>
      <c r="I432" s="35">
        <v>7397000</v>
      </c>
    </row>
    <row r="433" spans="1:9" x14ac:dyDescent="0.25">
      <c r="A433" s="33">
        <v>45302</v>
      </c>
      <c r="B433" s="34" t="s">
        <v>5043</v>
      </c>
      <c r="C433" s="34" t="s">
        <v>4529</v>
      </c>
      <c r="D433" s="34" t="s">
        <v>392</v>
      </c>
      <c r="E433" s="34" t="s">
        <v>393</v>
      </c>
      <c r="F433" s="34" t="s">
        <v>4525</v>
      </c>
      <c r="G433" s="34" t="s">
        <v>4523</v>
      </c>
      <c r="H433" s="34" t="s">
        <v>4537</v>
      </c>
      <c r="I433" s="35">
        <v>7397000</v>
      </c>
    </row>
    <row r="434" spans="1:9" x14ac:dyDescent="0.25">
      <c r="A434" s="33">
        <v>45302</v>
      </c>
      <c r="B434" s="34" t="s">
        <v>5043</v>
      </c>
      <c r="C434" s="34" t="s">
        <v>4529</v>
      </c>
      <c r="D434" s="34" t="s">
        <v>392</v>
      </c>
      <c r="E434" s="34" t="s">
        <v>393</v>
      </c>
      <c r="F434" s="34" t="s">
        <v>4525</v>
      </c>
      <c r="G434" s="34" t="s">
        <v>4523</v>
      </c>
      <c r="H434" s="34" t="s">
        <v>4535</v>
      </c>
      <c r="I434" s="35">
        <v>591760</v>
      </c>
    </row>
    <row r="435" spans="1:9" x14ac:dyDescent="0.25">
      <c r="A435" s="33">
        <v>45302</v>
      </c>
      <c r="B435" s="34" t="s">
        <v>5044</v>
      </c>
      <c r="C435" s="34" t="s">
        <v>4529</v>
      </c>
      <c r="D435" s="34" t="s">
        <v>627</v>
      </c>
      <c r="E435" s="34" t="s">
        <v>628</v>
      </c>
      <c r="F435" s="34" t="s">
        <v>4525</v>
      </c>
      <c r="G435" s="34" t="s">
        <v>4526</v>
      </c>
      <c r="H435" s="34" t="s">
        <v>4521</v>
      </c>
      <c r="I435" s="35">
        <v>29652200</v>
      </c>
    </row>
    <row r="436" spans="1:9" x14ac:dyDescent="0.25">
      <c r="A436" s="33">
        <v>45302</v>
      </c>
      <c r="B436" s="34" t="s">
        <v>5044</v>
      </c>
      <c r="C436" s="34" t="s">
        <v>4529</v>
      </c>
      <c r="D436" s="34" t="s">
        <v>627</v>
      </c>
      <c r="E436" s="34" t="s">
        <v>628</v>
      </c>
      <c r="F436" s="34" t="s">
        <v>4525</v>
      </c>
      <c r="G436" s="34" t="s">
        <v>4523</v>
      </c>
      <c r="H436" s="34" t="s">
        <v>4537</v>
      </c>
      <c r="I436" s="35">
        <v>29652200</v>
      </c>
    </row>
    <row r="437" spans="1:9" x14ac:dyDescent="0.25">
      <c r="A437" s="33">
        <v>45302</v>
      </c>
      <c r="B437" s="34" t="s">
        <v>5044</v>
      </c>
      <c r="C437" s="34" t="s">
        <v>4529</v>
      </c>
      <c r="D437" s="34" t="s">
        <v>627</v>
      </c>
      <c r="E437" s="34" t="s">
        <v>628</v>
      </c>
      <c r="F437" s="34" t="s">
        <v>4525</v>
      </c>
      <c r="G437" s="34" t="s">
        <v>4523</v>
      </c>
      <c r="H437" s="34" t="s">
        <v>4535</v>
      </c>
      <c r="I437" s="35">
        <v>2372176</v>
      </c>
    </row>
    <row r="438" spans="1:9" x14ac:dyDescent="0.25">
      <c r="A438" s="33">
        <v>45302</v>
      </c>
      <c r="B438" s="34" t="s">
        <v>5045</v>
      </c>
      <c r="C438" s="34" t="s">
        <v>4529</v>
      </c>
      <c r="D438" s="34" t="s">
        <v>627</v>
      </c>
      <c r="E438" s="34" t="s">
        <v>628</v>
      </c>
      <c r="F438" s="34" t="s">
        <v>4525</v>
      </c>
      <c r="G438" s="34" t="s">
        <v>4526</v>
      </c>
      <c r="H438" s="34" t="s">
        <v>4521</v>
      </c>
      <c r="I438" s="35">
        <v>4930000</v>
      </c>
    </row>
    <row r="439" spans="1:9" x14ac:dyDescent="0.25">
      <c r="A439" s="33">
        <v>45302</v>
      </c>
      <c r="B439" s="34" t="s">
        <v>5045</v>
      </c>
      <c r="C439" s="34" t="s">
        <v>4529</v>
      </c>
      <c r="D439" s="34" t="s">
        <v>627</v>
      </c>
      <c r="E439" s="34" t="s">
        <v>628</v>
      </c>
      <c r="F439" s="34" t="s">
        <v>4525</v>
      </c>
      <c r="G439" s="34" t="s">
        <v>4523</v>
      </c>
      <c r="H439" s="34" t="s">
        <v>4537</v>
      </c>
      <c r="I439" s="35">
        <v>4930000</v>
      </c>
    </row>
    <row r="440" spans="1:9" x14ac:dyDescent="0.25">
      <c r="A440" s="33">
        <v>45302</v>
      </c>
      <c r="B440" s="34" t="s">
        <v>5045</v>
      </c>
      <c r="C440" s="34" t="s">
        <v>4529</v>
      </c>
      <c r="D440" s="34" t="s">
        <v>627</v>
      </c>
      <c r="E440" s="34" t="s">
        <v>628</v>
      </c>
      <c r="F440" s="34" t="s">
        <v>4525</v>
      </c>
      <c r="G440" s="34" t="s">
        <v>4523</v>
      </c>
      <c r="H440" s="34" t="s">
        <v>4535</v>
      </c>
      <c r="I440" s="35">
        <v>493000</v>
      </c>
    </row>
    <row r="441" spans="1:9" x14ac:dyDescent="0.25">
      <c r="A441" s="33">
        <v>45302</v>
      </c>
      <c r="B441" s="34" t="s">
        <v>5046</v>
      </c>
      <c r="C441" s="34" t="s">
        <v>4529</v>
      </c>
      <c r="D441" s="34" t="s">
        <v>537</v>
      </c>
      <c r="E441" s="34" t="s">
        <v>538</v>
      </c>
      <c r="F441" s="34" t="s">
        <v>4525</v>
      </c>
      <c r="G441" s="34" t="s">
        <v>4526</v>
      </c>
      <c r="H441" s="34" t="s">
        <v>4521</v>
      </c>
      <c r="I441" s="35">
        <v>6400000</v>
      </c>
    </row>
    <row r="442" spans="1:9" x14ac:dyDescent="0.25">
      <c r="A442" s="33">
        <v>45302</v>
      </c>
      <c r="B442" s="34" t="s">
        <v>5046</v>
      </c>
      <c r="C442" s="34" t="s">
        <v>4529</v>
      </c>
      <c r="D442" s="34" t="s">
        <v>537</v>
      </c>
      <c r="E442" s="34" t="s">
        <v>538</v>
      </c>
      <c r="F442" s="34" t="s">
        <v>4525</v>
      </c>
      <c r="G442" s="34" t="s">
        <v>4523</v>
      </c>
      <c r="H442" s="34" t="s">
        <v>4537</v>
      </c>
      <c r="I442" s="35">
        <v>6400000</v>
      </c>
    </row>
    <row r="443" spans="1:9" x14ac:dyDescent="0.25">
      <c r="A443" s="33">
        <v>45302</v>
      </c>
      <c r="B443" s="34" t="s">
        <v>5046</v>
      </c>
      <c r="C443" s="34" t="s">
        <v>4529</v>
      </c>
      <c r="D443" s="34" t="s">
        <v>537</v>
      </c>
      <c r="E443" s="34" t="s">
        <v>538</v>
      </c>
      <c r="F443" s="34" t="s">
        <v>4525</v>
      </c>
      <c r="G443" s="34" t="s">
        <v>4523</v>
      </c>
      <c r="H443" s="34" t="s">
        <v>4535</v>
      </c>
      <c r="I443" s="35">
        <v>512000</v>
      </c>
    </row>
    <row r="444" spans="1:9" x14ac:dyDescent="0.25">
      <c r="A444" s="33">
        <v>45302</v>
      </c>
      <c r="B444" s="34" t="s">
        <v>5047</v>
      </c>
      <c r="C444" s="34" t="s">
        <v>4532</v>
      </c>
      <c r="D444" s="34" t="s">
        <v>655</v>
      </c>
      <c r="E444" s="34" t="s">
        <v>654</v>
      </c>
      <c r="F444" s="34" t="s">
        <v>4533</v>
      </c>
      <c r="G444" s="34" t="s">
        <v>4534</v>
      </c>
      <c r="H444" s="34" t="s">
        <v>4521</v>
      </c>
      <c r="I444" s="35">
        <v>0</v>
      </c>
    </row>
    <row r="445" spans="1:9" x14ac:dyDescent="0.25">
      <c r="A445" s="33">
        <v>45303</v>
      </c>
      <c r="B445" s="34" t="s">
        <v>4654</v>
      </c>
      <c r="C445" s="34" t="s">
        <v>4655</v>
      </c>
      <c r="D445" s="34" t="s">
        <v>4531</v>
      </c>
      <c r="E445" s="34" t="s">
        <v>4531</v>
      </c>
      <c r="F445" s="34" t="s">
        <v>4531</v>
      </c>
      <c r="G445" s="34"/>
      <c r="H445" s="34" t="s">
        <v>4544</v>
      </c>
      <c r="I445" s="35">
        <v>2365000</v>
      </c>
    </row>
    <row r="446" spans="1:9" x14ac:dyDescent="0.25">
      <c r="A446" s="33">
        <v>45303</v>
      </c>
      <c r="B446" s="34" t="s">
        <v>5048</v>
      </c>
      <c r="C446" s="34" t="s">
        <v>4519</v>
      </c>
      <c r="D446" s="34" t="s">
        <v>6</v>
      </c>
      <c r="E446" s="34" t="s">
        <v>7</v>
      </c>
      <c r="F446" s="34" t="s">
        <v>4520</v>
      </c>
      <c r="G446" s="34" t="s">
        <v>4521</v>
      </c>
      <c r="H446" s="34" t="s">
        <v>4522</v>
      </c>
      <c r="I446" s="35">
        <v>108154200</v>
      </c>
    </row>
    <row r="447" spans="1:9" x14ac:dyDescent="0.25">
      <c r="A447" s="33">
        <v>45303</v>
      </c>
      <c r="B447" s="34" t="s">
        <v>5048</v>
      </c>
      <c r="C447" s="34" t="s">
        <v>4519</v>
      </c>
      <c r="D447" s="34" t="s">
        <v>6</v>
      </c>
      <c r="E447" s="34" t="s">
        <v>7</v>
      </c>
      <c r="F447" s="34" t="s">
        <v>4520</v>
      </c>
      <c r="G447" s="34" t="s">
        <v>4521</v>
      </c>
      <c r="H447" s="34" t="s">
        <v>4522</v>
      </c>
      <c r="I447" s="35">
        <v>8845616</v>
      </c>
    </row>
    <row r="448" spans="1:9" x14ac:dyDescent="0.25">
      <c r="A448" s="33">
        <v>45303</v>
      </c>
      <c r="B448" s="34" t="s">
        <v>4656</v>
      </c>
      <c r="C448" s="34" t="s">
        <v>4571</v>
      </c>
      <c r="D448" s="34" t="s">
        <v>612</v>
      </c>
      <c r="E448" s="34" t="s">
        <v>613</v>
      </c>
      <c r="F448" s="34" t="s">
        <v>5566</v>
      </c>
      <c r="G448" s="34" t="s">
        <v>4541</v>
      </c>
      <c r="H448" s="34" t="s">
        <v>4523</v>
      </c>
      <c r="I448" s="35">
        <v>13866876</v>
      </c>
    </row>
    <row r="449" spans="1:9" x14ac:dyDescent="0.25">
      <c r="A449" s="33">
        <v>45303</v>
      </c>
      <c r="B449" s="34" t="s">
        <v>4657</v>
      </c>
      <c r="C449" s="34" t="s">
        <v>4658</v>
      </c>
      <c r="D449" s="34" t="s">
        <v>4531</v>
      </c>
      <c r="E449" s="34" t="s">
        <v>4531</v>
      </c>
      <c r="F449" s="34" t="s">
        <v>4531</v>
      </c>
      <c r="G449" s="34" t="s">
        <v>4541</v>
      </c>
      <c r="H449" s="34"/>
      <c r="I449" s="35">
        <v>5011200</v>
      </c>
    </row>
    <row r="450" spans="1:9" x14ac:dyDescent="0.25">
      <c r="A450" s="33">
        <v>45303</v>
      </c>
      <c r="B450" s="34" t="s">
        <v>4659</v>
      </c>
      <c r="C450" s="34" t="s">
        <v>4658</v>
      </c>
      <c r="D450" s="34" t="s">
        <v>4531</v>
      </c>
      <c r="E450" s="34" t="s">
        <v>4531</v>
      </c>
      <c r="F450" s="34" t="s">
        <v>4531</v>
      </c>
      <c r="G450" s="34" t="s">
        <v>4541</v>
      </c>
      <c r="H450" s="34"/>
      <c r="I450" s="35">
        <v>1390400</v>
      </c>
    </row>
    <row r="451" spans="1:9" x14ac:dyDescent="0.25">
      <c r="A451" s="33">
        <v>45303</v>
      </c>
      <c r="B451" s="34" t="s">
        <v>4660</v>
      </c>
      <c r="C451" s="34" t="s">
        <v>4661</v>
      </c>
      <c r="D451" s="34" t="s">
        <v>4531</v>
      </c>
      <c r="E451" s="34" t="s">
        <v>4531</v>
      </c>
      <c r="F451" s="34" t="s">
        <v>4531</v>
      </c>
      <c r="G451" s="34" t="s">
        <v>4541</v>
      </c>
      <c r="H451" s="34"/>
      <c r="I451" s="35">
        <v>19993665</v>
      </c>
    </row>
    <row r="452" spans="1:9" x14ac:dyDescent="0.25">
      <c r="A452" s="33">
        <v>45303</v>
      </c>
      <c r="B452" s="34" t="s">
        <v>4662</v>
      </c>
      <c r="C452" s="34" t="s">
        <v>4661</v>
      </c>
      <c r="D452" s="34" t="s">
        <v>431</v>
      </c>
      <c r="E452" s="34" t="s">
        <v>432</v>
      </c>
      <c r="F452" s="34" t="s">
        <v>5566</v>
      </c>
      <c r="G452" s="34" t="s">
        <v>4541</v>
      </c>
      <c r="H452" s="34" t="s">
        <v>4523</v>
      </c>
      <c r="I452" s="35">
        <v>8384799</v>
      </c>
    </row>
    <row r="453" spans="1:9" x14ac:dyDescent="0.25">
      <c r="A453" s="33">
        <v>45303</v>
      </c>
      <c r="B453" s="34" t="s">
        <v>4650</v>
      </c>
      <c r="C453" s="34" t="s">
        <v>4577</v>
      </c>
      <c r="D453" s="34" t="s">
        <v>537</v>
      </c>
      <c r="E453" s="34" t="s">
        <v>538</v>
      </c>
      <c r="F453" s="34" t="s">
        <v>5563</v>
      </c>
      <c r="G453" s="34" t="s">
        <v>4544</v>
      </c>
      <c r="H453" s="34" t="s">
        <v>4523</v>
      </c>
      <c r="I453" s="35">
        <v>6912000</v>
      </c>
    </row>
    <row r="454" spans="1:9" x14ac:dyDescent="0.25">
      <c r="A454" s="33">
        <v>45303</v>
      </c>
      <c r="B454" s="34" t="s">
        <v>5049</v>
      </c>
      <c r="C454" s="34" t="s">
        <v>4529</v>
      </c>
      <c r="D454" s="34" t="s">
        <v>368</v>
      </c>
      <c r="E454" s="34" t="s">
        <v>369</v>
      </c>
      <c r="F454" s="34" t="s">
        <v>4525</v>
      </c>
      <c r="G454" s="34" t="s">
        <v>4526</v>
      </c>
      <c r="H454" s="34" t="s">
        <v>4521</v>
      </c>
      <c r="I454" s="35">
        <v>36234000</v>
      </c>
    </row>
    <row r="455" spans="1:9" x14ac:dyDescent="0.25">
      <c r="A455" s="33">
        <v>45303</v>
      </c>
      <c r="B455" s="34" t="s">
        <v>5049</v>
      </c>
      <c r="C455" s="34" t="s">
        <v>4529</v>
      </c>
      <c r="D455" s="34" t="s">
        <v>368</v>
      </c>
      <c r="E455" s="34" t="s">
        <v>369</v>
      </c>
      <c r="F455" s="34" t="s">
        <v>4525</v>
      </c>
      <c r="G455" s="34" t="s">
        <v>4523</v>
      </c>
      <c r="H455" s="34" t="s">
        <v>4537</v>
      </c>
      <c r="I455" s="35">
        <v>36234000</v>
      </c>
    </row>
    <row r="456" spans="1:9" x14ac:dyDescent="0.25">
      <c r="A456" s="33">
        <v>45303</v>
      </c>
      <c r="B456" s="34" t="s">
        <v>5049</v>
      </c>
      <c r="C456" s="34" t="s">
        <v>4529</v>
      </c>
      <c r="D456" s="34" t="s">
        <v>368</v>
      </c>
      <c r="E456" s="34" t="s">
        <v>369</v>
      </c>
      <c r="F456" s="34" t="s">
        <v>4525</v>
      </c>
      <c r="G456" s="34" t="s">
        <v>4523</v>
      </c>
      <c r="H456" s="34" t="s">
        <v>4535</v>
      </c>
      <c r="I456" s="35">
        <v>2898720</v>
      </c>
    </row>
    <row r="457" spans="1:9" x14ac:dyDescent="0.25">
      <c r="A457" s="33">
        <v>45303</v>
      </c>
      <c r="B457" s="34" t="s">
        <v>5050</v>
      </c>
      <c r="C457" s="34" t="s">
        <v>4529</v>
      </c>
      <c r="D457" s="34" t="s">
        <v>368</v>
      </c>
      <c r="E457" s="34" t="s">
        <v>369</v>
      </c>
      <c r="F457" s="34" t="s">
        <v>4525</v>
      </c>
      <c r="G457" s="34" t="s">
        <v>4526</v>
      </c>
      <c r="H457" s="34" t="s">
        <v>4521</v>
      </c>
      <c r="I457" s="35">
        <v>337800</v>
      </c>
    </row>
    <row r="458" spans="1:9" x14ac:dyDescent="0.25">
      <c r="A458" s="33">
        <v>45303</v>
      </c>
      <c r="B458" s="34" t="s">
        <v>5050</v>
      </c>
      <c r="C458" s="34" t="s">
        <v>4529</v>
      </c>
      <c r="D458" s="34" t="s">
        <v>368</v>
      </c>
      <c r="E458" s="34" t="s">
        <v>369</v>
      </c>
      <c r="F458" s="34" t="s">
        <v>4525</v>
      </c>
      <c r="G458" s="34" t="s">
        <v>4523</v>
      </c>
      <c r="H458" s="34" t="s">
        <v>4537</v>
      </c>
      <c r="I458" s="35">
        <v>337800</v>
      </c>
    </row>
    <row r="459" spans="1:9" x14ac:dyDescent="0.25">
      <c r="A459" s="33">
        <v>45303</v>
      </c>
      <c r="B459" s="34" t="s">
        <v>5050</v>
      </c>
      <c r="C459" s="34" t="s">
        <v>4529</v>
      </c>
      <c r="D459" s="34" t="s">
        <v>368</v>
      </c>
      <c r="E459" s="34" t="s">
        <v>369</v>
      </c>
      <c r="F459" s="34" t="s">
        <v>4525</v>
      </c>
      <c r="G459" s="34" t="s">
        <v>4523</v>
      </c>
      <c r="H459" s="34" t="s">
        <v>4535</v>
      </c>
      <c r="I459" s="35">
        <v>27024</v>
      </c>
    </row>
    <row r="460" spans="1:9" x14ac:dyDescent="0.25">
      <c r="A460" s="33">
        <v>45303</v>
      </c>
      <c r="B460" s="34" t="s">
        <v>5051</v>
      </c>
      <c r="C460" s="34" t="s">
        <v>4529</v>
      </c>
      <c r="D460" s="34" t="s">
        <v>368</v>
      </c>
      <c r="E460" s="34" t="s">
        <v>369</v>
      </c>
      <c r="F460" s="34" t="s">
        <v>4525</v>
      </c>
      <c r="G460" s="34" t="s">
        <v>4526</v>
      </c>
      <c r="H460" s="34" t="s">
        <v>4521</v>
      </c>
      <c r="I460" s="35">
        <v>2208000</v>
      </c>
    </row>
    <row r="461" spans="1:9" x14ac:dyDescent="0.25">
      <c r="A461" s="33">
        <v>45303</v>
      </c>
      <c r="B461" s="34" t="s">
        <v>5051</v>
      </c>
      <c r="C461" s="34" t="s">
        <v>4529</v>
      </c>
      <c r="D461" s="34" t="s">
        <v>368</v>
      </c>
      <c r="E461" s="34" t="s">
        <v>369</v>
      </c>
      <c r="F461" s="34" t="s">
        <v>4525</v>
      </c>
      <c r="G461" s="34" t="s">
        <v>4523</v>
      </c>
      <c r="H461" s="34" t="s">
        <v>4537</v>
      </c>
      <c r="I461" s="35">
        <v>2208000</v>
      </c>
    </row>
    <row r="462" spans="1:9" x14ac:dyDescent="0.25">
      <c r="A462" s="33">
        <v>45303</v>
      </c>
      <c r="B462" s="34" t="s">
        <v>5051</v>
      </c>
      <c r="C462" s="34" t="s">
        <v>4529</v>
      </c>
      <c r="D462" s="34" t="s">
        <v>368</v>
      </c>
      <c r="E462" s="34" t="s">
        <v>369</v>
      </c>
      <c r="F462" s="34" t="s">
        <v>4525</v>
      </c>
      <c r="G462" s="34" t="s">
        <v>4523</v>
      </c>
      <c r="H462" s="34" t="s">
        <v>4535</v>
      </c>
      <c r="I462" s="35">
        <v>220800</v>
      </c>
    </row>
    <row r="463" spans="1:9" x14ac:dyDescent="0.25">
      <c r="A463" s="33">
        <v>45303</v>
      </c>
      <c r="B463" s="34" t="s">
        <v>5052</v>
      </c>
      <c r="C463" s="34" t="s">
        <v>4529</v>
      </c>
      <c r="D463" s="34" t="s">
        <v>562</v>
      </c>
      <c r="E463" s="34" t="s">
        <v>563</v>
      </c>
      <c r="F463" s="34" t="s">
        <v>4525</v>
      </c>
      <c r="G463" s="34" t="s">
        <v>4526</v>
      </c>
      <c r="H463" s="34" t="s">
        <v>4521</v>
      </c>
      <c r="I463" s="35">
        <v>1773000</v>
      </c>
    </row>
    <row r="464" spans="1:9" x14ac:dyDescent="0.25">
      <c r="A464" s="33">
        <v>45303</v>
      </c>
      <c r="B464" s="34" t="s">
        <v>5052</v>
      </c>
      <c r="C464" s="34" t="s">
        <v>4529</v>
      </c>
      <c r="D464" s="34" t="s">
        <v>562</v>
      </c>
      <c r="E464" s="34" t="s">
        <v>563</v>
      </c>
      <c r="F464" s="34" t="s">
        <v>4525</v>
      </c>
      <c r="G464" s="34" t="s">
        <v>4523</v>
      </c>
      <c r="H464" s="34" t="s">
        <v>4537</v>
      </c>
      <c r="I464" s="35">
        <v>1773000</v>
      </c>
    </row>
    <row r="465" spans="1:9" x14ac:dyDescent="0.25">
      <c r="A465" s="33">
        <v>45303</v>
      </c>
      <c r="B465" s="34" t="s">
        <v>5052</v>
      </c>
      <c r="C465" s="34" t="s">
        <v>4529</v>
      </c>
      <c r="D465" s="34" t="s">
        <v>562</v>
      </c>
      <c r="E465" s="34" t="s">
        <v>563</v>
      </c>
      <c r="F465" s="34" t="s">
        <v>4525</v>
      </c>
      <c r="G465" s="34" t="s">
        <v>4523</v>
      </c>
      <c r="H465" s="34" t="s">
        <v>4535</v>
      </c>
      <c r="I465" s="35">
        <v>141840</v>
      </c>
    </row>
    <row r="466" spans="1:9" x14ac:dyDescent="0.25">
      <c r="A466" s="33">
        <v>45303</v>
      </c>
      <c r="B466" s="34" t="s">
        <v>5053</v>
      </c>
      <c r="C466" s="34" t="s">
        <v>4529</v>
      </c>
      <c r="D466" s="34" t="s">
        <v>612</v>
      </c>
      <c r="E466" s="34" t="s">
        <v>613</v>
      </c>
      <c r="F466" s="34" t="s">
        <v>4525</v>
      </c>
      <c r="G466" s="34" t="s">
        <v>4526</v>
      </c>
      <c r="H466" s="34" t="s">
        <v>4521</v>
      </c>
      <c r="I466" s="35">
        <v>5959800</v>
      </c>
    </row>
    <row r="467" spans="1:9" x14ac:dyDescent="0.25">
      <c r="A467" s="33">
        <v>45303</v>
      </c>
      <c r="B467" s="34" t="s">
        <v>5053</v>
      </c>
      <c r="C467" s="34" t="s">
        <v>4529</v>
      </c>
      <c r="D467" s="34" t="s">
        <v>612</v>
      </c>
      <c r="E467" s="34" t="s">
        <v>613</v>
      </c>
      <c r="F467" s="34" t="s">
        <v>4525</v>
      </c>
      <c r="G467" s="34" t="s">
        <v>4523</v>
      </c>
      <c r="H467" s="34" t="s">
        <v>4537</v>
      </c>
      <c r="I467" s="35">
        <v>5959800</v>
      </c>
    </row>
    <row r="468" spans="1:9" x14ac:dyDescent="0.25">
      <c r="A468" s="33">
        <v>45303</v>
      </c>
      <c r="B468" s="34" t="s">
        <v>5053</v>
      </c>
      <c r="C468" s="34" t="s">
        <v>4529</v>
      </c>
      <c r="D468" s="34" t="s">
        <v>612</v>
      </c>
      <c r="E468" s="34" t="s">
        <v>613</v>
      </c>
      <c r="F468" s="34" t="s">
        <v>4525</v>
      </c>
      <c r="G468" s="34" t="s">
        <v>4523</v>
      </c>
      <c r="H468" s="34" t="s">
        <v>4535</v>
      </c>
      <c r="I468" s="35">
        <v>476784</v>
      </c>
    </row>
    <row r="469" spans="1:9" x14ac:dyDescent="0.25">
      <c r="A469" s="33">
        <v>45303</v>
      </c>
      <c r="B469" s="34" t="s">
        <v>5054</v>
      </c>
      <c r="C469" s="34" t="s">
        <v>4529</v>
      </c>
      <c r="D469" s="34" t="s">
        <v>612</v>
      </c>
      <c r="E469" s="34" t="s">
        <v>613</v>
      </c>
      <c r="F469" s="34" t="s">
        <v>4525</v>
      </c>
      <c r="G469" s="34" t="s">
        <v>4526</v>
      </c>
      <c r="H469" s="34" t="s">
        <v>4521</v>
      </c>
      <c r="I469" s="35">
        <v>8911200</v>
      </c>
    </row>
    <row r="470" spans="1:9" x14ac:dyDescent="0.25">
      <c r="A470" s="33">
        <v>45303</v>
      </c>
      <c r="B470" s="34" t="s">
        <v>5054</v>
      </c>
      <c r="C470" s="34" t="s">
        <v>4529</v>
      </c>
      <c r="D470" s="34" t="s">
        <v>612</v>
      </c>
      <c r="E470" s="34" t="s">
        <v>613</v>
      </c>
      <c r="F470" s="34" t="s">
        <v>4525</v>
      </c>
      <c r="G470" s="34" t="s">
        <v>4523</v>
      </c>
      <c r="H470" s="34" t="s">
        <v>4537</v>
      </c>
      <c r="I470" s="35">
        <v>8911200</v>
      </c>
    </row>
    <row r="471" spans="1:9" x14ac:dyDescent="0.25">
      <c r="A471" s="33">
        <v>45303</v>
      </c>
      <c r="B471" s="34" t="s">
        <v>5054</v>
      </c>
      <c r="C471" s="34" t="s">
        <v>4529</v>
      </c>
      <c r="D471" s="34" t="s">
        <v>612</v>
      </c>
      <c r="E471" s="34" t="s">
        <v>613</v>
      </c>
      <c r="F471" s="34" t="s">
        <v>4525</v>
      </c>
      <c r="G471" s="34" t="s">
        <v>4523</v>
      </c>
      <c r="H471" s="34" t="s">
        <v>4535</v>
      </c>
      <c r="I471" s="35">
        <v>712896</v>
      </c>
    </row>
    <row r="472" spans="1:9" x14ac:dyDescent="0.25">
      <c r="A472" s="33">
        <v>45303</v>
      </c>
      <c r="B472" s="34" t="s">
        <v>5055</v>
      </c>
      <c r="C472" s="34" t="s">
        <v>4529</v>
      </c>
      <c r="D472" s="34" t="s">
        <v>539</v>
      </c>
      <c r="E472" s="34" t="s">
        <v>540</v>
      </c>
      <c r="F472" s="34" t="s">
        <v>4525</v>
      </c>
      <c r="G472" s="34" t="s">
        <v>4526</v>
      </c>
      <c r="H472" s="34" t="s">
        <v>4521</v>
      </c>
      <c r="I472" s="35">
        <v>6672000</v>
      </c>
    </row>
    <row r="473" spans="1:9" x14ac:dyDescent="0.25">
      <c r="A473" s="33">
        <v>45303</v>
      </c>
      <c r="B473" s="34" t="s">
        <v>5055</v>
      </c>
      <c r="C473" s="34" t="s">
        <v>4529</v>
      </c>
      <c r="D473" s="34" t="s">
        <v>539</v>
      </c>
      <c r="E473" s="34" t="s">
        <v>540</v>
      </c>
      <c r="F473" s="34" t="s">
        <v>4525</v>
      </c>
      <c r="G473" s="34" t="s">
        <v>4523</v>
      </c>
      <c r="H473" s="34" t="s">
        <v>4537</v>
      </c>
      <c r="I473" s="35">
        <v>6672000</v>
      </c>
    </row>
    <row r="474" spans="1:9" x14ac:dyDescent="0.25">
      <c r="A474" s="33">
        <v>45303</v>
      </c>
      <c r="B474" s="34" t="s">
        <v>5055</v>
      </c>
      <c r="C474" s="34" t="s">
        <v>4529</v>
      </c>
      <c r="D474" s="34" t="s">
        <v>539</v>
      </c>
      <c r="E474" s="34" t="s">
        <v>540</v>
      </c>
      <c r="F474" s="34" t="s">
        <v>4525</v>
      </c>
      <c r="G474" s="34" t="s">
        <v>4523</v>
      </c>
      <c r="H474" s="34" t="s">
        <v>4535</v>
      </c>
      <c r="I474" s="35">
        <v>533760</v>
      </c>
    </row>
    <row r="475" spans="1:9" x14ac:dyDescent="0.25">
      <c r="A475" s="33">
        <v>45303</v>
      </c>
      <c r="B475" s="34" t="s">
        <v>5056</v>
      </c>
      <c r="C475" s="34" t="s">
        <v>4529</v>
      </c>
      <c r="D475" s="34" t="s">
        <v>539</v>
      </c>
      <c r="E475" s="34" t="s">
        <v>540</v>
      </c>
      <c r="F475" s="34" t="s">
        <v>4525</v>
      </c>
      <c r="G475" s="34" t="s">
        <v>4526</v>
      </c>
      <c r="H475" s="34" t="s">
        <v>4521</v>
      </c>
      <c r="I475" s="35">
        <v>1036000</v>
      </c>
    </row>
    <row r="476" spans="1:9" x14ac:dyDescent="0.25">
      <c r="A476" s="33">
        <v>45303</v>
      </c>
      <c r="B476" s="34" t="s">
        <v>5056</v>
      </c>
      <c r="C476" s="34" t="s">
        <v>4529</v>
      </c>
      <c r="D476" s="34" t="s">
        <v>539</v>
      </c>
      <c r="E476" s="34" t="s">
        <v>540</v>
      </c>
      <c r="F476" s="34" t="s">
        <v>4525</v>
      </c>
      <c r="G476" s="34" t="s">
        <v>4523</v>
      </c>
      <c r="H476" s="34" t="s">
        <v>4537</v>
      </c>
      <c r="I476" s="35">
        <v>1036000</v>
      </c>
    </row>
    <row r="477" spans="1:9" x14ac:dyDescent="0.25">
      <c r="A477" s="33">
        <v>45303</v>
      </c>
      <c r="B477" s="34" t="s">
        <v>5056</v>
      </c>
      <c r="C477" s="34" t="s">
        <v>4529</v>
      </c>
      <c r="D477" s="34" t="s">
        <v>539</v>
      </c>
      <c r="E477" s="34" t="s">
        <v>540</v>
      </c>
      <c r="F477" s="34" t="s">
        <v>4525</v>
      </c>
      <c r="G477" s="34" t="s">
        <v>4523</v>
      </c>
      <c r="H477" s="34" t="s">
        <v>4535</v>
      </c>
      <c r="I477" s="35">
        <v>103600</v>
      </c>
    </row>
    <row r="478" spans="1:9" x14ac:dyDescent="0.25">
      <c r="A478" s="33">
        <v>45303</v>
      </c>
      <c r="B478" s="34" t="s">
        <v>5057</v>
      </c>
      <c r="C478" s="34" t="s">
        <v>4529</v>
      </c>
      <c r="D478" s="34" t="s">
        <v>368</v>
      </c>
      <c r="E478" s="34" t="s">
        <v>369</v>
      </c>
      <c r="F478" s="34" t="s">
        <v>4525</v>
      </c>
      <c r="G478" s="34" t="s">
        <v>4526</v>
      </c>
      <c r="H478" s="34" t="s">
        <v>4521</v>
      </c>
      <c r="I478" s="35">
        <v>4771500</v>
      </c>
    </row>
    <row r="479" spans="1:9" x14ac:dyDescent="0.25">
      <c r="A479" s="33">
        <v>45303</v>
      </c>
      <c r="B479" s="34" t="s">
        <v>5057</v>
      </c>
      <c r="C479" s="34" t="s">
        <v>4529</v>
      </c>
      <c r="D479" s="34" t="s">
        <v>368</v>
      </c>
      <c r="E479" s="34" t="s">
        <v>369</v>
      </c>
      <c r="F479" s="34" t="s">
        <v>4525</v>
      </c>
      <c r="G479" s="34" t="s">
        <v>4523</v>
      </c>
      <c r="H479" s="34" t="s">
        <v>4537</v>
      </c>
      <c r="I479" s="35">
        <v>4771500</v>
      </c>
    </row>
    <row r="480" spans="1:9" x14ac:dyDescent="0.25">
      <c r="A480" s="33">
        <v>45303</v>
      </c>
      <c r="B480" s="34" t="s">
        <v>5057</v>
      </c>
      <c r="C480" s="34" t="s">
        <v>4529</v>
      </c>
      <c r="D480" s="34" t="s">
        <v>368</v>
      </c>
      <c r="E480" s="34" t="s">
        <v>369</v>
      </c>
      <c r="F480" s="34" t="s">
        <v>4525</v>
      </c>
      <c r="G480" s="34" t="s">
        <v>4523</v>
      </c>
      <c r="H480" s="34" t="s">
        <v>4535</v>
      </c>
      <c r="I480" s="35">
        <v>381720</v>
      </c>
    </row>
    <row r="481" spans="1:9" x14ac:dyDescent="0.25">
      <c r="A481" s="33">
        <v>45303</v>
      </c>
      <c r="B481" s="34" t="s">
        <v>5058</v>
      </c>
      <c r="C481" s="34" t="s">
        <v>4529</v>
      </c>
      <c r="D481" s="34" t="s">
        <v>384</v>
      </c>
      <c r="E481" s="34" t="s">
        <v>385</v>
      </c>
      <c r="F481" s="34" t="s">
        <v>4525</v>
      </c>
      <c r="G481" s="34" t="s">
        <v>4526</v>
      </c>
      <c r="H481" s="34" t="s">
        <v>4521</v>
      </c>
      <c r="I481" s="35">
        <v>1450000</v>
      </c>
    </row>
    <row r="482" spans="1:9" x14ac:dyDescent="0.25">
      <c r="A482" s="33">
        <v>45303</v>
      </c>
      <c r="B482" s="34" t="s">
        <v>5058</v>
      </c>
      <c r="C482" s="34" t="s">
        <v>4529</v>
      </c>
      <c r="D482" s="34" t="s">
        <v>384</v>
      </c>
      <c r="E482" s="34" t="s">
        <v>385</v>
      </c>
      <c r="F482" s="34" t="s">
        <v>4525</v>
      </c>
      <c r="G482" s="34" t="s">
        <v>4523</v>
      </c>
      <c r="H482" s="34" t="s">
        <v>4537</v>
      </c>
      <c r="I482" s="35">
        <v>1450000</v>
      </c>
    </row>
    <row r="483" spans="1:9" x14ac:dyDescent="0.25">
      <c r="A483" s="33">
        <v>45303</v>
      </c>
      <c r="B483" s="34" t="s">
        <v>5058</v>
      </c>
      <c r="C483" s="34" t="s">
        <v>4529</v>
      </c>
      <c r="D483" s="34" t="s">
        <v>384</v>
      </c>
      <c r="E483" s="34" t="s">
        <v>385</v>
      </c>
      <c r="F483" s="34" t="s">
        <v>4525</v>
      </c>
      <c r="G483" s="34" t="s">
        <v>4523</v>
      </c>
      <c r="H483" s="34" t="s">
        <v>4535</v>
      </c>
      <c r="I483" s="35">
        <v>145000</v>
      </c>
    </row>
    <row r="484" spans="1:9" x14ac:dyDescent="0.25">
      <c r="A484" s="33">
        <v>45303</v>
      </c>
      <c r="B484" s="34" t="s">
        <v>5059</v>
      </c>
      <c r="C484" s="34" t="s">
        <v>4532</v>
      </c>
      <c r="D484" s="34" t="s">
        <v>655</v>
      </c>
      <c r="E484" s="34" t="s">
        <v>654</v>
      </c>
      <c r="F484" s="34" t="s">
        <v>4533</v>
      </c>
      <c r="G484" s="34" t="s">
        <v>4534</v>
      </c>
      <c r="H484" s="34" t="s">
        <v>4521</v>
      </c>
      <c r="I484" s="35">
        <v>0</v>
      </c>
    </row>
    <row r="485" spans="1:9" x14ac:dyDescent="0.25">
      <c r="A485" s="33">
        <v>45304</v>
      </c>
      <c r="B485" s="34" t="s">
        <v>4666</v>
      </c>
      <c r="C485" s="34" t="s">
        <v>4667</v>
      </c>
      <c r="D485" s="34" t="s">
        <v>4531</v>
      </c>
      <c r="E485" s="34" t="s">
        <v>4531</v>
      </c>
      <c r="F485" s="34" t="s">
        <v>4531</v>
      </c>
      <c r="G485" s="34"/>
      <c r="H485" s="34" t="s">
        <v>4544</v>
      </c>
      <c r="I485" s="35">
        <v>199157000</v>
      </c>
    </row>
    <row r="486" spans="1:9" x14ac:dyDescent="0.25">
      <c r="A486" s="33">
        <v>45304</v>
      </c>
      <c r="B486" s="34" t="s">
        <v>5060</v>
      </c>
      <c r="C486" s="34" t="s">
        <v>4519</v>
      </c>
      <c r="D486" s="34" t="s">
        <v>6</v>
      </c>
      <c r="E486" s="34" t="s">
        <v>7</v>
      </c>
      <c r="F486" s="34" t="s">
        <v>4520</v>
      </c>
      <c r="G486" s="34" t="s">
        <v>4521</v>
      </c>
      <c r="H486" s="34" t="s">
        <v>4522</v>
      </c>
      <c r="I486" s="35">
        <v>71605900</v>
      </c>
    </row>
    <row r="487" spans="1:9" x14ac:dyDescent="0.25">
      <c r="A487" s="33">
        <v>45304</v>
      </c>
      <c r="B487" s="34" t="s">
        <v>5060</v>
      </c>
      <c r="C487" s="34" t="s">
        <v>4519</v>
      </c>
      <c r="D487" s="34" t="s">
        <v>6</v>
      </c>
      <c r="E487" s="34" t="s">
        <v>7</v>
      </c>
      <c r="F487" s="34" t="s">
        <v>4520</v>
      </c>
      <c r="G487" s="34" t="s">
        <v>4521</v>
      </c>
      <c r="H487" s="34" t="s">
        <v>4522</v>
      </c>
      <c r="I487" s="35">
        <v>5853212</v>
      </c>
    </row>
    <row r="488" spans="1:9" x14ac:dyDescent="0.25">
      <c r="A488" s="33">
        <v>45304</v>
      </c>
      <c r="B488" s="34" t="s">
        <v>4663</v>
      </c>
      <c r="C488" s="34" t="s">
        <v>4543</v>
      </c>
      <c r="D488" s="34" t="s">
        <v>4531</v>
      </c>
      <c r="E488" s="34" t="s">
        <v>4531</v>
      </c>
      <c r="F488" s="34" t="s">
        <v>4531</v>
      </c>
      <c r="G488" s="34" t="s">
        <v>4541</v>
      </c>
      <c r="H488" s="34"/>
      <c r="I488" s="35">
        <v>20000000</v>
      </c>
    </row>
    <row r="489" spans="1:9" x14ac:dyDescent="0.25">
      <c r="A489" s="33">
        <v>45304</v>
      </c>
      <c r="B489" s="34" t="s">
        <v>4668</v>
      </c>
      <c r="C489" s="34" t="s">
        <v>4543</v>
      </c>
      <c r="D489" s="34" t="s">
        <v>4531</v>
      </c>
      <c r="E489" s="34" t="s">
        <v>4531</v>
      </c>
      <c r="F489" s="34" t="s">
        <v>4531</v>
      </c>
      <c r="G489" s="34" t="s">
        <v>4541</v>
      </c>
      <c r="H489" s="34"/>
      <c r="I489" s="35">
        <v>20000000</v>
      </c>
    </row>
    <row r="490" spans="1:9" x14ac:dyDescent="0.25">
      <c r="A490" s="33">
        <v>45304</v>
      </c>
      <c r="B490" s="34" t="s">
        <v>4653</v>
      </c>
      <c r="C490" s="34" t="s">
        <v>4665</v>
      </c>
      <c r="D490" s="34" t="s">
        <v>4531</v>
      </c>
      <c r="E490" s="34" t="s">
        <v>4531</v>
      </c>
      <c r="F490" s="34" t="s">
        <v>4531</v>
      </c>
      <c r="G490" s="34" t="s">
        <v>4544</v>
      </c>
      <c r="H490" s="34"/>
      <c r="I490" s="35">
        <v>199157000</v>
      </c>
    </row>
    <row r="491" spans="1:9" x14ac:dyDescent="0.25">
      <c r="A491" s="33">
        <v>45304</v>
      </c>
      <c r="B491" s="34" t="s">
        <v>4664</v>
      </c>
      <c r="C491" s="34" t="s">
        <v>4577</v>
      </c>
      <c r="D491" s="34" t="s">
        <v>537</v>
      </c>
      <c r="E491" s="34" t="s">
        <v>538</v>
      </c>
      <c r="F491" s="34" t="s">
        <v>5563</v>
      </c>
      <c r="G491" s="34" t="s">
        <v>4544</v>
      </c>
      <c r="H491" s="34" t="s">
        <v>4523</v>
      </c>
      <c r="I491" s="35">
        <v>21790473</v>
      </c>
    </row>
    <row r="492" spans="1:9" x14ac:dyDescent="0.25">
      <c r="A492" s="33">
        <v>45304</v>
      </c>
      <c r="B492" s="34" t="s">
        <v>5061</v>
      </c>
      <c r="C492" s="34" t="s">
        <v>4529</v>
      </c>
      <c r="D492" s="34" t="s">
        <v>368</v>
      </c>
      <c r="E492" s="34" t="s">
        <v>369</v>
      </c>
      <c r="F492" s="34" t="s">
        <v>4525</v>
      </c>
      <c r="G492" s="34" t="s">
        <v>4526</v>
      </c>
      <c r="H492" s="34" t="s">
        <v>4521</v>
      </c>
      <c r="I492" s="35">
        <v>8434400</v>
      </c>
    </row>
    <row r="493" spans="1:9" x14ac:dyDescent="0.25">
      <c r="A493" s="33">
        <v>45304</v>
      </c>
      <c r="B493" s="34" t="s">
        <v>5061</v>
      </c>
      <c r="C493" s="34" t="s">
        <v>4529</v>
      </c>
      <c r="D493" s="34" t="s">
        <v>368</v>
      </c>
      <c r="E493" s="34" t="s">
        <v>369</v>
      </c>
      <c r="F493" s="34" t="s">
        <v>4525</v>
      </c>
      <c r="G493" s="34" t="s">
        <v>4523</v>
      </c>
      <c r="H493" s="34" t="s">
        <v>4537</v>
      </c>
      <c r="I493" s="35">
        <v>8434400</v>
      </c>
    </row>
    <row r="494" spans="1:9" x14ac:dyDescent="0.25">
      <c r="A494" s="33">
        <v>45304</v>
      </c>
      <c r="B494" s="34" t="s">
        <v>5061</v>
      </c>
      <c r="C494" s="34" t="s">
        <v>4529</v>
      </c>
      <c r="D494" s="34" t="s">
        <v>368</v>
      </c>
      <c r="E494" s="34" t="s">
        <v>369</v>
      </c>
      <c r="F494" s="34" t="s">
        <v>4525</v>
      </c>
      <c r="G494" s="34" t="s">
        <v>4523</v>
      </c>
      <c r="H494" s="34" t="s">
        <v>4535</v>
      </c>
      <c r="I494" s="35">
        <v>843440</v>
      </c>
    </row>
    <row r="495" spans="1:9" x14ac:dyDescent="0.25">
      <c r="A495" s="33">
        <v>45304</v>
      </c>
      <c r="B495" s="34" t="s">
        <v>5062</v>
      </c>
      <c r="C495" s="34" t="s">
        <v>4529</v>
      </c>
      <c r="D495" s="34" t="s">
        <v>537</v>
      </c>
      <c r="E495" s="34" t="s">
        <v>538</v>
      </c>
      <c r="F495" s="34" t="s">
        <v>4525</v>
      </c>
      <c r="G495" s="34" t="s">
        <v>4526</v>
      </c>
      <c r="H495" s="34" t="s">
        <v>4521</v>
      </c>
      <c r="I495" s="35">
        <v>20176500</v>
      </c>
    </row>
    <row r="496" spans="1:9" x14ac:dyDescent="0.25">
      <c r="A496" s="33">
        <v>45304</v>
      </c>
      <c r="B496" s="34" t="s">
        <v>5062</v>
      </c>
      <c r="C496" s="34" t="s">
        <v>4529</v>
      </c>
      <c r="D496" s="34" t="s">
        <v>537</v>
      </c>
      <c r="E496" s="34" t="s">
        <v>538</v>
      </c>
      <c r="F496" s="34" t="s">
        <v>4525</v>
      </c>
      <c r="G496" s="34" t="s">
        <v>4523</v>
      </c>
      <c r="H496" s="34" t="s">
        <v>4537</v>
      </c>
      <c r="I496" s="35">
        <v>20176500</v>
      </c>
    </row>
    <row r="497" spans="1:9" x14ac:dyDescent="0.25">
      <c r="A497" s="33">
        <v>45304</v>
      </c>
      <c r="B497" s="34" t="s">
        <v>5062</v>
      </c>
      <c r="C497" s="34" t="s">
        <v>4529</v>
      </c>
      <c r="D497" s="34" t="s">
        <v>537</v>
      </c>
      <c r="E497" s="34" t="s">
        <v>538</v>
      </c>
      <c r="F497" s="34" t="s">
        <v>4525</v>
      </c>
      <c r="G497" s="34" t="s">
        <v>4523</v>
      </c>
      <c r="H497" s="34" t="s">
        <v>4535</v>
      </c>
      <c r="I497" s="35">
        <v>1614120</v>
      </c>
    </row>
    <row r="498" spans="1:9" x14ac:dyDescent="0.25">
      <c r="A498" s="33">
        <v>45304</v>
      </c>
      <c r="B498" s="34" t="s">
        <v>5063</v>
      </c>
      <c r="C498" s="34" t="s">
        <v>4529</v>
      </c>
      <c r="D498" s="34" t="s">
        <v>95</v>
      </c>
      <c r="E498" s="34" t="s">
        <v>96</v>
      </c>
      <c r="F498" s="34" t="s">
        <v>4525</v>
      </c>
      <c r="G498" s="34" t="s">
        <v>4526</v>
      </c>
      <c r="H498" s="34" t="s">
        <v>4521</v>
      </c>
      <c r="I498" s="35">
        <v>6343000</v>
      </c>
    </row>
    <row r="499" spans="1:9" x14ac:dyDescent="0.25">
      <c r="A499" s="33">
        <v>45304</v>
      </c>
      <c r="B499" s="34" t="s">
        <v>5063</v>
      </c>
      <c r="C499" s="34" t="s">
        <v>4529</v>
      </c>
      <c r="D499" s="34" t="s">
        <v>95</v>
      </c>
      <c r="E499" s="34" t="s">
        <v>96</v>
      </c>
      <c r="F499" s="34" t="s">
        <v>4525</v>
      </c>
      <c r="G499" s="34" t="s">
        <v>4523</v>
      </c>
      <c r="H499" s="34" t="s">
        <v>4537</v>
      </c>
      <c r="I499" s="35">
        <v>6343000</v>
      </c>
    </row>
    <row r="500" spans="1:9" x14ac:dyDescent="0.25">
      <c r="A500" s="33">
        <v>45304</v>
      </c>
      <c r="B500" s="34" t="s">
        <v>5063</v>
      </c>
      <c r="C500" s="34" t="s">
        <v>4529</v>
      </c>
      <c r="D500" s="34" t="s">
        <v>95</v>
      </c>
      <c r="E500" s="34" t="s">
        <v>96</v>
      </c>
      <c r="F500" s="34" t="s">
        <v>4525</v>
      </c>
      <c r="G500" s="34" t="s">
        <v>4523</v>
      </c>
      <c r="H500" s="34" t="s">
        <v>4535</v>
      </c>
      <c r="I500" s="35">
        <v>634300</v>
      </c>
    </row>
    <row r="501" spans="1:9" x14ac:dyDescent="0.25">
      <c r="A501" s="33">
        <v>45306</v>
      </c>
      <c r="B501" s="34" t="s">
        <v>4675</v>
      </c>
      <c r="C501" s="34" t="s">
        <v>4676</v>
      </c>
      <c r="D501" s="34" t="s">
        <v>4531</v>
      </c>
      <c r="E501" s="34" t="s">
        <v>4531</v>
      </c>
      <c r="F501" s="34" t="s">
        <v>4531</v>
      </c>
      <c r="G501" s="34"/>
      <c r="H501" s="34" t="s">
        <v>4541</v>
      </c>
      <c r="I501" s="35">
        <v>19800</v>
      </c>
    </row>
    <row r="502" spans="1:9" x14ac:dyDescent="0.25">
      <c r="A502" s="33">
        <v>45306</v>
      </c>
      <c r="B502" s="34" t="s">
        <v>4677</v>
      </c>
      <c r="C502" s="34" t="s">
        <v>4678</v>
      </c>
      <c r="D502" s="34" t="s">
        <v>4531</v>
      </c>
      <c r="E502" s="34" t="s">
        <v>4531</v>
      </c>
      <c r="F502" s="34" t="s">
        <v>4531</v>
      </c>
      <c r="G502" s="34"/>
      <c r="H502" s="34" t="s">
        <v>4541</v>
      </c>
      <c r="I502" s="35">
        <v>19800</v>
      </c>
    </row>
    <row r="503" spans="1:9" x14ac:dyDescent="0.25">
      <c r="A503" s="33">
        <v>45306</v>
      </c>
      <c r="B503" s="34" t="s">
        <v>5064</v>
      </c>
      <c r="C503" s="34" t="s">
        <v>4519</v>
      </c>
      <c r="D503" s="34" t="s">
        <v>6</v>
      </c>
      <c r="E503" s="34" t="s">
        <v>7</v>
      </c>
      <c r="F503" s="34" t="s">
        <v>4520</v>
      </c>
      <c r="G503" s="34" t="s">
        <v>4521</v>
      </c>
      <c r="H503" s="34" t="s">
        <v>4522</v>
      </c>
      <c r="I503" s="35">
        <v>68034400</v>
      </c>
    </row>
    <row r="504" spans="1:9" x14ac:dyDescent="0.25">
      <c r="A504" s="33">
        <v>45306</v>
      </c>
      <c r="B504" s="34" t="s">
        <v>5064</v>
      </c>
      <c r="C504" s="34" t="s">
        <v>4519</v>
      </c>
      <c r="D504" s="34" t="s">
        <v>6</v>
      </c>
      <c r="E504" s="34" t="s">
        <v>7</v>
      </c>
      <c r="F504" s="34" t="s">
        <v>4520</v>
      </c>
      <c r="G504" s="34" t="s">
        <v>4521</v>
      </c>
      <c r="H504" s="34" t="s">
        <v>4522</v>
      </c>
      <c r="I504" s="35">
        <v>5671062</v>
      </c>
    </row>
    <row r="505" spans="1:9" x14ac:dyDescent="0.25">
      <c r="A505" s="33">
        <v>45306</v>
      </c>
      <c r="B505" s="34" t="s">
        <v>5065</v>
      </c>
      <c r="C505" s="34" t="s">
        <v>4519</v>
      </c>
      <c r="D505" s="34" t="s">
        <v>6</v>
      </c>
      <c r="E505" s="34" t="s">
        <v>7</v>
      </c>
      <c r="F505" s="34" t="s">
        <v>4520</v>
      </c>
      <c r="G505" s="34" t="s">
        <v>4521</v>
      </c>
      <c r="H505" s="34" t="s">
        <v>4522</v>
      </c>
      <c r="I505" s="35">
        <v>22273000</v>
      </c>
    </row>
    <row r="506" spans="1:9" x14ac:dyDescent="0.25">
      <c r="A506" s="33">
        <v>45306</v>
      </c>
      <c r="B506" s="34" t="s">
        <v>5065</v>
      </c>
      <c r="C506" s="34" t="s">
        <v>4519</v>
      </c>
      <c r="D506" s="34" t="s">
        <v>6</v>
      </c>
      <c r="E506" s="34" t="s">
        <v>7</v>
      </c>
      <c r="F506" s="34" t="s">
        <v>4520</v>
      </c>
      <c r="G506" s="34" t="s">
        <v>4521</v>
      </c>
      <c r="H506" s="34" t="s">
        <v>4522</v>
      </c>
      <c r="I506" s="35">
        <v>2227300</v>
      </c>
    </row>
    <row r="507" spans="1:9" x14ac:dyDescent="0.25">
      <c r="A507" s="33">
        <v>45306</v>
      </c>
      <c r="B507" s="34" t="s">
        <v>4672</v>
      </c>
      <c r="C507" s="34" t="s">
        <v>4673</v>
      </c>
      <c r="D507" s="34" t="s">
        <v>509</v>
      </c>
      <c r="E507" s="34" t="s">
        <v>510</v>
      </c>
      <c r="F507" s="34" t="s">
        <v>5566</v>
      </c>
      <c r="G507" s="34" t="s">
        <v>4541</v>
      </c>
      <c r="H507" s="34" t="s">
        <v>4523</v>
      </c>
      <c r="I507" s="35">
        <v>1408000</v>
      </c>
    </row>
    <row r="508" spans="1:9" x14ac:dyDescent="0.25">
      <c r="A508" s="33">
        <v>45306</v>
      </c>
      <c r="B508" s="34" t="s">
        <v>4674</v>
      </c>
      <c r="C508" s="34" t="s">
        <v>4543</v>
      </c>
      <c r="D508" s="34" t="s">
        <v>4531</v>
      </c>
      <c r="E508" s="34" t="s">
        <v>4531</v>
      </c>
      <c r="F508" s="34" t="s">
        <v>4531</v>
      </c>
      <c r="G508" s="34" t="s">
        <v>4541</v>
      </c>
      <c r="H508" s="34"/>
      <c r="I508" s="35">
        <v>30000000</v>
      </c>
    </row>
    <row r="509" spans="1:9" x14ac:dyDescent="0.25">
      <c r="A509" s="33">
        <v>45306</v>
      </c>
      <c r="B509" s="34" t="s">
        <v>4669</v>
      </c>
      <c r="C509" s="34" t="s">
        <v>4671</v>
      </c>
      <c r="D509" s="34" t="s">
        <v>647</v>
      </c>
      <c r="E509" s="34" t="s">
        <v>648</v>
      </c>
      <c r="F509" s="34" t="s">
        <v>5563</v>
      </c>
      <c r="G509" s="34" t="s">
        <v>4544</v>
      </c>
      <c r="H509" s="34" t="s">
        <v>4523</v>
      </c>
      <c r="I509" s="35">
        <v>2618000</v>
      </c>
    </row>
    <row r="510" spans="1:9" x14ac:dyDescent="0.25">
      <c r="A510" s="33">
        <v>45306</v>
      </c>
      <c r="B510" s="34" t="s">
        <v>5066</v>
      </c>
      <c r="C510" s="34" t="s">
        <v>4529</v>
      </c>
      <c r="D510" s="34" t="s">
        <v>368</v>
      </c>
      <c r="E510" s="34" t="s">
        <v>369</v>
      </c>
      <c r="F510" s="34" t="s">
        <v>4525</v>
      </c>
      <c r="G510" s="34" t="s">
        <v>4526</v>
      </c>
      <c r="H510" s="34" t="s">
        <v>4521</v>
      </c>
      <c r="I510" s="35">
        <v>15875000</v>
      </c>
    </row>
    <row r="511" spans="1:9" x14ac:dyDescent="0.25">
      <c r="A511" s="33">
        <v>45306</v>
      </c>
      <c r="B511" s="34" t="s">
        <v>5066</v>
      </c>
      <c r="C511" s="34" t="s">
        <v>4529</v>
      </c>
      <c r="D511" s="34" t="s">
        <v>368</v>
      </c>
      <c r="E511" s="34" t="s">
        <v>369</v>
      </c>
      <c r="F511" s="34" t="s">
        <v>4525</v>
      </c>
      <c r="G511" s="34" t="s">
        <v>4523</v>
      </c>
      <c r="H511" s="34" t="s">
        <v>4537</v>
      </c>
      <c r="I511" s="35">
        <v>15875000</v>
      </c>
    </row>
    <row r="512" spans="1:9" x14ac:dyDescent="0.25">
      <c r="A512" s="33">
        <v>45306</v>
      </c>
      <c r="B512" s="34" t="s">
        <v>5066</v>
      </c>
      <c r="C512" s="34" t="s">
        <v>4529</v>
      </c>
      <c r="D512" s="34" t="s">
        <v>368</v>
      </c>
      <c r="E512" s="34" t="s">
        <v>369</v>
      </c>
      <c r="F512" s="34" t="s">
        <v>4525</v>
      </c>
      <c r="G512" s="34" t="s">
        <v>4523</v>
      </c>
      <c r="H512" s="34" t="s">
        <v>4535</v>
      </c>
      <c r="I512" s="35">
        <v>1270000</v>
      </c>
    </row>
    <row r="513" spans="1:9" x14ac:dyDescent="0.25">
      <c r="A513" s="33">
        <v>45306</v>
      </c>
      <c r="B513" s="34" t="s">
        <v>5067</v>
      </c>
      <c r="C513" s="34" t="s">
        <v>4529</v>
      </c>
      <c r="D513" s="34" t="s">
        <v>490</v>
      </c>
      <c r="E513" s="34" t="s">
        <v>51</v>
      </c>
      <c r="F513" s="34" t="s">
        <v>4525</v>
      </c>
      <c r="G513" s="34" t="s">
        <v>4526</v>
      </c>
      <c r="H513" s="34" t="s">
        <v>4521</v>
      </c>
      <c r="I513" s="35">
        <v>3764000</v>
      </c>
    </row>
    <row r="514" spans="1:9" x14ac:dyDescent="0.25">
      <c r="A514" s="33">
        <v>45306</v>
      </c>
      <c r="B514" s="34" t="s">
        <v>5067</v>
      </c>
      <c r="C514" s="34" t="s">
        <v>4529</v>
      </c>
      <c r="D514" s="34" t="s">
        <v>490</v>
      </c>
      <c r="E514" s="34" t="s">
        <v>51</v>
      </c>
      <c r="F514" s="34" t="s">
        <v>4525</v>
      </c>
      <c r="G514" s="34" t="s">
        <v>4523</v>
      </c>
      <c r="H514" s="34" t="s">
        <v>4537</v>
      </c>
      <c r="I514" s="35">
        <v>3764000</v>
      </c>
    </row>
    <row r="515" spans="1:9" x14ac:dyDescent="0.25">
      <c r="A515" s="33">
        <v>45306</v>
      </c>
      <c r="B515" s="34" t="s">
        <v>5067</v>
      </c>
      <c r="C515" s="34" t="s">
        <v>4529</v>
      </c>
      <c r="D515" s="34" t="s">
        <v>490</v>
      </c>
      <c r="E515" s="34" t="s">
        <v>51</v>
      </c>
      <c r="F515" s="34" t="s">
        <v>4525</v>
      </c>
      <c r="G515" s="34" t="s">
        <v>4523</v>
      </c>
      <c r="H515" s="34" t="s">
        <v>4535</v>
      </c>
      <c r="I515" s="35">
        <v>301120</v>
      </c>
    </row>
    <row r="516" spans="1:9" x14ac:dyDescent="0.25">
      <c r="A516" s="33">
        <v>45306</v>
      </c>
      <c r="B516" s="34" t="s">
        <v>5068</v>
      </c>
      <c r="C516" s="34" t="s">
        <v>4529</v>
      </c>
      <c r="D516" s="34" t="s">
        <v>647</v>
      </c>
      <c r="E516" s="34" t="s">
        <v>648</v>
      </c>
      <c r="F516" s="34" t="s">
        <v>4525</v>
      </c>
      <c r="G516" s="34" t="s">
        <v>4526</v>
      </c>
      <c r="H516" s="34" t="s">
        <v>4521</v>
      </c>
      <c r="I516" s="35">
        <v>2380000</v>
      </c>
    </row>
    <row r="517" spans="1:9" x14ac:dyDescent="0.25">
      <c r="A517" s="33">
        <v>45306</v>
      </c>
      <c r="B517" s="34" t="s">
        <v>5068</v>
      </c>
      <c r="C517" s="34" t="s">
        <v>4529</v>
      </c>
      <c r="D517" s="34" t="s">
        <v>647</v>
      </c>
      <c r="E517" s="34" t="s">
        <v>648</v>
      </c>
      <c r="F517" s="34" t="s">
        <v>4525</v>
      </c>
      <c r="G517" s="34" t="s">
        <v>4523</v>
      </c>
      <c r="H517" s="34" t="s">
        <v>4537</v>
      </c>
      <c r="I517" s="35">
        <v>2380000</v>
      </c>
    </row>
    <row r="518" spans="1:9" x14ac:dyDescent="0.25">
      <c r="A518" s="33">
        <v>45306</v>
      </c>
      <c r="B518" s="34" t="s">
        <v>5068</v>
      </c>
      <c r="C518" s="34" t="s">
        <v>4529</v>
      </c>
      <c r="D518" s="34" t="s">
        <v>647</v>
      </c>
      <c r="E518" s="34" t="s">
        <v>648</v>
      </c>
      <c r="F518" s="34" t="s">
        <v>4525</v>
      </c>
      <c r="G518" s="34" t="s">
        <v>4523</v>
      </c>
      <c r="H518" s="34" t="s">
        <v>4535</v>
      </c>
      <c r="I518" s="35">
        <v>238000</v>
      </c>
    </row>
    <row r="519" spans="1:9" x14ac:dyDescent="0.25">
      <c r="A519" s="33">
        <v>45306</v>
      </c>
      <c r="B519" s="34" t="s">
        <v>5069</v>
      </c>
      <c r="C519" s="34" t="s">
        <v>4529</v>
      </c>
      <c r="D519" s="34" t="s">
        <v>368</v>
      </c>
      <c r="E519" s="34" t="s">
        <v>369</v>
      </c>
      <c r="F519" s="34" t="s">
        <v>4525</v>
      </c>
      <c r="G519" s="34" t="s">
        <v>4526</v>
      </c>
      <c r="H519" s="34" t="s">
        <v>4521</v>
      </c>
      <c r="I519" s="35">
        <v>7574800</v>
      </c>
    </row>
    <row r="520" spans="1:9" x14ac:dyDescent="0.25">
      <c r="A520" s="33">
        <v>45306</v>
      </c>
      <c r="B520" s="34" t="s">
        <v>5069</v>
      </c>
      <c r="C520" s="34" t="s">
        <v>4529</v>
      </c>
      <c r="D520" s="34" t="s">
        <v>368</v>
      </c>
      <c r="E520" s="34" t="s">
        <v>369</v>
      </c>
      <c r="F520" s="34" t="s">
        <v>4525</v>
      </c>
      <c r="G520" s="34" t="s">
        <v>4523</v>
      </c>
      <c r="H520" s="34" t="s">
        <v>4537</v>
      </c>
      <c r="I520" s="35">
        <v>7574800</v>
      </c>
    </row>
    <row r="521" spans="1:9" x14ac:dyDescent="0.25">
      <c r="A521" s="33">
        <v>45306</v>
      </c>
      <c r="B521" s="34" t="s">
        <v>5069</v>
      </c>
      <c r="C521" s="34" t="s">
        <v>4529</v>
      </c>
      <c r="D521" s="34" t="s">
        <v>368</v>
      </c>
      <c r="E521" s="34" t="s">
        <v>369</v>
      </c>
      <c r="F521" s="34" t="s">
        <v>4525</v>
      </c>
      <c r="G521" s="34" t="s">
        <v>4523</v>
      </c>
      <c r="H521" s="34" t="s">
        <v>4535</v>
      </c>
      <c r="I521" s="35">
        <v>605984</v>
      </c>
    </row>
    <row r="522" spans="1:9" x14ac:dyDescent="0.25">
      <c r="A522" s="33">
        <v>45306</v>
      </c>
      <c r="B522" s="34" t="s">
        <v>5070</v>
      </c>
      <c r="C522" s="34" t="s">
        <v>4529</v>
      </c>
      <c r="D522" s="34" t="s">
        <v>368</v>
      </c>
      <c r="E522" s="34" t="s">
        <v>369</v>
      </c>
      <c r="F522" s="34" t="s">
        <v>4525</v>
      </c>
      <c r="G522" s="34" t="s">
        <v>4526</v>
      </c>
      <c r="H522" s="34" t="s">
        <v>4521</v>
      </c>
      <c r="I522" s="35">
        <v>35761600</v>
      </c>
    </row>
    <row r="523" spans="1:9" x14ac:dyDescent="0.25">
      <c r="A523" s="33">
        <v>45306</v>
      </c>
      <c r="B523" s="34" t="s">
        <v>5070</v>
      </c>
      <c r="C523" s="34" t="s">
        <v>4529</v>
      </c>
      <c r="D523" s="34" t="s">
        <v>368</v>
      </c>
      <c r="E523" s="34" t="s">
        <v>369</v>
      </c>
      <c r="F523" s="34" t="s">
        <v>4525</v>
      </c>
      <c r="G523" s="34" t="s">
        <v>4523</v>
      </c>
      <c r="H523" s="34" t="s">
        <v>4537</v>
      </c>
      <c r="I523" s="35">
        <v>35761600</v>
      </c>
    </row>
    <row r="524" spans="1:9" x14ac:dyDescent="0.25">
      <c r="A524" s="33">
        <v>45306</v>
      </c>
      <c r="B524" s="34" t="s">
        <v>5070</v>
      </c>
      <c r="C524" s="34" t="s">
        <v>4529</v>
      </c>
      <c r="D524" s="34" t="s">
        <v>368</v>
      </c>
      <c r="E524" s="34" t="s">
        <v>369</v>
      </c>
      <c r="F524" s="34" t="s">
        <v>4525</v>
      </c>
      <c r="G524" s="34" t="s">
        <v>4523</v>
      </c>
      <c r="H524" s="34" t="s">
        <v>4535</v>
      </c>
      <c r="I524" s="35">
        <v>3576160</v>
      </c>
    </row>
    <row r="525" spans="1:9" x14ac:dyDescent="0.25">
      <c r="A525" s="33">
        <v>45307</v>
      </c>
      <c r="B525" s="34" t="s">
        <v>5071</v>
      </c>
      <c r="C525" s="34" t="s">
        <v>4519</v>
      </c>
      <c r="D525" s="34" t="s">
        <v>6</v>
      </c>
      <c r="E525" s="34" t="s">
        <v>7</v>
      </c>
      <c r="F525" s="34" t="s">
        <v>4520</v>
      </c>
      <c r="G525" s="34" t="s">
        <v>4521</v>
      </c>
      <c r="H525" s="34" t="s">
        <v>4522</v>
      </c>
      <c r="I525" s="35">
        <v>17073900</v>
      </c>
    </row>
    <row r="526" spans="1:9" x14ac:dyDescent="0.25">
      <c r="A526" s="33">
        <v>45307</v>
      </c>
      <c r="B526" s="34" t="s">
        <v>5071</v>
      </c>
      <c r="C526" s="34" t="s">
        <v>4519</v>
      </c>
      <c r="D526" s="34" t="s">
        <v>6</v>
      </c>
      <c r="E526" s="34" t="s">
        <v>7</v>
      </c>
      <c r="F526" s="34" t="s">
        <v>4520</v>
      </c>
      <c r="G526" s="34" t="s">
        <v>4521</v>
      </c>
      <c r="H526" s="34" t="s">
        <v>4522</v>
      </c>
      <c r="I526" s="35">
        <v>1550520</v>
      </c>
    </row>
    <row r="527" spans="1:9" x14ac:dyDescent="0.25">
      <c r="A527" s="33">
        <v>45307</v>
      </c>
      <c r="B527" s="34" t="s">
        <v>4679</v>
      </c>
      <c r="C527" s="34" t="s">
        <v>4594</v>
      </c>
      <c r="D527" s="34" t="s">
        <v>501</v>
      </c>
      <c r="E527" s="34" t="s">
        <v>502</v>
      </c>
      <c r="F527" s="34" t="s">
        <v>5566</v>
      </c>
      <c r="G527" s="34" t="s">
        <v>4541</v>
      </c>
      <c r="H527" s="34" t="s">
        <v>4523</v>
      </c>
      <c r="I527" s="35">
        <v>31678490</v>
      </c>
    </row>
    <row r="528" spans="1:9" x14ac:dyDescent="0.25">
      <c r="A528" s="33">
        <v>45307</v>
      </c>
      <c r="B528" s="34" t="s">
        <v>4680</v>
      </c>
      <c r="C528" s="34" t="s">
        <v>4605</v>
      </c>
      <c r="D528" s="34" t="s">
        <v>70</v>
      </c>
      <c r="E528" s="34" t="s">
        <v>71</v>
      </c>
      <c r="F528" s="34" t="s">
        <v>5566</v>
      </c>
      <c r="G528" s="34" t="s">
        <v>4541</v>
      </c>
      <c r="H528" s="34" t="s">
        <v>4523</v>
      </c>
      <c r="I528" s="35">
        <v>22183524</v>
      </c>
    </row>
    <row r="529" spans="1:9" x14ac:dyDescent="0.25">
      <c r="A529" s="33">
        <v>45307</v>
      </c>
      <c r="B529" s="34" t="s">
        <v>4681</v>
      </c>
      <c r="C529" s="34" t="s">
        <v>4682</v>
      </c>
      <c r="D529" s="34" t="s">
        <v>396</v>
      </c>
      <c r="E529" s="34" t="s">
        <v>397</v>
      </c>
      <c r="F529" s="34" t="s">
        <v>5566</v>
      </c>
      <c r="G529" s="34" t="s">
        <v>4541</v>
      </c>
      <c r="H529" s="34" t="s">
        <v>4523</v>
      </c>
      <c r="I529" s="35">
        <v>4427784</v>
      </c>
    </row>
    <row r="530" spans="1:9" x14ac:dyDescent="0.25">
      <c r="A530" s="33">
        <v>45307</v>
      </c>
      <c r="B530" s="34" t="s">
        <v>4683</v>
      </c>
      <c r="C530" s="34" t="s">
        <v>4684</v>
      </c>
      <c r="D530" s="34" t="s">
        <v>306</v>
      </c>
      <c r="E530" s="34" t="s">
        <v>307</v>
      </c>
      <c r="F530" s="34" t="s">
        <v>5566</v>
      </c>
      <c r="G530" s="34" t="s">
        <v>4541</v>
      </c>
      <c r="H530" s="34" t="s">
        <v>4523</v>
      </c>
      <c r="I530" s="35">
        <v>500000</v>
      </c>
    </row>
    <row r="531" spans="1:9" x14ac:dyDescent="0.25">
      <c r="A531" s="33">
        <v>45307</v>
      </c>
      <c r="B531" s="34" t="s">
        <v>4685</v>
      </c>
      <c r="C531" s="34" t="s">
        <v>4567</v>
      </c>
      <c r="D531" s="34" t="s">
        <v>539</v>
      </c>
      <c r="E531" s="34" t="s">
        <v>540</v>
      </c>
      <c r="F531" s="34" t="s">
        <v>5566</v>
      </c>
      <c r="G531" s="34" t="s">
        <v>4541</v>
      </c>
      <c r="H531" s="34" t="s">
        <v>4523</v>
      </c>
      <c r="I531" s="35">
        <v>32292228</v>
      </c>
    </row>
    <row r="532" spans="1:9" x14ac:dyDescent="0.25">
      <c r="A532" s="33">
        <v>45307</v>
      </c>
      <c r="B532" s="34" t="s">
        <v>4686</v>
      </c>
      <c r="C532" s="34" t="s">
        <v>4543</v>
      </c>
      <c r="D532" s="34" t="s">
        <v>4531</v>
      </c>
      <c r="E532" s="34" t="s">
        <v>4531</v>
      </c>
      <c r="F532" s="34" t="s">
        <v>4531</v>
      </c>
      <c r="G532" s="34" t="s">
        <v>4541</v>
      </c>
      <c r="H532" s="34"/>
      <c r="I532" s="35">
        <v>20000000</v>
      </c>
    </row>
    <row r="533" spans="1:9" x14ac:dyDescent="0.25">
      <c r="A533" s="33">
        <v>45307</v>
      </c>
      <c r="B533" s="34" t="s">
        <v>4687</v>
      </c>
      <c r="C533" s="34" t="s">
        <v>264</v>
      </c>
      <c r="D533" s="34" t="s">
        <v>4531</v>
      </c>
      <c r="E533" s="34" t="s">
        <v>4531</v>
      </c>
      <c r="F533" s="34" t="s">
        <v>4531</v>
      </c>
      <c r="G533" s="34" t="s">
        <v>4541</v>
      </c>
      <c r="H533" s="34"/>
      <c r="I533" s="35">
        <v>130578513</v>
      </c>
    </row>
    <row r="534" spans="1:9" x14ac:dyDescent="0.25">
      <c r="A534" s="33">
        <v>45307</v>
      </c>
      <c r="B534" s="34" t="s">
        <v>4688</v>
      </c>
      <c r="C534" s="34" t="s">
        <v>4585</v>
      </c>
      <c r="D534" s="34" t="s">
        <v>416</v>
      </c>
      <c r="E534" s="34" t="s">
        <v>417</v>
      </c>
      <c r="F534" s="34" t="s">
        <v>5566</v>
      </c>
      <c r="G534" s="34" t="s">
        <v>4541</v>
      </c>
      <c r="H534" s="34" t="s">
        <v>4523</v>
      </c>
      <c r="I534" s="35">
        <v>3153600</v>
      </c>
    </row>
    <row r="535" spans="1:9" x14ac:dyDescent="0.25">
      <c r="A535" s="33">
        <v>45307</v>
      </c>
      <c r="B535" s="34" t="s">
        <v>5072</v>
      </c>
      <c r="C535" s="34" t="s">
        <v>4529</v>
      </c>
      <c r="D535" s="34" t="s">
        <v>368</v>
      </c>
      <c r="E535" s="34" t="s">
        <v>369</v>
      </c>
      <c r="F535" s="34" t="s">
        <v>4525</v>
      </c>
      <c r="G535" s="34" t="s">
        <v>4526</v>
      </c>
      <c r="H535" s="34" t="s">
        <v>4521</v>
      </c>
      <c r="I535" s="35">
        <v>2572200</v>
      </c>
    </row>
    <row r="536" spans="1:9" x14ac:dyDescent="0.25">
      <c r="A536" s="33">
        <v>45307</v>
      </c>
      <c r="B536" s="34" t="s">
        <v>5072</v>
      </c>
      <c r="C536" s="34" t="s">
        <v>4529</v>
      </c>
      <c r="D536" s="34" t="s">
        <v>368</v>
      </c>
      <c r="E536" s="34" t="s">
        <v>369</v>
      </c>
      <c r="F536" s="34" t="s">
        <v>4525</v>
      </c>
      <c r="G536" s="34" t="s">
        <v>4523</v>
      </c>
      <c r="H536" s="34" t="s">
        <v>4537</v>
      </c>
      <c r="I536" s="35">
        <v>2572200</v>
      </c>
    </row>
    <row r="537" spans="1:9" x14ac:dyDescent="0.25">
      <c r="A537" s="33">
        <v>45307</v>
      </c>
      <c r="B537" s="34" t="s">
        <v>5072</v>
      </c>
      <c r="C537" s="34" t="s">
        <v>4529</v>
      </c>
      <c r="D537" s="34" t="s">
        <v>368</v>
      </c>
      <c r="E537" s="34" t="s">
        <v>369</v>
      </c>
      <c r="F537" s="34" t="s">
        <v>4525</v>
      </c>
      <c r="G537" s="34" t="s">
        <v>4523</v>
      </c>
      <c r="H537" s="34" t="s">
        <v>4535</v>
      </c>
      <c r="I537" s="35">
        <v>257220</v>
      </c>
    </row>
    <row r="538" spans="1:9" x14ac:dyDescent="0.25">
      <c r="A538" s="33">
        <v>45307</v>
      </c>
      <c r="B538" s="34" t="s">
        <v>5073</v>
      </c>
      <c r="C538" s="34" t="s">
        <v>4529</v>
      </c>
      <c r="D538" s="34" t="s">
        <v>501</v>
      </c>
      <c r="E538" s="34" t="s">
        <v>502</v>
      </c>
      <c r="F538" s="34" t="s">
        <v>4525</v>
      </c>
      <c r="G538" s="34" t="s">
        <v>4526</v>
      </c>
      <c r="H538" s="34" t="s">
        <v>4521</v>
      </c>
      <c r="I538" s="35">
        <v>13609700</v>
      </c>
    </row>
    <row r="539" spans="1:9" x14ac:dyDescent="0.25">
      <c r="A539" s="33">
        <v>45307</v>
      </c>
      <c r="B539" s="34" t="s">
        <v>5073</v>
      </c>
      <c r="C539" s="34" t="s">
        <v>4529</v>
      </c>
      <c r="D539" s="34" t="s">
        <v>501</v>
      </c>
      <c r="E539" s="34" t="s">
        <v>502</v>
      </c>
      <c r="F539" s="34" t="s">
        <v>4525</v>
      </c>
      <c r="G539" s="34" t="s">
        <v>4523</v>
      </c>
      <c r="H539" s="34" t="s">
        <v>4537</v>
      </c>
      <c r="I539" s="35">
        <v>13609700</v>
      </c>
    </row>
    <row r="540" spans="1:9" x14ac:dyDescent="0.25">
      <c r="A540" s="33">
        <v>45307</v>
      </c>
      <c r="B540" s="34" t="s">
        <v>5073</v>
      </c>
      <c r="C540" s="34" t="s">
        <v>4529</v>
      </c>
      <c r="D540" s="34" t="s">
        <v>501</v>
      </c>
      <c r="E540" s="34" t="s">
        <v>502</v>
      </c>
      <c r="F540" s="34" t="s">
        <v>4525</v>
      </c>
      <c r="G540" s="34" t="s">
        <v>4523</v>
      </c>
      <c r="H540" s="34" t="s">
        <v>4535</v>
      </c>
      <c r="I540" s="35">
        <v>1088776</v>
      </c>
    </row>
    <row r="541" spans="1:9" x14ac:dyDescent="0.25">
      <c r="A541" s="33">
        <v>45307</v>
      </c>
      <c r="B541" s="34" t="s">
        <v>5074</v>
      </c>
      <c r="C541" s="34" t="s">
        <v>4529</v>
      </c>
      <c r="D541" s="34" t="s">
        <v>501</v>
      </c>
      <c r="E541" s="34" t="s">
        <v>502</v>
      </c>
      <c r="F541" s="34" t="s">
        <v>4525</v>
      </c>
      <c r="G541" s="34" t="s">
        <v>4526</v>
      </c>
      <c r="H541" s="34" t="s">
        <v>4521</v>
      </c>
      <c r="I541" s="35">
        <v>15393300</v>
      </c>
    </row>
    <row r="542" spans="1:9" x14ac:dyDescent="0.25">
      <c r="A542" s="33">
        <v>45307</v>
      </c>
      <c r="B542" s="34" t="s">
        <v>5074</v>
      </c>
      <c r="C542" s="34" t="s">
        <v>4529</v>
      </c>
      <c r="D542" s="34" t="s">
        <v>501</v>
      </c>
      <c r="E542" s="34" t="s">
        <v>502</v>
      </c>
      <c r="F542" s="34" t="s">
        <v>4525</v>
      </c>
      <c r="G542" s="34" t="s">
        <v>4523</v>
      </c>
      <c r="H542" s="34" t="s">
        <v>4537</v>
      </c>
      <c r="I542" s="35">
        <v>15393300</v>
      </c>
    </row>
    <row r="543" spans="1:9" x14ac:dyDescent="0.25">
      <c r="A543" s="33">
        <v>45307</v>
      </c>
      <c r="B543" s="34" t="s">
        <v>5074</v>
      </c>
      <c r="C543" s="34" t="s">
        <v>4529</v>
      </c>
      <c r="D543" s="34" t="s">
        <v>501</v>
      </c>
      <c r="E543" s="34" t="s">
        <v>502</v>
      </c>
      <c r="F543" s="34" t="s">
        <v>4525</v>
      </c>
      <c r="G543" s="34" t="s">
        <v>4523</v>
      </c>
      <c r="H543" s="34" t="s">
        <v>4535</v>
      </c>
      <c r="I543" s="35">
        <v>1539330</v>
      </c>
    </row>
    <row r="544" spans="1:9" x14ac:dyDescent="0.25">
      <c r="A544" s="33">
        <v>45307</v>
      </c>
      <c r="B544" s="34" t="s">
        <v>5075</v>
      </c>
      <c r="C544" s="34" t="s">
        <v>4529</v>
      </c>
      <c r="D544" s="34" t="s">
        <v>70</v>
      </c>
      <c r="E544" s="34" t="s">
        <v>71</v>
      </c>
      <c r="F544" s="34" t="s">
        <v>4525</v>
      </c>
      <c r="G544" s="34" t="s">
        <v>4526</v>
      </c>
      <c r="H544" s="34" t="s">
        <v>4521</v>
      </c>
      <c r="I544" s="35">
        <v>20540300</v>
      </c>
    </row>
    <row r="545" spans="1:9" x14ac:dyDescent="0.25">
      <c r="A545" s="33">
        <v>45307</v>
      </c>
      <c r="B545" s="34" t="s">
        <v>5075</v>
      </c>
      <c r="C545" s="34" t="s">
        <v>4529</v>
      </c>
      <c r="D545" s="34" t="s">
        <v>70</v>
      </c>
      <c r="E545" s="34" t="s">
        <v>71</v>
      </c>
      <c r="F545" s="34" t="s">
        <v>4525</v>
      </c>
      <c r="G545" s="34" t="s">
        <v>4523</v>
      </c>
      <c r="H545" s="34" t="s">
        <v>4537</v>
      </c>
      <c r="I545" s="35">
        <v>20540300</v>
      </c>
    </row>
    <row r="546" spans="1:9" x14ac:dyDescent="0.25">
      <c r="A546" s="33">
        <v>45307</v>
      </c>
      <c r="B546" s="34" t="s">
        <v>5075</v>
      </c>
      <c r="C546" s="34" t="s">
        <v>4529</v>
      </c>
      <c r="D546" s="34" t="s">
        <v>70</v>
      </c>
      <c r="E546" s="34" t="s">
        <v>71</v>
      </c>
      <c r="F546" s="34" t="s">
        <v>4525</v>
      </c>
      <c r="G546" s="34" t="s">
        <v>4523</v>
      </c>
      <c r="H546" s="34" t="s">
        <v>4535</v>
      </c>
      <c r="I546" s="35">
        <v>1643224</v>
      </c>
    </row>
    <row r="547" spans="1:9" x14ac:dyDescent="0.25">
      <c r="A547" s="33">
        <v>45307</v>
      </c>
      <c r="B547" s="34" t="s">
        <v>5076</v>
      </c>
      <c r="C547" s="34" t="s">
        <v>4529</v>
      </c>
      <c r="D547" s="34" t="s">
        <v>396</v>
      </c>
      <c r="E547" s="34" t="s">
        <v>397</v>
      </c>
      <c r="F547" s="34" t="s">
        <v>4525</v>
      </c>
      <c r="G547" s="34" t="s">
        <v>4526</v>
      </c>
      <c r="H547" s="34" t="s">
        <v>4521</v>
      </c>
      <c r="I547" s="35">
        <v>4099800</v>
      </c>
    </row>
    <row r="548" spans="1:9" x14ac:dyDescent="0.25">
      <c r="A548" s="33">
        <v>45307</v>
      </c>
      <c r="B548" s="34" t="s">
        <v>5076</v>
      </c>
      <c r="C548" s="34" t="s">
        <v>4529</v>
      </c>
      <c r="D548" s="34" t="s">
        <v>396</v>
      </c>
      <c r="E548" s="34" t="s">
        <v>397</v>
      </c>
      <c r="F548" s="34" t="s">
        <v>4525</v>
      </c>
      <c r="G548" s="34" t="s">
        <v>4523</v>
      </c>
      <c r="H548" s="34" t="s">
        <v>4537</v>
      </c>
      <c r="I548" s="35">
        <v>4099800</v>
      </c>
    </row>
    <row r="549" spans="1:9" x14ac:dyDescent="0.25">
      <c r="A549" s="33">
        <v>45307</v>
      </c>
      <c r="B549" s="34" t="s">
        <v>5076</v>
      </c>
      <c r="C549" s="34" t="s">
        <v>4529</v>
      </c>
      <c r="D549" s="34" t="s">
        <v>396</v>
      </c>
      <c r="E549" s="34" t="s">
        <v>397</v>
      </c>
      <c r="F549" s="34" t="s">
        <v>4525</v>
      </c>
      <c r="G549" s="34" t="s">
        <v>4523</v>
      </c>
      <c r="H549" s="34" t="s">
        <v>4535</v>
      </c>
      <c r="I549" s="35">
        <v>327984</v>
      </c>
    </row>
    <row r="550" spans="1:9" x14ac:dyDescent="0.25">
      <c r="A550" s="33">
        <v>45307</v>
      </c>
      <c r="B550" s="34" t="s">
        <v>5077</v>
      </c>
      <c r="C550" s="34" t="s">
        <v>4529</v>
      </c>
      <c r="D550" s="34" t="s">
        <v>392</v>
      </c>
      <c r="E550" s="34" t="s">
        <v>393</v>
      </c>
      <c r="F550" s="34" t="s">
        <v>4525</v>
      </c>
      <c r="G550" s="34" t="s">
        <v>4526</v>
      </c>
      <c r="H550" s="34" t="s">
        <v>4521</v>
      </c>
      <c r="I550" s="35">
        <v>3759900</v>
      </c>
    </row>
    <row r="551" spans="1:9" x14ac:dyDescent="0.25">
      <c r="A551" s="33">
        <v>45307</v>
      </c>
      <c r="B551" s="34" t="s">
        <v>5077</v>
      </c>
      <c r="C551" s="34" t="s">
        <v>4529</v>
      </c>
      <c r="D551" s="34" t="s">
        <v>392</v>
      </c>
      <c r="E551" s="34" t="s">
        <v>393</v>
      </c>
      <c r="F551" s="34" t="s">
        <v>4525</v>
      </c>
      <c r="G551" s="34" t="s">
        <v>4523</v>
      </c>
      <c r="H551" s="34" t="s">
        <v>4537</v>
      </c>
      <c r="I551" s="35">
        <v>3759900</v>
      </c>
    </row>
    <row r="552" spans="1:9" x14ac:dyDescent="0.25">
      <c r="A552" s="33">
        <v>45307</v>
      </c>
      <c r="B552" s="34" t="s">
        <v>5077</v>
      </c>
      <c r="C552" s="34" t="s">
        <v>4529</v>
      </c>
      <c r="D552" s="34" t="s">
        <v>392</v>
      </c>
      <c r="E552" s="34" t="s">
        <v>393</v>
      </c>
      <c r="F552" s="34" t="s">
        <v>4525</v>
      </c>
      <c r="G552" s="34" t="s">
        <v>4523</v>
      </c>
      <c r="H552" s="34" t="s">
        <v>4535</v>
      </c>
      <c r="I552" s="35">
        <v>300792</v>
      </c>
    </row>
    <row r="553" spans="1:9" x14ac:dyDescent="0.25">
      <c r="A553" s="33">
        <v>45307</v>
      </c>
      <c r="B553" s="34" t="s">
        <v>5078</v>
      </c>
      <c r="C553" s="34" t="s">
        <v>4529</v>
      </c>
      <c r="D553" s="34" t="s">
        <v>490</v>
      </c>
      <c r="E553" s="34" t="s">
        <v>51</v>
      </c>
      <c r="F553" s="34" t="s">
        <v>4525</v>
      </c>
      <c r="G553" s="34" t="s">
        <v>4526</v>
      </c>
      <c r="H553" s="34" t="s">
        <v>4521</v>
      </c>
      <c r="I553" s="35">
        <v>8465400</v>
      </c>
    </row>
    <row r="554" spans="1:9" x14ac:dyDescent="0.25">
      <c r="A554" s="33">
        <v>45307</v>
      </c>
      <c r="B554" s="34" t="s">
        <v>5078</v>
      </c>
      <c r="C554" s="34" t="s">
        <v>4529</v>
      </c>
      <c r="D554" s="34" t="s">
        <v>490</v>
      </c>
      <c r="E554" s="34" t="s">
        <v>51</v>
      </c>
      <c r="F554" s="34" t="s">
        <v>4525</v>
      </c>
      <c r="G554" s="34" t="s">
        <v>4523</v>
      </c>
      <c r="H554" s="34" t="s">
        <v>4537</v>
      </c>
      <c r="I554" s="35">
        <v>8465400</v>
      </c>
    </row>
    <row r="555" spans="1:9" x14ac:dyDescent="0.25">
      <c r="A555" s="33">
        <v>45307</v>
      </c>
      <c r="B555" s="34" t="s">
        <v>5078</v>
      </c>
      <c r="C555" s="34" t="s">
        <v>4529</v>
      </c>
      <c r="D555" s="34" t="s">
        <v>490</v>
      </c>
      <c r="E555" s="34" t="s">
        <v>51</v>
      </c>
      <c r="F555" s="34" t="s">
        <v>4525</v>
      </c>
      <c r="G555" s="34" t="s">
        <v>4523</v>
      </c>
      <c r="H555" s="34" t="s">
        <v>4535</v>
      </c>
      <c r="I555" s="35">
        <v>677232</v>
      </c>
    </row>
    <row r="556" spans="1:9" x14ac:dyDescent="0.25">
      <c r="A556" s="33">
        <v>45307</v>
      </c>
      <c r="B556" s="34" t="s">
        <v>5079</v>
      </c>
      <c r="C556" s="34" t="s">
        <v>4529</v>
      </c>
      <c r="D556" s="34" t="s">
        <v>368</v>
      </c>
      <c r="E556" s="34" t="s">
        <v>369</v>
      </c>
      <c r="F556" s="34" t="s">
        <v>4525</v>
      </c>
      <c r="G556" s="34" t="s">
        <v>4526</v>
      </c>
      <c r="H556" s="34" t="s">
        <v>4521</v>
      </c>
      <c r="I556" s="35">
        <v>804000</v>
      </c>
    </row>
    <row r="557" spans="1:9" x14ac:dyDescent="0.25">
      <c r="A557" s="33">
        <v>45307</v>
      </c>
      <c r="B557" s="34" t="s">
        <v>5079</v>
      </c>
      <c r="C557" s="34" t="s">
        <v>4529</v>
      </c>
      <c r="D557" s="34" t="s">
        <v>368</v>
      </c>
      <c r="E557" s="34" t="s">
        <v>369</v>
      </c>
      <c r="F557" s="34" t="s">
        <v>4525</v>
      </c>
      <c r="G557" s="34" t="s">
        <v>4523</v>
      </c>
      <c r="H557" s="34" t="s">
        <v>4537</v>
      </c>
      <c r="I557" s="35">
        <v>804000</v>
      </c>
    </row>
    <row r="558" spans="1:9" x14ac:dyDescent="0.25">
      <c r="A558" s="33">
        <v>45307</v>
      </c>
      <c r="B558" s="34" t="s">
        <v>5079</v>
      </c>
      <c r="C558" s="34" t="s">
        <v>4529</v>
      </c>
      <c r="D558" s="34" t="s">
        <v>368</v>
      </c>
      <c r="E558" s="34" t="s">
        <v>369</v>
      </c>
      <c r="F558" s="34" t="s">
        <v>4525</v>
      </c>
      <c r="G558" s="34" t="s">
        <v>4523</v>
      </c>
      <c r="H558" s="34" t="s">
        <v>4535</v>
      </c>
      <c r="I558" s="35">
        <v>64320</v>
      </c>
    </row>
    <row r="559" spans="1:9" x14ac:dyDescent="0.25">
      <c r="A559" s="33">
        <v>45307</v>
      </c>
      <c r="B559" s="34" t="s">
        <v>5080</v>
      </c>
      <c r="C559" s="34" t="s">
        <v>4529</v>
      </c>
      <c r="D559" s="34" t="s">
        <v>368</v>
      </c>
      <c r="E559" s="34" t="s">
        <v>369</v>
      </c>
      <c r="F559" s="34" t="s">
        <v>4525</v>
      </c>
      <c r="G559" s="34" t="s">
        <v>4526</v>
      </c>
      <c r="H559" s="34" t="s">
        <v>4521</v>
      </c>
      <c r="I559" s="35">
        <v>799800</v>
      </c>
    </row>
    <row r="560" spans="1:9" x14ac:dyDescent="0.25">
      <c r="A560" s="33">
        <v>45307</v>
      </c>
      <c r="B560" s="34" t="s">
        <v>5080</v>
      </c>
      <c r="C560" s="34" t="s">
        <v>4529</v>
      </c>
      <c r="D560" s="34" t="s">
        <v>368</v>
      </c>
      <c r="E560" s="34" t="s">
        <v>369</v>
      </c>
      <c r="F560" s="34" t="s">
        <v>4525</v>
      </c>
      <c r="G560" s="34" t="s">
        <v>4523</v>
      </c>
      <c r="H560" s="34" t="s">
        <v>4537</v>
      </c>
      <c r="I560" s="35">
        <v>799800</v>
      </c>
    </row>
    <row r="561" spans="1:9" x14ac:dyDescent="0.25">
      <c r="A561" s="33">
        <v>45307</v>
      </c>
      <c r="B561" s="34" t="s">
        <v>5080</v>
      </c>
      <c r="C561" s="34" t="s">
        <v>4529</v>
      </c>
      <c r="D561" s="34" t="s">
        <v>368</v>
      </c>
      <c r="E561" s="34" t="s">
        <v>369</v>
      </c>
      <c r="F561" s="34" t="s">
        <v>4525</v>
      </c>
      <c r="G561" s="34" t="s">
        <v>4523</v>
      </c>
      <c r="H561" s="34" t="s">
        <v>4535</v>
      </c>
      <c r="I561" s="35">
        <v>79980</v>
      </c>
    </row>
    <row r="562" spans="1:9" x14ac:dyDescent="0.25">
      <c r="A562" s="33">
        <v>45307</v>
      </c>
      <c r="B562" s="34" t="s">
        <v>5081</v>
      </c>
      <c r="C562" s="34" t="s">
        <v>4529</v>
      </c>
      <c r="D562" s="34" t="s">
        <v>539</v>
      </c>
      <c r="E562" s="34" t="s">
        <v>540</v>
      </c>
      <c r="F562" s="34" t="s">
        <v>4525</v>
      </c>
      <c r="G562" s="34" t="s">
        <v>4526</v>
      </c>
      <c r="H562" s="34" t="s">
        <v>4521</v>
      </c>
      <c r="I562" s="35">
        <v>27958100</v>
      </c>
    </row>
    <row r="563" spans="1:9" x14ac:dyDescent="0.25">
      <c r="A563" s="33">
        <v>45307</v>
      </c>
      <c r="B563" s="34" t="s">
        <v>5081</v>
      </c>
      <c r="C563" s="34" t="s">
        <v>4529</v>
      </c>
      <c r="D563" s="34" t="s">
        <v>539</v>
      </c>
      <c r="E563" s="34" t="s">
        <v>540</v>
      </c>
      <c r="F563" s="34" t="s">
        <v>4525</v>
      </c>
      <c r="G563" s="34" t="s">
        <v>4523</v>
      </c>
      <c r="H563" s="34" t="s">
        <v>4537</v>
      </c>
      <c r="I563" s="35">
        <v>27958100</v>
      </c>
    </row>
    <row r="564" spans="1:9" x14ac:dyDescent="0.25">
      <c r="A564" s="33">
        <v>45307</v>
      </c>
      <c r="B564" s="34" t="s">
        <v>5081</v>
      </c>
      <c r="C564" s="34" t="s">
        <v>4529</v>
      </c>
      <c r="D564" s="34" t="s">
        <v>539</v>
      </c>
      <c r="E564" s="34" t="s">
        <v>540</v>
      </c>
      <c r="F564" s="34" t="s">
        <v>4525</v>
      </c>
      <c r="G564" s="34" t="s">
        <v>4523</v>
      </c>
      <c r="H564" s="34" t="s">
        <v>4535</v>
      </c>
      <c r="I564" s="35">
        <v>2236648</v>
      </c>
    </row>
    <row r="565" spans="1:9" x14ac:dyDescent="0.25">
      <c r="A565" s="33">
        <v>45307</v>
      </c>
      <c r="B565" s="34" t="s">
        <v>5082</v>
      </c>
      <c r="C565" s="34" t="s">
        <v>4529</v>
      </c>
      <c r="D565" s="34" t="s">
        <v>539</v>
      </c>
      <c r="E565" s="34" t="s">
        <v>540</v>
      </c>
      <c r="F565" s="34" t="s">
        <v>4525</v>
      </c>
      <c r="G565" s="34" t="s">
        <v>4526</v>
      </c>
      <c r="H565" s="34" t="s">
        <v>4521</v>
      </c>
      <c r="I565" s="35">
        <v>1906800</v>
      </c>
    </row>
    <row r="566" spans="1:9" x14ac:dyDescent="0.25">
      <c r="A566" s="33">
        <v>45307</v>
      </c>
      <c r="B566" s="34" t="s">
        <v>5082</v>
      </c>
      <c r="C566" s="34" t="s">
        <v>4529</v>
      </c>
      <c r="D566" s="34" t="s">
        <v>539</v>
      </c>
      <c r="E566" s="34" t="s">
        <v>540</v>
      </c>
      <c r="F566" s="34" t="s">
        <v>4525</v>
      </c>
      <c r="G566" s="34" t="s">
        <v>4523</v>
      </c>
      <c r="H566" s="34" t="s">
        <v>4537</v>
      </c>
      <c r="I566" s="35">
        <v>1906800</v>
      </c>
    </row>
    <row r="567" spans="1:9" x14ac:dyDescent="0.25">
      <c r="A567" s="33">
        <v>45307</v>
      </c>
      <c r="B567" s="34" t="s">
        <v>5082</v>
      </c>
      <c r="C567" s="34" t="s">
        <v>4529</v>
      </c>
      <c r="D567" s="34" t="s">
        <v>539</v>
      </c>
      <c r="E567" s="34" t="s">
        <v>540</v>
      </c>
      <c r="F567" s="34" t="s">
        <v>4525</v>
      </c>
      <c r="G567" s="34" t="s">
        <v>4523</v>
      </c>
      <c r="H567" s="34" t="s">
        <v>4535</v>
      </c>
      <c r="I567" s="35">
        <v>190680</v>
      </c>
    </row>
    <row r="568" spans="1:9" x14ac:dyDescent="0.25">
      <c r="A568" s="33">
        <v>45307</v>
      </c>
      <c r="B568" s="34" t="s">
        <v>5083</v>
      </c>
      <c r="C568" s="34" t="s">
        <v>4529</v>
      </c>
      <c r="D568" s="34" t="s">
        <v>368</v>
      </c>
      <c r="E568" s="34" t="s">
        <v>369</v>
      </c>
      <c r="F568" s="34" t="s">
        <v>4525</v>
      </c>
      <c r="G568" s="34" t="s">
        <v>4526</v>
      </c>
      <c r="H568" s="34" t="s">
        <v>4521</v>
      </c>
      <c r="I568" s="35">
        <v>13619800</v>
      </c>
    </row>
    <row r="569" spans="1:9" x14ac:dyDescent="0.25">
      <c r="A569" s="33">
        <v>45307</v>
      </c>
      <c r="B569" s="34" t="s">
        <v>5083</v>
      </c>
      <c r="C569" s="34" t="s">
        <v>4529</v>
      </c>
      <c r="D569" s="34" t="s">
        <v>368</v>
      </c>
      <c r="E569" s="34" t="s">
        <v>369</v>
      </c>
      <c r="F569" s="34" t="s">
        <v>4525</v>
      </c>
      <c r="G569" s="34" t="s">
        <v>4523</v>
      </c>
      <c r="H569" s="34" t="s">
        <v>4537</v>
      </c>
      <c r="I569" s="35">
        <v>13619800</v>
      </c>
    </row>
    <row r="570" spans="1:9" x14ac:dyDescent="0.25">
      <c r="A570" s="33">
        <v>45307</v>
      </c>
      <c r="B570" s="34" t="s">
        <v>5083</v>
      </c>
      <c r="C570" s="34" t="s">
        <v>4529</v>
      </c>
      <c r="D570" s="34" t="s">
        <v>368</v>
      </c>
      <c r="E570" s="34" t="s">
        <v>369</v>
      </c>
      <c r="F570" s="34" t="s">
        <v>4525</v>
      </c>
      <c r="G570" s="34" t="s">
        <v>4523</v>
      </c>
      <c r="H570" s="34" t="s">
        <v>4535</v>
      </c>
      <c r="I570" s="35">
        <v>1089584</v>
      </c>
    </row>
    <row r="571" spans="1:9" x14ac:dyDescent="0.25">
      <c r="A571" s="33">
        <v>45307</v>
      </c>
      <c r="B571" s="34" t="s">
        <v>5084</v>
      </c>
      <c r="C571" s="34" t="s">
        <v>4529</v>
      </c>
      <c r="D571" s="34" t="s">
        <v>562</v>
      </c>
      <c r="E571" s="34" t="s">
        <v>563</v>
      </c>
      <c r="F571" s="34" t="s">
        <v>4525</v>
      </c>
      <c r="G571" s="34" t="s">
        <v>4526</v>
      </c>
      <c r="H571" s="34" t="s">
        <v>4521</v>
      </c>
      <c r="I571" s="35">
        <v>773100</v>
      </c>
    </row>
    <row r="572" spans="1:9" x14ac:dyDescent="0.25">
      <c r="A572" s="33">
        <v>45307</v>
      </c>
      <c r="B572" s="34" t="s">
        <v>5084</v>
      </c>
      <c r="C572" s="34" t="s">
        <v>4529</v>
      </c>
      <c r="D572" s="34" t="s">
        <v>562</v>
      </c>
      <c r="E572" s="34" t="s">
        <v>563</v>
      </c>
      <c r="F572" s="34" t="s">
        <v>4525</v>
      </c>
      <c r="G572" s="34" t="s">
        <v>4523</v>
      </c>
      <c r="H572" s="34" t="s">
        <v>4537</v>
      </c>
      <c r="I572" s="35">
        <v>773100</v>
      </c>
    </row>
    <row r="573" spans="1:9" x14ac:dyDescent="0.25">
      <c r="A573" s="33">
        <v>45307</v>
      </c>
      <c r="B573" s="34" t="s">
        <v>5084</v>
      </c>
      <c r="C573" s="34" t="s">
        <v>4529</v>
      </c>
      <c r="D573" s="34" t="s">
        <v>562</v>
      </c>
      <c r="E573" s="34" t="s">
        <v>563</v>
      </c>
      <c r="F573" s="34" t="s">
        <v>4525</v>
      </c>
      <c r="G573" s="34" t="s">
        <v>4523</v>
      </c>
      <c r="H573" s="34" t="s">
        <v>4535</v>
      </c>
      <c r="I573" s="35">
        <v>61848</v>
      </c>
    </row>
    <row r="574" spans="1:9" x14ac:dyDescent="0.25">
      <c r="A574" s="33">
        <v>45307</v>
      </c>
      <c r="B574" s="34" t="s">
        <v>5085</v>
      </c>
      <c r="C574" s="34" t="s">
        <v>4532</v>
      </c>
      <c r="D574" s="34" t="s">
        <v>62</v>
      </c>
      <c r="E574" s="34" t="s">
        <v>63</v>
      </c>
      <c r="F574" s="34" t="s">
        <v>4533</v>
      </c>
      <c r="G574" s="34" t="s">
        <v>4534</v>
      </c>
      <c r="H574" s="34" t="s">
        <v>4521</v>
      </c>
      <c r="I574" s="35">
        <v>0</v>
      </c>
    </row>
    <row r="575" spans="1:9" x14ac:dyDescent="0.25">
      <c r="A575" s="33">
        <v>45307</v>
      </c>
      <c r="B575" s="34" t="s">
        <v>5086</v>
      </c>
      <c r="C575" s="34" t="s">
        <v>4532</v>
      </c>
      <c r="D575" s="34" t="s">
        <v>62</v>
      </c>
      <c r="E575" s="34" t="s">
        <v>63</v>
      </c>
      <c r="F575" s="34" t="s">
        <v>4533</v>
      </c>
      <c r="G575" s="34" t="s">
        <v>4534</v>
      </c>
      <c r="H575" s="34" t="s">
        <v>4521</v>
      </c>
      <c r="I575" s="35">
        <v>0</v>
      </c>
    </row>
    <row r="576" spans="1:9" x14ac:dyDescent="0.25">
      <c r="A576" s="33">
        <v>45307</v>
      </c>
      <c r="B576" s="34" t="s">
        <v>5087</v>
      </c>
      <c r="C576" s="34" t="s">
        <v>4532</v>
      </c>
      <c r="D576" s="34" t="s">
        <v>62</v>
      </c>
      <c r="E576" s="34" t="s">
        <v>63</v>
      </c>
      <c r="F576" s="34" t="s">
        <v>4533</v>
      </c>
      <c r="G576" s="34" t="s">
        <v>4534</v>
      </c>
      <c r="H576" s="34" t="s">
        <v>4521</v>
      </c>
      <c r="I576" s="35">
        <v>0</v>
      </c>
    </row>
    <row r="577" spans="1:9" x14ac:dyDescent="0.25">
      <c r="A577" s="33">
        <v>45307</v>
      </c>
      <c r="B577" s="34" t="s">
        <v>5088</v>
      </c>
      <c r="C577" s="34" t="s">
        <v>4532</v>
      </c>
      <c r="D577" s="34" t="s">
        <v>62</v>
      </c>
      <c r="E577" s="34" t="s">
        <v>63</v>
      </c>
      <c r="F577" s="34" t="s">
        <v>4533</v>
      </c>
      <c r="G577" s="34" t="s">
        <v>4534</v>
      </c>
      <c r="H577" s="34" t="s">
        <v>4521</v>
      </c>
      <c r="I577" s="35">
        <v>0</v>
      </c>
    </row>
    <row r="578" spans="1:9" x14ac:dyDescent="0.25">
      <c r="A578" s="33">
        <v>45307</v>
      </c>
      <c r="B578" s="34" t="s">
        <v>5089</v>
      </c>
      <c r="C578" s="34" t="s">
        <v>4532</v>
      </c>
      <c r="D578" s="34" t="s">
        <v>62</v>
      </c>
      <c r="E578" s="34" t="s">
        <v>63</v>
      </c>
      <c r="F578" s="34" t="s">
        <v>4533</v>
      </c>
      <c r="G578" s="34" t="s">
        <v>4534</v>
      </c>
      <c r="H578" s="34" t="s">
        <v>4521</v>
      </c>
      <c r="I578" s="35">
        <v>0</v>
      </c>
    </row>
    <row r="579" spans="1:9" x14ac:dyDescent="0.25">
      <c r="A579" s="33">
        <v>45307</v>
      </c>
      <c r="B579" s="34" t="s">
        <v>5090</v>
      </c>
      <c r="C579" s="34" t="s">
        <v>4532</v>
      </c>
      <c r="D579" s="34" t="s">
        <v>62</v>
      </c>
      <c r="E579" s="34" t="s">
        <v>63</v>
      </c>
      <c r="F579" s="34" t="s">
        <v>4533</v>
      </c>
      <c r="G579" s="34" t="s">
        <v>4534</v>
      </c>
      <c r="H579" s="34" t="s">
        <v>4521</v>
      </c>
      <c r="I579" s="35">
        <v>0</v>
      </c>
    </row>
    <row r="580" spans="1:9" x14ac:dyDescent="0.25">
      <c r="A580" s="33">
        <v>45308</v>
      </c>
      <c r="B580" s="34" t="s">
        <v>4700</v>
      </c>
      <c r="C580" s="34" t="s">
        <v>4701</v>
      </c>
      <c r="D580" s="34" t="s">
        <v>4531</v>
      </c>
      <c r="E580" s="34" t="s">
        <v>4531</v>
      </c>
      <c r="F580" s="34" t="s">
        <v>4531</v>
      </c>
      <c r="G580" s="34"/>
      <c r="H580" s="34" t="s">
        <v>4541</v>
      </c>
      <c r="I580" s="35">
        <v>1115831458</v>
      </c>
    </row>
    <row r="581" spans="1:9" x14ac:dyDescent="0.25">
      <c r="A581" s="33">
        <v>45308</v>
      </c>
      <c r="B581" s="34" t="s">
        <v>4702</v>
      </c>
      <c r="C581" s="34" t="s">
        <v>4703</v>
      </c>
      <c r="D581" s="34" t="s">
        <v>4531</v>
      </c>
      <c r="E581" s="34" t="s">
        <v>4531</v>
      </c>
      <c r="F581" s="34" t="s">
        <v>4531</v>
      </c>
      <c r="G581" s="34"/>
      <c r="H581" s="34" t="s">
        <v>4541</v>
      </c>
      <c r="I581" s="35">
        <v>80579378</v>
      </c>
    </row>
    <row r="582" spans="1:9" x14ac:dyDescent="0.25">
      <c r="A582" s="33">
        <v>45308</v>
      </c>
      <c r="B582" s="34" t="s">
        <v>4704</v>
      </c>
      <c r="C582" s="34" t="s">
        <v>4609</v>
      </c>
      <c r="D582" s="34" t="s">
        <v>4531</v>
      </c>
      <c r="E582" s="34" t="s">
        <v>4531</v>
      </c>
      <c r="F582" s="34" t="s">
        <v>4531</v>
      </c>
      <c r="G582" s="34"/>
      <c r="H582" s="34" t="s">
        <v>4541</v>
      </c>
      <c r="I582" s="35">
        <v>104902</v>
      </c>
    </row>
    <row r="583" spans="1:9" x14ac:dyDescent="0.25">
      <c r="A583" s="33">
        <v>45308</v>
      </c>
      <c r="B583" s="34" t="s">
        <v>4705</v>
      </c>
      <c r="C583" s="34" t="s">
        <v>4609</v>
      </c>
      <c r="D583" s="34" t="s">
        <v>4531</v>
      </c>
      <c r="E583" s="34" t="s">
        <v>4531</v>
      </c>
      <c r="F583" s="34" t="s">
        <v>4531</v>
      </c>
      <c r="G583" s="34"/>
      <c r="H583" s="34" t="s">
        <v>4541</v>
      </c>
      <c r="I583" s="35">
        <v>88826</v>
      </c>
    </row>
    <row r="584" spans="1:9" x14ac:dyDescent="0.25">
      <c r="A584" s="33">
        <v>45308</v>
      </c>
      <c r="B584" s="34" t="s">
        <v>4706</v>
      </c>
      <c r="C584" s="34" t="s">
        <v>4609</v>
      </c>
      <c r="D584" s="34" t="s">
        <v>4531</v>
      </c>
      <c r="E584" s="34" t="s">
        <v>4531</v>
      </c>
      <c r="F584" s="34" t="s">
        <v>4531</v>
      </c>
      <c r="G584" s="34"/>
      <c r="H584" s="34" t="s">
        <v>4541</v>
      </c>
      <c r="I584" s="35">
        <v>69483</v>
      </c>
    </row>
    <row r="585" spans="1:9" x14ac:dyDescent="0.25">
      <c r="A585" s="33">
        <v>45308</v>
      </c>
      <c r="B585" s="34" t="s">
        <v>4708</v>
      </c>
      <c r="C585" s="34" t="s">
        <v>4617</v>
      </c>
      <c r="D585" s="34" t="s">
        <v>4531</v>
      </c>
      <c r="E585" s="34" t="s">
        <v>4531</v>
      </c>
      <c r="F585" s="34" t="s">
        <v>4531</v>
      </c>
      <c r="G585" s="34"/>
      <c r="H585" s="34" t="s">
        <v>4541</v>
      </c>
      <c r="I585" s="35">
        <v>162842400</v>
      </c>
    </row>
    <row r="586" spans="1:9" x14ac:dyDescent="0.25">
      <c r="A586" s="33">
        <v>45308</v>
      </c>
      <c r="B586" s="34" t="s">
        <v>4709</v>
      </c>
      <c r="C586" s="34" t="s">
        <v>4609</v>
      </c>
      <c r="D586" s="34" t="s">
        <v>4531</v>
      </c>
      <c r="E586" s="34" t="s">
        <v>4531</v>
      </c>
      <c r="F586" s="34" t="s">
        <v>4531</v>
      </c>
      <c r="G586" s="34"/>
      <c r="H586" s="34" t="s">
        <v>4541</v>
      </c>
      <c r="I586" s="35">
        <v>71651</v>
      </c>
    </row>
    <row r="587" spans="1:9" x14ac:dyDescent="0.25">
      <c r="A587" s="33">
        <v>45308</v>
      </c>
      <c r="B587" s="34" t="s">
        <v>4689</v>
      </c>
      <c r="C587" s="34" t="s">
        <v>4690</v>
      </c>
      <c r="D587" s="34" t="s">
        <v>4531</v>
      </c>
      <c r="E587" s="34" t="s">
        <v>4531</v>
      </c>
      <c r="F587" s="34" t="s">
        <v>4531</v>
      </c>
      <c r="G587" s="34"/>
      <c r="H587" s="34" t="s">
        <v>4544</v>
      </c>
      <c r="I587" s="35">
        <v>90749</v>
      </c>
    </row>
    <row r="588" spans="1:9" x14ac:dyDescent="0.25">
      <c r="A588" s="33">
        <v>45308</v>
      </c>
      <c r="B588" s="34" t="s">
        <v>4691</v>
      </c>
      <c r="C588" s="34" t="s">
        <v>4692</v>
      </c>
      <c r="D588" s="34" t="s">
        <v>4531</v>
      </c>
      <c r="E588" s="34" t="s">
        <v>4531</v>
      </c>
      <c r="F588" s="34" t="s">
        <v>4531</v>
      </c>
      <c r="G588" s="34"/>
      <c r="H588" s="34" t="s">
        <v>4544</v>
      </c>
      <c r="I588" s="35">
        <v>278226</v>
      </c>
    </row>
    <row r="589" spans="1:9" x14ac:dyDescent="0.25">
      <c r="A589" s="33">
        <v>45308</v>
      </c>
      <c r="B589" s="34" t="s">
        <v>4693</v>
      </c>
      <c r="C589" s="34" t="s">
        <v>4694</v>
      </c>
      <c r="D589" s="34" t="s">
        <v>4531</v>
      </c>
      <c r="E589" s="34" t="s">
        <v>4531</v>
      </c>
      <c r="F589" s="34" t="s">
        <v>4531</v>
      </c>
      <c r="G589" s="34"/>
      <c r="H589" s="34" t="s">
        <v>4544</v>
      </c>
      <c r="I589" s="35">
        <v>121026</v>
      </c>
    </row>
    <row r="590" spans="1:9" x14ac:dyDescent="0.25">
      <c r="A590" s="33">
        <v>45308</v>
      </c>
      <c r="B590" s="34" t="s">
        <v>4699</v>
      </c>
      <c r="C590" s="34" t="s">
        <v>4575</v>
      </c>
      <c r="D590" s="34" t="s">
        <v>4531</v>
      </c>
      <c r="E590" s="34" t="s">
        <v>4531</v>
      </c>
      <c r="F590" s="34" t="s">
        <v>4531</v>
      </c>
      <c r="G590" s="34"/>
      <c r="H590" s="34" t="s">
        <v>4544</v>
      </c>
      <c r="I590" s="35">
        <v>50000</v>
      </c>
    </row>
    <row r="591" spans="1:9" x14ac:dyDescent="0.25">
      <c r="A591" s="33">
        <v>45308</v>
      </c>
      <c r="B591" s="34" t="s">
        <v>5091</v>
      </c>
      <c r="C591" s="34" t="s">
        <v>4519</v>
      </c>
      <c r="D591" s="34" t="s">
        <v>6</v>
      </c>
      <c r="E591" s="34" t="s">
        <v>7</v>
      </c>
      <c r="F591" s="34" t="s">
        <v>4520</v>
      </c>
      <c r="G591" s="34" t="s">
        <v>4521</v>
      </c>
      <c r="H591" s="34" t="s">
        <v>4522</v>
      </c>
      <c r="I591" s="35">
        <v>101122100</v>
      </c>
    </row>
    <row r="592" spans="1:9" x14ac:dyDescent="0.25">
      <c r="A592" s="33">
        <v>45308</v>
      </c>
      <c r="B592" s="34" t="s">
        <v>5091</v>
      </c>
      <c r="C592" s="34" t="s">
        <v>4519</v>
      </c>
      <c r="D592" s="34" t="s">
        <v>6</v>
      </c>
      <c r="E592" s="34" t="s">
        <v>7</v>
      </c>
      <c r="F592" s="34" t="s">
        <v>4520</v>
      </c>
      <c r="G592" s="34" t="s">
        <v>4521</v>
      </c>
      <c r="H592" s="34" t="s">
        <v>4522</v>
      </c>
      <c r="I592" s="35">
        <v>8255548</v>
      </c>
    </row>
    <row r="593" spans="1:9" x14ac:dyDescent="0.25">
      <c r="A593" s="33">
        <v>45308</v>
      </c>
      <c r="B593" s="34" t="s">
        <v>4695</v>
      </c>
      <c r="C593" s="34" t="s">
        <v>4583</v>
      </c>
      <c r="D593" s="34" t="s">
        <v>376</v>
      </c>
      <c r="E593" s="34" t="s">
        <v>377</v>
      </c>
      <c r="F593" s="34" t="s">
        <v>5566</v>
      </c>
      <c r="G593" s="34" t="s">
        <v>4541</v>
      </c>
      <c r="H593" s="34" t="s">
        <v>4523</v>
      </c>
      <c r="I593" s="35">
        <v>10000000</v>
      </c>
    </row>
    <row r="594" spans="1:9" x14ac:dyDescent="0.25">
      <c r="A594" s="33">
        <v>45308</v>
      </c>
      <c r="B594" s="34" t="s">
        <v>4696</v>
      </c>
      <c r="C594" s="34" t="s">
        <v>4543</v>
      </c>
      <c r="D594" s="34" t="s">
        <v>4531</v>
      </c>
      <c r="E594" s="34" t="s">
        <v>4531</v>
      </c>
      <c r="F594" s="34" t="s">
        <v>4531</v>
      </c>
      <c r="G594" s="34" t="s">
        <v>4541</v>
      </c>
      <c r="H594" s="34"/>
      <c r="I594" s="35">
        <v>50000000</v>
      </c>
    </row>
    <row r="595" spans="1:9" x14ac:dyDescent="0.25">
      <c r="A595" s="33">
        <v>45308</v>
      </c>
      <c r="B595" s="34" t="s">
        <v>4697</v>
      </c>
      <c r="C595" s="34" t="s">
        <v>4671</v>
      </c>
      <c r="D595" s="34" t="s">
        <v>647</v>
      </c>
      <c r="E595" s="34" t="s">
        <v>648</v>
      </c>
      <c r="F595" s="34" t="s">
        <v>5566</v>
      </c>
      <c r="G595" s="34" t="s">
        <v>4541</v>
      </c>
      <c r="H595" s="34" t="s">
        <v>4523</v>
      </c>
      <c r="I595" s="35">
        <v>30000000</v>
      </c>
    </row>
    <row r="596" spans="1:9" x14ac:dyDescent="0.25">
      <c r="A596" s="33">
        <v>45308</v>
      </c>
      <c r="B596" s="34" t="s">
        <v>4698</v>
      </c>
      <c r="C596" s="34" t="s">
        <v>4596</v>
      </c>
      <c r="D596" s="34" t="s">
        <v>95</v>
      </c>
      <c r="E596" s="34" t="s">
        <v>96</v>
      </c>
      <c r="F596" s="34" t="s">
        <v>5566</v>
      </c>
      <c r="G596" s="34" t="s">
        <v>4541</v>
      </c>
      <c r="H596" s="34" t="s">
        <v>4523</v>
      </c>
      <c r="I596" s="35">
        <v>62822084</v>
      </c>
    </row>
    <row r="597" spans="1:9" x14ac:dyDescent="0.25">
      <c r="A597" s="33">
        <v>45308</v>
      </c>
      <c r="B597" s="34" t="s">
        <v>4707</v>
      </c>
      <c r="C597" s="34" t="s">
        <v>4567</v>
      </c>
      <c r="D597" s="34" t="s">
        <v>539</v>
      </c>
      <c r="E597" s="34" t="s">
        <v>540</v>
      </c>
      <c r="F597" s="34" t="s">
        <v>5566</v>
      </c>
      <c r="G597" s="34" t="s">
        <v>4541</v>
      </c>
      <c r="H597" s="34" t="s">
        <v>4523</v>
      </c>
      <c r="I597" s="35">
        <v>1091880</v>
      </c>
    </row>
    <row r="598" spans="1:9" x14ac:dyDescent="0.25">
      <c r="A598" s="33">
        <v>45308</v>
      </c>
      <c r="B598" s="34" t="s">
        <v>4710</v>
      </c>
      <c r="C598" s="34" t="s">
        <v>4711</v>
      </c>
      <c r="D598" s="34" t="s">
        <v>162</v>
      </c>
      <c r="E598" s="34" t="s">
        <v>163</v>
      </c>
      <c r="F598" s="34" t="s">
        <v>5566</v>
      </c>
      <c r="G598" s="34" t="s">
        <v>4541</v>
      </c>
      <c r="H598" s="34" t="s">
        <v>4523</v>
      </c>
      <c r="I598" s="35">
        <v>1926100</v>
      </c>
    </row>
    <row r="599" spans="1:9" x14ac:dyDescent="0.25">
      <c r="A599" s="33">
        <v>45308</v>
      </c>
      <c r="B599" s="34" t="s">
        <v>5092</v>
      </c>
      <c r="C599" s="34" t="s">
        <v>4529</v>
      </c>
      <c r="D599" s="34" t="s">
        <v>416</v>
      </c>
      <c r="E599" s="34" t="s">
        <v>417</v>
      </c>
      <c r="F599" s="34" t="s">
        <v>4525</v>
      </c>
      <c r="G599" s="34" t="s">
        <v>4526</v>
      </c>
      <c r="H599" s="34" t="s">
        <v>4521</v>
      </c>
      <c r="I599" s="35">
        <v>2920000</v>
      </c>
    </row>
    <row r="600" spans="1:9" x14ac:dyDescent="0.25">
      <c r="A600" s="33">
        <v>45308</v>
      </c>
      <c r="B600" s="34" t="s">
        <v>5092</v>
      </c>
      <c r="C600" s="34" t="s">
        <v>4529</v>
      </c>
      <c r="D600" s="34" t="s">
        <v>416</v>
      </c>
      <c r="E600" s="34" t="s">
        <v>417</v>
      </c>
      <c r="F600" s="34" t="s">
        <v>4525</v>
      </c>
      <c r="G600" s="34" t="s">
        <v>4523</v>
      </c>
      <c r="H600" s="34" t="s">
        <v>4537</v>
      </c>
      <c r="I600" s="35">
        <v>2920000</v>
      </c>
    </row>
    <row r="601" spans="1:9" x14ac:dyDescent="0.25">
      <c r="A601" s="33">
        <v>45308</v>
      </c>
      <c r="B601" s="34" t="s">
        <v>5092</v>
      </c>
      <c r="C601" s="34" t="s">
        <v>4529</v>
      </c>
      <c r="D601" s="34" t="s">
        <v>416</v>
      </c>
      <c r="E601" s="34" t="s">
        <v>417</v>
      </c>
      <c r="F601" s="34" t="s">
        <v>4525</v>
      </c>
      <c r="G601" s="34" t="s">
        <v>4523</v>
      </c>
      <c r="H601" s="34" t="s">
        <v>4535</v>
      </c>
      <c r="I601" s="35">
        <v>233600</v>
      </c>
    </row>
    <row r="602" spans="1:9" x14ac:dyDescent="0.25">
      <c r="A602" s="33">
        <v>45308</v>
      </c>
      <c r="B602" s="34" t="s">
        <v>5093</v>
      </c>
      <c r="C602" s="34" t="s">
        <v>4529</v>
      </c>
      <c r="D602" s="34" t="s">
        <v>56</v>
      </c>
      <c r="E602" s="34" t="s">
        <v>57</v>
      </c>
      <c r="F602" s="34" t="s">
        <v>4525</v>
      </c>
      <c r="G602" s="34" t="s">
        <v>4526</v>
      </c>
      <c r="H602" s="34" t="s">
        <v>4521</v>
      </c>
      <c r="I602" s="35">
        <v>54946000</v>
      </c>
    </row>
    <row r="603" spans="1:9" x14ac:dyDescent="0.25">
      <c r="A603" s="33">
        <v>45308</v>
      </c>
      <c r="B603" s="34" t="s">
        <v>5093</v>
      </c>
      <c r="C603" s="34" t="s">
        <v>4529</v>
      </c>
      <c r="D603" s="34" t="s">
        <v>56</v>
      </c>
      <c r="E603" s="34" t="s">
        <v>57</v>
      </c>
      <c r="F603" s="34" t="s">
        <v>4525</v>
      </c>
      <c r="G603" s="34" t="s">
        <v>4523</v>
      </c>
      <c r="H603" s="34" t="s">
        <v>4537</v>
      </c>
      <c r="I603" s="35">
        <v>54946000</v>
      </c>
    </row>
    <row r="604" spans="1:9" x14ac:dyDescent="0.25">
      <c r="A604" s="33">
        <v>45308</v>
      </c>
      <c r="B604" s="34" t="s">
        <v>5093</v>
      </c>
      <c r="C604" s="34" t="s">
        <v>4529</v>
      </c>
      <c r="D604" s="34" t="s">
        <v>56</v>
      </c>
      <c r="E604" s="34" t="s">
        <v>57</v>
      </c>
      <c r="F604" s="34" t="s">
        <v>4525</v>
      </c>
      <c r="G604" s="34" t="s">
        <v>4523</v>
      </c>
      <c r="H604" s="34" t="s">
        <v>4535</v>
      </c>
      <c r="I604" s="35">
        <v>4395680</v>
      </c>
    </row>
    <row r="605" spans="1:9" x14ac:dyDescent="0.25">
      <c r="A605" s="33">
        <v>45308</v>
      </c>
      <c r="B605" s="34" t="s">
        <v>5094</v>
      </c>
      <c r="C605" s="34" t="s">
        <v>4529</v>
      </c>
      <c r="D605" s="34" t="s">
        <v>647</v>
      </c>
      <c r="E605" s="34" t="s">
        <v>648</v>
      </c>
      <c r="F605" s="34" t="s">
        <v>4525</v>
      </c>
      <c r="G605" s="34" t="s">
        <v>4526</v>
      </c>
      <c r="H605" s="34" t="s">
        <v>4521</v>
      </c>
      <c r="I605" s="35">
        <v>11710000</v>
      </c>
    </row>
    <row r="606" spans="1:9" x14ac:dyDescent="0.25">
      <c r="A606" s="33">
        <v>45308</v>
      </c>
      <c r="B606" s="34" t="s">
        <v>5094</v>
      </c>
      <c r="C606" s="34" t="s">
        <v>4529</v>
      </c>
      <c r="D606" s="34" t="s">
        <v>647</v>
      </c>
      <c r="E606" s="34" t="s">
        <v>648</v>
      </c>
      <c r="F606" s="34" t="s">
        <v>4525</v>
      </c>
      <c r="G606" s="34" t="s">
        <v>4523</v>
      </c>
      <c r="H606" s="34" t="s">
        <v>4537</v>
      </c>
      <c r="I606" s="35">
        <v>11710000</v>
      </c>
    </row>
    <row r="607" spans="1:9" x14ac:dyDescent="0.25">
      <c r="A607" s="33">
        <v>45308</v>
      </c>
      <c r="B607" s="34" t="s">
        <v>5094</v>
      </c>
      <c r="C607" s="34" t="s">
        <v>4529</v>
      </c>
      <c r="D607" s="34" t="s">
        <v>647</v>
      </c>
      <c r="E607" s="34" t="s">
        <v>648</v>
      </c>
      <c r="F607" s="34" t="s">
        <v>4525</v>
      </c>
      <c r="G607" s="34" t="s">
        <v>4523</v>
      </c>
      <c r="H607" s="34" t="s">
        <v>4535</v>
      </c>
      <c r="I607" s="35">
        <v>936800</v>
      </c>
    </row>
    <row r="608" spans="1:9" x14ac:dyDescent="0.25">
      <c r="A608" s="33">
        <v>45308</v>
      </c>
      <c r="B608" s="34" t="s">
        <v>5095</v>
      </c>
      <c r="C608" s="34" t="s">
        <v>4529</v>
      </c>
      <c r="D608" s="34" t="s">
        <v>647</v>
      </c>
      <c r="E608" s="34" t="s">
        <v>648</v>
      </c>
      <c r="F608" s="34" t="s">
        <v>4525</v>
      </c>
      <c r="G608" s="34" t="s">
        <v>4526</v>
      </c>
      <c r="H608" s="34" t="s">
        <v>4521</v>
      </c>
      <c r="I608" s="35">
        <v>22279600</v>
      </c>
    </row>
    <row r="609" spans="1:9" x14ac:dyDescent="0.25">
      <c r="A609" s="33">
        <v>45308</v>
      </c>
      <c r="B609" s="34" t="s">
        <v>5095</v>
      </c>
      <c r="C609" s="34" t="s">
        <v>4529</v>
      </c>
      <c r="D609" s="34" t="s">
        <v>647</v>
      </c>
      <c r="E609" s="34" t="s">
        <v>648</v>
      </c>
      <c r="F609" s="34" t="s">
        <v>4525</v>
      </c>
      <c r="G609" s="34" t="s">
        <v>4523</v>
      </c>
      <c r="H609" s="34" t="s">
        <v>4537</v>
      </c>
      <c r="I609" s="35">
        <v>22279600</v>
      </c>
    </row>
    <row r="610" spans="1:9" x14ac:dyDescent="0.25">
      <c r="A610" s="33">
        <v>45308</v>
      </c>
      <c r="B610" s="34" t="s">
        <v>5095</v>
      </c>
      <c r="C610" s="34" t="s">
        <v>4529</v>
      </c>
      <c r="D610" s="34" t="s">
        <v>647</v>
      </c>
      <c r="E610" s="34" t="s">
        <v>648</v>
      </c>
      <c r="F610" s="34" t="s">
        <v>4525</v>
      </c>
      <c r="G610" s="34" t="s">
        <v>4523</v>
      </c>
      <c r="H610" s="34" t="s">
        <v>4535</v>
      </c>
      <c r="I610" s="35">
        <v>2227960</v>
      </c>
    </row>
    <row r="611" spans="1:9" x14ac:dyDescent="0.25">
      <c r="A611" s="33">
        <v>45308</v>
      </c>
      <c r="B611" s="34" t="s">
        <v>5096</v>
      </c>
      <c r="C611" s="34" t="s">
        <v>4529</v>
      </c>
      <c r="D611" s="34" t="s">
        <v>647</v>
      </c>
      <c r="E611" s="34" t="s">
        <v>648</v>
      </c>
      <c r="F611" s="34" t="s">
        <v>4525</v>
      </c>
      <c r="G611" s="34" t="s">
        <v>4526</v>
      </c>
      <c r="H611" s="34" t="s">
        <v>4521</v>
      </c>
      <c r="I611" s="35">
        <v>459000</v>
      </c>
    </row>
    <row r="612" spans="1:9" x14ac:dyDescent="0.25">
      <c r="A612" s="33">
        <v>45308</v>
      </c>
      <c r="B612" s="34" t="s">
        <v>5096</v>
      </c>
      <c r="C612" s="34" t="s">
        <v>4529</v>
      </c>
      <c r="D612" s="34" t="s">
        <v>647</v>
      </c>
      <c r="E612" s="34" t="s">
        <v>648</v>
      </c>
      <c r="F612" s="34" t="s">
        <v>4525</v>
      </c>
      <c r="G612" s="34" t="s">
        <v>4523</v>
      </c>
      <c r="H612" s="34" t="s">
        <v>4537</v>
      </c>
      <c r="I612" s="35">
        <v>459000</v>
      </c>
    </row>
    <row r="613" spans="1:9" x14ac:dyDescent="0.25">
      <c r="A613" s="33">
        <v>45308</v>
      </c>
      <c r="B613" s="34" t="s">
        <v>5096</v>
      </c>
      <c r="C613" s="34" t="s">
        <v>4529</v>
      </c>
      <c r="D613" s="34" t="s">
        <v>647</v>
      </c>
      <c r="E613" s="34" t="s">
        <v>648</v>
      </c>
      <c r="F613" s="34" t="s">
        <v>4525</v>
      </c>
      <c r="G613" s="34" t="s">
        <v>4523</v>
      </c>
      <c r="H613" s="34" t="s">
        <v>4535</v>
      </c>
      <c r="I613" s="35">
        <v>36720</v>
      </c>
    </row>
    <row r="614" spans="1:9" x14ac:dyDescent="0.25">
      <c r="A614" s="33">
        <v>45308</v>
      </c>
      <c r="B614" s="34" t="s">
        <v>5097</v>
      </c>
      <c r="C614" s="34" t="s">
        <v>4529</v>
      </c>
      <c r="D614" s="34" t="s">
        <v>95</v>
      </c>
      <c r="E614" s="34" t="s">
        <v>96</v>
      </c>
      <c r="F614" s="34" t="s">
        <v>4525</v>
      </c>
      <c r="G614" s="34" t="s">
        <v>4526</v>
      </c>
      <c r="H614" s="34" t="s">
        <v>4521</v>
      </c>
      <c r="I614" s="35">
        <v>43164800</v>
      </c>
    </row>
    <row r="615" spans="1:9" x14ac:dyDescent="0.25">
      <c r="A615" s="33">
        <v>45308</v>
      </c>
      <c r="B615" s="34" t="s">
        <v>5097</v>
      </c>
      <c r="C615" s="34" t="s">
        <v>4529</v>
      </c>
      <c r="D615" s="34" t="s">
        <v>95</v>
      </c>
      <c r="E615" s="34" t="s">
        <v>96</v>
      </c>
      <c r="F615" s="34" t="s">
        <v>4525</v>
      </c>
      <c r="G615" s="34" t="s">
        <v>4523</v>
      </c>
      <c r="H615" s="34" t="s">
        <v>4537</v>
      </c>
      <c r="I615" s="35">
        <v>43164800</v>
      </c>
    </row>
    <row r="616" spans="1:9" x14ac:dyDescent="0.25">
      <c r="A616" s="33">
        <v>45308</v>
      </c>
      <c r="B616" s="34" t="s">
        <v>5097</v>
      </c>
      <c r="C616" s="34" t="s">
        <v>4529</v>
      </c>
      <c r="D616" s="34" t="s">
        <v>95</v>
      </c>
      <c r="E616" s="34" t="s">
        <v>96</v>
      </c>
      <c r="F616" s="34" t="s">
        <v>4525</v>
      </c>
      <c r="G616" s="34" t="s">
        <v>4523</v>
      </c>
      <c r="H616" s="34" t="s">
        <v>4535</v>
      </c>
      <c r="I616" s="35">
        <v>3453184</v>
      </c>
    </row>
    <row r="617" spans="1:9" x14ac:dyDescent="0.25">
      <c r="A617" s="33">
        <v>45308</v>
      </c>
      <c r="B617" s="34" t="s">
        <v>5098</v>
      </c>
      <c r="C617" s="34" t="s">
        <v>4529</v>
      </c>
      <c r="D617" s="34" t="s">
        <v>95</v>
      </c>
      <c r="E617" s="34" t="s">
        <v>96</v>
      </c>
      <c r="F617" s="34" t="s">
        <v>4525</v>
      </c>
      <c r="G617" s="34" t="s">
        <v>4526</v>
      </c>
      <c r="H617" s="34" t="s">
        <v>4521</v>
      </c>
      <c r="I617" s="35">
        <v>9138000</v>
      </c>
    </row>
    <row r="618" spans="1:9" x14ac:dyDescent="0.25">
      <c r="A618" s="33">
        <v>45308</v>
      </c>
      <c r="B618" s="34" t="s">
        <v>5098</v>
      </c>
      <c r="C618" s="34" t="s">
        <v>4529</v>
      </c>
      <c r="D618" s="34" t="s">
        <v>95</v>
      </c>
      <c r="E618" s="34" t="s">
        <v>96</v>
      </c>
      <c r="F618" s="34" t="s">
        <v>4525</v>
      </c>
      <c r="G618" s="34" t="s">
        <v>4523</v>
      </c>
      <c r="H618" s="34" t="s">
        <v>4537</v>
      </c>
      <c r="I618" s="35">
        <v>9138000</v>
      </c>
    </row>
    <row r="619" spans="1:9" x14ac:dyDescent="0.25">
      <c r="A619" s="33">
        <v>45308</v>
      </c>
      <c r="B619" s="34" t="s">
        <v>5098</v>
      </c>
      <c r="C619" s="34" t="s">
        <v>4529</v>
      </c>
      <c r="D619" s="34" t="s">
        <v>95</v>
      </c>
      <c r="E619" s="34" t="s">
        <v>96</v>
      </c>
      <c r="F619" s="34" t="s">
        <v>4525</v>
      </c>
      <c r="G619" s="34" t="s">
        <v>4523</v>
      </c>
      <c r="H619" s="34" t="s">
        <v>4535</v>
      </c>
      <c r="I619" s="35">
        <v>913800</v>
      </c>
    </row>
    <row r="620" spans="1:9" x14ac:dyDescent="0.25">
      <c r="A620" s="33">
        <v>45308</v>
      </c>
      <c r="B620" s="34" t="s">
        <v>5099</v>
      </c>
      <c r="C620" s="34" t="s">
        <v>4529</v>
      </c>
      <c r="D620" s="34" t="s">
        <v>537</v>
      </c>
      <c r="E620" s="34" t="s">
        <v>538</v>
      </c>
      <c r="F620" s="34" t="s">
        <v>4525</v>
      </c>
      <c r="G620" s="34" t="s">
        <v>4526</v>
      </c>
      <c r="H620" s="34" t="s">
        <v>4521</v>
      </c>
      <c r="I620" s="35">
        <v>14433000</v>
      </c>
    </row>
    <row r="621" spans="1:9" x14ac:dyDescent="0.25">
      <c r="A621" s="33">
        <v>45308</v>
      </c>
      <c r="B621" s="34" t="s">
        <v>5099</v>
      </c>
      <c r="C621" s="34" t="s">
        <v>4529</v>
      </c>
      <c r="D621" s="34" t="s">
        <v>537</v>
      </c>
      <c r="E621" s="34" t="s">
        <v>538</v>
      </c>
      <c r="F621" s="34" t="s">
        <v>4525</v>
      </c>
      <c r="G621" s="34" t="s">
        <v>4523</v>
      </c>
      <c r="H621" s="34" t="s">
        <v>4537</v>
      </c>
      <c r="I621" s="35">
        <v>14433000</v>
      </c>
    </row>
    <row r="622" spans="1:9" x14ac:dyDescent="0.25">
      <c r="A622" s="33">
        <v>45308</v>
      </c>
      <c r="B622" s="34" t="s">
        <v>5099</v>
      </c>
      <c r="C622" s="34" t="s">
        <v>4529</v>
      </c>
      <c r="D622" s="34" t="s">
        <v>537</v>
      </c>
      <c r="E622" s="34" t="s">
        <v>538</v>
      </c>
      <c r="F622" s="34" t="s">
        <v>4525</v>
      </c>
      <c r="G622" s="34" t="s">
        <v>4523</v>
      </c>
      <c r="H622" s="34" t="s">
        <v>4535</v>
      </c>
      <c r="I622" s="35">
        <v>1154640</v>
      </c>
    </row>
    <row r="623" spans="1:9" x14ac:dyDescent="0.25">
      <c r="A623" s="33">
        <v>45308</v>
      </c>
      <c r="B623" s="34" t="s">
        <v>5100</v>
      </c>
      <c r="C623" s="34" t="s">
        <v>4529</v>
      </c>
      <c r="D623" s="34" t="s">
        <v>376</v>
      </c>
      <c r="E623" s="34" t="s">
        <v>377</v>
      </c>
      <c r="F623" s="34" t="s">
        <v>4525</v>
      </c>
      <c r="G623" s="34" t="s">
        <v>4526</v>
      </c>
      <c r="H623" s="34" t="s">
        <v>4521</v>
      </c>
      <c r="I623" s="35">
        <v>11849400</v>
      </c>
    </row>
    <row r="624" spans="1:9" x14ac:dyDescent="0.25">
      <c r="A624" s="33">
        <v>45308</v>
      </c>
      <c r="B624" s="34" t="s">
        <v>5100</v>
      </c>
      <c r="C624" s="34" t="s">
        <v>4529</v>
      </c>
      <c r="D624" s="34" t="s">
        <v>376</v>
      </c>
      <c r="E624" s="34" t="s">
        <v>377</v>
      </c>
      <c r="F624" s="34" t="s">
        <v>4525</v>
      </c>
      <c r="G624" s="34" t="s">
        <v>4523</v>
      </c>
      <c r="H624" s="34" t="s">
        <v>4537</v>
      </c>
      <c r="I624" s="35">
        <v>11849400</v>
      </c>
    </row>
    <row r="625" spans="1:9" x14ac:dyDescent="0.25">
      <c r="A625" s="33">
        <v>45308</v>
      </c>
      <c r="B625" s="34" t="s">
        <v>5100</v>
      </c>
      <c r="C625" s="34" t="s">
        <v>4529</v>
      </c>
      <c r="D625" s="34" t="s">
        <v>376</v>
      </c>
      <c r="E625" s="34" t="s">
        <v>377</v>
      </c>
      <c r="F625" s="34" t="s">
        <v>4525</v>
      </c>
      <c r="G625" s="34" t="s">
        <v>4523</v>
      </c>
      <c r="H625" s="34" t="s">
        <v>4535</v>
      </c>
      <c r="I625" s="35">
        <v>947952</v>
      </c>
    </row>
    <row r="626" spans="1:9" x14ac:dyDescent="0.25">
      <c r="A626" s="33">
        <v>45308</v>
      </c>
      <c r="B626" s="34" t="s">
        <v>5101</v>
      </c>
      <c r="C626" s="34" t="s">
        <v>4529</v>
      </c>
      <c r="D626" s="34" t="s">
        <v>368</v>
      </c>
      <c r="E626" s="34" t="s">
        <v>369</v>
      </c>
      <c r="F626" s="34" t="s">
        <v>4525</v>
      </c>
      <c r="G626" s="34" t="s">
        <v>4526</v>
      </c>
      <c r="H626" s="34" t="s">
        <v>4521</v>
      </c>
      <c r="I626" s="35">
        <v>62317200</v>
      </c>
    </row>
    <row r="627" spans="1:9" x14ac:dyDescent="0.25">
      <c r="A627" s="33">
        <v>45308</v>
      </c>
      <c r="B627" s="34" t="s">
        <v>5101</v>
      </c>
      <c r="C627" s="34" t="s">
        <v>4529</v>
      </c>
      <c r="D627" s="34" t="s">
        <v>368</v>
      </c>
      <c r="E627" s="34" t="s">
        <v>369</v>
      </c>
      <c r="F627" s="34" t="s">
        <v>4525</v>
      </c>
      <c r="G627" s="34" t="s">
        <v>4523</v>
      </c>
      <c r="H627" s="34" t="s">
        <v>4537</v>
      </c>
      <c r="I627" s="35">
        <v>62317200</v>
      </c>
    </row>
    <row r="628" spans="1:9" x14ac:dyDescent="0.25">
      <c r="A628" s="33">
        <v>45308</v>
      </c>
      <c r="B628" s="34" t="s">
        <v>5101</v>
      </c>
      <c r="C628" s="34" t="s">
        <v>4529</v>
      </c>
      <c r="D628" s="34" t="s">
        <v>368</v>
      </c>
      <c r="E628" s="34" t="s">
        <v>369</v>
      </c>
      <c r="F628" s="34" t="s">
        <v>4525</v>
      </c>
      <c r="G628" s="34" t="s">
        <v>4523</v>
      </c>
      <c r="H628" s="34" t="s">
        <v>4535</v>
      </c>
      <c r="I628" s="35">
        <v>4985376</v>
      </c>
    </row>
    <row r="629" spans="1:9" x14ac:dyDescent="0.25">
      <c r="A629" s="33">
        <v>45308</v>
      </c>
      <c r="B629" s="34" t="s">
        <v>5102</v>
      </c>
      <c r="C629" s="34" t="s">
        <v>4529</v>
      </c>
      <c r="D629" s="34" t="s">
        <v>368</v>
      </c>
      <c r="E629" s="34" t="s">
        <v>369</v>
      </c>
      <c r="F629" s="34" t="s">
        <v>4525</v>
      </c>
      <c r="G629" s="34" t="s">
        <v>4526</v>
      </c>
      <c r="H629" s="34" t="s">
        <v>4521</v>
      </c>
      <c r="I629" s="35">
        <v>6886000</v>
      </c>
    </row>
    <row r="630" spans="1:9" x14ac:dyDescent="0.25">
      <c r="A630" s="33">
        <v>45308</v>
      </c>
      <c r="B630" s="34" t="s">
        <v>5102</v>
      </c>
      <c r="C630" s="34" t="s">
        <v>4529</v>
      </c>
      <c r="D630" s="34" t="s">
        <v>368</v>
      </c>
      <c r="E630" s="34" t="s">
        <v>369</v>
      </c>
      <c r="F630" s="34" t="s">
        <v>4525</v>
      </c>
      <c r="G630" s="34" t="s">
        <v>4523</v>
      </c>
      <c r="H630" s="34" t="s">
        <v>4537</v>
      </c>
      <c r="I630" s="35">
        <v>6886000</v>
      </c>
    </row>
    <row r="631" spans="1:9" x14ac:dyDescent="0.25">
      <c r="A631" s="33">
        <v>45308</v>
      </c>
      <c r="B631" s="34" t="s">
        <v>5102</v>
      </c>
      <c r="C631" s="34" t="s">
        <v>4529</v>
      </c>
      <c r="D631" s="34" t="s">
        <v>368</v>
      </c>
      <c r="E631" s="34" t="s">
        <v>369</v>
      </c>
      <c r="F631" s="34" t="s">
        <v>4525</v>
      </c>
      <c r="G631" s="34" t="s">
        <v>4523</v>
      </c>
      <c r="H631" s="34" t="s">
        <v>4535</v>
      </c>
      <c r="I631" s="35">
        <v>688600</v>
      </c>
    </row>
    <row r="632" spans="1:9" x14ac:dyDescent="0.25">
      <c r="A632" s="33">
        <v>45308</v>
      </c>
      <c r="B632" s="34" t="s">
        <v>5103</v>
      </c>
      <c r="C632" s="34" t="s">
        <v>4529</v>
      </c>
      <c r="D632" s="34" t="s">
        <v>368</v>
      </c>
      <c r="E632" s="34" t="s">
        <v>369</v>
      </c>
      <c r="F632" s="34" t="s">
        <v>4525</v>
      </c>
      <c r="G632" s="34" t="s">
        <v>4526</v>
      </c>
      <c r="H632" s="34" t="s">
        <v>4521</v>
      </c>
      <c r="I632" s="35">
        <v>4327000</v>
      </c>
    </row>
    <row r="633" spans="1:9" x14ac:dyDescent="0.25">
      <c r="A633" s="33">
        <v>45308</v>
      </c>
      <c r="B633" s="34" t="s">
        <v>5103</v>
      </c>
      <c r="C633" s="34" t="s">
        <v>4529</v>
      </c>
      <c r="D633" s="34" t="s">
        <v>368</v>
      </c>
      <c r="E633" s="34" t="s">
        <v>369</v>
      </c>
      <c r="F633" s="34" t="s">
        <v>4525</v>
      </c>
      <c r="G633" s="34" t="s">
        <v>4523</v>
      </c>
      <c r="H633" s="34" t="s">
        <v>4537</v>
      </c>
      <c r="I633" s="35">
        <v>4327000</v>
      </c>
    </row>
    <row r="634" spans="1:9" x14ac:dyDescent="0.25">
      <c r="A634" s="33">
        <v>45308</v>
      </c>
      <c r="B634" s="34" t="s">
        <v>5103</v>
      </c>
      <c r="C634" s="34" t="s">
        <v>4529</v>
      </c>
      <c r="D634" s="34" t="s">
        <v>368</v>
      </c>
      <c r="E634" s="34" t="s">
        <v>369</v>
      </c>
      <c r="F634" s="34" t="s">
        <v>4525</v>
      </c>
      <c r="G634" s="34" t="s">
        <v>4523</v>
      </c>
      <c r="H634" s="34" t="s">
        <v>4535</v>
      </c>
      <c r="I634" s="35">
        <v>346160</v>
      </c>
    </row>
    <row r="635" spans="1:9" x14ac:dyDescent="0.25">
      <c r="A635" s="33">
        <v>45308</v>
      </c>
      <c r="B635" s="34" t="s">
        <v>5104</v>
      </c>
      <c r="C635" s="34" t="s">
        <v>4529</v>
      </c>
      <c r="D635" s="34" t="s">
        <v>368</v>
      </c>
      <c r="E635" s="34" t="s">
        <v>369</v>
      </c>
      <c r="F635" s="34" t="s">
        <v>4525</v>
      </c>
      <c r="G635" s="34" t="s">
        <v>4526</v>
      </c>
      <c r="H635" s="34" t="s">
        <v>4521</v>
      </c>
      <c r="I635" s="35">
        <v>1612000</v>
      </c>
    </row>
    <row r="636" spans="1:9" x14ac:dyDescent="0.25">
      <c r="A636" s="33">
        <v>45308</v>
      </c>
      <c r="B636" s="34" t="s">
        <v>5104</v>
      </c>
      <c r="C636" s="34" t="s">
        <v>4529</v>
      </c>
      <c r="D636" s="34" t="s">
        <v>368</v>
      </c>
      <c r="E636" s="34" t="s">
        <v>369</v>
      </c>
      <c r="F636" s="34" t="s">
        <v>4525</v>
      </c>
      <c r="G636" s="34" t="s">
        <v>4523</v>
      </c>
      <c r="H636" s="34" t="s">
        <v>4537</v>
      </c>
      <c r="I636" s="35">
        <v>1612000</v>
      </c>
    </row>
    <row r="637" spans="1:9" x14ac:dyDescent="0.25">
      <c r="A637" s="33">
        <v>45308</v>
      </c>
      <c r="B637" s="34" t="s">
        <v>5104</v>
      </c>
      <c r="C637" s="34" t="s">
        <v>4529</v>
      </c>
      <c r="D637" s="34" t="s">
        <v>368</v>
      </c>
      <c r="E637" s="34" t="s">
        <v>369</v>
      </c>
      <c r="F637" s="34" t="s">
        <v>4525</v>
      </c>
      <c r="G637" s="34" t="s">
        <v>4523</v>
      </c>
      <c r="H637" s="34" t="s">
        <v>4535</v>
      </c>
      <c r="I637" s="35">
        <v>161200</v>
      </c>
    </row>
    <row r="638" spans="1:9" x14ac:dyDescent="0.25">
      <c r="A638" s="33">
        <v>45308</v>
      </c>
      <c r="B638" s="34" t="s">
        <v>5105</v>
      </c>
      <c r="C638" s="34" t="s">
        <v>4529</v>
      </c>
      <c r="D638" s="34" t="s">
        <v>539</v>
      </c>
      <c r="E638" s="34" t="s">
        <v>540</v>
      </c>
      <c r="F638" s="34" t="s">
        <v>4525</v>
      </c>
      <c r="G638" s="34" t="s">
        <v>4526</v>
      </c>
      <c r="H638" s="34" t="s">
        <v>4521</v>
      </c>
      <c r="I638" s="35">
        <v>1011000</v>
      </c>
    </row>
    <row r="639" spans="1:9" x14ac:dyDescent="0.25">
      <c r="A639" s="33">
        <v>45308</v>
      </c>
      <c r="B639" s="34" t="s">
        <v>5105</v>
      </c>
      <c r="C639" s="34" t="s">
        <v>4529</v>
      </c>
      <c r="D639" s="34" t="s">
        <v>539</v>
      </c>
      <c r="E639" s="34" t="s">
        <v>540</v>
      </c>
      <c r="F639" s="34" t="s">
        <v>4525</v>
      </c>
      <c r="G639" s="34" t="s">
        <v>4523</v>
      </c>
      <c r="H639" s="34" t="s">
        <v>4537</v>
      </c>
      <c r="I639" s="35">
        <v>1011000</v>
      </c>
    </row>
    <row r="640" spans="1:9" x14ac:dyDescent="0.25">
      <c r="A640" s="33">
        <v>45308</v>
      </c>
      <c r="B640" s="34" t="s">
        <v>5105</v>
      </c>
      <c r="C640" s="34" t="s">
        <v>4529</v>
      </c>
      <c r="D640" s="34" t="s">
        <v>539</v>
      </c>
      <c r="E640" s="34" t="s">
        <v>540</v>
      </c>
      <c r="F640" s="34" t="s">
        <v>4525</v>
      </c>
      <c r="G640" s="34" t="s">
        <v>4523</v>
      </c>
      <c r="H640" s="34" t="s">
        <v>4535</v>
      </c>
      <c r="I640" s="35">
        <v>80880</v>
      </c>
    </row>
    <row r="641" spans="1:9" x14ac:dyDescent="0.25">
      <c r="A641" s="33">
        <v>45308</v>
      </c>
      <c r="B641" s="34" t="s">
        <v>5106</v>
      </c>
      <c r="C641" s="34" t="s">
        <v>4532</v>
      </c>
      <c r="D641" s="34" t="s">
        <v>62</v>
      </c>
      <c r="E641" s="34" t="s">
        <v>63</v>
      </c>
      <c r="F641" s="34" t="s">
        <v>4533</v>
      </c>
      <c r="G641" s="34" t="s">
        <v>4534</v>
      </c>
      <c r="H641" s="34" t="s">
        <v>4521</v>
      </c>
      <c r="I641" s="35">
        <v>0</v>
      </c>
    </row>
    <row r="642" spans="1:9" x14ac:dyDescent="0.25">
      <c r="A642" s="33">
        <v>45308</v>
      </c>
      <c r="B642" s="34" t="s">
        <v>5107</v>
      </c>
      <c r="C642" s="34" t="s">
        <v>4532</v>
      </c>
      <c r="D642" s="34" t="s">
        <v>62</v>
      </c>
      <c r="E642" s="34" t="s">
        <v>63</v>
      </c>
      <c r="F642" s="34" t="s">
        <v>4533</v>
      </c>
      <c r="G642" s="34" t="s">
        <v>4534</v>
      </c>
      <c r="H642" s="34" t="s">
        <v>4521</v>
      </c>
      <c r="I642" s="35">
        <v>0</v>
      </c>
    </row>
    <row r="643" spans="1:9" x14ac:dyDescent="0.25">
      <c r="A643" s="33">
        <v>45309</v>
      </c>
      <c r="B643" s="34" t="s">
        <v>4712</v>
      </c>
      <c r="C643" s="34" t="s">
        <v>4713</v>
      </c>
      <c r="D643" s="34" t="s">
        <v>4531</v>
      </c>
      <c r="E643" s="34" t="s">
        <v>4531</v>
      </c>
      <c r="F643" s="34" t="s">
        <v>4531</v>
      </c>
      <c r="G643" s="34"/>
      <c r="H643" s="34" t="s">
        <v>4544</v>
      </c>
      <c r="I643" s="35">
        <v>382320</v>
      </c>
    </row>
    <row r="644" spans="1:9" x14ac:dyDescent="0.25">
      <c r="A644" s="33">
        <v>45309</v>
      </c>
      <c r="B644" s="34" t="s">
        <v>4714</v>
      </c>
      <c r="C644" s="34" t="s">
        <v>4715</v>
      </c>
      <c r="D644" s="34" t="s">
        <v>4531</v>
      </c>
      <c r="E644" s="34" t="s">
        <v>4531</v>
      </c>
      <c r="F644" s="34" t="s">
        <v>4531</v>
      </c>
      <c r="G644" s="34"/>
      <c r="H644" s="34" t="s">
        <v>4544</v>
      </c>
      <c r="I644" s="35">
        <v>100000</v>
      </c>
    </row>
    <row r="645" spans="1:9" x14ac:dyDescent="0.25">
      <c r="A645" s="33">
        <v>45309</v>
      </c>
      <c r="B645" s="34" t="s">
        <v>4718</v>
      </c>
      <c r="C645" s="34" t="s">
        <v>4719</v>
      </c>
      <c r="D645" s="34" t="s">
        <v>4531</v>
      </c>
      <c r="E645" s="34" t="s">
        <v>4531</v>
      </c>
      <c r="F645" s="34" t="s">
        <v>4531</v>
      </c>
      <c r="G645" s="34"/>
      <c r="H645" s="34" t="s">
        <v>4544</v>
      </c>
      <c r="I645" s="35">
        <v>27264719</v>
      </c>
    </row>
    <row r="646" spans="1:9" x14ac:dyDescent="0.25">
      <c r="A646" s="33">
        <v>45309</v>
      </c>
      <c r="B646" s="34" t="s">
        <v>4720</v>
      </c>
      <c r="C646" s="34" t="s">
        <v>4721</v>
      </c>
      <c r="D646" s="34" t="s">
        <v>4531</v>
      </c>
      <c r="E646" s="34" t="s">
        <v>4531</v>
      </c>
      <c r="F646" s="34" t="s">
        <v>4531</v>
      </c>
      <c r="G646" s="34"/>
      <c r="H646" s="34" t="s">
        <v>4544</v>
      </c>
      <c r="I646" s="35">
        <v>13972281</v>
      </c>
    </row>
    <row r="647" spans="1:9" x14ac:dyDescent="0.25">
      <c r="A647" s="33">
        <v>45309</v>
      </c>
      <c r="B647" s="34" t="s">
        <v>4726</v>
      </c>
      <c r="C647" s="34" t="s">
        <v>4727</v>
      </c>
      <c r="D647" s="34" t="s">
        <v>4531</v>
      </c>
      <c r="E647" s="34" t="s">
        <v>4531</v>
      </c>
      <c r="F647" s="34" t="s">
        <v>4531</v>
      </c>
      <c r="G647" s="34"/>
      <c r="H647" s="34" t="s">
        <v>4544</v>
      </c>
      <c r="I647" s="35">
        <v>800000</v>
      </c>
    </row>
    <row r="648" spans="1:9" x14ac:dyDescent="0.25">
      <c r="A648" s="33">
        <v>45309</v>
      </c>
      <c r="B648" s="34" t="s">
        <v>5108</v>
      </c>
      <c r="C648" s="34" t="s">
        <v>4519</v>
      </c>
      <c r="D648" s="34" t="s">
        <v>6</v>
      </c>
      <c r="E648" s="34" t="s">
        <v>7</v>
      </c>
      <c r="F648" s="34" t="s">
        <v>4520</v>
      </c>
      <c r="G648" s="34" t="s">
        <v>4521</v>
      </c>
      <c r="H648" s="34" t="s">
        <v>4522</v>
      </c>
      <c r="I648" s="35">
        <v>671456700</v>
      </c>
    </row>
    <row r="649" spans="1:9" x14ac:dyDescent="0.25">
      <c r="A649" s="33">
        <v>45309</v>
      </c>
      <c r="B649" s="34" t="s">
        <v>5108</v>
      </c>
      <c r="C649" s="34" t="s">
        <v>4519</v>
      </c>
      <c r="D649" s="34" t="s">
        <v>6</v>
      </c>
      <c r="E649" s="34" t="s">
        <v>7</v>
      </c>
      <c r="F649" s="34" t="s">
        <v>4520</v>
      </c>
      <c r="G649" s="34" t="s">
        <v>4521</v>
      </c>
      <c r="H649" s="34" t="s">
        <v>4522</v>
      </c>
      <c r="I649" s="35">
        <v>54315286</v>
      </c>
    </row>
    <row r="650" spans="1:9" x14ac:dyDescent="0.25">
      <c r="A650" s="33">
        <v>45309</v>
      </c>
      <c r="B650" s="34" t="s">
        <v>5109</v>
      </c>
      <c r="C650" s="34" t="s">
        <v>5011</v>
      </c>
      <c r="D650" s="34" t="s">
        <v>46</v>
      </c>
      <c r="E650" s="34" t="s">
        <v>47</v>
      </c>
      <c r="F650" s="34" t="s">
        <v>4520</v>
      </c>
      <c r="G650" s="34" t="s">
        <v>4521</v>
      </c>
      <c r="H650" s="34" t="s">
        <v>4522</v>
      </c>
      <c r="I650" s="35">
        <v>50820000</v>
      </c>
    </row>
    <row r="651" spans="1:9" x14ac:dyDescent="0.25">
      <c r="A651" s="33">
        <v>45309</v>
      </c>
      <c r="B651" s="34" t="s">
        <v>5109</v>
      </c>
      <c r="C651" s="34" t="s">
        <v>5011</v>
      </c>
      <c r="D651" s="34" t="s">
        <v>46</v>
      </c>
      <c r="E651" s="34" t="s">
        <v>47</v>
      </c>
      <c r="F651" s="34" t="s">
        <v>4520</v>
      </c>
      <c r="G651" s="34" t="s">
        <v>4521</v>
      </c>
      <c r="H651" s="34" t="s">
        <v>4522</v>
      </c>
      <c r="I651" s="35">
        <v>4065600</v>
      </c>
    </row>
    <row r="652" spans="1:9" x14ac:dyDescent="0.25">
      <c r="A652" s="33">
        <v>45309</v>
      </c>
      <c r="B652" s="34" t="s">
        <v>4716</v>
      </c>
      <c r="C652" s="34" t="s">
        <v>4647</v>
      </c>
      <c r="D652" s="34" t="s">
        <v>627</v>
      </c>
      <c r="E652" s="34" t="s">
        <v>628</v>
      </c>
      <c r="F652" s="34" t="s">
        <v>5566</v>
      </c>
      <c r="G652" s="34" t="s">
        <v>4541</v>
      </c>
      <c r="H652" s="34" t="s">
        <v>4523</v>
      </c>
      <c r="I652" s="35">
        <v>16472912</v>
      </c>
    </row>
    <row r="653" spans="1:9" x14ac:dyDescent="0.25">
      <c r="A653" s="33">
        <v>45309</v>
      </c>
      <c r="B653" s="34" t="s">
        <v>4717</v>
      </c>
      <c r="C653" s="34" t="s">
        <v>4543</v>
      </c>
      <c r="D653" s="34" t="s">
        <v>4531</v>
      </c>
      <c r="E653" s="34" t="s">
        <v>4531</v>
      </c>
      <c r="F653" s="34" t="s">
        <v>4531</v>
      </c>
      <c r="G653" s="34" t="s">
        <v>4541</v>
      </c>
      <c r="H653" s="34"/>
      <c r="I653" s="35">
        <v>20000000</v>
      </c>
    </row>
    <row r="654" spans="1:9" x14ac:dyDescent="0.25">
      <c r="A654" s="33">
        <v>45309</v>
      </c>
      <c r="B654" s="34" t="s">
        <v>4670</v>
      </c>
      <c r="C654" s="34" t="s">
        <v>4723</v>
      </c>
      <c r="D654" s="34" t="s">
        <v>4531</v>
      </c>
      <c r="E654" s="34" t="s">
        <v>4531</v>
      </c>
      <c r="F654" s="34" t="s">
        <v>4531</v>
      </c>
      <c r="G654" s="34" t="s">
        <v>4544</v>
      </c>
      <c r="H654" s="34"/>
      <c r="I654" s="35">
        <v>8012800</v>
      </c>
    </row>
    <row r="655" spans="1:9" x14ac:dyDescent="0.25">
      <c r="A655" s="33">
        <v>45309</v>
      </c>
      <c r="B655" s="34" t="s">
        <v>4722</v>
      </c>
      <c r="C655" s="34" t="s">
        <v>4725</v>
      </c>
      <c r="D655" s="34" t="s">
        <v>4531</v>
      </c>
      <c r="E655" s="34" t="s">
        <v>4531</v>
      </c>
      <c r="F655" s="34" t="s">
        <v>4531</v>
      </c>
      <c r="G655" s="34" t="s">
        <v>4544</v>
      </c>
      <c r="H655" s="34"/>
      <c r="I655" s="35">
        <v>18000000</v>
      </c>
    </row>
    <row r="656" spans="1:9" x14ac:dyDescent="0.25">
      <c r="A656" s="33">
        <v>45309</v>
      </c>
      <c r="B656" s="34" t="s">
        <v>5110</v>
      </c>
      <c r="C656" s="34" t="s">
        <v>4529</v>
      </c>
      <c r="D656" s="34" t="s">
        <v>392</v>
      </c>
      <c r="E656" s="34" t="s">
        <v>393</v>
      </c>
      <c r="F656" s="34" t="s">
        <v>4525</v>
      </c>
      <c r="G656" s="34" t="s">
        <v>4526</v>
      </c>
      <c r="H656" s="34" t="s">
        <v>4521</v>
      </c>
      <c r="I656" s="35">
        <v>1686400</v>
      </c>
    </row>
    <row r="657" spans="1:9" x14ac:dyDescent="0.25">
      <c r="A657" s="33">
        <v>45309</v>
      </c>
      <c r="B657" s="34" t="s">
        <v>5110</v>
      </c>
      <c r="C657" s="34" t="s">
        <v>4529</v>
      </c>
      <c r="D657" s="34" t="s">
        <v>392</v>
      </c>
      <c r="E657" s="34" t="s">
        <v>393</v>
      </c>
      <c r="F657" s="34" t="s">
        <v>4525</v>
      </c>
      <c r="G657" s="34" t="s">
        <v>4523</v>
      </c>
      <c r="H657" s="34" t="s">
        <v>4537</v>
      </c>
      <c r="I657" s="35">
        <v>1686400</v>
      </c>
    </row>
    <row r="658" spans="1:9" x14ac:dyDescent="0.25">
      <c r="A658" s="33">
        <v>45309</v>
      </c>
      <c r="B658" s="34" t="s">
        <v>5110</v>
      </c>
      <c r="C658" s="34" t="s">
        <v>4529</v>
      </c>
      <c r="D658" s="34" t="s">
        <v>392</v>
      </c>
      <c r="E658" s="34" t="s">
        <v>393</v>
      </c>
      <c r="F658" s="34" t="s">
        <v>4525</v>
      </c>
      <c r="G658" s="34" t="s">
        <v>4523</v>
      </c>
      <c r="H658" s="34" t="s">
        <v>4535</v>
      </c>
      <c r="I658" s="35">
        <v>134912</v>
      </c>
    </row>
    <row r="659" spans="1:9" x14ac:dyDescent="0.25">
      <c r="A659" s="33">
        <v>45309</v>
      </c>
      <c r="B659" s="34" t="s">
        <v>5111</v>
      </c>
      <c r="C659" s="34" t="s">
        <v>4529</v>
      </c>
      <c r="D659" s="34" t="s">
        <v>376</v>
      </c>
      <c r="E659" s="34" t="s">
        <v>377</v>
      </c>
      <c r="F659" s="34" t="s">
        <v>4525</v>
      </c>
      <c r="G659" s="34" t="s">
        <v>4526</v>
      </c>
      <c r="H659" s="34" t="s">
        <v>4521</v>
      </c>
      <c r="I659" s="35">
        <v>1703700</v>
      </c>
    </row>
    <row r="660" spans="1:9" x14ac:dyDescent="0.25">
      <c r="A660" s="33">
        <v>45309</v>
      </c>
      <c r="B660" s="34" t="s">
        <v>5111</v>
      </c>
      <c r="C660" s="34" t="s">
        <v>4529</v>
      </c>
      <c r="D660" s="34" t="s">
        <v>376</v>
      </c>
      <c r="E660" s="34" t="s">
        <v>377</v>
      </c>
      <c r="F660" s="34" t="s">
        <v>4525</v>
      </c>
      <c r="G660" s="34" t="s">
        <v>4523</v>
      </c>
      <c r="H660" s="34" t="s">
        <v>4537</v>
      </c>
      <c r="I660" s="35">
        <v>1703700</v>
      </c>
    </row>
    <row r="661" spans="1:9" x14ac:dyDescent="0.25">
      <c r="A661" s="33">
        <v>45309</v>
      </c>
      <c r="B661" s="34" t="s">
        <v>5111</v>
      </c>
      <c r="C661" s="34" t="s">
        <v>4529</v>
      </c>
      <c r="D661" s="34" t="s">
        <v>376</v>
      </c>
      <c r="E661" s="34" t="s">
        <v>377</v>
      </c>
      <c r="F661" s="34" t="s">
        <v>4525</v>
      </c>
      <c r="G661" s="34" t="s">
        <v>4523</v>
      </c>
      <c r="H661" s="34" t="s">
        <v>4535</v>
      </c>
      <c r="I661" s="35">
        <v>170370</v>
      </c>
    </row>
    <row r="662" spans="1:9" x14ac:dyDescent="0.25">
      <c r="A662" s="33">
        <v>45309</v>
      </c>
      <c r="B662" s="34" t="s">
        <v>5112</v>
      </c>
      <c r="C662" s="34" t="s">
        <v>4529</v>
      </c>
      <c r="D662" s="34" t="s">
        <v>396</v>
      </c>
      <c r="E662" s="34" t="s">
        <v>397</v>
      </c>
      <c r="F662" s="34" t="s">
        <v>4525</v>
      </c>
      <c r="G662" s="34" t="s">
        <v>4526</v>
      </c>
      <c r="H662" s="34" t="s">
        <v>4521</v>
      </c>
      <c r="I662" s="35">
        <v>844000</v>
      </c>
    </row>
    <row r="663" spans="1:9" x14ac:dyDescent="0.25">
      <c r="A663" s="33">
        <v>45309</v>
      </c>
      <c r="B663" s="34" t="s">
        <v>5112</v>
      </c>
      <c r="C663" s="34" t="s">
        <v>4529</v>
      </c>
      <c r="D663" s="34" t="s">
        <v>396</v>
      </c>
      <c r="E663" s="34" t="s">
        <v>397</v>
      </c>
      <c r="F663" s="34" t="s">
        <v>4525</v>
      </c>
      <c r="G663" s="34" t="s">
        <v>4523</v>
      </c>
      <c r="H663" s="34" t="s">
        <v>4537</v>
      </c>
      <c r="I663" s="35">
        <v>844000</v>
      </c>
    </row>
    <row r="664" spans="1:9" x14ac:dyDescent="0.25">
      <c r="A664" s="33">
        <v>45309</v>
      </c>
      <c r="B664" s="34" t="s">
        <v>5112</v>
      </c>
      <c r="C664" s="34" t="s">
        <v>4529</v>
      </c>
      <c r="D664" s="34" t="s">
        <v>396</v>
      </c>
      <c r="E664" s="34" t="s">
        <v>397</v>
      </c>
      <c r="F664" s="34" t="s">
        <v>4525</v>
      </c>
      <c r="G664" s="34" t="s">
        <v>4523</v>
      </c>
      <c r="H664" s="34" t="s">
        <v>4535</v>
      </c>
      <c r="I664" s="35">
        <v>84400</v>
      </c>
    </row>
    <row r="665" spans="1:9" x14ac:dyDescent="0.25">
      <c r="A665" s="33">
        <v>45309</v>
      </c>
      <c r="B665" s="34" t="s">
        <v>5113</v>
      </c>
      <c r="C665" s="34" t="s">
        <v>4529</v>
      </c>
      <c r="D665" s="34" t="s">
        <v>513</v>
      </c>
      <c r="E665" s="34" t="s">
        <v>514</v>
      </c>
      <c r="F665" s="34" t="s">
        <v>4525</v>
      </c>
      <c r="G665" s="34" t="s">
        <v>4526</v>
      </c>
      <c r="H665" s="34" t="s">
        <v>4521</v>
      </c>
      <c r="I665" s="35">
        <v>1219800</v>
      </c>
    </row>
    <row r="666" spans="1:9" x14ac:dyDescent="0.25">
      <c r="A666" s="33">
        <v>45309</v>
      </c>
      <c r="B666" s="34" t="s">
        <v>5113</v>
      </c>
      <c r="C666" s="34" t="s">
        <v>4529</v>
      </c>
      <c r="D666" s="34" t="s">
        <v>513</v>
      </c>
      <c r="E666" s="34" t="s">
        <v>514</v>
      </c>
      <c r="F666" s="34" t="s">
        <v>4525</v>
      </c>
      <c r="G666" s="34" t="s">
        <v>4523</v>
      </c>
      <c r="H666" s="34" t="s">
        <v>4537</v>
      </c>
      <c r="I666" s="35">
        <v>1219800</v>
      </c>
    </row>
    <row r="667" spans="1:9" x14ac:dyDescent="0.25">
      <c r="A667" s="33">
        <v>45309</v>
      </c>
      <c r="B667" s="34" t="s">
        <v>5113</v>
      </c>
      <c r="C667" s="34" t="s">
        <v>4529</v>
      </c>
      <c r="D667" s="34" t="s">
        <v>513</v>
      </c>
      <c r="E667" s="34" t="s">
        <v>514</v>
      </c>
      <c r="F667" s="34" t="s">
        <v>4525</v>
      </c>
      <c r="G667" s="34" t="s">
        <v>4523</v>
      </c>
      <c r="H667" s="34" t="s">
        <v>4535</v>
      </c>
      <c r="I667" s="35">
        <v>97584</v>
      </c>
    </row>
    <row r="668" spans="1:9" x14ac:dyDescent="0.25">
      <c r="A668" s="33">
        <v>45309</v>
      </c>
      <c r="B668" s="34" t="s">
        <v>5114</v>
      </c>
      <c r="C668" s="34" t="s">
        <v>4529</v>
      </c>
      <c r="D668" s="34" t="s">
        <v>627</v>
      </c>
      <c r="E668" s="34" t="s">
        <v>628</v>
      </c>
      <c r="F668" s="34" t="s">
        <v>4525</v>
      </c>
      <c r="G668" s="34" t="s">
        <v>4526</v>
      </c>
      <c r="H668" s="34" t="s">
        <v>4521</v>
      </c>
      <c r="I668" s="35">
        <v>14531400</v>
      </c>
    </row>
    <row r="669" spans="1:9" x14ac:dyDescent="0.25">
      <c r="A669" s="33">
        <v>45309</v>
      </c>
      <c r="B669" s="34" t="s">
        <v>5114</v>
      </c>
      <c r="C669" s="34" t="s">
        <v>4529</v>
      </c>
      <c r="D669" s="34" t="s">
        <v>627</v>
      </c>
      <c r="E669" s="34" t="s">
        <v>628</v>
      </c>
      <c r="F669" s="34" t="s">
        <v>4525</v>
      </c>
      <c r="G669" s="34" t="s">
        <v>4523</v>
      </c>
      <c r="H669" s="34" t="s">
        <v>4537</v>
      </c>
      <c r="I669" s="35">
        <v>14531400</v>
      </c>
    </row>
    <row r="670" spans="1:9" x14ac:dyDescent="0.25">
      <c r="A670" s="33">
        <v>45309</v>
      </c>
      <c r="B670" s="34" t="s">
        <v>5114</v>
      </c>
      <c r="C670" s="34" t="s">
        <v>4529</v>
      </c>
      <c r="D670" s="34" t="s">
        <v>627</v>
      </c>
      <c r="E670" s="34" t="s">
        <v>628</v>
      </c>
      <c r="F670" s="34" t="s">
        <v>4525</v>
      </c>
      <c r="G670" s="34" t="s">
        <v>4523</v>
      </c>
      <c r="H670" s="34" t="s">
        <v>4535</v>
      </c>
      <c r="I670" s="35">
        <v>1162512</v>
      </c>
    </row>
    <row r="671" spans="1:9" x14ac:dyDescent="0.25">
      <c r="A671" s="33">
        <v>45309</v>
      </c>
      <c r="B671" s="34" t="s">
        <v>5115</v>
      </c>
      <c r="C671" s="34" t="s">
        <v>4532</v>
      </c>
      <c r="D671" s="34" t="s">
        <v>4898</v>
      </c>
      <c r="E671" s="34" t="s">
        <v>662</v>
      </c>
      <c r="F671" s="34" t="s">
        <v>4533</v>
      </c>
      <c r="G671" s="34" t="s">
        <v>4534</v>
      </c>
      <c r="H671" s="34" t="s">
        <v>4521</v>
      </c>
      <c r="I671" s="35">
        <v>0</v>
      </c>
    </row>
    <row r="672" spans="1:9" x14ac:dyDescent="0.25">
      <c r="A672" s="33">
        <v>45309</v>
      </c>
      <c r="B672" s="34" t="s">
        <v>5116</v>
      </c>
      <c r="C672" s="34" t="s">
        <v>4532</v>
      </c>
      <c r="D672" s="34" t="s">
        <v>655</v>
      </c>
      <c r="E672" s="34" t="s">
        <v>654</v>
      </c>
      <c r="F672" s="34" t="s">
        <v>4533</v>
      </c>
      <c r="G672" s="34" t="s">
        <v>4534</v>
      </c>
      <c r="H672" s="34" t="s">
        <v>4521</v>
      </c>
      <c r="I672" s="35">
        <v>0</v>
      </c>
    </row>
    <row r="673" spans="1:9" x14ac:dyDescent="0.25">
      <c r="A673" s="33">
        <v>45310</v>
      </c>
      <c r="B673" s="34" t="s">
        <v>4739</v>
      </c>
      <c r="C673" s="34" t="s">
        <v>4740</v>
      </c>
      <c r="D673" s="34" t="s">
        <v>4531</v>
      </c>
      <c r="E673" s="34" t="s">
        <v>4531</v>
      </c>
      <c r="F673" s="34" t="s">
        <v>4531</v>
      </c>
      <c r="G673" s="34"/>
      <c r="H673" s="34" t="s">
        <v>4544</v>
      </c>
      <c r="I673" s="35">
        <v>605519</v>
      </c>
    </row>
    <row r="674" spans="1:9" x14ac:dyDescent="0.25">
      <c r="A674" s="33">
        <v>45310</v>
      </c>
      <c r="B674" s="34" t="s">
        <v>4743</v>
      </c>
      <c r="C674" s="34" t="s">
        <v>4744</v>
      </c>
      <c r="D674" s="34" t="s">
        <v>4531</v>
      </c>
      <c r="E674" s="34" t="s">
        <v>4531</v>
      </c>
      <c r="F674" s="34" t="s">
        <v>4531</v>
      </c>
      <c r="G674" s="34"/>
      <c r="H674" s="34" t="s">
        <v>4544</v>
      </c>
      <c r="I674" s="35">
        <v>17526000</v>
      </c>
    </row>
    <row r="675" spans="1:9" x14ac:dyDescent="0.25">
      <c r="A675" s="33">
        <v>45310</v>
      </c>
      <c r="B675" s="34" t="s">
        <v>4745</v>
      </c>
      <c r="C675" s="34" t="s">
        <v>4746</v>
      </c>
      <c r="D675" s="34" t="s">
        <v>4531</v>
      </c>
      <c r="E675" s="34" t="s">
        <v>4531</v>
      </c>
      <c r="F675" s="34" t="s">
        <v>4531</v>
      </c>
      <c r="G675" s="34"/>
      <c r="H675" s="34" t="s">
        <v>4544</v>
      </c>
      <c r="I675" s="35">
        <v>10590000</v>
      </c>
    </row>
    <row r="676" spans="1:9" x14ac:dyDescent="0.25">
      <c r="A676" s="33">
        <v>45310</v>
      </c>
      <c r="B676" s="34" t="s">
        <v>5117</v>
      </c>
      <c r="C676" s="34" t="s">
        <v>4519</v>
      </c>
      <c r="D676" s="34" t="s">
        <v>6</v>
      </c>
      <c r="E676" s="34" t="s">
        <v>7</v>
      </c>
      <c r="F676" s="34" t="s">
        <v>4520</v>
      </c>
      <c r="G676" s="34" t="s">
        <v>4521</v>
      </c>
      <c r="H676" s="34" t="s">
        <v>4522</v>
      </c>
      <c r="I676" s="35">
        <v>85037800</v>
      </c>
    </row>
    <row r="677" spans="1:9" x14ac:dyDescent="0.25">
      <c r="A677" s="33">
        <v>45310</v>
      </c>
      <c r="B677" s="34" t="s">
        <v>5117</v>
      </c>
      <c r="C677" s="34" t="s">
        <v>4519</v>
      </c>
      <c r="D677" s="34" t="s">
        <v>6</v>
      </c>
      <c r="E677" s="34" t="s">
        <v>7</v>
      </c>
      <c r="F677" s="34" t="s">
        <v>4520</v>
      </c>
      <c r="G677" s="34" t="s">
        <v>4521</v>
      </c>
      <c r="H677" s="34" t="s">
        <v>4522</v>
      </c>
      <c r="I677" s="35">
        <v>7809864</v>
      </c>
    </row>
    <row r="678" spans="1:9" x14ac:dyDescent="0.25">
      <c r="A678" s="33">
        <v>45310</v>
      </c>
      <c r="B678" s="34" t="s">
        <v>4728</v>
      </c>
      <c r="C678" s="34" t="s">
        <v>4729</v>
      </c>
      <c r="D678" s="34" t="s">
        <v>366</v>
      </c>
      <c r="E678" s="34" t="s">
        <v>367</v>
      </c>
      <c r="F678" s="34" t="s">
        <v>5566</v>
      </c>
      <c r="G678" s="34" t="s">
        <v>4541</v>
      </c>
      <c r="H678" s="34" t="s">
        <v>4523</v>
      </c>
      <c r="I678" s="35">
        <v>16211016</v>
      </c>
    </row>
    <row r="679" spans="1:9" x14ac:dyDescent="0.25">
      <c r="A679" s="33">
        <v>45310</v>
      </c>
      <c r="B679" s="34" t="s">
        <v>4730</v>
      </c>
      <c r="C679" s="34" t="s">
        <v>4543</v>
      </c>
      <c r="D679" s="34" t="s">
        <v>4531</v>
      </c>
      <c r="E679" s="34" t="s">
        <v>4531</v>
      </c>
      <c r="F679" s="34" t="s">
        <v>4531</v>
      </c>
      <c r="G679" s="34" t="s">
        <v>4541</v>
      </c>
      <c r="H679" s="34"/>
      <c r="I679" s="35">
        <v>30000000</v>
      </c>
    </row>
    <row r="680" spans="1:9" x14ac:dyDescent="0.25">
      <c r="A680" s="33">
        <v>45310</v>
      </c>
      <c r="B680" s="34" t="s">
        <v>4731</v>
      </c>
      <c r="C680" s="34" t="s">
        <v>4596</v>
      </c>
      <c r="D680" s="34" t="s">
        <v>95</v>
      </c>
      <c r="E680" s="34" t="s">
        <v>96</v>
      </c>
      <c r="F680" s="34" t="s">
        <v>5566</v>
      </c>
      <c r="G680" s="34" t="s">
        <v>4541</v>
      </c>
      <c r="H680" s="34" t="s">
        <v>4523</v>
      </c>
      <c r="I680" s="35">
        <v>88980320</v>
      </c>
    </row>
    <row r="681" spans="1:9" x14ac:dyDescent="0.25">
      <c r="A681" s="33">
        <v>45310</v>
      </c>
      <c r="B681" s="34" t="s">
        <v>4732</v>
      </c>
      <c r="C681" s="34" t="s">
        <v>4569</v>
      </c>
      <c r="D681" s="34" t="s">
        <v>490</v>
      </c>
      <c r="E681" s="34" t="s">
        <v>51</v>
      </c>
      <c r="F681" s="34" t="s">
        <v>5566</v>
      </c>
      <c r="G681" s="34" t="s">
        <v>4541</v>
      </c>
      <c r="H681" s="34" t="s">
        <v>4523</v>
      </c>
      <c r="I681" s="35">
        <v>4065120</v>
      </c>
    </row>
    <row r="682" spans="1:9" x14ac:dyDescent="0.25">
      <c r="A682" s="33">
        <v>45310</v>
      </c>
      <c r="B682" s="34" t="s">
        <v>4733</v>
      </c>
      <c r="C682" s="34" t="s">
        <v>4596</v>
      </c>
      <c r="D682" s="34" t="s">
        <v>4531</v>
      </c>
      <c r="E682" s="34" t="s">
        <v>4531</v>
      </c>
      <c r="F682" s="34" t="s">
        <v>4531</v>
      </c>
      <c r="G682" s="34" t="s">
        <v>4541</v>
      </c>
      <c r="H682" s="34"/>
      <c r="I682" s="35">
        <v>31659848</v>
      </c>
    </row>
    <row r="683" spans="1:9" x14ac:dyDescent="0.25">
      <c r="A683" s="33">
        <v>45310</v>
      </c>
      <c r="B683" s="34" t="s">
        <v>4734</v>
      </c>
      <c r="C683" s="34" t="s">
        <v>4543</v>
      </c>
      <c r="D683" s="34" t="s">
        <v>4531</v>
      </c>
      <c r="E683" s="34" t="s">
        <v>4531</v>
      </c>
      <c r="F683" s="34" t="s">
        <v>4531</v>
      </c>
      <c r="G683" s="34" t="s">
        <v>4541</v>
      </c>
      <c r="H683" s="34"/>
      <c r="I683" s="35">
        <v>450373562</v>
      </c>
    </row>
    <row r="684" spans="1:9" x14ac:dyDescent="0.25">
      <c r="A684" s="33">
        <v>45310</v>
      </c>
      <c r="B684" s="34" t="s">
        <v>4735</v>
      </c>
      <c r="C684" s="34" t="s">
        <v>4543</v>
      </c>
      <c r="D684" s="34" t="s">
        <v>4531</v>
      </c>
      <c r="E684" s="34" t="s">
        <v>4531</v>
      </c>
      <c r="F684" s="34" t="s">
        <v>4531</v>
      </c>
      <c r="G684" s="34" t="s">
        <v>4541</v>
      </c>
      <c r="H684" s="34"/>
      <c r="I684" s="35">
        <v>186226586</v>
      </c>
    </row>
    <row r="685" spans="1:9" x14ac:dyDescent="0.25">
      <c r="A685" s="33">
        <v>45310</v>
      </c>
      <c r="B685" s="34" t="s">
        <v>4736</v>
      </c>
      <c r="C685" s="34" t="s">
        <v>4594</v>
      </c>
      <c r="D685" s="34" t="s">
        <v>501</v>
      </c>
      <c r="E685" s="34" t="s">
        <v>502</v>
      </c>
      <c r="F685" s="34" t="s">
        <v>5566</v>
      </c>
      <c r="G685" s="34" t="s">
        <v>4541</v>
      </c>
      <c r="H685" s="34" t="s">
        <v>4523</v>
      </c>
      <c r="I685" s="35">
        <v>20000000</v>
      </c>
    </row>
    <row r="686" spans="1:9" x14ac:dyDescent="0.25">
      <c r="A686" s="33">
        <v>45310</v>
      </c>
      <c r="B686" s="34" t="s">
        <v>4747</v>
      </c>
      <c r="C686" s="34" t="s">
        <v>4729</v>
      </c>
      <c r="D686" s="34" t="s">
        <v>366</v>
      </c>
      <c r="E686" s="34" t="s">
        <v>367</v>
      </c>
      <c r="F686" s="34" t="s">
        <v>5566</v>
      </c>
      <c r="G686" s="34" t="s">
        <v>4541</v>
      </c>
      <c r="H686" s="34" t="s">
        <v>4523</v>
      </c>
      <c r="I686" s="35">
        <v>7742952</v>
      </c>
    </row>
    <row r="687" spans="1:9" x14ac:dyDescent="0.25">
      <c r="A687" s="33">
        <v>45310</v>
      </c>
      <c r="B687" s="34" t="s">
        <v>4748</v>
      </c>
      <c r="C687" s="34" t="s">
        <v>4543</v>
      </c>
      <c r="D687" s="34" t="s">
        <v>4531</v>
      </c>
      <c r="E687" s="34" t="s">
        <v>4531</v>
      </c>
      <c r="F687" s="34" t="s">
        <v>4531</v>
      </c>
      <c r="G687" s="34" t="s">
        <v>4541</v>
      </c>
      <c r="H687" s="34"/>
      <c r="I687" s="35">
        <v>30000000</v>
      </c>
    </row>
    <row r="688" spans="1:9" x14ac:dyDescent="0.25">
      <c r="A688" s="33">
        <v>45310</v>
      </c>
      <c r="B688" s="34" t="s">
        <v>4724</v>
      </c>
      <c r="C688" s="34" t="s">
        <v>4738</v>
      </c>
      <c r="D688" s="34" t="s">
        <v>537</v>
      </c>
      <c r="E688" s="34" t="s">
        <v>538</v>
      </c>
      <c r="F688" s="34" t="s">
        <v>5563</v>
      </c>
      <c r="G688" s="34" t="s">
        <v>4544</v>
      </c>
      <c r="H688" s="34" t="s">
        <v>4523</v>
      </c>
      <c r="I688" s="35">
        <v>15587640</v>
      </c>
    </row>
    <row r="689" spans="1:9" x14ac:dyDescent="0.25">
      <c r="A689" s="33">
        <v>45310</v>
      </c>
      <c r="B689" s="34" t="s">
        <v>4737</v>
      </c>
      <c r="C689" s="34" t="s">
        <v>4742</v>
      </c>
      <c r="D689" s="34" t="s">
        <v>169</v>
      </c>
      <c r="E689" s="34" t="s">
        <v>170</v>
      </c>
      <c r="F689" s="34" t="s">
        <v>5563</v>
      </c>
      <c r="G689" s="34" t="s">
        <v>4544</v>
      </c>
      <c r="H689" s="34" t="s">
        <v>4523</v>
      </c>
      <c r="I689" s="35">
        <v>9056880</v>
      </c>
    </row>
    <row r="690" spans="1:9" x14ac:dyDescent="0.25">
      <c r="A690" s="33">
        <v>45310</v>
      </c>
      <c r="B690" s="34" t="s">
        <v>5118</v>
      </c>
      <c r="C690" s="34" t="s">
        <v>4529</v>
      </c>
      <c r="D690" s="34" t="s">
        <v>368</v>
      </c>
      <c r="E690" s="34" t="s">
        <v>369</v>
      </c>
      <c r="F690" s="34" t="s">
        <v>4525</v>
      </c>
      <c r="G690" s="34" t="s">
        <v>4526</v>
      </c>
      <c r="H690" s="34" t="s">
        <v>4521</v>
      </c>
      <c r="I690" s="35">
        <v>10974000</v>
      </c>
    </row>
    <row r="691" spans="1:9" x14ac:dyDescent="0.25">
      <c r="A691" s="33">
        <v>45310</v>
      </c>
      <c r="B691" s="34" t="s">
        <v>5118</v>
      </c>
      <c r="C691" s="34" t="s">
        <v>4529</v>
      </c>
      <c r="D691" s="34" t="s">
        <v>368</v>
      </c>
      <c r="E691" s="34" t="s">
        <v>369</v>
      </c>
      <c r="F691" s="34" t="s">
        <v>4525</v>
      </c>
      <c r="G691" s="34" t="s">
        <v>4523</v>
      </c>
      <c r="H691" s="34" t="s">
        <v>4537</v>
      </c>
      <c r="I691" s="35">
        <v>10974000</v>
      </c>
    </row>
    <row r="692" spans="1:9" x14ac:dyDescent="0.25">
      <c r="A692" s="33">
        <v>45310</v>
      </c>
      <c r="B692" s="34" t="s">
        <v>5118</v>
      </c>
      <c r="C692" s="34" t="s">
        <v>4529</v>
      </c>
      <c r="D692" s="34" t="s">
        <v>368</v>
      </c>
      <c r="E692" s="34" t="s">
        <v>369</v>
      </c>
      <c r="F692" s="34" t="s">
        <v>4525</v>
      </c>
      <c r="G692" s="34" t="s">
        <v>4523</v>
      </c>
      <c r="H692" s="34" t="s">
        <v>4535</v>
      </c>
      <c r="I692" s="35">
        <v>1097400</v>
      </c>
    </row>
    <row r="693" spans="1:9" x14ac:dyDescent="0.25">
      <c r="A693" s="33">
        <v>45310</v>
      </c>
      <c r="B693" s="34" t="s">
        <v>5119</v>
      </c>
      <c r="C693" s="34" t="s">
        <v>4529</v>
      </c>
      <c r="D693" s="34" t="s">
        <v>162</v>
      </c>
      <c r="E693" s="34" t="s">
        <v>163</v>
      </c>
      <c r="F693" s="34" t="s">
        <v>4525</v>
      </c>
      <c r="G693" s="34" t="s">
        <v>4526</v>
      </c>
      <c r="H693" s="34" t="s">
        <v>4521</v>
      </c>
      <c r="I693" s="35">
        <v>1751000</v>
      </c>
    </row>
    <row r="694" spans="1:9" x14ac:dyDescent="0.25">
      <c r="A694" s="33">
        <v>45310</v>
      </c>
      <c r="B694" s="34" t="s">
        <v>5119</v>
      </c>
      <c r="C694" s="34" t="s">
        <v>4529</v>
      </c>
      <c r="D694" s="34" t="s">
        <v>162</v>
      </c>
      <c r="E694" s="34" t="s">
        <v>163</v>
      </c>
      <c r="F694" s="34" t="s">
        <v>4525</v>
      </c>
      <c r="G694" s="34" t="s">
        <v>4523</v>
      </c>
      <c r="H694" s="34" t="s">
        <v>4537</v>
      </c>
      <c r="I694" s="35">
        <v>1751000</v>
      </c>
    </row>
    <row r="695" spans="1:9" x14ac:dyDescent="0.25">
      <c r="A695" s="33">
        <v>45310</v>
      </c>
      <c r="B695" s="34" t="s">
        <v>5119</v>
      </c>
      <c r="C695" s="34" t="s">
        <v>4529</v>
      </c>
      <c r="D695" s="34" t="s">
        <v>162</v>
      </c>
      <c r="E695" s="34" t="s">
        <v>163</v>
      </c>
      <c r="F695" s="34" t="s">
        <v>4525</v>
      </c>
      <c r="G695" s="34" t="s">
        <v>4523</v>
      </c>
      <c r="H695" s="34" t="s">
        <v>4535</v>
      </c>
      <c r="I695" s="35">
        <v>175100</v>
      </c>
    </row>
    <row r="696" spans="1:9" x14ac:dyDescent="0.25">
      <c r="A696" s="33">
        <v>45310</v>
      </c>
      <c r="B696" s="34" t="s">
        <v>5120</v>
      </c>
      <c r="C696" s="34" t="s">
        <v>4529</v>
      </c>
      <c r="D696" s="34" t="s">
        <v>501</v>
      </c>
      <c r="E696" s="34" t="s">
        <v>502</v>
      </c>
      <c r="F696" s="34" t="s">
        <v>4525</v>
      </c>
      <c r="G696" s="34" t="s">
        <v>4526</v>
      </c>
      <c r="H696" s="34" t="s">
        <v>4521</v>
      </c>
      <c r="I696" s="35">
        <v>1442700</v>
      </c>
    </row>
    <row r="697" spans="1:9" x14ac:dyDescent="0.25">
      <c r="A697" s="33">
        <v>45310</v>
      </c>
      <c r="B697" s="34" t="s">
        <v>5120</v>
      </c>
      <c r="C697" s="34" t="s">
        <v>4529</v>
      </c>
      <c r="D697" s="34" t="s">
        <v>501</v>
      </c>
      <c r="E697" s="34" t="s">
        <v>502</v>
      </c>
      <c r="F697" s="34" t="s">
        <v>4525</v>
      </c>
      <c r="G697" s="34" t="s">
        <v>4523</v>
      </c>
      <c r="H697" s="34" t="s">
        <v>4537</v>
      </c>
      <c r="I697" s="35">
        <v>1442700</v>
      </c>
    </row>
    <row r="698" spans="1:9" x14ac:dyDescent="0.25">
      <c r="A698" s="33">
        <v>45310</v>
      </c>
      <c r="B698" s="34" t="s">
        <v>5120</v>
      </c>
      <c r="C698" s="34" t="s">
        <v>4529</v>
      </c>
      <c r="D698" s="34" t="s">
        <v>501</v>
      </c>
      <c r="E698" s="34" t="s">
        <v>502</v>
      </c>
      <c r="F698" s="34" t="s">
        <v>4525</v>
      </c>
      <c r="G698" s="34" t="s">
        <v>4523</v>
      </c>
      <c r="H698" s="34" t="s">
        <v>4535</v>
      </c>
      <c r="I698" s="35">
        <v>144270</v>
      </c>
    </row>
    <row r="699" spans="1:9" x14ac:dyDescent="0.25">
      <c r="A699" s="33">
        <v>45310</v>
      </c>
      <c r="B699" s="34" t="s">
        <v>5121</v>
      </c>
      <c r="C699" s="34" t="s">
        <v>4529</v>
      </c>
      <c r="D699" s="34" t="s">
        <v>501</v>
      </c>
      <c r="E699" s="34" t="s">
        <v>502</v>
      </c>
      <c r="F699" s="34" t="s">
        <v>4525</v>
      </c>
      <c r="G699" s="34" t="s">
        <v>4526</v>
      </c>
      <c r="H699" s="34" t="s">
        <v>4521</v>
      </c>
      <c r="I699" s="35">
        <v>1485200</v>
      </c>
    </row>
    <row r="700" spans="1:9" x14ac:dyDescent="0.25">
      <c r="A700" s="33">
        <v>45310</v>
      </c>
      <c r="B700" s="34" t="s">
        <v>5121</v>
      </c>
      <c r="C700" s="34" t="s">
        <v>4529</v>
      </c>
      <c r="D700" s="34" t="s">
        <v>501</v>
      </c>
      <c r="E700" s="34" t="s">
        <v>502</v>
      </c>
      <c r="F700" s="34" t="s">
        <v>4525</v>
      </c>
      <c r="G700" s="34" t="s">
        <v>4523</v>
      </c>
      <c r="H700" s="34" t="s">
        <v>4537</v>
      </c>
      <c r="I700" s="35">
        <v>1485200</v>
      </c>
    </row>
    <row r="701" spans="1:9" x14ac:dyDescent="0.25">
      <c r="A701" s="33">
        <v>45310</v>
      </c>
      <c r="B701" s="34" t="s">
        <v>5121</v>
      </c>
      <c r="C701" s="34" t="s">
        <v>4529</v>
      </c>
      <c r="D701" s="34" t="s">
        <v>501</v>
      </c>
      <c r="E701" s="34" t="s">
        <v>502</v>
      </c>
      <c r="F701" s="34" t="s">
        <v>4525</v>
      </c>
      <c r="G701" s="34" t="s">
        <v>4523</v>
      </c>
      <c r="H701" s="34" t="s">
        <v>4535</v>
      </c>
      <c r="I701" s="35">
        <v>118816</v>
      </c>
    </row>
    <row r="702" spans="1:9" x14ac:dyDescent="0.25">
      <c r="A702" s="33">
        <v>45310</v>
      </c>
      <c r="B702" s="34" t="s">
        <v>5122</v>
      </c>
      <c r="C702" s="34" t="s">
        <v>4529</v>
      </c>
      <c r="D702" s="34" t="s">
        <v>368</v>
      </c>
      <c r="E702" s="34" t="s">
        <v>369</v>
      </c>
      <c r="F702" s="34" t="s">
        <v>4525</v>
      </c>
      <c r="G702" s="34" t="s">
        <v>4526</v>
      </c>
      <c r="H702" s="34" t="s">
        <v>4521</v>
      </c>
      <c r="I702" s="35">
        <v>2961000</v>
      </c>
    </row>
    <row r="703" spans="1:9" x14ac:dyDescent="0.25">
      <c r="A703" s="33">
        <v>45310</v>
      </c>
      <c r="B703" s="34" t="s">
        <v>5122</v>
      </c>
      <c r="C703" s="34" t="s">
        <v>4529</v>
      </c>
      <c r="D703" s="34" t="s">
        <v>368</v>
      </c>
      <c r="E703" s="34" t="s">
        <v>369</v>
      </c>
      <c r="F703" s="34" t="s">
        <v>4525</v>
      </c>
      <c r="G703" s="34" t="s">
        <v>4523</v>
      </c>
      <c r="H703" s="34" t="s">
        <v>4537</v>
      </c>
      <c r="I703" s="35">
        <v>2961000</v>
      </c>
    </row>
    <row r="704" spans="1:9" x14ac:dyDescent="0.25">
      <c r="A704" s="33">
        <v>45310</v>
      </c>
      <c r="B704" s="34" t="s">
        <v>5122</v>
      </c>
      <c r="C704" s="34" t="s">
        <v>4529</v>
      </c>
      <c r="D704" s="34" t="s">
        <v>368</v>
      </c>
      <c r="E704" s="34" t="s">
        <v>369</v>
      </c>
      <c r="F704" s="34" t="s">
        <v>4525</v>
      </c>
      <c r="G704" s="34" t="s">
        <v>4523</v>
      </c>
      <c r="H704" s="34" t="s">
        <v>4535</v>
      </c>
      <c r="I704" s="35">
        <v>296100</v>
      </c>
    </row>
    <row r="705" spans="1:9" x14ac:dyDescent="0.25">
      <c r="A705" s="33">
        <v>45310</v>
      </c>
      <c r="B705" s="34" t="s">
        <v>5123</v>
      </c>
      <c r="C705" s="34" t="s">
        <v>4529</v>
      </c>
      <c r="D705" s="34" t="s">
        <v>537</v>
      </c>
      <c r="E705" s="34" t="s">
        <v>538</v>
      </c>
      <c r="F705" s="34" t="s">
        <v>4525</v>
      </c>
      <c r="G705" s="34" t="s">
        <v>4526</v>
      </c>
      <c r="H705" s="34" t="s">
        <v>4521</v>
      </c>
      <c r="I705" s="35">
        <v>14433000</v>
      </c>
    </row>
    <row r="706" spans="1:9" x14ac:dyDescent="0.25">
      <c r="A706" s="33">
        <v>45310</v>
      </c>
      <c r="B706" s="34" t="s">
        <v>5123</v>
      </c>
      <c r="C706" s="34" t="s">
        <v>4529</v>
      </c>
      <c r="D706" s="34" t="s">
        <v>537</v>
      </c>
      <c r="E706" s="34" t="s">
        <v>538</v>
      </c>
      <c r="F706" s="34" t="s">
        <v>4525</v>
      </c>
      <c r="G706" s="34" t="s">
        <v>4523</v>
      </c>
      <c r="H706" s="34" t="s">
        <v>4537</v>
      </c>
      <c r="I706" s="35">
        <v>14433000</v>
      </c>
    </row>
    <row r="707" spans="1:9" x14ac:dyDescent="0.25">
      <c r="A707" s="33">
        <v>45310</v>
      </c>
      <c r="B707" s="34" t="s">
        <v>5123</v>
      </c>
      <c r="C707" s="34" t="s">
        <v>4529</v>
      </c>
      <c r="D707" s="34" t="s">
        <v>537</v>
      </c>
      <c r="E707" s="34" t="s">
        <v>538</v>
      </c>
      <c r="F707" s="34" t="s">
        <v>4525</v>
      </c>
      <c r="G707" s="34" t="s">
        <v>4523</v>
      </c>
      <c r="H707" s="34" t="s">
        <v>4535</v>
      </c>
      <c r="I707" s="35">
        <v>1154640</v>
      </c>
    </row>
    <row r="708" spans="1:9" x14ac:dyDescent="0.25">
      <c r="A708" s="33">
        <v>45310</v>
      </c>
      <c r="B708" s="34" t="s">
        <v>5124</v>
      </c>
      <c r="C708" s="34" t="s">
        <v>4529</v>
      </c>
      <c r="D708" s="34" t="s">
        <v>366</v>
      </c>
      <c r="E708" s="34" t="s">
        <v>367</v>
      </c>
      <c r="F708" s="34" t="s">
        <v>4525</v>
      </c>
      <c r="G708" s="34" t="s">
        <v>4526</v>
      </c>
      <c r="H708" s="34" t="s">
        <v>4521</v>
      </c>
      <c r="I708" s="35">
        <v>15010200</v>
      </c>
    </row>
    <row r="709" spans="1:9" x14ac:dyDescent="0.25">
      <c r="A709" s="33">
        <v>45310</v>
      </c>
      <c r="B709" s="34" t="s">
        <v>5124</v>
      </c>
      <c r="C709" s="34" t="s">
        <v>4529</v>
      </c>
      <c r="D709" s="34" t="s">
        <v>366</v>
      </c>
      <c r="E709" s="34" t="s">
        <v>367</v>
      </c>
      <c r="F709" s="34" t="s">
        <v>4525</v>
      </c>
      <c r="G709" s="34" t="s">
        <v>4523</v>
      </c>
      <c r="H709" s="34" t="s">
        <v>4537</v>
      </c>
      <c r="I709" s="35">
        <v>15010200</v>
      </c>
    </row>
    <row r="710" spans="1:9" x14ac:dyDescent="0.25">
      <c r="A710" s="33">
        <v>45310</v>
      </c>
      <c r="B710" s="34" t="s">
        <v>5124</v>
      </c>
      <c r="C710" s="34" t="s">
        <v>4529</v>
      </c>
      <c r="D710" s="34" t="s">
        <v>366</v>
      </c>
      <c r="E710" s="34" t="s">
        <v>367</v>
      </c>
      <c r="F710" s="34" t="s">
        <v>4525</v>
      </c>
      <c r="G710" s="34" t="s">
        <v>4523</v>
      </c>
      <c r="H710" s="34" t="s">
        <v>4535</v>
      </c>
      <c r="I710" s="35">
        <v>1200816</v>
      </c>
    </row>
    <row r="711" spans="1:9" x14ac:dyDescent="0.25">
      <c r="A711" s="33">
        <v>45310</v>
      </c>
      <c r="B711" s="34" t="s">
        <v>5125</v>
      </c>
      <c r="C711" s="34" t="s">
        <v>4529</v>
      </c>
      <c r="D711" s="34" t="s">
        <v>169</v>
      </c>
      <c r="E711" s="34" t="s">
        <v>170</v>
      </c>
      <c r="F711" s="34" t="s">
        <v>4525</v>
      </c>
      <c r="G711" s="34" t="s">
        <v>4526</v>
      </c>
      <c r="H711" s="34" t="s">
        <v>4521</v>
      </c>
      <c r="I711" s="35">
        <v>8386000</v>
      </c>
    </row>
    <row r="712" spans="1:9" x14ac:dyDescent="0.25">
      <c r="A712" s="33">
        <v>45310</v>
      </c>
      <c r="B712" s="34" t="s">
        <v>5125</v>
      </c>
      <c r="C712" s="34" t="s">
        <v>4529</v>
      </c>
      <c r="D712" s="34" t="s">
        <v>169</v>
      </c>
      <c r="E712" s="34" t="s">
        <v>170</v>
      </c>
      <c r="F712" s="34" t="s">
        <v>4525</v>
      </c>
      <c r="G712" s="34" t="s">
        <v>4523</v>
      </c>
      <c r="H712" s="34" t="s">
        <v>4537</v>
      </c>
      <c r="I712" s="35">
        <v>8386000</v>
      </c>
    </row>
    <row r="713" spans="1:9" x14ac:dyDescent="0.25">
      <c r="A713" s="33">
        <v>45310</v>
      </c>
      <c r="B713" s="34" t="s">
        <v>5125</v>
      </c>
      <c r="C713" s="34" t="s">
        <v>4529</v>
      </c>
      <c r="D713" s="34" t="s">
        <v>169</v>
      </c>
      <c r="E713" s="34" t="s">
        <v>170</v>
      </c>
      <c r="F713" s="34" t="s">
        <v>4525</v>
      </c>
      <c r="G713" s="34" t="s">
        <v>4523</v>
      </c>
      <c r="H713" s="34" t="s">
        <v>4535</v>
      </c>
      <c r="I713" s="35">
        <v>670880</v>
      </c>
    </row>
    <row r="714" spans="1:9" x14ac:dyDescent="0.25">
      <c r="A714" s="33">
        <v>45310</v>
      </c>
      <c r="B714" s="34" t="s">
        <v>5126</v>
      </c>
      <c r="C714" s="34" t="s">
        <v>4529</v>
      </c>
      <c r="D714" s="34" t="s">
        <v>376</v>
      </c>
      <c r="E714" s="34" t="s">
        <v>377</v>
      </c>
      <c r="F714" s="34" t="s">
        <v>4525</v>
      </c>
      <c r="G714" s="34" t="s">
        <v>4526</v>
      </c>
      <c r="H714" s="34" t="s">
        <v>4521</v>
      </c>
      <c r="I714" s="35">
        <v>7342800</v>
      </c>
    </row>
    <row r="715" spans="1:9" x14ac:dyDescent="0.25">
      <c r="A715" s="33">
        <v>45310</v>
      </c>
      <c r="B715" s="34" t="s">
        <v>5126</v>
      </c>
      <c r="C715" s="34" t="s">
        <v>4529</v>
      </c>
      <c r="D715" s="34" t="s">
        <v>376</v>
      </c>
      <c r="E715" s="34" t="s">
        <v>377</v>
      </c>
      <c r="F715" s="34" t="s">
        <v>4525</v>
      </c>
      <c r="G715" s="34" t="s">
        <v>4523</v>
      </c>
      <c r="H715" s="34" t="s">
        <v>4537</v>
      </c>
      <c r="I715" s="35">
        <v>7342800</v>
      </c>
    </row>
    <row r="716" spans="1:9" x14ac:dyDescent="0.25">
      <c r="A716" s="33">
        <v>45310</v>
      </c>
      <c r="B716" s="34" t="s">
        <v>5126</v>
      </c>
      <c r="C716" s="34" t="s">
        <v>4529</v>
      </c>
      <c r="D716" s="34" t="s">
        <v>376</v>
      </c>
      <c r="E716" s="34" t="s">
        <v>377</v>
      </c>
      <c r="F716" s="34" t="s">
        <v>4525</v>
      </c>
      <c r="G716" s="34" t="s">
        <v>4523</v>
      </c>
      <c r="H716" s="34" t="s">
        <v>4535</v>
      </c>
      <c r="I716" s="35">
        <v>587424</v>
      </c>
    </row>
    <row r="717" spans="1:9" x14ac:dyDescent="0.25">
      <c r="A717" s="33">
        <v>45310</v>
      </c>
      <c r="B717" s="34" t="s">
        <v>5127</v>
      </c>
      <c r="C717" s="34" t="s">
        <v>4529</v>
      </c>
      <c r="D717" s="34" t="s">
        <v>392</v>
      </c>
      <c r="E717" s="34" t="s">
        <v>393</v>
      </c>
      <c r="F717" s="34" t="s">
        <v>4525</v>
      </c>
      <c r="G717" s="34" t="s">
        <v>4526</v>
      </c>
      <c r="H717" s="34" t="s">
        <v>4521</v>
      </c>
      <c r="I717" s="35">
        <v>4293200</v>
      </c>
    </row>
    <row r="718" spans="1:9" x14ac:dyDescent="0.25">
      <c r="A718" s="33">
        <v>45310</v>
      </c>
      <c r="B718" s="34" t="s">
        <v>5127</v>
      </c>
      <c r="C718" s="34" t="s">
        <v>4529</v>
      </c>
      <c r="D718" s="34" t="s">
        <v>392</v>
      </c>
      <c r="E718" s="34" t="s">
        <v>393</v>
      </c>
      <c r="F718" s="34" t="s">
        <v>4525</v>
      </c>
      <c r="G718" s="34" t="s">
        <v>4523</v>
      </c>
      <c r="H718" s="34" t="s">
        <v>4537</v>
      </c>
      <c r="I718" s="35">
        <v>4293200</v>
      </c>
    </row>
    <row r="719" spans="1:9" x14ac:dyDescent="0.25">
      <c r="A719" s="33">
        <v>45310</v>
      </c>
      <c r="B719" s="34" t="s">
        <v>5127</v>
      </c>
      <c r="C719" s="34" t="s">
        <v>4529</v>
      </c>
      <c r="D719" s="34" t="s">
        <v>392</v>
      </c>
      <c r="E719" s="34" t="s">
        <v>393</v>
      </c>
      <c r="F719" s="34" t="s">
        <v>4525</v>
      </c>
      <c r="G719" s="34" t="s">
        <v>4523</v>
      </c>
      <c r="H719" s="34" t="s">
        <v>4535</v>
      </c>
      <c r="I719" s="35">
        <v>343456</v>
      </c>
    </row>
    <row r="720" spans="1:9" x14ac:dyDescent="0.25">
      <c r="A720" s="33">
        <v>45311</v>
      </c>
      <c r="B720" s="34" t="s">
        <v>5128</v>
      </c>
      <c r="C720" s="34" t="s">
        <v>4529</v>
      </c>
      <c r="D720" s="34" t="s">
        <v>95</v>
      </c>
      <c r="E720" s="34" t="s">
        <v>96</v>
      </c>
      <c r="F720" s="34" t="s">
        <v>4525</v>
      </c>
      <c r="G720" s="34" t="s">
        <v>4526</v>
      </c>
      <c r="H720" s="34" t="s">
        <v>4521</v>
      </c>
      <c r="I720" s="35">
        <v>57304000</v>
      </c>
    </row>
    <row r="721" spans="1:9" x14ac:dyDescent="0.25">
      <c r="A721" s="33">
        <v>45311</v>
      </c>
      <c r="B721" s="34" t="s">
        <v>5128</v>
      </c>
      <c r="C721" s="34" t="s">
        <v>4529</v>
      </c>
      <c r="D721" s="34" t="s">
        <v>95</v>
      </c>
      <c r="E721" s="34" t="s">
        <v>96</v>
      </c>
      <c r="F721" s="34" t="s">
        <v>4525</v>
      </c>
      <c r="G721" s="34" t="s">
        <v>4523</v>
      </c>
      <c r="H721" s="34" t="s">
        <v>4537</v>
      </c>
      <c r="I721" s="35">
        <v>57304000</v>
      </c>
    </row>
    <row r="722" spans="1:9" x14ac:dyDescent="0.25">
      <c r="A722" s="33">
        <v>45311</v>
      </c>
      <c r="B722" s="34" t="s">
        <v>5128</v>
      </c>
      <c r="C722" s="34" t="s">
        <v>4529</v>
      </c>
      <c r="D722" s="34" t="s">
        <v>95</v>
      </c>
      <c r="E722" s="34" t="s">
        <v>96</v>
      </c>
      <c r="F722" s="34" t="s">
        <v>4525</v>
      </c>
      <c r="G722" s="34" t="s">
        <v>4523</v>
      </c>
      <c r="H722" s="34" t="s">
        <v>4535</v>
      </c>
      <c r="I722" s="35">
        <v>5730400</v>
      </c>
    </row>
    <row r="723" spans="1:9" x14ac:dyDescent="0.25">
      <c r="A723" s="33">
        <v>45311</v>
      </c>
      <c r="B723" s="34" t="s">
        <v>5129</v>
      </c>
      <c r="C723" s="34" t="s">
        <v>4529</v>
      </c>
      <c r="D723" s="34" t="s">
        <v>95</v>
      </c>
      <c r="E723" s="34" t="s">
        <v>96</v>
      </c>
      <c r="F723" s="34" t="s">
        <v>4525</v>
      </c>
      <c r="G723" s="34" t="s">
        <v>4526</v>
      </c>
      <c r="H723" s="34" t="s">
        <v>4521</v>
      </c>
      <c r="I723" s="35">
        <v>24024000</v>
      </c>
    </row>
    <row r="724" spans="1:9" x14ac:dyDescent="0.25">
      <c r="A724" s="33">
        <v>45311</v>
      </c>
      <c r="B724" s="34" t="s">
        <v>5129</v>
      </c>
      <c r="C724" s="34" t="s">
        <v>4529</v>
      </c>
      <c r="D724" s="34" t="s">
        <v>95</v>
      </c>
      <c r="E724" s="34" t="s">
        <v>96</v>
      </c>
      <c r="F724" s="34" t="s">
        <v>4525</v>
      </c>
      <c r="G724" s="34" t="s">
        <v>4523</v>
      </c>
      <c r="H724" s="34" t="s">
        <v>4537</v>
      </c>
      <c r="I724" s="35">
        <v>24024000</v>
      </c>
    </row>
    <row r="725" spans="1:9" x14ac:dyDescent="0.25">
      <c r="A725" s="33">
        <v>45311</v>
      </c>
      <c r="B725" s="34" t="s">
        <v>5129</v>
      </c>
      <c r="C725" s="34" t="s">
        <v>4529</v>
      </c>
      <c r="D725" s="34" t="s">
        <v>95</v>
      </c>
      <c r="E725" s="34" t="s">
        <v>96</v>
      </c>
      <c r="F725" s="34" t="s">
        <v>4525</v>
      </c>
      <c r="G725" s="34" t="s">
        <v>4523</v>
      </c>
      <c r="H725" s="34" t="s">
        <v>4535</v>
      </c>
      <c r="I725" s="35">
        <v>1921920</v>
      </c>
    </row>
    <row r="726" spans="1:9" x14ac:dyDescent="0.25">
      <c r="A726" s="33">
        <v>45311</v>
      </c>
      <c r="B726" s="34" t="s">
        <v>5130</v>
      </c>
      <c r="C726" s="34" t="s">
        <v>4529</v>
      </c>
      <c r="D726" s="34" t="s">
        <v>263</v>
      </c>
      <c r="E726" s="34" t="s">
        <v>264</v>
      </c>
      <c r="F726" s="34" t="s">
        <v>4525</v>
      </c>
      <c r="G726" s="34" t="s">
        <v>4526</v>
      </c>
      <c r="H726" s="34" t="s">
        <v>4521</v>
      </c>
      <c r="I726" s="35">
        <v>1100000</v>
      </c>
    </row>
    <row r="727" spans="1:9" x14ac:dyDescent="0.25">
      <c r="A727" s="33">
        <v>45311</v>
      </c>
      <c r="B727" s="34" t="s">
        <v>5130</v>
      </c>
      <c r="C727" s="34" t="s">
        <v>4529</v>
      </c>
      <c r="D727" s="34" t="s">
        <v>263</v>
      </c>
      <c r="E727" s="34" t="s">
        <v>264</v>
      </c>
      <c r="F727" s="34" t="s">
        <v>4525</v>
      </c>
      <c r="G727" s="34" t="s">
        <v>4523</v>
      </c>
      <c r="H727" s="34" t="s">
        <v>4537</v>
      </c>
      <c r="I727" s="35">
        <v>1100000</v>
      </c>
    </row>
    <row r="728" spans="1:9" x14ac:dyDescent="0.25">
      <c r="A728" s="33">
        <v>45311</v>
      </c>
      <c r="B728" s="34" t="s">
        <v>5130</v>
      </c>
      <c r="C728" s="34" t="s">
        <v>4529</v>
      </c>
      <c r="D728" s="34" t="s">
        <v>263</v>
      </c>
      <c r="E728" s="34" t="s">
        <v>264</v>
      </c>
      <c r="F728" s="34" t="s">
        <v>4525</v>
      </c>
      <c r="G728" s="34" t="s">
        <v>4523</v>
      </c>
      <c r="H728" s="34" t="s">
        <v>4535</v>
      </c>
      <c r="I728" s="35">
        <v>110000</v>
      </c>
    </row>
    <row r="729" spans="1:9" x14ac:dyDescent="0.25">
      <c r="A729" s="33">
        <v>45311</v>
      </c>
      <c r="B729" s="34" t="s">
        <v>5131</v>
      </c>
      <c r="C729" s="34" t="s">
        <v>4529</v>
      </c>
      <c r="D729" s="34" t="s">
        <v>368</v>
      </c>
      <c r="E729" s="34" t="s">
        <v>369</v>
      </c>
      <c r="F729" s="34" t="s">
        <v>4525</v>
      </c>
      <c r="G729" s="34" t="s">
        <v>4526</v>
      </c>
      <c r="H729" s="34" t="s">
        <v>4521</v>
      </c>
      <c r="I729" s="35">
        <v>8531700</v>
      </c>
    </row>
    <row r="730" spans="1:9" x14ac:dyDescent="0.25">
      <c r="A730" s="33">
        <v>45311</v>
      </c>
      <c r="B730" s="34" t="s">
        <v>5131</v>
      </c>
      <c r="C730" s="34" t="s">
        <v>4529</v>
      </c>
      <c r="D730" s="34" t="s">
        <v>368</v>
      </c>
      <c r="E730" s="34" t="s">
        <v>369</v>
      </c>
      <c r="F730" s="34" t="s">
        <v>4525</v>
      </c>
      <c r="G730" s="34" t="s">
        <v>4523</v>
      </c>
      <c r="H730" s="34" t="s">
        <v>4537</v>
      </c>
      <c r="I730" s="35">
        <v>8531700</v>
      </c>
    </row>
    <row r="731" spans="1:9" x14ac:dyDescent="0.25">
      <c r="A731" s="33">
        <v>45311</v>
      </c>
      <c r="B731" s="34" t="s">
        <v>5131</v>
      </c>
      <c r="C731" s="34" t="s">
        <v>4529</v>
      </c>
      <c r="D731" s="34" t="s">
        <v>368</v>
      </c>
      <c r="E731" s="34" t="s">
        <v>369</v>
      </c>
      <c r="F731" s="34" t="s">
        <v>4525</v>
      </c>
      <c r="G731" s="34" t="s">
        <v>4523</v>
      </c>
      <c r="H731" s="34" t="s">
        <v>4535</v>
      </c>
      <c r="I731" s="35">
        <v>682536</v>
      </c>
    </row>
    <row r="732" spans="1:9" x14ac:dyDescent="0.25">
      <c r="A732" s="33">
        <v>45311</v>
      </c>
      <c r="B732" s="34" t="s">
        <v>5132</v>
      </c>
      <c r="C732" s="34" t="s">
        <v>4529</v>
      </c>
      <c r="D732" s="34" t="s">
        <v>368</v>
      </c>
      <c r="E732" s="34" t="s">
        <v>369</v>
      </c>
      <c r="F732" s="34" t="s">
        <v>4525</v>
      </c>
      <c r="G732" s="34" t="s">
        <v>4526</v>
      </c>
      <c r="H732" s="34" t="s">
        <v>4521</v>
      </c>
      <c r="I732" s="35">
        <v>4416100</v>
      </c>
    </row>
    <row r="733" spans="1:9" x14ac:dyDescent="0.25">
      <c r="A733" s="33">
        <v>45311</v>
      </c>
      <c r="B733" s="34" t="s">
        <v>5132</v>
      </c>
      <c r="C733" s="34" t="s">
        <v>4529</v>
      </c>
      <c r="D733" s="34" t="s">
        <v>368</v>
      </c>
      <c r="E733" s="34" t="s">
        <v>369</v>
      </c>
      <c r="F733" s="34" t="s">
        <v>4525</v>
      </c>
      <c r="G733" s="34" t="s">
        <v>4523</v>
      </c>
      <c r="H733" s="34" t="s">
        <v>4537</v>
      </c>
      <c r="I733" s="35">
        <v>4416100</v>
      </c>
    </row>
    <row r="734" spans="1:9" x14ac:dyDescent="0.25">
      <c r="A734" s="33">
        <v>45311</v>
      </c>
      <c r="B734" s="34" t="s">
        <v>5132</v>
      </c>
      <c r="C734" s="34" t="s">
        <v>4529</v>
      </c>
      <c r="D734" s="34" t="s">
        <v>368</v>
      </c>
      <c r="E734" s="34" t="s">
        <v>369</v>
      </c>
      <c r="F734" s="34" t="s">
        <v>4525</v>
      </c>
      <c r="G734" s="34" t="s">
        <v>4523</v>
      </c>
      <c r="H734" s="34" t="s">
        <v>4535</v>
      </c>
      <c r="I734" s="35">
        <v>441610</v>
      </c>
    </row>
    <row r="735" spans="1:9" x14ac:dyDescent="0.25">
      <c r="A735" s="33">
        <v>45311</v>
      </c>
      <c r="B735" s="34" t="s">
        <v>5133</v>
      </c>
      <c r="C735" s="34" t="s">
        <v>4529</v>
      </c>
      <c r="D735" s="34" t="s">
        <v>368</v>
      </c>
      <c r="E735" s="34" t="s">
        <v>369</v>
      </c>
      <c r="F735" s="34" t="s">
        <v>4525</v>
      </c>
      <c r="G735" s="34" t="s">
        <v>4526</v>
      </c>
      <c r="H735" s="34" t="s">
        <v>4521</v>
      </c>
      <c r="I735" s="35">
        <v>29816900</v>
      </c>
    </row>
    <row r="736" spans="1:9" x14ac:dyDescent="0.25">
      <c r="A736" s="33">
        <v>45311</v>
      </c>
      <c r="B736" s="34" t="s">
        <v>5133</v>
      </c>
      <c r="C736" s="34" t="s">
        <v>4529</v>
      </c>
      <c r="D736" s="34" t="s">
        <v>368</v>
      </c>
      <c r="E736" s="34" t="s">
        <v>369</v>
      </c>
      <c r="F736" s="34" t="s">
        <v>4525</v>
      </c>
      <c r="G736" s="34" t="s">
        <v>4523</v>
      </c>
      <c r="H736" s="34" t="s">
        <v>4537</v>
      </c>
      <c r="I736" s="35">
        <v>29816900</v>
      </c>
    </row>
    <row r="737" spans="1:9" x14ac:dyDescent="0.25">
      <c r="A737" s="33">
        <v>45311</v>
      </c>
      <c r="B737" s="34" t="s">
        <v>5133</v>
      </c>
      <c r="C737" s="34" t="s">
        <v>4529</v>
      </c>
      <c r="D737" s="34" t="s">
        <v>368</v>
      </c>
      <c r="E737" s="34" t="s">
        <v>369</v>
      </c>
      <c r="F737" s="34" t="s">
        <v>4525</v>
      </c>
      <c r="G737" s="34" t="s">
        <v>4523</v>
      </c>
      <c r="H737" s="34" t="s">
        <v>4535</v>
      </c>
      <c r="I737" s="35">
        <v>2385352</v>
      </c>
    </row>
    <row r="738" spans="1:9" x14ac:dyDescent="0.25">
      <c r="A738" s="33">
        <v>45311</v>
      </c>
      <c r="B738" s="34" t="s">
        <v>5134</v>
      </c>
      <c r="C738" s="34" t="s">
        <v>4529</v>
      </c>
      <c r="D738" s="34" t="s">
        <v>366</v>
      </c>
      <c r="E738" s="34" t="s">
        <v>367</v>
      </c>
      <c r="F738" s="34" t="s">
        <v>4525</v>
      </c>
      <c r="G738" s="34" t="s">
        <v>4526</v>
      </c>
      <c r="H738" s="34" t="s">
        <v>4521</v>
      </c>
      <c r="I738" s="35">
        <v>7169400</v>
      </c>
    </row>
    <row r="739" spans="1:9" x14ac:dyDescent="0.25">
      <c r="A739" s="33">
        <v>45311</v>
      </c>
      <c r="B739" s="34" t="s">
        <v>5134</v>
      </c>
      <c r="C739" s="34" t="s">
        <v>4529</v>
      </c>
      <c r="D739" s="34" t="s">
        <v>366</v>
      </c>
      <c r="E739" s="34" t="s">
        <v>367</v>
      </c>
      <c r="F739" s="34" t="s">
        <v>4525</v>
      </c>
      <c r="G739" s="34" t="s">
        <v>4523</v>
      </c>
      <c r="H739" s="34" t="s">
        <v>4537</v>
      </c>
      <c r="I739" s="35">
        <v>7169400</v>
      </c>
    </row>
    <row r="740" spans="1:9" x14ac:dyDescent="0.25">
      <c r="A740" s="33">
        <v>45311</v>
      </c>
      <c r="B740" s="34" t="s">
        <v>5134</v>
      </c>
      <c r="C740" s="34" t="s">
        <v>4529</v>
      </c>
      <c r="D740" s="34" t="s">
        <v>366</v>
      </c>
      <c r="E740" s="34" t="s">
        <v>367</v>
      </c>
      <c r="F740" s="34" t="s">
        <v>4525</v>
      </c>
      <c r="G740" s="34" t="s">
        <v>4523</v>
      </c>
      <c r="H740" s="34" t="s">
        <v>4535</v>
      </c>
      <c r="I740" s="35">
        <v>573552</v>
      </c>
    </row>
    <row r="741" spans="1:9" x14ac:dyDescent="0.25">
      <c r="A741" s="33">
        <v>45311</v>
      </c>
      <c r="B741" s="34" t="s">
        <v>5135</v>
      </c>
      <c r="C741" s="34" t="s">
        <v>4529</v>
      </c>
      <c r="D741" s="34" t="s">
        <v>368</v>
      </c>
      <c r="E741" s="34" t="s">
        <v>369</v>
      </c>
      <c r="F741" s="34" t="s">
        <v>4525</v>
      </c>
      <c r="G741" s="34" t="s">
        <v>4526</v>
      </c>
      <c r="H741" s="34" t="s">
        <v>4521</v>
      </c>
      <c r="I741" s="35">
        <v>22022500</v>
      </c>
    </row>
    <row r="742" spans="1:9" x14ac:dyDescent="0.25">
      <c r="A742" s="33">
        <v>45311</v>
      </c>
      <c r="B742" s="34" t="s">
        <v>5135</v>
      </c>
      <c r="C742" s="34" t="s">
        <v>4529</v>
      </c>
      <c r="D742" s="34" t="s">
        <v>368</v>
      </c>
      <c r="E742" s="34" t="s">
        <v>369</v>
      </c>
      <c r="F742" s="34" t="s">
        <v>4525</v>
      </c>
      <c r="G742" s="34" t="s">
        <v>4523</v>
      </c>
      <c r="H742" s="34" t="s">
        <v>4537</v>
      </c>
      <c r="I742" s="35">
        <v>22022500</v>
      </c>
    </row>
    <row r="743" spans="1:9" x14ac:dyDescent="0.25">
      <c r="A743" s="33">
        <v>45311</v>
      </c>
      <c r="B743" s="34" t="s">
        <v>5135</v>
      </c>
      <c r="C743" s="34" t="s">
        <v>4529</v>
      </c>
      <c r="D743" s="34" t="s">
        <v>368</v>
      </c>
      <c r="E743" s="34" t="s">
        <v>369</v>
      </c>
      <c r="F743" s="34" t="s">
        <v>4525</v>
      </c>
      <c r="G743" s="34" t="s">
        <v>4523</v>
      </c>
      <c r="H743" s="34" t="s">
        <v>4535</v>
      </c>
      <c r="I743" s="35">
        <v>1761800</v>
      </c>
    </row>
    <row r="744" spans="1:9" x14ac:dyDescent="0.25">
      <c r="A744" s="33">
        <v>45311</v>
      </c>
      <c r="B744" s="34" t="s">
        <v>5136</v>
      </c>
      <c r="C744" s="34" t="s">
        <v>4529</v>
      </c>
      <c r="D744" s="34" t="s">
        <v>368</v>
      </c>
      <c r="E744" s="34" t="s">
        <v>369</v>
      </c>
      <c r="F744" s="34" t="s">
        <v>4525</v>
      </c>
      <c r="G744" s="34" t="s">
        <v>4526</v>
      </c>
      <c r="H744" s="34" t="s">
        <v>4521</v>
      </c>
      <c r="I744" s="35">
        <v>2568700</v>
      </c>
    </row>
    <row r="745" spans="1:9" x14ac:dyDescent="0.25">
      <c r="A745" s="33">
        <v>45311</v>
      </c>
      <c r="B745" s="34" t="s">
        <v>5136</v>
      </c>
      <c r="C745" s="34" t="s">
        <v>4529</v>
      </c>
      <c r="D745" s="34" t="s">
        <v>368</v>
      </c>
      <c r="E745" s="34" t="s">
        <v>369</v>
      </c>
      <c r="F745" s="34" t="s">
        <v>4525</v>
      </c>
      <c r="G745" s="34" t="s">
        <v>4523</v>
      </c>
      <c r="H745" s="34" t="s">
        <v>4537</v>
      </c>
      <c r="I745" s="35">
        <v>2568700</v>
      </c>
    </row>
    <row r="746" spans="1:9" x14ac:dyDescent="0.25">
      <c r="A746" s="33">
        <v>45311</v>
      </c>
      <c r="B746" s="34" t="s">
        <v>5136</v>
      </c>
      <c r="C746" s="34" t="s">
        <v>4529</v>
      </c>
      <c r="D746" s="34" t="s">
        <v>368</v>
      </c>
      <c r="E746" s="34" t="s">
        <v>369</v>
      </c>
      <c r="F746" s="34" t="s">
        <v>4525</v>
      </c>
      <c r="G746" s="34" t="s">
        <v>4523</v>
      </c>
      <c r="H746" s="34" t="s">
        <v>4535</v>
      </c>
      <c r="I746" s="35">
        <v>256870</v>
      </c>
    </row>
    <row r="747" spans="1:9" x14ac:dyDescent="0.25">
      <c r="A747" s="33">
        <v>45311</v>
      </c>
      <c r="B747" s="34" t="s">
        <v>5137</v>
      </c>
      <c r="C747" s="34" t="s">
        <v>4529</v>
      </c>
      <c r="D747" s="34" t="s">
        <v>368</v>
      </c>
      <c r="E747" s="34" t="s">
        <v>369</v>
      </c>
      <c r="F747" s="34" t="s">
        <v>4525</v>
      </c>
      <c r="G747" s="34" t="s">
        <v>4526</v>
      </c>
      <c r="H747" s="34" t="s">
        <v>4521</v>
      </c>
      <c r="I747" s="35">
        <v>2547400</v>
      </c>
    </row>
    <row r="748" spans="1:9" x14ac:dyDescent="0.25">
      <c r="A748" s="33">
        <v>45311</v>
      </c>
      <c r="B748" s="34" t="s">
        <v>5137</v>
      </c>
      <c r="C748" s="34" t="s">
        <v>4529</v>
      </c>
      <c r="D748" s="34" t="s">
        <v>368</v>
      </c>
      <c r="E748" s="34" t="s">
        <v>369</v>
      </c>
      <c r="F748" s="34" t="s">
        <v>4525</v>
      </c>
      <c r="G748" s="34" t="s">
        <v>4523</v>
      </c>
      <c r="H748" s="34" t="s">
        <v>4537</v>
      </c>
      <c r="I748" s="35">
        <v>2547400</v>
      </c>
    </row>
    <row r="749" spans="1:9" x14ac:dyDescent="0.25">
      <c r="A749" s="33">
        <v>45311</v>
      </c>
      <c r="B749" s="34" t="s">
        <v>5137</v>
      </c>
      <c r="C749" s="34" t="s">
        <v>4529</v>
      </c>
      <c r="D749" s="34" t="s">
        <v>368</v>
      </c>
      <c r="E749" s="34" t="s">
        <v>369</v>
      </c>
      <c r="F749" s="34" t="s">
        <v>4525</v>
      </c>
      <c r="G749" s="34" t="s">
        <v>4523</v>
      </c>
      <c r="H749" s="34" t="s">
        <v>4535</v>
      </c>
      <c r="I749" s="35">
        <v>254740</v>
      </c>
    </row>
    <row r="750" spans="1:9" x14ac:dyDescent="0.25">
      <c r="A750" s="33">
        <v>45313</v>
      </c>
      <c r="B750" s="34" t="s">
        <v>4749</v>
      </c>
      <c r="C750" s="34" t="s">
        <v>4750</v>
      </c>
      <c r="D750" s="34" t="s">
        <v>4531</v>
      </c>
      <c r="E750" s="34" t="s">
        <v>4531</v>
      </c>
      <c r="F750" s="34" t="s">
        <v>4531</v>
      </c>
      <c r="G750" s="34"/>
      <c r="H750" s="34" t="s">
        <v>4544</v>
      </c>
      <c r="I750" s="35">
        <v>410000</v>
      </c>
    </row>
    <row r="751" spans="1:9" x14ac:dyDescent="0.25">
      <c r="A751" s="33">
        <v>45313</v>
      </c>
      <c r="B751" s="34" t="s">
        <v>4751</v>
      </c>
      <c r="C751" s="34" t="s">
        <v>4575</v>
      </c>
      <c r="D751" s="34" t="s">
        <v>4531</v>
      </c>
      <c r="E751" s="34" t="s">
        <v>4531</v>
      </c>
      <c r="F751" s="34" t="s">
        <v>4531</v>
      </c>
      <c r="G751" s="34"/>
      <c r="H751" s="34" t="s">
        <v>4544</v>
      </c>
      <c r="I751" s="35">
        <v>50000</v>
      </c>
    </row>
    <row r="752" spans="1:9" x14ac:dyDescent="0.25">
      <c r="A752" s="33">
        <v>45313</v>
      </c>
      <c r="B752" s="34" t="s">
        <v>5138</v>
      </c>
      <c r="C752" s="34" t="s">
        <v>4519</v>
      </c>
      <c r="D752" s="34" t="s">
        <v>6</v>
      </c>
      <c r="E752" s="34" t="s">
        <v>7</v>
      </c>
      <c r="F752" s="34" t="s">
        <v>4520</v>
      </c>
      <c r="G752" s="34" t="s">
        <v>4521</v>
      </c>
      <c r="H752" s="34" t="s">
        <v>4522</v>
      </c>
      <c r="I752" s="35">
        <v>327325000</v>
      </c>
    </row>
    <row r="753" spans="1:9" x14ac:dyDescent="0.25">
      <c r="A753" s="33">
        <v>45313</v>
      </c>
      <c r="B753" s="34" t="s">
        <v>5138</v>
      </c>
      <c r="C753" s="34" t="s">
        <v>4519</v>
      </c>
      <c r="D753" s="34" t="s">
        <v>6</v>
      </c>
      <c r="E753" s="34" t="s">
        <v>7</v>
      </c>
      <c r="F753" s="34" t="s">
        <v>4520</v>
      </c>
      <c r="G753" s="34" t="s">
        <v>4521</v>
      </c>
      <c r="H753" s="34" t="s">
        <v>4522</v>
      </c>
      <c r="I753" s="35">
        <v>30851500</v>
      </c>
    </row>
    <row r="754" spans="1:9" x14ac:dyDescent="0.25">
      <c r="A754" s="33">
        <v>45313</v>
      </c>
      <c r="B754" s="34" t="s">
        <v>5139</v>
      </c>
      <c r="C754" s="34" t="s">
        <v>4530</v>
      </c>
      <c r="D754" s="34" t="s">
        <v>655</v>
      </c>
      <c r="E754" s="34" t="s">
        <v>654</v>
      </c>
      <c r="F754" s="34" t="s">
        <v>5140</v>
      </c>
      <c r="G754" s="34" t="s">
        <v>4521</v>
      </c>
      <c r="H754" s="34" t="s">
        <v>4534</v>
      </c>
      <c r="I754" s="35">
        <v>0</v>
      </c>
    </row>
    <row r="755" spans="1:9" x14ac:dyDescent="0.25">
      <c r="A755" s="33">
        <v>45313</v>
      </c>
      <c r="B755" s="34" t="s">
        <v>5141</v>
      </c>
      <c r="C755" s="34" t="s">
        <v>4530</v>
      </c>
      <c r="D755" s="34" t="s">
        <v>655</v>
      </c>
      <c r="E755" s="34" t="s">
        <v>654</v>
      </c>
      <c r="F755" s="34" t="s">
        <v>5140</v>
      </c>
      <c r="G755" s="34" t="s">
        <v>4521</v>
      </c>
      <c r="H755" s="34" t="s">
        <v>4534</v>
      </c>
      <c r="I755" s="35">
        <v>0</v>
      </c>
    </row>
    <row r="756" spans="1:9" x14ac:dyDescent="0.25">
      <c r="A756" s="33">
        <v>45313</v>
      </c>
      <c r="B756" s="34" t="s">
        <v>5142</v>
      </c>
      <c r="C756" s="34" t="s">
        <v>4530</v>
      </c>
      <c r="D756" s="34" t="s">
        <v>655</v>
      </c>
      <c r="E756" s="34" t="s">
        <v>654</v>
      </c>
      <c r="F756" s="34" t="s">
        <v>5140</v>
      </c>
      <c r="G756" s="34" t="s">
        <v>4521</v>
      </c>
      <c r="H756" s="34" t="s">
        <v>4534</v>
      </c>
      <c r="I756" s="35">
        <v>0</v>
      </c>
    </row>
    <row r="757" spans="1:9" x14ac:dyDescent="0.25">
      <c r="A757" s="33">
        <v>45313</v>
      </c>
      <c r="B757" s="34" t="s">
        <v>5143</v>
      </c>
      <c r="C757" s="34" t="s">
        <v>4530</v>
      </c>
      <c r="D757" s="34" t="s">
        <v>655</v>
      </c>
      <c r="E757" s="34" t="s">
        <v>654</v>
      </c>
      <c r="F757" s="34" t="s">
        <v>5140</v>
      </c>
      <c r="G757" s="34" t="s">
        <v>4521</v>
      </c>
      <c r="H757" s="34" t="s">
        <v>4534</v>
      </c>
      <c r="I757" s="35">
        <v>0</v>
      </c>
    </row>
    <row r="758" spans="1:9" x14ac:dyDescent="0.25">
      <c r="A758" s="33">
        <v>45313</v>
      </c>
      <c r="B758" s="34" t="s">
        <v>5144</v>
      </c>
      <c r="C758" s="34" t="s">
        <v>4530</v>
      </c>
      <c r="D758" s="34" t="s">
        <v>655</v>
      </c>
      <c r="E758" s="34" t="s">
        <v>654</v>
      </c>
      <c r="F758" s="34" t="s">
        <v>5140</v>
      </c>
      <c r="G758" s="34" t="s">
        <v>4521</v>
      </c>
      <c r="H758" s="34" t="s">
        <v>4534</v>
      </c>
      <c r="I758" s="35">
        <v>0</v>
      </c>
    </row>
    <row r="759" spans="1:9" x14ac:dyDescent="0.25">
      <c r="A759" s="33">
        <v>45313</v>
      </c>
      <c r="B759" s="34" t="s">
        <v>5145</v>
      </c>
      <c r="C759" s="34" t="s">
        <v>4530</v>
      </c>
      <c r="D759" s="34" t="s">
        <v>655</v>
      </c>
      <c r="E759" s="34" t="s">
        <v>654</v>
      </c>
      <c r="F759" s="34" t="s">
        <v>5140</v>
      </c>
      <c r="G759" s="34" t="s">
        <v>4521</v>
      </c>
      <c r="H759" s="34" t="s">
        <v>4534</v>
      </c>
      <c r="I759" s="35">
        <v>0</v>
      </c>
    </row>
    <row r="760" spans="1:9" x14ac:dyDescent="0.25">
      <c r="A760" s="33">
        <v>45313</v>
      </c>
      <c r="B760" s="34" t="s">
        <v>5146</v>
      </c>
      <c r="C760" s="34" t="s">
        <v>4530</v>
      </c>
      <c r="D760" s="34" t="s">
        <v>655</v>
      </c>
      <c r="E760" s="34" t="s">
        <v>654</v>
      </c>
      <c r="F760" s="34" t="s">
        <v>5140</v>
      </c>
      <c r="G760" s="34" t="s">
        <v>4521</v>
      </c>
      <c r="H760" s="34" t="s">
        <v>4534</v>
      </c>
      <c r="I760" s="35">
        <v>0</v>
      </c>
    </row>
    <row r="761" spans="1:9" x14ac:dyDescent="0.25">
      <c r="A761" s="33">
        <v>45313</v>
      </c>
      <c r="B761" s="34" t="s">
        <v>5147</v>
      </c>
      <c r="C761" s="34" t="s">
        <v>4530</v>
      </c>
      <c r="D761" s="34" t="s">
        <v>655</v>
      </c>
      <c r="E761" s="34" t="s">
        <v>654</v>
      </c>
      <c r="F761" s="34" t="s">
        <v>5140</v>
      </c>
      <c r="G761" s="34" t="s">
        <v>4521</v>
      </c>
      <c r="H761" s="34" t="s">
        <v>4534</v>
      </c>
      <c r="I761" s="35">
        <v>0</v>
      </c>
    </row>
    <row r="762" spans="1:9" x14ac:dyDescent="0.25">
      <c r="A762" s="33">
        <v>45313</v>
      </c>
      <c r="B762" s="34" t="s">
        <v>5148</v>
      </c>
      <c r="C762" s="34" t="s">
        <v>4530</v>
      </c>
      <c r="D762" s="34" t="s">
        <v>655</v>
      </c>
      <c r="E762" s="34" t="s">
        <v>654</v>
      </c>
      <c r="F762" s="34" t="s">
        <v>5140</v>
      </c>
      <c r="G762" s="34" t="s">
        <v>4521</v>
      </c>
      <c r="H762" s="34" t="s">
        <v>4534</v>
      </c>
      <c r="I762" s="35">
        <v>0</v>
      </c>
    </row>
    <row r="763" spans="1:9" x14ac:dyDescent="0.25">
      <c r="A763" s="33">
        <v>45313</v>
      </c>
      <c r="B763" s="34" t="s">
        <v>5149</v>
      </c>
      <c r="C763" s="34" t="s">
        <v>4530</v>
      </c>
      <c r="D763" s="34" t="s">
        <v>655</v>
      </c>
      <c r="E763" s="34" t="s">
        <v>654</v>
      </c>
      <c r="F763" s="34" t="s">
        <v>5140</v>
      </c>
      <c r="G763" s="34" t="s">
        <v>4521</v>
      </c>
      <c r="H763" s="34" t="s">
        <v>4534</v>
      </c>
      <c r="I763" s="35">
        <v>0</v>
      </c>
    </row>
    <row r="764" spans="1:9" x14ac:dyDescent="0.25">
      <c r="A764" s="33">
        <v>45313</v>
      </c>
      <c r="B764" s="34" t="s">
        <v>5150</v>
      </c>
      <c r="C764" s="34" t="s">
        <v>4530</v>
      </c>
      <c r="D764" s="34" t="s">
        <v>655</v>
      </c>
      <c r="E764" s="34" t="s">
        <v>654</v>
      </c>
      <c r="F764" s="34" t="s">
        <v>5140</v>
      </c>
      <c r="G764" s="34" t="s">
        <v>4521</v>
      </c>
      <c r="H764" s="34" t="s">
        <v>4534</v>
      </c>
      <c r="I764" s="35">
        <v>0</v>
      </c>
    </row>
    <row r="765" spans="1:9" x14ac:dyDescent="0.25">
      <c r="A765" s="33">
        <v>45313</v>
      </c>
      <c r="B765" s="34" t="s">
        <v>5151</v>
      </c>
      <c r="C765" s="34" t="s">
        <v>4530</v>
      </c>
      <c r="D765" s="34" t="s">
        <v>655</v>
      </c>
      <c r="E765" s="34" t="s">
        <v>654</v>
      </c>
      <c r="F765" s="34" t="s">
        <v>5140</v>
      </c>
      <c r="G765" s="34" t="s">
        <v>4521</v>
      </c>
      <c r="H765" s="34" t="s">
        <v>4534</v>
      </c>
      <c r="I765" s="35">
        <v>0</v>
      </c>
    </row>
    <row r="766" spans="1:9" x14ac:dyDescent="0.25">
      <c r="A766" s="33">
        <v>45313</v>
      </c>
      <c r="B766" s="34" t="s">
        <v>5152</v>
      </c>
      <c r="C766" s="34" t="s">
        <v>4530</v>
      </c>
      <c r="D766" s="34" t="s">
        <v>655</v>
      </c>
      <c r="E766" s="34" t="s">
        <v>654</v>
      </c>
      <c r="F766" s="34" t="s">
        <v>5140</v>
      </c>
      <c r="G766" s="34" t="s">
        <v>4521</v>
      </c>
      <c r="H766" s="34" t="s">
        <v>4534</v>
      </c>
      <c r="I766" s="35">
        <v>0</v>
      </c>
    </row>
    <row r="767" spans="1:9" x14ac:dyDescent="0.25">
      <c r="A767" s="33">
        <v>45313</v>
      </c>
      <c r="B767" s="34" t="s">
        <v>5153</v>
      </c>
      <c r="C767" s="34" t="s">
        <v>4530</v>
      </c>
      <c r="D767" s="34" t="s">
        <v>74</v>
      </c>
      <c r="E767" s="34" t="s">
        <v>75</v>
      </c>
      <c r="F767" s="34" t="s">
        <v>5140</v>
      </c>
      <c r="G767" s="34" t="s">
        <v>4521</v>
      </c>
      <c r="H767" s="34" t="s">
        <v>4534</v>
      </c>
      <c r="I767" s="35">
        <v>0</v>
      </c>
    </row>
    <row r="768" spans="1:9" x14ac:dyDescent="0.25">
      <c r="A768" s="33">
        <v>45313</v>
      </c>
      <c r="B768" s="34" t="s">
        <v>5153</v>
      </c>
      <c r="C768" s="34" t="s">
        <v>4530</v>
      </c>
      <c r="D768" s="34" t="s">
        <v>655</v>
      </c>
      <c r="E768" s="34" t="s">
        <v>654</v>
      </c>
      <c r="F768" s="34" t="s">
        <v>5140</v>
      </c>
      <c r="G768" s="34" t="s">
        <v>4521</v>
      </c>
      <c r="H768" s="34" t="s">
        <v>4534</v>
      </c>
      <c r="I768" s="35">
        <v>0</v>
      </c>
    </row>
    <row r="769" spans="1:9" x14ac:dyDescent="0.25">
      <c r="A769" s="33">
        <v>45313</v>
      </c>
      <c r="B769" s="34" t="s">
        <v>5154</v>
      </c>
      <c r="C769" s="34" t="s">
        <v>4530</v>
      </c>
      <c r="D769" s="34" t="s">
        <v>74</v>
      </c>
      <c r="E769" s="34" t="s">
        <v>75</v>
      </c>
      <c r="F769" s="34" t="s">
        <v>5140</v>
      </c>
      <c r="G769" s="34" t="s">
        <v>4521</v>
      </c>
      <c r="H769" s="34" t="s">
        <v>4534</v>
      </c>
      <c r="I769" s="35">
        <v>0</v>
      </c>
    </row>
    <row r="770" spans="1:9" x14ac:dyDescent="0.25">
      <c r="A770" s="33">
        <v>45313</v>
      </c>
      <c r="B770" s="34" t="s">
        <v>5155</v>
      </c>
      <c r="C770" s="34" t="s">
        <v>4530</v>
      </c>
      <c r="D770" s="34" t="s">
        <v>74</v>
      </c>
      <c r="E770" s="34" t="s">
        <v>75</v>
      </c>
      <c r="F770" s="34" t="s">
        <v>5140</v>
      </c>
      <c r="G770" s="34" t="s">
        <v>4521</v>
      </c>
      <c r="H770" s="34" t="s">
        <v>4534</v>
      </c>
      <c r="I770" s="35">
        <v>0</v>
      </c>
    </row>
    <row r="771" spans="1:9" x14ac:dyDescent="0.25">
      <c r="A771" s="33">
        <v>45313</v>
      </c>
      <c r="B771" s="34" t="s">
        <v>5156</v>
      </c>
      <c r="C771" s="34" t="s">
        <v>4530</v>
      </c>
      <c r="D771" s="34" t="s">
        <v>74</v>
      </c>
      <c r="E771" s="34" t="s">
        <v>75</v>
      </c>
      <c r="F771" s="34" t="s">
        <v>5140</v>
      </c>
      <c r="G771" s="34" t="s">
        <v>4521</v>
      </c>
      <c r="H771" s="34" t="s">
        <v>4534</v>
      </c>
      <c r="I771" s="35">
        <v>0</v>
      </c>
    </row>
    <row r="772" spans="1:9" x14ac:dyDescent="0.25">
      <c r="A772" s="33">
        <v>45313</v>
      </c>
      <c r="B772" s="34" t="s">
        <v>5157</v>
      </c>
      <c r="C772" s="34" t="s">
        <v>4530</v>
      </c>
      <c r="D772" s="34" t="s">
        <v>74</v>
      </c>
      <c r="E772" s="34" t="s">
        <v>75</v>
      </c>
      <c r="F772" s="34" t="s">
        <v>5140</v>
      </c>
      <c r="G772" s="34" t="s">
        <v>4521</v>
      </c>
      <c r="H772" s="34" t="s">
        <v>4534</v>
      </c>
      <c r="I772" s="35">
        <v>0</v>
      </c>
    </row>
    <row r="773" spans="1:9" x14ac:dyDescent="0.25">
      <c r="A773" s="33">
        <v>45313</v>
      </c>
      <c r="B773" s="34" t="s">
        <v>5158</v>
      </c>
      <c r="C773" s="34" t="s">
        <v>4530</v>
      </c>
      <c r="D773" s="34" t="s">
        <v>74</v>
      </c>
      <c r="E773" s="34" t="s">
        <v>75</v>
      </c>
      <c r="F773" s="34" t="s">
        <v>5140</v>
      </c>
      <c r="G773" s="34" t="s">
        <v>4521</v>
      </c>
      <c r="H773" s="34" t="s">
        <v>4534</v>
      </c>
      <c r="I773" s="35">
        <v>0</v>
      </c>
    </row>
    <row r="774" spans="1:9" x14ac:dyDescent="0.25">
      <c r="A774" s="33">
        <v>45313</v>
      </c>
      <c r="B774" s="34" t="s">
        <v>5159</v>
      </c>
      <c r="C774" s="34" t="s">
        <v>4530</v>
      </c>
      <c r="D774" s="34" t="s">
        <v>74</v>
      </c>
      <c r="E774" s="34" t="s">
        <v>75</v>
      </c>
      <c r="F774" s="34" t="s">
        <v>5140</v>
      </c>
      <c r="G774" s="34" t="s">
        <v>4521</v>
      </c>
      <c r="H774" s="34" t="s">
        <v>4534</v>
      </c>
      <c r="I774" s="35">
        <v>0</v>
      </c>
    </row>
    <row r="775" spans="1:9" x14ac:dyDescent="0.25">
      <c r="A775" s="33">
        <v>45313</v>
      </c>
      <c r="B775" s="34" t="s">
        <v>5159</v>
      </c>
      <c r="C775" s="34" t="s">
        <v>4530</v>
      </c>
      <c r="D775" s="34" t="s">
        <v>655</v>
      </c>
      <c r="E775" s="34" t="s">
        <v>654</v>
      </c>
      <c r="F775" s="34" t="s">
        <v>5140</v>
      </c>
      <c r="G775" s="34" t="s">
        <v>4521</v>
      </c>
      <c r="H775" s="34" t="s">
        <v>4534</v>
      </c>
      <c r="I775" s="35">
        <v>0</v>
      </c>
    </row>
    <row r="776" spans="1:9" x14ac:dyDescent="0.25">
      <c r="A776" s="33">
        <v>45313</v>
      </c>
      <c r="B776" s="34" t="s">
        <v>4752</v>
      </c>
      <c r="C776" s="34" t="s">
        <v>264</v>
      </c>
      <c r="D776" s="34" t="s">
        <v>4531</v>
      </c>
      <c r="E776" s="34" t="s">
        <v>4531</v>
      </c>
      <c r="F776" s="34" t="s">
        <v>4531</v>
      </c>
      <c r="G776" s="34" t="s">
        <v>4541</v>
      </c>
      <c r="H776" s="34"/>
      <c r="I776" s="35">
        <v>1210000</v>
      </c>
    </row>
    <row r="777" spans="1:9" x14ac:dyDescent="0.25">
      <c r="A777" s="33">
        <v>45313</v>
      </c>
      <c r="B777" s="34" t="s">
        <v>4753</v>
      </c>
      <c r="C777" s="34" t="s">
        <v>4754</v>
      </c>
      <c r="D777" s="34" t="s">
        <v>180</v>
      </c>
      <c r="E777" s="34" t="s">
        <v>181</v>
      </c>
      <c r="F777" s="34" t="s">
        <v>5566</v>
      </c>
      <c r="G777" s="34" t="s">
        <v>4541</v>
      </c>
      <c r="H777" s="34" t="s">
        <v>4523</v>
      </c>
      <c r="I777" s="35">
        <v>39970368</v>
      </c>
    </row>
    <row r="778" spans="1:9" x14ac:dyDescent="0.25">
      <c r="A778" s="33">
        <v>45313</v>
      </c>
      <c r="B778" s="34" t="s">
        <v>4755</v>
      </c>
      <c r="C778" s="34" t="s">
        <v>4605</v>
      </c>
      <c r="D778" s="34" t="s">
        <v>70</v>
      </c>
      <c r="E778" s="34" t="s">
        <v>71</v>
      </c>
      <c r="F778" s="34" t="s">
        <v>5566</v>
      </c>
      <c r="G778" s="34" t="s">
        <v>4541</v>
      </c>
      <c r="H778" s="34" t="s">
        <v>4523</v>
      </c>
      <c r="I778" s="35">
        <v>22259124</v>
      </c>
    </row>
    <row r="779" spans="1:9" x14ac:dyDescent="0.25">
      <c r="A779" s="33">
        <v>45313</v>
      </c>
      <c r="B779" s="34" t="s">
        <v>4756</v>
      </c>
      <c r="C779" s="34" t="s">
        <v>4567</v>
      </c>
      <c r="D779" s="34" t="s">
        <v>539</v>
      </c>
      <c r="E779" s="34" t="s">
        <v>540</v>
      </c>
      <c r="F779" s="34" t="s">
        <v>5566</v>
      </c>
      <c r="G779" s="34" t="s">
        <v>4541</v>
      </c>
      <c r="H779" s="34" t="s">
        <v>4523</v>
      </c>
      <c r="I779" s="35">
        <v>44678976</v>
      </c>
    </row>
    <row r="780" spans="1:9" x14ac:dyDescent="0.25">
      <c r="A780" s="33">
        <v>45313</v>
      </c>
      <c r="B780" s="34" t="s">
        <v>4757</v>
      </c>
      <c r="C780" s="34" t="s">
        <v>4671</v>
      </c>
      <c r="D780" s="34" t="s">
        <v>647</v>
      </c>
      <c r="E780" s="34" t="s">
        <v>648</v>
      </c>
      <c r="F780" s="34" t="s">
        <v>5566</v>
      </c>
      <c r="G780" s="34" t="s">
        <v>4541</v>
      </c>
      <c r="H780" s="34" t="s">
        <v>4523</v>
      </c>
      <c r="I780" s="35">
        <v>10268080</v>
      </c>
    </row>
    <row r="781" spans="1:9" x14ac:dyDescent="0.25">
      <c r="A781" s="33">
        <v>45313</v>
      </c>
      <c r="B781" s="34" t="s">
        <v>4759</v>
      </c>
      <c r="C781" s="34" t="s">
        <v>4760</v>
      </c>
      <c r="D781" s="34" t="s">
        <v>334</v>
      </c>
      <c r="E781" s="34" t="s">
        <v>335</v>
      </c>
      <c r="F781" s="34" t="s">
        <v>5566</v>
      </c>
      <c r="G781" s="34" t="s">
        <v>4541</v>
      </c>
      <c r="H781" s="34" t="s">
        <v>4523</v>
      </c>
      <c r="I781" s="35">
        <v>626400000</v>
      </c>
    </row>
    <row r="782" spans="1:9" x14ac:dyDescent="0.25">
      <c r="A782" s="33">
        <v>45313</v>
      </c>
      <c r="B782" s="34" t="s">
        <v>4741</v>
      </c>
      <c r="C782" s="34" t="s">
        <v>4738</v>
      </c>
      <c r="D782" s="34" t="s">
        <v>537</v>
      </c>
      <c r="E782" s="34" t="s">
        <v>538</v>
      </c>
      <c r="F782" s="34" t="s">
        <v>5563</v>
      </c>
      <c r="G782" s="34" t="s">
        <v>4544</v>
      </c>
      <c r="H782" s="34" t="s">
        <v>4523</v>
      </c>
      <c r="I782" s="35">
        <v>15587640</v>
      </c>
    </row>
    <row r="783" spans="1:9" x14ac:dyDescent="0.25">
      <c r="A783" s="33">
        <v>45313</v>
      </c>
      <c r="B783" s="34" t="s">
        <v>4758</v>
      </c>
      <c r="C783" s="34" t="s">
        <v>4671</v>
      </c>
      <c r="D783" s="34" t="s">
        <v>647</v>
      </c>
      <c r="E783" s="34" t="s">
        <v>648</v>
      </c>
      <c r="F783" s="34" t="s">
        <v>5563</v>
      </c>
      <c r="G783" s="34" t="s">
        <v>4544</v>
      </c>
      <c r="H783" s="34" t="s">
        <v>4523</v>
      </c>
      <c r="I783" s="35">
        <v>-2618000</v>
      </c>
    </row>
    <row r="784" spans="1:9" x14ac:dyDescent="0.25">
      <c r="A784" s="33">
        <v>45313</v>
      </c>
      <c r="B784" s="34" t="s">
        <v>4761</v>
      </c>
      <c r="C784" s="34" t="s">
        <v>4738</v>
      </c>
      <c r="D784" s="34" t="s">
        <v>537</v>
      </c>
      <c r="E784" s="34" t="s">
        <v>538</v>
      </c>
      <c r="F784" s="34" t="s">
        <v>5563</v>
      </c>
      <c r="G784" s="34" t="s">
        <v>4544</v>
      </c>
      <c r="H784" s="34" t="s">
        <v>4523</v>
      </c>
      <c r="I784" s="35">
        <v>13074372</v>
      </c>
    </row>
    <row r="785" spans="1:9" x14ac:dyDescent="0.25">
      <c r="A785" s="33">
        <v>45313</v>
      </c>
      <c r="B785" s="34" t="s">
        <v>5160</v>
      </c>
      <c r="C785" s="34" t="s">
        <v>4529</v>
      </c>
      <c r="D785" s="34" t="s">
        <v>62</v>
      </c>
      <c r="E785" s="34" t="s">
        <v>63</v>
      </c>
      <c r="F785" s="34" t="s">
        <v>4525</v>
      </c>
      <c r="G785" s="34" t="s">
        <v>4526</v>
      </c>
      <c r="H785" s="34" t="s">
        <v>4521</v>
      </c>
      <c r="I785" s="35">
        <v>627713900</v>
      </c>
    </row>
    <row r="786" spans="1:9" x14ac:dyDescent="0.25">
      <c r="A786" s="33">
        <v>45313</v>
      </c>
      <c r="B786" s="34" t="s">
        <v>5160</v>
      </c>
      <c r="C786" s="34" t="s">
        <v>4529</v>
      </c>
      <c r="D786" s="34" t="s">
        <v>62</v>
      </c>
      <c r="E786" s="34" t="s">
        <v>63</v>
      </c>
      <c r="F786" s="34" t="s">
        <v>4525</v>
      </c>
      <c r="G786" s="34" t="s">
        <v>4523</v>
      </c>
      <c r="H786" s="34" t="s">
        <v>4537</v>
      </c>
      <c r="I786" s="35">
        <v>627713900</v>
      </c>
    </row>
    <row r="787" spans="1:9" x14ac:dyDescent="0.25">
      <c r="A787" s="33">
        <v>45313</v>
      </c>
      <c r="B787" s="34" t="s">
        <v>5160</v>
      </c>
      <c r="C787" s="34" t="s">
        <v>4529</v>
      </c>
      <c r="D787" s="34" t="s">
        <v>62</v>
      </c>
      <c r="E787" s="34" t="s">
        <v>63</v>
      </c>
      <c r="F787" s="34" t="s">
        <v>4525</v>
      </c>
      <c r="G787" s="34" t="s">
        <v>4523</v>
      </c>
      <c r="H787" s="34" t="s">
        <v>4535</v>
      </c>
      <c r="I787" s="35">
        <v>50217112</v>
      </c>
    </row>
    <row r="788" spans="1:9" x14ac:dyDescent="0.25">
      <c r="A788" s="33">
        <v>45313</v>
      </c>
      <c r="B788" s="34" t="s">
        <v>5161</v>
      </c>
      <c r="C788" s="34" t="s">
        <v>4529</v>
      </c>
      <c r="D788" s="34" t="s">
        <v>180</v>
      </c>
      <c r="E788" s="34" t="s">
        <v>181</v>
      </c>
      <c r="F788" s="34" t="s">
        <v>4525</v>
      </c>
      <c r="G788" s="34" t="s">
        <v>4526</v>
      </c>
      <c r="H788" s="34" t="s">
        <v>4521</v>
      </c>
      <c r="I788" s="35">
        <v>37009600</v>
      </c>
    </row>
    <row r="789" spans="1:9" x14ac:dyDescent="0.25">
      <c r="A789" s="33">
        <v>45313</v>
      </c>
      <c r="B789" s="34" t="s">
        <v>5161</v>
      </c>
      <c r="C789" s="34" t="s">
        <v>4529</v>
      </c>
      <c r="D789" s="34" t="s">
        <v>180</v>
      </c>
      <c r="E789" s="34" t="s">
        <v>181</v>
      </c>
      <c r="F789" s="34" t="s">
        <v>4525</v>
      </c>
      <c r="G789" s="34" t="s">
        <v>4523</v>
      </c>
      <c r="H789" s="34" t="s">
        <v>4537</v>
      </c>
      <c r="I789" s="35">
        <v>37009600</v>
      </c>
    </row>
    <row r="790" spans="1:9" x14ac:dyDescent="0.25">
      <c r="A790" s="33">
        <v>45313</v>
      </c>
      <c r="B790" s="34" t="s">
        <v>5161</v>
      </c>
      <c r="C790" s="34" t="s">
        <v>4529</v>
      </c>
      <c r="D790" s="34" t="s">
        <v>180</v>
      </c>
      <c r="E790" s="34" t="s">
        <v>181</v>
      </c>
      <c r="F790" s="34" t="s">
        <v>4525</v>
      </c>
      <c r="G790" s="34" t="s">
        <v>4523</v>
      </c>
      <c r="H790" s="34" t="s">
        <v>4535</v>
      </c>
      <c r="I790" s="35">
        <v>2960768</v>
      </c>
    </row>
    <row r="791" spans="1:9" x14ac:dyDescent="0.25">
      <c r="A791" s="33">
        <v>45313</v>
      </c>
      <c r="B791" s="34" t="s">
        <v>5162</v>
      </c>
      <c r="C791" s="34" t="s">
        <v>4529</v>
      </c>
      <c r="D791" s="34" t="s">
        <v>227</v>
      </c>
      <c r="E791" s="34" t="s">
        <v>228</v>
      </c>
      <c r="F791" s="34" t="s">
        <v>4525</v>
      </c>
      <c r="G791" s="34" t="s">
        <v>4526</v>
      </c>
      <c r="H791" s="34" t="s">
        <v>4521</v>
      </c>
      <c r="I791" s="35">
        <v>9749400</v>
      </c>
    </row>
    <row r="792" spans="1:9" x14ac:dyDescent="0.25">
      <c r="A792" s="33">
        <v>45313</v>
      </c>
      <c r="B792" s="34" t="s">
        <v>5162</v>
      </c>
      <c r="C792" s="34" t="s">
        <v>4529</v>
      </c>
      <c r="D792" s="34" t="s">
        <v>227</v>
      </c>
      <c r="E792" s="34" t="s">
        <v>228</v>
      </c>
      <c r="F792" s="34" t="s">
        <v>4525</v>
      </c>
      <c r="G792" s="34" t="s">
        <v>4523</v>
      </c>
      <c r="H792" s="34" t="s">
        <v>4537</v>
      </c>
      <c r="I792" s="35">
        <v>9749400</v>
      </c>
    </row>
    <row r="793" spans="1:9" x14ac:dyDescent="0.25">
      <c r="A793" s="33">
        <v>45313</v>
      </c>
      <c r="B793" s="34" t="s">
        <v>5162</v>
      </c>
      <c r="C793" s="34" t="s">
        <v>4529</v>
      </c>
      <c r="D793" s="34" t="s">
        <v>227</v>
      </c>
      <c r="E793" s="34" t="s">
        <v>228</v>
      </c>
      <c r="F793" s="34" t="s">
        <v>4525</v>
      </c>
      <c r="G793" s="34" t="s">
        <v>4523</v>
      </c>
      <c r="H793" s="34" t="s">
        <v>4535</v>
      </c>
      <c r="I793" s="35">
        <v>779952</v>
      </c>
    </row>
    <row r="794" spans="1:9" x14ac:dyDescent="0.25">
      <c r="A794" s="33">
        <v>45313</v>
      </c>
      <c r="B794" s="34" t="s">
        <v>5163</v>
      </c>
      <c r="C794" s="34" t="s">
        <v>4529</v>
      </c>
      <c r="D794" s="34" t="s">
        <v>537</v>
      </c>
      <c r="E794" s="34" t="s">
        <v>538</v>
      </c>
      <c r="F794" s="34" t="s">
        <v>4525</v>
      </c>
      <c r="G794" s="34" t="s">
        <v>4526</v>
      </c>
      <c r="H794" s="34" t="s">
        <v>4521</v>
      </c>
      <c r="I794" s="35">
        <v>12105900</v>
      </c>
    </row>
    <row r="795" spans="1:9" x14ac:dyDescent="0.25">
      <c r="A795" s="33">
        <v>45313</v>
      </c>
      <c r="B795" s="34" t="s">
        <v>5163</v>
      </c>
      <c r="C795" s="34" t="s">
        <v>4529</v>
      </c>
      <c r="D795" s="34" t="s">
        <v>537</v>
      </c>
      <c r="E795" s="34" t="s">
        <v>538</v>
      </c>
      <c r="F795" s="34" t="s">
        <v>4525</v>
      </c>
      <c r="G795" s="34" t="s">
        <v>4523</v>
      </c>
      <c r="H795" s="34" t="s">
        <v>4537</v>
      </c>
      <c r="I795" s="35">
        <v>12105900</v>
      </c>
    </row>
    <row r="796" spans="1:9" x14ac:dyDescent="0.25">
      <c r="A796" s="33">
        <v>45313</v>
      </c>
      <c r="B796" s="34" t="s">
        <v>5163</v>
      </c>
      <c r="C796" s="34" t="s">
        <v>4529</v>
      </c>
      <c r="D796" s="34" t="s">
        <v>537</v>
      </c>
      <c r="E796" s="34" t="s">
        <v>538</v>
      </c>
      <c r="F796" s="34" t="s">
        <v>4525</v>
      </c>
      <c r="G796" s="34" t="s">
        <v>4523</v>
      </c>
      <c r="H796" s="34" t="s">
        <v>4535</v>
      </c>
      <c r="I796" s="35">
        <v>968472</v>
      </c>
    </row>
    <row r="797" spans="1:9" x14ac:dyDescent="0.25">
      <c r="A797" s="33">
        <v>45313</v>
      </c>
      <c r="B797" s="34" t="s">
        <v>5164</v>
      </c>
      <c r="C797" s="34" t="s">
        <v>4529</v>
      </c>
      <c r="D797" s="34" t="s">
        <v>70</v>
      </c>
      <c r="E797" s="34" t="s">
        <v>71</v>
      </c>
      <c r="F797" s="34" t="s">
        <v>4525</v>
      </c>
      <c r="G797" s="34" t="s">
        <v>4526</v>
      </c>
      <c r="H797" s="34" t="s">
        <v>4521</v>
      </c>
      <c r="I797" s="35">
        <v>20610300</v>
      </c>
    </row>
    <row r="798" spans="1:9" x14ac:dyDescent="0.25">
      <c r="A798" s="33">
        <v>45313</v>
      </c>
      <c r="B798" s="34" t="s">
        <v>5164</v>
      </c>
      <c r="C798" s="34" t="s">
        <v>4529</v>
      </c>
      <c r="D798" s="34" t="s">
        <v>70</v>
      </c>
      <c r="E798" s="34" t="s">
        <v>71</v>
      </c>
      <c r="F798" s="34" t="s">
        <v>4525</v>
      </c>
      <c r="G798" s="34" t="s">
        <v>4523</v>
      </c>
      <c r="H798" s="34" t="s">
        <v>4537</v>
      </c>
      <c r="I798" s="35">
        <v>20610300</v>
      </c>
    </row>
    <row r="799" spans="1:9" x14ac:dyDescent="0.25">
      <c r="A799" s="33">
        <v>45313</v>
      </c>
      <c r="B799" s="34" t="s">
        <v>5164</v>
      </c>
      <c r="C799" s="34" t="s">
        <v>4529</v>
      </c>
      <c r="D799" s="34" t="s">
        <v>70</v>
      </c>
      <c r="E799" s="34" t="s">
        <v>71</v>
      </c>
      <c r="F799" s="34" t="s">
        <v>4525</v>
      </c>
      <c r="G799" s="34" t="s">
        <v>4523</v>
      </c>
      <c r="H799" s="34" t="s">
        <v>4535</v>
      </c>
      <c r="I799" s="35">
        <v>1648824</v>
      </c>
    </row>
    <row r="800" spans="1:9" x14ac:dyDescent="0.25">
      <c r="A800" s="33">
        <v>45313</v>
      </c>
      <c r="B800" s="34" t="s">
        <v>5165</v>
      </c>
      <c r="C800" s="34" t="s">
        <v>4529</v>
      </c>
      <c r="D800" s="34" t="s">
        <v>380</v>
      </c>
      <c r="E800" s="34" t="s">
        <v>381</v>
      </c>
      <c r="F800" s="34" t="s">
        <v>4525</v>
      </c>
      <c r="G800" s="34" t="s">
        <v>4526</v>
      </c>
      <c r="H800" s="34" t="s">
        <v>4521</v>
      </c>
      <c r="I800" s="35">
        <v>37740000</v>
      </c>
    </row>
    <row r="801" spans="1:9" x14ac:dyDescent="0.25">
      <c r="A801" s="33">
        <v>45313</v>
      </c>
      <c r="B801" s="34" t="s">
        <v>5165</v>
      </c>
      <c r="C801" s="34" t="s">
        <v>4529</v>
      </c>
      <c r="D801" s="34" t="s">
        <v>380</v>
      </c>
      <c r="E801" s="34" t="s">
        <v>381</v>
      </c>
      <c r="F801" s="34" t="s">
        <v>4525</v>
      </c>
      <c r="G801" s="34" t="s">
        <v>4523</v>
      </c>
      <c r="H801" s="34" t="s">
        <v>4537</v>
      </c>
      <c r="I801" s="35">
        <v>37740000</v>
      </c>
    </row>
    <row r="802" spans="1:9" x14ac:dyDescent="0.25">
      <c r="A802" s="33">
        <v>45313</v>
      </c>
      <c r="B802" s="34" t="s">
        <v>5165</v>
      </c>
      <c r="C802" s="34" t="s">
        <v>4529</v>
      </c>
      <c r="D802" s="34" t="s">
        <v>380</v>
      </c>
      <c r="E802" s="34" t="s">
        <v>381</v>
      </c>
      <c r="F802" s="34" t="s">
        <v>4525</v>
      </c>
      <c r="G802" s="34" t="s">
        <v>4523</v>
      </c>
      <c r="H802" s="34" t="s">
        <v>4535</v>
      </c>
      <c r="I802" s="35">
        <v>3019200</v>
      </c>
    </row>
    <row r="803" spans="1:9" x14ac:dyDescent="0.25">
      <c r="A803" s="33">
        <v>45313</v>
      </c>
      <c r="B803" s="34" t="s">
        <v>5166</v>
      </c>
      <c r="C803" s="34" t="s">
        <v>4532</v>
      </c>
      <c r="D803" s="34" t="s">
        <v>74</v>
      </c>
      <c r="E803" s="34" t="s">
        <v>75</v>
      </c>
      <c r="F803" s="34" t="s">
        <v>4533</v>
      </c>
      <c r="G803" s="34" t="s">
        <v>4534</v>
      </c>
      <c r="H803" s="34" t="s">
        <v>4521</v>
      </c>
      <c r="I803" s="35">
        <v>0</v>
      </c>
    </row>
    <row r="804" spans="1:9" x14ac:dyDescent="0.25">
      <c r="A804" s="33">
        <v>45314</v>
      </c>
      <c r="B804" s="34" t="s">
        <v>4762</v>
      </c>
      <c r="C804" s="34" t="s">
        <v>4763</v>
      </c>
      <c r="D804" s="34" t="s">
        <v>4531</v>
      </c>
      <c r="E804" s="34" t="s">
        <v>4531</v>
      </c>
      <c r="F804" s="34" t="s">
        <v>4531</v>
      </c>
      <c r="G804" s="34"/>
      <c r="H804" s="34" t="s">
        <v>4544</v>
      </c>
      <c r="I804" s="35">
        <v>2264000</v>
      </c>
    </row>
    <row r="805" spans="1:9" x14ac:dyDescent="0.25">
      <c r="A805" s="33">
        <v>45314</v>
      </c>
      <c r="B805" s="34" t="s">
        <v>4774</v>
      </c>
      <c r="C805" s="34" t="s">
        <v>4775</v>
      </c>
      <c r="D805" s="34" t="s">
        <v>4531</v>
      </c>
      <c r="E805" s="34" t="s">
        <v>4531</v>
      </c>
      <c r="F805" s="34" t="s">
        <v>4531</v>
      </c>
      <c r="G805" s="34"/>
      <c r="H805" s="34" t="s">
        <v>4544</v>
      </c>
      <c r="I805" s="35">
        <v>516000</v>
      </c>
    </row>
    <row r="806" spans="1:9" x14ac:dyDescent="0.25">
      <c r="A806" s="33">
        <v>45314</v>
      </c>
      <c r="B806" s="34" t="s">
        <v>4776</v>
      </c>
      <c r="C806" s="34" t="s">
        <v>4777</v>
      </c>
      <c r="D806" s="34" t="s">
        <v>4531</v>
      </c>
      <c r="E806" s="34" t="s">
        <v>4531</v>
      </c>
      <c r="F806" s="34" t="s">
        <v>4531</v>
      </c>
      <c r="G806" s="34"/>
      <c r="H806" s="34" t="s">
        <v>4544</v>
      </c>
      <c r="I806" s="35">
        <v>42000</v>
      </c>
    </row>
    <row r="807" spans="1:9" x14ac:dyDescent="0.25">
      <c r="A807" s="33">
        <v>45314</v>
      </c>
      <c r="B807" s="34" t="s">
        <v>5167</v>
      </c>
      <c r="C807" s="34" t="s">
        <v>4519</v>
      </c>
      <c r="D807" s="34" t="s">
        <v>6</v>
      </c>
      <c r="E807" s="34" t="s">
        <v>7</v>
      </c>
      <c r="F807" s="34" t="s">
        <v>4520</v>
      </c>
      <c r="G807" s="34" t="s">
        <v>4521</v>
      </c>
      <c r="H807" s="34" t="s">
        <v>4522</v>
      </c>
      <c r="I807" s="35">
        <v>97520600</v>
      </c>
    </row>
    <row r="808" spans="1:9" x14ac:dyDescent="0.25">
      <c r="A808" s="33">
        <v>45314</v>
      </c>
      <c r="B808" s="34" t="s">
        <v>5167</v>
      </c>
      <c r="C808" s="34" t="s">
        <v>4519</v>
      </c>
      <c r="D808" s="34" t="s">
        <v>6</v>
      </c>
      <c r="E808" s="34" t="s">
        <v>7</v>
      </c>
      <c r="F808" s="34" t="s">
        <v>4520</v>
      </c>
      <c r="G808" s="34" t="s">
        <v>4521</v>
      </c>
      <c r="H808" s="34" t="s">
        <v>4522</v>
      </c>
      <c r="I808" s="35">
        <v>7897728</v>
      </c>
    </row>
    <row r="809" spans="1:9" x14ac:dyDescent="0.25">
      <c r="A809" s="33">
        <v>45314</v>
      </c>
      <c r="B809" s="34" t="s">
        <v>5168</v>
      </c>
      <c r="C809" s="34" t="s">
        <v>4530</v>
      </c>
      <c r="D809" s="34" t="s">
        <v>74</v>
      </c>
      <c r="E809" s="34" t="s">
        <v>75</v>
      </c>
      <c r="F809" s="34" t="s">
        <v>5140</v>
      </c>
      <c r="G809" s="34" t="s">
        <v>4521</v>
      </c>
      <c r="H809" s="34" t="s">
        <v>4534</v>
      </c>
      <c r="I809" s="35">
        <v>0</v>
      </c>
    </row>
    <row r="810" spans="1:9" x14ac:dyDescent="0.25">
      <c r="A810" s="33">
        <v>45314</v>
      </c>
      <c r="B810" s="34" t="s">
        <v>5169</v>
      </c>
      <c r="C810" s="34" t="s">
        <v>4530</v>
      </c>
      <c r="D810" s="34" t="s">
        <v>74</v>
      </c>
      <c r="E810" s="34" t="s">
        <v>75</v>
      </c>
      <c r="F810" s="34" t="s">
        <v>5140</v>
      </c>
      <c r="G810" s="34" t="s">
        <v>4521</v>
      </c>
      <c r="H810" s="34" t="s">
        <v>4534</v>
      </c>
      <c r="I810" s="35">
        <v>0</v>
      </c>
    </row>
    <row r="811" spans="1:9" x14ac:dyDescent="0.25">
      <c r="A811" s="33">
        <v>45314</v>
      </c>
      <c r="B811" s="34" t="s">
        <v>5159</v>
      </c>
      <c r="C811" s="34" t="s">
        <v>4530</v>
      </c>
      <c r="D811" s="34" t="s">
        <v>74</v>
      </c>
      <c r="E811" s="34" t="s">
        <v>75</v>
      </c>
      <c r="F811" s="34" t="s">
        <v>5140</v>
      </c>
      <c r="G811" s="34" t="s">
        <v>4521</v>
      </c>
      <c r="H811" s="34" t="s">
        <v>4534</v>
      </c>
      <c r="I811" s="35">
        <v>0</v>
      </c>
    </row>
    <row r="812" spans="1:9" x14ac:dyDescent="0.25">
      <c r="A812" s="33">
        <v>45314</v>
      </c>
      <c r="B812" s="34" t="s">
        <v>4766</v>
      </c>
      <c r="C812" s="34" t="s">
        <v>4543</v>
      </c>
      <c r="D812" s="34" t="s">
        <v>4531</v>
      </c>
      <c r="E812" s="34" t="s">
        <v>4531</v>
      </c>
      <c r="F812" s="34" t="s">
        <v>4531</v>
      </c>
      <c r="G812" s="34" t="s">
        <v>4541</v>
      </c>
      <c r="H812" s="34"/>
      <c r="I812" s="35">
        <v>100000000</v>
      </c>
    </row>
    <row r="813" spans="1:9" x14ac:dyDescent="0.25">
      <c r="A813" s="33">
        <v>45314</v>
      </c>
      <c r="B813" s="34" t="s">
        <v>4767</v>
      </c>
      <c r="C813" s="34" t="s">
        <v>4647</v>
      </c>
      <c r="D813" s="34" t="s">
        <v>627</v>
      </c>
      <c r="E813" s="34" t="s">
        <v>628</v>
      </c>
      <c r="F813" s="34" t="s">
        <v>5566</v>
      </c>
      <c r="G813" s="34" t="s">
        <v>4541</v>
      </c>
      <c r="H813" s="34" t="s">
        <v>4523</v>
      </c>
      <c r="I813" s="35">
        <v>4900176</v>
      </c>
    </row>
    <row r="814" spans="1:9" x14ac:dyDescent="0.25">
      <c r="A814" s="33">
        <v>45314</v>
      </c>
      <c r="B814" s="34" t="s">
        <v>4768</v>
      </c>
      <c r="C814" s="34" t="s">
        <v>4569</v>
      </c>
      <c r="D814" s="34" t="s">
        <v>490</v>
      </c>
      <c r="E814" s="34" t="s">
        <v>51</v>
      </c>
      <c r="F814" s="34" t="s">
        <v>5566</v>
      </c>
      <c r="G814" s="34" t="s">
        <v>4541</v>
      </c>
      <c r="H814" s="34" t="s">
        <v>4523</v>
      </c>
      <c r="I814" s="35">
        <v>9142632</v>
      </c>
    </row>
    <row r="815" spans="1:9" x14ac:dyDescent="0.25">
      <c r="A815" s="33">
        <v>45314</v>
      </c>
      <c r="B815" s="34" t="s">
        <v>4769</v>
      </c>
      <c r="C815" s="34" t="s">
        <v>4729</v>
      </c>
      <c r="D815" s="34" t="s">
        <v>366</v>
      </c>
      <c r="E815" s="34" t="s">
        <v>367</v>
      </c>
      <c r="F815" s="34" t="s">
        <v>5566</v>
      </c>
      <c r="G815" s="34" t="s">
        <v>4541</v>
      </c>
      <c r="H815" s="34" t="s">
        <v>4523</v>
      </c>
      <c r="I815" s="35">
        <v>20824236</v>
      </c>
    </row>
    <row r="816" spans="1:9" x14ac:dyDescent="0.25">
      <c r="A816" s="33">
        <v>45314</v>
      </c>
      <c r="B816" s="34" t="s">
        <v>4770</v>
      </c>
      <c r="C816" s="34" t="s">
        <v>4684</v>
      </c>
      <c r="D816" s="34" t="s">
        <v>306</v>
      </c>
      <c r="E816" s="34" t="s">
        <v>307</v>
      </c>
      <c r="F816" s="34" t="s">
        <v>5566</v>
      </c>
      <c r="G816" s="34" t="s">
        <v>4541</v>
      </c>
      <c r="H816" s="34" t="s">
        <v>4523</v>
      </c>
      <c r="I816" s="35">
        <v>855940</v>
      </c>
    </row>
    <row r="817" spans="1:9" x14ac:dyDescent="0.25">
      <c r="A817" s="33">
        <v>45314</v>
      </c>
      <c r="B817" s="34" t="s">
        <v>4771</v>
      </c>
      <c r="C817" s="34" t="s">
        <v>4583</v>
      </c>
      <c r="D817" s="34" t="s">
        <v>376</v>
      </c>
      <c r="E817" s="34" t="s">
        <v>377</v>
      </c>
      <c r="F817" s="34" t="s">
        <v>5566</v>
      </c>
      <c r="G817" s="34" t="s">
        <v>4541</v>
      </c>
      <c r="H817" s="34" t="s">
        <v>4523</v>
      </c>
      <c r="I817" s="35">
        <v>20000000</v>
      </c>
    </row>
    <row r="818" spans="1:9" x14ac:dyDescent="0.25">
      <c r="A818" s="33">
        <v>45314</v>
      </c>
      <c r="B818" s="34" t="s">
        <v>4772</v>
      </c>
      <c r="C818" s="34" t="s">
        <v>4605</v>
      </c>
      <c r="D818" s="34" t="s">
        <v>70</v>
      </c>
      <c r="E818" s="34" t="s">
        <v>71</v>
      </c>
      <c r="F818" s="34" t="s">
        <v>5566</v>
      </c>
      <c r="G818" s="34" t="s">
        <v>4541</v>
      </c>
      <c r="H818" s="34" t="s">
        <v>4523</v>
      </c>
      <c r="I818" s="35">
        <v>11591640</v>
      </c>
    </row>
    <row r="819" spans="1:9" x14ac:dyDescent="0.25">
      <c r="A819" s="33">
        <v>45314</v>
      </c>
      <c r="B819" s="34" t="s">
        <v>4773</v>
      </c>
      <c r="C819" s="34" t="s">
        <v>4647</v>
      </c>
      <c r="D819" s="34" t="s">
        <v>627</v>
      </c>
      <c r="E819" s="34" t="s">
        <v>628</v>
      </c>
      <c r="F819" s="34" t="s">
        <v>5566</v>
      </c>
      <c r="G819" s="34" t="s">
        <v>4541</v>
      </c>
      <c r="H819" s="34" t="s">
        <v>4523</v>
      </c>
      <c r="I819" s="35">
        <v>14436144</v>
      </c>
    </row>
    <row r="820" spans="1:9" x14ac:dyDescent="0.25">
      <c r="A820" s="33">
        <v>45314</v>
      </c>
      <c r="B820" s="34" t="s">
        <v>4764</v>
      </c>
      <c r="C820" s="34" t="s">
        <v>4765</v>
      </c>
      <c r="D820" s="34" t="s">
        <v>4531</v>
      </c>
      <c r="E820" s="34" t="s">
        <v>4531</v>
      </c>
      <c r="F820" s="34" t="s">
        <v>4531</v>
      </c>
      <c r="G820" s="34" t="s">
        <v>4544</v>
      </c>
      <c r="H820" s="34"/>
      <c r="I820" s="35">
        <v>12820480</v>
      </c>
    </row>
    <row r="821" spans="1:9" x14ac:dyDescent="0.25">
      <c r="A821" s="33">
        <v>45314</v>
      </c>
      <c r="B821" s="34" t="s">
        <v>5170</v>
      </c>
      <c r="C821" s="34" t="s">
        <v>4529</v>
      </c>
      <c r="D821" s="34" t="s">
        <v>334</v>
      </c>
      <c r="E821" s="34" t="s">
        <v>335</v>
      </c>
      <c r="F821" s="34" t="s">
        <v>4525</v>
      </c>
      <c r="G821" s="34" t="s">
        <v>4526</v>
      </c>
      <c r="H821" s="34" t="s">
        <v>4521</v>
      </c>
      <c r="I821" s="35">
        <v>580000000</v>
      </c>
    </row>
    <row r="822" spans="1:9" x14ac:dyDescent="0.25">
      <c r="A822" s="33">
        <v>45314</v>
      </c>
      <c r="B822" s="34" t="s">
        <v>5170</v>
      </c>
      <c r="C822" s="34" t="s">
        <v>4529</v>
      </c>
      <c r="D822" s="34" t="s">
        <v>334</v>
      </c>
      <c r="E822" s="34" t="s">
        <v>335</v>
      </c>
      <c r="F822" s="34" t="s">
        <v>4525</v>
      </c>
      <c r="G822" s="34" t="s">
        <v>4523</v>
      </c>
      <c r="H822" s="34" t="s">
        <v>4537</v>
      </c>
      <c r="I822" s="35">
        <v>580000000</v>
      </c>
    </row>
    <row r="823" spans="1:9" x14ac:dyDescent="0.25">
      <c r="A823" s="33">
        <v>45314</v>
      </c>
      <c r="B823" s="34" t="s">
        <v>5170</v>
      </c>
      <c r="C823" s="34" t="s">
        <v>4529</v>
      </c>
      <c r="D823" s="34" t="s">
        <v>334</v>
      </c>
      <c r="E823" s="34" t="s">
        <v>335</v>
      </c>
      <c r="F823" s="34" t="s">
        <v>4525</v>
      </c>
      <c r="G823" s="34" t="s">
        <v>4523</v>
      </c>
      <c r="H823" s="34" t="s">
        <v>4535</v>
      </c>
      <c r="I823" s="35">
        <v>46400000</v>
      </c>
    </row>
    <row r="824" spans="1:9" x14ac:dyDescent="0.25">
      <c r="A824" s="33">
        <v>45314</v>
      </c>
      <c r="B824" s="34" t="s">
        <v>5171</v>
      </c>
      <c r="C824" s="34" t="s">
        <v>4529</v>
      </c>
      <c r="D824" s="34" t="s">
        <v>479</v>
      </c>
      <c r="E824" s="34" t="s">
        <v>480</v>
      </c>
      <c r="F824" s="34" t="s">
        <v>4525</v>
      </c>
      <c r="G824" s="34" t="s">
        <v>4526</v>
      </c>
      <c r="H824" s="34" t="s">
        <v>4521</v>
      </c>
      <c r="I824" s="35">
        <v>307500</v>
      </c>
    </row>
    <row r="825" spans="1:9" x14ac:dyDescent="0.25">
      <c r="A825" s="33">
        <v>45314</v>
      </c>
      <c r="B825" s="34" t="s">
        <v>5171</v>
      </c>
      <c r="C825" s="34" t="s">
        <v>4529</v>
      </c>
      <c r="D825" s="34" t="s">
        <v>479</v>
      </c>
      <c r="E825" s="34" t="s">
        <v>480</v>
      </c>
      <c r="F825" s="34" t="s">
        <v>4525</v>
      </c>
      <c r="G825" s="34" t="s">
        <v>4523</v>
      </c>
      <c r="H825" s="34" t="s">
        <v>4537</v>
      </c>
      <c r="I825" s="35">
        <v>307500</v>
      </c>
    </row>
    <row r="826" spans="1:9" x14ac:dyDescent="0.25">
      <c r="A826" s="33">
        <v>45314</v>
      </c>
      <c r="B826" s="34" t="s">
        <v>5171</v>
      </c>
      <c r="C826" s="34" t="s">
        <v>4529</v>
      </c>
      <c r="D826" s="34" t="s">
        <v>479</v>
      </c>
      <c r="E826" s="34" t="s">
        <v>480</v>
      </c>
      <c r="F826" s="34" t="s">
        <v>4525</v>
      </c>
      <c r="G826" s="34" t="s">
        <v>4523</v>
      </c>
      <c r="H826" s="34" t="s">
        <v>4535</v>
      </c>
      <c r="I826" s="35">
        <v>24600</v>
      </c>
    </row>
    <row r="827" spans="1:9" x14ac:dyDescent="0.25">
      <c r="A827" s="33">
        <v>45314</v>
      </c>
      <c r="B827" s="34" t="s">
        <v>5172</v>
      </c>
      <c r="C827" s="34" t="s">
        <v>4529</v>
      </c>
      <c r="D827" s="34" t="s">
        <v>479</v>
      </c>
      <c r="E827" s="34" t="s">
        <v>480</v>
      </c>
      <c r="F827" s="34" t="s">
        <v>4525</v>
      </c>
      <c r="G827" s="34" t="s">
        <v>4526</v>
      </c>
      <c r="H827" s="34" t="s">
        <v>4521</v>
      </c>
      <c r="I827" s="35">
        <v>750000</v>
      </c>
    </row>
    <row r="828" spans="1:9" x14ac:dyDescent="0.25">
      <c r="A828" s="33">
        <v>45314</v>
      </c>
      <c r="B828" s="34" t="s">
        <v>5172</v>
      </c>
      <c r="C828" s="34" t="s">
        <v>4529</v>
      </c>
      <c r="D828" s="34" t="s">
        <v>479</v>
      </c>
      <c r="E828" s="34" t="s">
        <v>480</v>
      </c>
      <c r="F828" s="34" t="s">
        <v>4525</v>
      </c>
      <c r="G828" s="34" t="s">
        <v>4523</v>
      </c>
      <c r="H828" s="34" t="s">
        <v>4537</v>
      </c>
      <c r="I828" s="35">
        <v>750000</v>
      </c>
    </row>
    <row r="829" spans="1:9" x14ac:dyDescent="0.25">
      <c r="A829" s="33">
        <v>45314</v>
      </c>
      <c r="B829" s="34" t="s">
        <v>5172</v>
      </c>
      <c r="C829" s="34" t="s">
        <v>4529</v>
      </c>
      <c r="D829" s="34" t="s">
        <v>479</v>
      </c>
      <c r="E829" s="34" t="s">
        <v>480</v>
      </c>
      <c r="F829" s="34" t="s">
        <v>4525</v>
      </c>
      <c r="G829" s="34" t="s">
        <v>4523</v>
      </c>
      <c r="H829" s="34" t="s">
        <v>4535</v>
      </c>
      <c r="I829" s="35">
        <v>75000</v>
      </c>
    </row>
    <row r="830" spans="1:9" x14ac:dyDescent="0.25">
      <c r="A830" s="33">
        <v>45314</v>
      </c>
      <c r="B830" s="34" t="s">
        <v>5173</v>
      </c>
      <c r="C830" s="34" t="s">
        <v>4529</v>
      </c>
      <c r="D830" s="34" t="s">
        <v>368</v>
      </c>
      <c r="E830" s="34" t="s">
        <v>369</v>
      </c>
      <c r="F830" s="34" t="s">
        <v>4525</v>
      </c>
      <c r="G830" s="34" t="s">
        <v>4526</v>
      </c>
      <c r="H830" s="34" t="s">
        <v>4521</v>
      </c>
      <c r="I830" s="35">
        <v>647400</v>
      </c>
    </row>
    <row r="831" spans="1:9" x14ac:dyDescent="0.25">
      <c r="A831" s="33">
        <v>45314</v>
      </c>
      <c r="B831" s="34" t="s">
        <v>5173</v>
      </c>
      <c r="C831" s="34" t="s">
        <v>4529</v>
      </c>
      <c r="D831" s="34" t="s">
        <v>368</v>
      </c>
      <c r="E831" s="34" t="s">
        <v>369</v>
      </c>
      <c r="F831" s="34" t="s">
        <v>4525</v>
      </c>
      <c r="G831" s="34" t="s">
        <v>4523</v>
      </c>
      <c r="H831" s="34" t="s">
        <v>4537</v>
      </c>
      <c r="I831" s="35">
        <v>647400</v>
      </c>
    </row>
    <row r="832" spans="1:9" x14ac:dyDescent="0.25">
      <c r="A832" s="33">
        <v>45314</v>
      </c>
      <c r="B832" s="34" t="s">
        <v>5173</v>
      </c>
      <c r="C832" s="34" t="s">
        <v>4529</v>
      </c>
      <c r="D832" s="34" t="s">
        <v>368</v>
      </c>
      <c r="E832" s="34" t="s">
        <v>369</v>
      </c>
      <c r="F832" s="34" t="s">
        <v>4525</v>
      </c>
      <c r="G832" s="34" t="s">
        <v>4523</v>
      </c>
      <c r="H832" s="34" t="s">
        <v>4535</v>
      </c>
      <c r="I832" s="35">
        <v>51792</v>
      </c>
    </row>
    <row r="833" spans="1:9" x14ac:dyDescent="0.25">
      <c r="A833" s="33">
        <v>45314</v>
      </c>
      <c r="B833" s="34" t="s">
        <v>5174</v>
      </c>
      <c r="C833" s="34" t="s">
        <v>4529</v>
      </c>
      <c r="D833" s="34" t="s">
        <v>368</v>
      </c>
      <c r="E833" s="34" t="s">
        <v>369</v>
      </c>
      <c r="F833" s="34" t="s">
        <v>4525</v>
      </c>
      <c r="G833" s="34" t="s">
        <v>4526</v>
      </c>
      <c r="H833" s="34" t="s">
        <v>4521</v>
      </c>
      <c r="I833" s="35">
        <v>2972000</v>
      </c>
    </row>
    <row r="834" spans="1:9" x14ac:dyDescent="0.25">
      <c r="A834" s="33">
        <v>45314</v>
      </c>
      <c r="B834" s="34" t="s">
        <v>5174</v>
      </c>
      <c r="C834" s="34" t="s">
        <v>4529</v>
      </c>
      <c r="D834" s="34" t="s">
        <v>368</v>
      </c>
      <c r="E834" s="34" t="s">
        <v>369</v>
      </c>
      <c r="F834" s="34" t="s">
        <v>4525</v>
      </c>
      <c r="G834" s="34" t="s">
        <v>4523</v>
      </c>
      <c r="H834" s="34" t="s">
        <v>4537</v>
      </c>
      <c r="I834" s="35">
        <v>2972000</v>
      </c>
    </row>
    <row r="835" spans="1:9" x14ac:dyDescent="0.25">
      <c r="A835" s="33">
        <v>45314</v>
      </c>
      <c r="B835" s="34" t="s">
        <v>5174</v>
      </c>
      <c r="C835" s="34" t="s">
        <v>4529</v>
      </c>
      <c r="D835" s="34" t="s">
        <v>368</v>
      </c>
      <c r="E835" s="34" t="s">
        <v>369</v>
      </c>
      <c r="F835" s="34" t="s">
        <v>4525</v>
      </c>
      <c r="G835" s="34" t="s">
        <v>4523</v>
      </c>
      <c r="H835" s="34" t="s">
        <v>4535</v>
      </c>
      <c r="I835" s="35">
        <v>297200</v>
      </c>
    </row>
    <row r="836" spans="1:9" x14ac:dyDescent="0.25">
      <c r="A836" s="33">
        <v>45314</v>
      </c>
      <c r="B836" s="34" t="s">
        <v>5175</v>
      </c>
      <c r="C836" s="34" t="s">
        <v>4529</v>
      </c>
      <c r="D836" s="34" t="s">
        <v>537</v>
      </c>
      <c r="E836" s="34" t="s">
        <v>538</v>
      </c>
      <c r="F836" s="34" t="s">
        <v>4525</v>
      </c>
      <c r="G836" s="34" t="s">
        <v>4526</v>
      </c>
      <c r="H836" s="34" t="s">
        <v>4521</v>
      </c>
      <c r="I836" s="35">
        <v>20176500</v>
      </c>
    </row>
    <row r="837" spans="1:9" x14ac:dyDescent="0.25">
      <c r="A837" s="33">
        <v>45314</v>
      </c>
      <c r="B837" s="34" t="s">
        <v>5175</v>
      </c>
      <c r="C837" s="34" t="s">
        <v>4529</v>
      </c>
      <c r="D837" s="34" t="s">
        <v>537</v>
      </c>
      <c r="E837" s="34" t="s">
        <v>538</v>
      </c>
      <c r="F837" s="34" t="s">
        <v>4525</v>
      </c>
      <c r="G837" s="34" t="s">
        <v>4523</v>
      </c>
      <c r="H837" s="34" t="s">
        <v>4537</v>
      </c>
      <c r="I837" s="35">
        <v>20176500</v>
      </c>
    </row>
    <row r="838" spans="1:9" x14ac:dyDescent="0.25">
      <c r="A838" s="33">
        <v>45314</v>
      </c>
      <c r="B838" s="34" t="s">
        <v>5175</v>
      </c>
      <c r="C838" s="34" t="s">
        <v>4529</v>
      </c>
      <c r="D838" s="34" t="s">
        <v>537</v>
      </c>
      <c r="E838" s="34" t="s">
        <v>538</v>
      </c>
      <c r="F838" s="34" t="s">
        <v>4525</v>
      </c>
      <c r="G838" s="34" t="s">
        <v>4523</v>
      </c>
      <c r="H838" s="34" t="s">
        <v>4535</v>
      </c>
      <c r="I838" s="35">
        <v>1614120</v>
      </c>
    </row>
    <row r="839" spans="1:9" x14ac:dyDescent="0.25">
      <c r="A839" s="33">
        <v>45314</v>
      </c>
      <c r="B839" s="34" t="s">
        <v>5176</v>
      </c>
      <c r="C839" s="34" t="s">
        <v>4529</v>
      </c>
      <c r="D839" s="34" t="s">
        <v>74</v>
      </c>
      <c r="E839" s="34" t="s">
        <v>75</v>
      </c>
      <c r="F839" s="34" t="s">
        <v>4525</v>
      </c>
      <c r="G839" s="34" t="s">
        <v>4526</v>
      </c>
      <c r="H839" s="34" t="s">
        <v>4521</v>
      </c>
      <c r="I839" s="35">
        <v>1562413500</v>
      </c>
    </row>
    <row r="840" spans="1:9" x14ac:dyDescent="0.25">
      <c r="A840" s="33">
        <v>45314</v>
      </c>
      <c r="B840" s="34" t="s">
        <v>5176</v>
      </c>
      <c r="C840" s="34" t="s">
        <v>4529</v>
      </c>
      <c r="D840" s="34" t="s">
        <v>74</v>
      </c>
      <c r="E840" s="34" t="s">
        <v>75</v>
      </c>
      <c r="F840" s="34" t="s">
        <v>4525</v>
      </c>
      <c r="G840" s="34" t="s">
        <v>4523</v>
      </c>
      <c r="H840" s="34" t="s">
        <v>4537</v>
      </c>
      <c r="I840" s="35">
        <v>1562413500</v>
      </c>
    </row>
    <row r="841" spans="1:9" x14ac:dyDescent="0.25">
      <c r="A841" s="33">
        <v>45314</v>
      </c>
      <c r="B841" s="34" t="s">
        <v>5176</v>
      </c>
      <c r="C841" s="34" t="s">
        <v>4529</v>
      </c>
      <c r="D841" s="34" t="s">
        <v>74</v>
      </c>
      <c r="E841" s="34" t="s">
        <v>75</v>
      </c>
      <c r="F841" s="34" t="s">
        <v>4525</v>
      </c>
      <c r="G841" s="34" t="s">
        <v>4523</v>
      </c>
      <c r="H841" s="34" t="s">
        <v>4535</v>
      </c>
      <c r="I841" s="35">
        <v>124993080</v>
      </c>
    </row>
    <row r="842" spans="1:9" x14ac:dyDescent="0.25">
      <c r="A842" s="33">
        <v>45314</v>
      </c>
      <c r="B842" s="34" t="s">
        <v>5177</v>
      </c>
      <c r="C842" s="34" t="s">
        <v>4529</v>
      </c>
      <c r="D842" s="34" t="s">
        <v>368</v>
      </c>
      <c r="E842" s="34" t="s">
        <v>369</v>
      </c>
      <c r="F842" s="34" t="s">
        <v>4525</v>
      </c>
      <c r="G842" s="34" t="s">
        <v>4526</v>
      </c>
      <c r="H842" s="34" t="s">
        <v>4521</v>
      </c>
      <c r="I842" s="35">
        <v>16626000</v>
      </c>
    </row>
    <row r="843" spans="1:9" x14ac:dyDescent="0.25">
      <c r="A843" s="33">
        <v>45314</v>
      </c>
      <c r="B843" s="34" t="s">
        <v>5177</v>
      </c>
      <c r="C843" s="34" t="s">
        <v>4529</v>
      </c>
      <c r="D843" s="34" t="s">
        <v>368</v>
      </c>
      <c r="E843" s="34" t="s">
        <v>369</v>
      </c>
      <c r="F843" s="34" t="s">
        <v>4525</v>
      </c>
      <c r="G843" s="34" t="s">
        <v>4523</v>
      </c>
      <c r="H843" s="34" t="s">
        <v>4537</v>
      </c>
      <c r="I843" s="35">
        <v>16626000</v>
      </c>
    </row>
    <row r="844" spans="1:9" x14ac:dyDescent="0.25">
      <c r="A844" s="33">
        <v>45314</v>
      </c>
      <c r="B844" s="34" t="s">
        <v>5177</v>
      </c>
      <c r="C844" s="34" t="s">
        <v>4529</v>
      </c>
      <c r="D844" s="34" t="s">
        <v>368</v>
      </c>
      <c r="E844" s="34" t="s">
        <v>369</v>
      </c>
      <c r="F844" s="34" t="s">
        <v>4525</v>
      </c>
      <c r="G844" s="34" t="s">
        <v>4523</v>
      </c>
      <c r="H844" s="34" t="s">
        <v>4535</v>
      </c>
      <c r="I844" s="35">
        <v>1330080</v>
      </c>
    </row>
    <row r="845" spans="1:9" x14ac:dyDescent="0.25">
      <c r="A845" s="33">
        <v>45314</v>
      </c>
      <c r="B845" s="34" t="s">
        <v>5178</v>
      </c>
      <c r="C845" s="34" t="s">
        <v>4529</v>
      </c>
      <c r="D845" s="34" t="s">
        <v>539</v>
      </c>
      <c r="E845" s="34" t="s">
        <v>540</v>
      </c>
      <c r="F845" s="34" t="s">
        <v>4525</v>
      </c>
      <c r="G845" s="34" t="s">
        <v>4526</v>
      </c>
      <c r="H845" s="34" t="s">
        <v>4521</v>
      </c>
      <c r="I845" s="35">
        <v>37298200</v>
      </c>
    </row>
    <row r="846" spans="1:9" x14ac:dyDescent="0.25">
      <c r="A846" s="33">
        <v>45314</v>
      </c>
      <c r="B846" s="34" t="s">
        <v>5178</v>
      </c>
      <c r="C846" s="34" t="s">
        <v>4529</v>
      </c>
      <c r="D846" s="34" t="s">
        <v>539</v>
      </c>
      <c r="E846" s="34" t="s">
        <v>540</v>
      </c>
      <c r="F846" s="34" t="s">
        <v>4525</v>
      </c>
      <c r="G846" s="34" t="s">
        <v>4523</v>
      </c>
      <c r="H846" s="34" t="s">
        <v>4537</v>
      </c>
      <c r="I846" s="35">
        <v>37298200</v>
      </c>
    </row>
    <row r="847" spans="1:9" x14ac:dyDescent="0.25">
      <c r="A847" s="33">
        <v>45314</v>
      </c>
      <c r="B847" s="34" t="s">
        <v>5178</v>
      </c>
      <c r="C847" s="34" t="s">
        <v>4529</v>
      </c>
      <c r="D847" s="34" t="s">
        <v>539</v>
      </c>
      <c r="E847" s="34" t="s">
        <v>540</v>
      </c>
      <c r="F847" s="34" t="s">
        <v>4525</v>
      </c>
      <c r="G847" s="34" t="s">
        <v>4523</v>
      </c>
      <c r="H847" s="34" t="s">
        <v>4535</v>
      </c>
      <c r="I847" s="35">
        <v>2983856</v>
      </c>
    </row>
    <row r="848" spans="1:9" x14ac:dyDescent="0.25">
      <c r="A848" s="33">
        <v>45314</v>
      </c>
      <c r="B848" s="34" t="s">
        <v>5179</v>
      </c>
      <c r="C848" s="34" t="s">
        <v>4529</v>
      </c>
      <c r="D848" s="34" t="s">
        <v>539</v>
      </c>
      <c r="E848" s="34" t="s">
        <v>540</v>
      </c>
      <c r="F848" s="34" t="s">
        <v>4525</v>
      </c>
      <c r="G848" s="34" t="s">
        <v>4526</v>
      </c>
      <c r="H848" s="34" t="s">
        <v>4521</v>
      </c>
      <c r="I848" s="35">
        <v>3997200</v>
      </c>
    </row>
    <row r="849" spans="1:9" x14ac:dyDescent="0.25">
      <c r="A849" s="33">
        <v>45314</v>
      </c>
      <c r="B849" s="34" t="s">
        <v>5179</v>
      </c>
      <c r="C849" s="34" t="s">
        <v>4529</v>
      </c>
      <c r="D849" s="34" t="s">
        <v>539</v>
      </c>
      <c r="E849" s="34" t="s">
        <v>540</v>
      </c>
      <c r="F849" s="34" t="s">
        <v>4525</v>
      </c>
      <c r="G849" s="34" t="s">
        <v>4523</v>
      </c>
      <c r="H849" s="34" t="s">
        <v>4537</v>
      </c>
      <c r="I849" s="35">
        <v>3997200</v>
      </c>
    </row>
    <row r="850" spans="1:9" x14ac:dyDescent="0.25">
      <c r="A850" s="33">
        <v>45314</v>
      </c>
      <c r="B850" s="34" t="s">
        <v>5179</v>
      </c>
      <c r="C850" s="34" t="s">
        <v>4529</v>
      </c>
      <c r="D850" s="34" t="s">
        <v>539</v>
      </c>
      <c r="E850" s="34" t="s">
        <v>540</v>
      </c>
      <c r="F850" s="34" t="s">
        <v>4525</v>
      </c>
      <c r="G850" s="34" t="s">
        <v>4523</v>
      </c>
      <c r="H850" s="34" t="s">
        <v>4535</v>
      </c>
      <c r="I850" s="35">
        <v>399720</v>
      </c>
    </row>
    <row r="851" spans="1:9" x14ac:dyDescent="0.25">
      <c r="A851" s="33">
        <v>45314</v>
      </c>
      <c r="B851" s="34" t="s">
        <v>5180</v>
      </c>
      <c r="C851" s="34" t="s">
        <v>4529</v>
      </c>
      <c r="D851" s="34" t="s">
        <v>368</v>
      </c>
      <c r="E851" s="34" t="s">
        <v>369</v>
      </c>
      <c r="F851" s="34" t="s">
        <v>4525</v>
      </c>
      <c r="G851" s="34" t="s">
        <v>4526</v>
      </c>
      <c r="H851" s="34" t="s">
        <v>4521</v>
      </c>
      <c r="I851" s="35">
        <v>298300</v>
      </c>
    </row>
    <row r="852" spans="1:9" x14ac:dyDescent="0.25">
      <c r="A852" s="33">
        <v>45314</v>
      </c>
      <c r="B852" s="34" t="s">
        <v>5180</v>
      </c>
      <c r="C852" s="34" t="s">
        <v>4529</v>
      </c>
      <c r="D852" s="34" t="s">
        <v>368</v>
      </c>
      <c r="E852" s="34" t="s">
        <v>369</v>
      </c>
      <c r="F852" s="34" t="s">
        <v>4525</v>
      </c>
      <c r="G852" s="34" t="s">
        <v>4523</v>
      </c>
      <c r="H852" s="34" t="s">
        <v>4537</v>
      </c>
      <c r="I852" s="35">
        <v>298300</v>
      </c>
    </row>
    <row r="853" spans="1:9" x14ac:dyDescent="0.25">
      <c r="A853" s="33">
        <v>45314</v>
      </c>
      <c r="B853" s="34" t="s">
        <v>5180</v>
      </c>
      <c r="C853" s="34" t="s">
        <v>4529</v>
      </c>
      <c r="D853" s="34" t="s">
        <v>368</v>
      </c>
      <c r="E853" s="34" t="s">
        <v>369</v>
      </c>
      <c r="F853" s="34" t="s">
        <v>4525</v>
      </c>
      <c r="G853" s="34" t="s">
        <v>4523</v>
      </c>
      <c r="H853" s="34" t="s">
        <v>4535</v>
      </c>
      <c r="I853" s="35">
        <v>29830</v>
      </c>
    </row>
    <row r="854" spans="1:9" x14ac:dyDescent="0.25">
      <c r="A854" s="33">
        <v>45314</v>
      </c>
      <c r="B854" s="34" t="s">
        <v>5181</v>
      </c>
      <c r="C854" s="34" t="s">
        <v>4529</v>
      </c>
      <c r="D854" s="34" t="s">
        <v>368</v>
      </c>
      <c r="E854" s="34" t="s">
        <v>369</v>
      </c>
      <c r="F854" s="34" t="s">
        <v>4525</v>
      </c>
      <c r="G854" s="34" t="s">
        <v>4526</v>
      </c>
      <c r="H854" s="34" t="s">
        <v>4521</v>
      </c>
      <c r="I854" s="35">
        <v>115700</v>
      </c>
    </row>
    <row r="855" spans="1:9" x14ac:dyDescent="0.25">
      <c r="A855" s="33">
        <v>45314</v>
      </c>
      <c r="B855" s="34" t="s">
        <v>5181</v>
      </c>
      <c r="C855" s="34" t="s">
        <v>4529</v>
      </c>
      <c r="D855" s="34" t="s">
        <v>368</v>
      </c>
      <c r="E855" s="34" t="s">
        <v>369</v>
      </c>
      <c r="F855" s="34" t="s">
        <v>4525</v>
      </c>
      <c r="G855" s="34" t="s">
        <v>4523</v>
      </c>
      <c r="H855" s="34" t="s">
        <v>4537</v>
      </c>
      <c r="I855" s="35">
        <v>115700</v>
      </c>
    </row>
    <row r="856" spans="1:9" x14ac:dyDescent="0.25">
      <c r="A856" s="33">
        <v>45314</v>
      </c>
      <c r="B856" s="34" t="s">
        <v>5181</v>
      </c>
      <c r="C856" s="34" t="s">
        <v>4529</v>
      </c>
      <c r="D856" s="34" t="s">
        <v>368</v>
      </c>
      <c r="E856" s="34" t="s">
        <v>369</v>
      </c>
      <c r="F856" s="34" t="s">
        <v>4525</v>
      </c>
      <c r="G856" s="34" t="s">
        <v>4523</v>
      </c>
      <c r="H856" s="34" t="s">
        <v>4535</v>
      </c>
      <c r="I856" s="35">
        <v>9256</v>
      </c>
    </row>
    <row r="857" spans="1:9" x14ac:dyDescent="0.25">
      <c r="A857" s="33">
        <v>45314</v>
      </c>
      <c r="B857" s="34" t="s">
        <v>5182</v>
      </c>
      <c r="C857" s="34" t="s">
        <v>4529</v>
      </c>
      <c r="D857" s="34" t="s">
        <v>366</v>
      </c>
      <c r="E857" s="34" t="s">
        <v>367</v>
      </c>
      <c r="F857" s="34" t="s">
        <v>4525</v>
      </c>
      <c r="G857" s="34" t="s">
        <v>4526</v>
      </c>
      <c r="H857" s="34" t="s">
        <v>4521</v>
      </c>
      <c r="I857" s="35">
        <v>19281700</v>
      </c>
    </row>
    <row r="858" spans="1:9" x14ac:dyDescent="0.25">
      <c r="A858" s="33">
        <v>45314</v>
      </c>
      <c r="B858" s="34" t="s">
        <v>5182</v>
      </c>
      <c r="C858" s="34" t="s">
        <v>4529</v>
      </c>
      <c r="D858" s="34" t="s">
        <v>366</v>
      </c>
      <c r="E858" s="34" t="s">
        <v>367</v>
      </c>
      <c r="F858" s="34" t="s">
        <v>4525</v>
      </c>
      <c r="G858" s="34" t="s">
        <v>4523</v>
      </c>
      <c r="H858" s="34" t="s">
        <v>4537</v>
      </c>
      <c r="I858" s="35">
        <v>19281700</v>
      </c>
    </row>
    <row r="859" spans="1:9" x14ac:dyDescent="0.25">
      <c r="A859" s="33">
        <v>45314</v>
      </c>
      <c r="B859" s="34" t="s">
        <v>5182</v>
      </c>
      <c r="C859" s="34" t="s">
        <v>4529</v>
      </c>
      <c r="D859" s="34" t="s">
        <v>366</v>
      </c>
      <c r="E859" s="34" t="s">
        <v>367</v>
      </c>
      <c r="F859" s="34" t="s">
        <v>4525</v>
      </c>
      <c r="G859" s="34" t="s">
        <v>4523</v>
      </c>
      <c r="H859" s="34" t="s">
        <v>4535</v>
      </c>
      <c r="I859" s="35">
        <v>1542536</v>
      </c>
    </row>
    <row r="860" spans="1:9" x14ac:dyDescent="0.25">
      <c r="A860" s="33">
        <v>45314</v>
      </c>
      <c r="B860" s="34" t="s">
        <v>5183</v>
      </c>
      <c r="C860" s="34" t="s">
        <v>4529</v>
      </c>
      <c r="D860" s="34" t="s">
        <v>627</v>
      </c>
      <c r="E860" s="34" t="s">
        <v>628</v>
      </c>
      <c r="F860" s="34" t="s">
        <v>4525</v>
      </c>
      <c r="G860" s="34" t="s">
        <v>4526</v>
      </c>
      <c r="H860" s="34" t="s">
        <v>4521</v>
      </c>
      <c r="I860" s="35">
        <v>4537200</v>
      </c>
    </row>
    <row r="861" spans="1:9" x14ac:dyDescent="0.25">
      <c r="A861" s="33">
        <v>45314</v>
      </c>
      <c r="B861" s="34" t="s">
        <v>5183</v>
      </c>
      <c r="C861" s="34" t="s">
        <v>4529</v>
      </c>
      <c r="D861" s="34" t="s">
        <v>627</v>
      </c>
      <c r="E861" s="34" t="s">
        <v>628</v>
      </c>
      <c r="F861" s="34" t="s">
        <v>4525</v>
      </c>
      <c r="G861" s="34" t="s">
        <v>4523</v>
      </c>
      <c r="H861" s="34" t="s">
        <v>4537</v>
      </c>
      <c r="I861" s="35">
        <v>4537200</v>
      </c>
    </row>
    <row r="862" spans="1:9" x14ac:dyDescent="0.25">
      <c r="A862" s="33">
        <v>45314</v>
      </c>
      <c r="B862" s="34" t="s">
        <v>5183</v>
      </c>
      <c r="C862" s="34" t="s">
        <v>4529</v>
      </c>
      <c r="D862" s="34" t="s">
        <v>627</v>
      </c>
      <c r="E862" s="34" t="s">
        <v>628</v>
      </c>
      <c r="F862" s="34" t="s">
        <v>4525</v>
      </c>
      <c r="G862" s="34" t="s">
        <v>4523</v>
      </c>
      <c r="H862" s="34" t="s">
        <v>4535</v>
      </c>
      <c r="I862" s="35">
        <v>362976</v>
      </c>
    </row>
    <row r="863" spans="1:9" x14ac:dyDescent="0.25">
      <c r="A863" s="33">
        <v>45314</v>
      </c>
      <c r="B863" s="34" t="s">
        <v>5184</v>
      </c>
      <c r="C863" s="34" t="s">
        <v>4529</v>
      </c>
      <c r="D863" s="34" t="s">
        <v>306</v>
      </c>
      <c r="E863" s="34" t="s">
        <v>307</v>
      </c>
      <c r="F863" s="34" t="s">
        <v>4525</v>
      </c>
      <c r="G863" s="34" t="s">
        <v>4526</v>
      </c>
      <c r="H863" s="34" t="s">
        <v>4521</v>
      </c>
      <c r="I863" s="35">
        <v>1255500</v>
      </c>
    </row>
    <row r="864" spans="1:9" x14ac:dyDescent="0.25">
      <c r="A864" s="33">
        <v>45314</v>
      </c>
      <c r="B864" s="34" t="s">
        <v>5184</v>
      </c>
      <c r="C864" s="34" t="s">
        <v>4529</v>
      </c>
      <c r="D864" s="34" t="s">
        <v>306</v>
      </c>
      <c r="E864" s="34" t="s">
        <v>307</v>
      </c>
      <c r="F864" s="34" t="s">
        <v>4525</v>
      </c>
      <c r="G864" s="34" t="s">
        <v>4523</v>
      </c>
      <c r="H864" s="34" t="s">
        <v>4537</v>
      </c>
      <c r="I864" s="35">
        <v>1255500</v>
      </c>
    </row>
    <row r="865" spans="1:9" x14ac:dyDescent="0.25">
      <c r="A865" s="33">
        <v>45314</v>
      </c>
      <c r="B865" s="34" t="s">
        <v>5184</v>
      </c>
      <c r="C865" s="34" t="s">
        <v>4529</v>
      </c>
      <c r="D865" s="34" t="s">
        <v>306</v>
      </c>
      <c r="E865" s="34" t="s">
        <v>307</v>
      </c>
      <c r="F865" s="34" t="s">
        <v>4525</v>
      </c>
      <c r="G865" s="34" t="s">
        <v>4523</v>
      </c>
      <c r="H865" s="34" t="s">
        <v>4535</v>
      </c>
      <c r="I865" s="35">
        <v>100440</v>
      </c>
    </row>
    <row r="866" spans="1:9" x14ac:dyDescent="0.25">
      <c r="A866" s="33">
        <v>45314</v>
      </c>
      <c r="B866" s="34" t="s">
        <v>5185</v>
      </c>
      <c r="C866" s="34" t="s">
        <v>4529</v>
      </c>
      <c r="D866" s="34" t="s">
        <v>501</v>
      </c>
      <c r="E866" s="34" t="s">
        <v>502</v>
      </c>
      <c r="F866" s="34" t="s">
        <v>4525</v>
      </c>
      <c r="G866" s="34" t="s">
        <v>4526</v>
      </c>
      <c r="H866" s="34" t="s">
        <v>4521</v>
      </c>
      <c r="I866" s="35">
        <v>4376700</v>
      </c>
    </row>
    <row r="867" spans="1:9" x14ac:dyDescent="0.25">
      <c r="A867" s="33">
        <v>45314</v>
      </c>
      <c r="B867" s="34" t="s">
        <v>5185</v>
      </c>
      <c r="C867" s="34" t="s">
        <v>4529</v>
      </c>
      <c r="D867" s="34" t="s">
        <v>501</v>
      </c>
      <c r="E867" s="34" t="s">
        <v>502</v>
      </c>
      <c r="F867" s="34" t="s">
        <v>4525</v>
      </c>
      <c r="G867" s="34" t="s">
        <v>4523</v>
      </c>
      <c r="H867" s="34" t="s">
        <v>4537</v>
      </c>
      <c r="I867" s="35">
        <v>4376700</v>
      </c>
    </row>
    <row r="868" spans="1:9" x14ac:dyDescent="0.25">
      <c r="A868" s="33">
        <v>45314</v>
      </c>
      <c r="B868" s="34" t="s">
        <v>5185</v>
      </c>
      <c r="C868" s="34" t="s">
        <v>4529</v>
      </c>
      <c r="D868" s="34" t="s">
        <v>501</v>
      </c>
      <c r="E868" s="34" t="s">
        <v>502</v>
      </c>
      <c r="F868" s="34" t="s">
        <v>4525</v>
      </c>
      <c r="G868" s="34" t="s">
        <v>4523</v>
      </c>
      <c r="H868" s="34" t="s">
        <v>4535</v>
      </c>
      <c r="I868" s="35">
        <v>350136</v>
      </c>
    </row>
    <row r="869" spans="1:9" x14ac:dyDescent="0.25">
      <c r="A869" s="33">
        <v>45314</v>
      </c>
      <c r="B869" s="34" t="s">
        <v>5186</v>
      </c>
      <c r="C869" s="34" t="s">
        <v>4529</v>
      </c>
      <c r="D869" s="34" t="s">
        <v>501</v>
      </c>
      <c r="E869" s="34" t="s">
        <v>502</v>
      </c>
      <c r="F869" s="34" t="s">
        <v>4525</v>
      </c>
      <c r="G869" s="34" t="s">
        <v>4526</v>
      </c>
      <c r="H869" s="34" t="s">
        <v>4521</v>
      </c>
      <c r="I869" s="35">
        <v>1082600</v>
      </c>
    </row>
    <row r="870" spans="1:9" x14ac:dyDescent="0.25">
      <c r="A870" s="33">
        <v>45314</v>
      </c>
      <c r="B870" s="34" t="s">
        <v>5186</v>
      </c>
      <c r="C870" s="34" t="s">
        <v>4529</v>
      </c>
      <c r="D870" s="34" t="s">
        <v>501</v>
      </c>
      <c r="E870" s="34" t="s">
        <v>502</v>
      </c>
      <c r="F870" s="34" t="s">
        <v>4525</v>
      </c>
      <c r="G870" s="34" t="s">
        <v>4523</v>
      </c>
      <c r="H870" s="34" t="s">
        <v>4537</v>
      </c>
      <c r="I870" s="35">
        <v>1082600</v>
      </c>
    </row>
    <row r="871" spans="1:9" x14ac:dyDescent="0.25">
      <c r="A871" s="33">
        <v>45314</v>
      </c>
      <c r="B871" s="34" t="s">
        <v>5186</v>
      </c>
      <c r="C871" s="34" t="s">
        <v>4529</v>
      </c>
      <c r="D871" s="34" t="s">
        <v>501</v>
      </c>
      <c r="E871" s="34" t="s">
        <v>502</v>
      </c>
      <c r="F871" s="34" t="s">
        <v>4525</v>
      </c>
      <c r="G871" s="34" t="s">
        <v>4523</v>
      </c>
      <c r="H871" s="34" t="s">
        <v>4535</v>
      </c>
      <c r="I871" s="35">
        <v>108260</v>
      </c>
    </row>
    <row r="872" spans="1:9" x14ac:dyDescent="0.25">
      <c r="A872" s="33">
        <v>45314</v>
      </c>
      <c r="B872" s="34" t="s">
        <v>5187</v>
      </c>
      <c r="C872" s="34" t="s">
        <v>4529</v>
      </c>
      <c r="D872" s="34" t="s">
        <v>70</v>
      </c>
      <c r="E872" s="34" t="s">
        <v>71</v>
      </c>
      <c r="F872" s="34" t="s">
        <v>4525</v>
      </c>
      <c r="G872" s="34" t="s">
        <v>4526</v>
      </c>
      <c r="H872" s="34" t="s">
        <v>4521</v>
      </c>
      <c r="I872" s="35">
        <v>10733000</v>
      </c>
    </row>
    <row r="873" spans="1:9" x14ac:dyDescent="0.25">
      <c r="A873" s="33">
        <v>45314</v>
      </c>
      <c r="B873" s="34" t="s">
        <v>5187</v>
      </c>
      <c r="C873" s="34" t="s">
        <v>4529</v>
      </c>
      <c r="D873" s="34" t="s">
        <v>70</v>
      </c>
      <c r="E873" s="34" t="s">
        <v>71</v>
      </c>
      <c r="F873" s="34" t="s">
        <v>4525</v>
      </c>
      <c r="G873" s="34" t="s">
        <v>4523</v>
      </c>
      <c r="H873" s="34" t="s">
        <v>4537</v>
      </c>
      <c r="I873" s="35">
        <v>10733000</v>
      </c>
    </row>
    <row r="874" spans="1:9" x14ac:dyDescent="0.25">
      <c r="A874" s="33">
        <v>45314</v>
      </c>
      <c r="B874" s="34" t="s">
        <v>5187</v>
      </c>
      <c r="C874" s="34" t="s">
        <v>4529</v>
      </c>
      <c r="D874" s="34" t="s">
        <v>70</v>
      </c>
      <c r="E874" s="34" t="s">
        <v>71</v>
      </c>
      <c r="F874" s="34" t="s">
        <v>4525</v>
      </c>
      <c r="G874" s="34" t="s">
        <v>4523</v>
      </c>
      <c r="H874" s="34" t="s">
        <v>4535</v>
      </c>
      <c r="I874" s="35">
        <v>858640</v>
      </c>
    </row>
    <row r="875" spans="1:9" x14ac:dyDescent="0.25">
      <c r="A875" s="33">
        <v>45314</v>
      </c>
      <c r="B875" s="34" t="s">
        <v>5188</v>
      </c>
      <c r="C875" s="34" t="s">
        <v>4529</v>
      </c>
      <c r="D875" s="34" t="s">
        <v>368</v>
      </c>
      <c r="E875" s="34" t="s">
        <v>369</v>
      </c>
      <c r="F875" s="34" t="s">
        <v>4525</v>
      </c>
      <c r="G875" s="34" t="s">
        <v>4526</v>
      </c>
      <c r="H875" s="34" t="s">
        <v>4521</v>
      </c>
      <c r="I875" s="35">
        <v>101804000</v>
      </c>
    </row>
    <row r="876" spans="1:9" x14ac:dyDescent="0.25">
      <c r="A876" s="33">
        <v>45314</v>
      </c>
      <c r="B876" s="34" t="s">
        <v>5188</v>
      </c>
      <c r="C876" s="34" t="s">
        <v>4529</v>
      </c>
      <c r="D876" s="34" t="s">
        <v>368</v>
      </c>
      <c r="E876" s="34" t="s">
        <v>369</v>
      </c>
      <c r="F876" s="34" t="s">
        <v>4525</v>
      </c>
      <c r="G876" s="34" t="s">
        <v>4523</v>
      </c>
      <c r="H876" s="34" t="s">
        <v>4537</v>
      </c>
      <c r="I876" s="35">
        <v>101804000</v>
      </c>
    </row>
    <row r="877" spans="1:9" x14ac:dyDescent="0.25">
      <c r="A877" s="33">
        <v>45314</v>
      </c>
      <c r="B877" s="34" t="s">
        <v>5188</v>
      </c>
      <c r="C877" s="34" t="s">
        <v>4529</v>
      </c>
      <c r="D877" s="34" t="s">
        <v>368</v>
      </c>
      <c r="E877" s="34" t="s">
        <v>369</v>
      </c>
      <c r="F877" s="34" t="s">
        <v>4525</v>
      </c>
      <c r="G877" s="34" t="s">
        <v>4523</v>
      </c>
      <c r="H877" s="34" t="s">
        <v>4535</v>
      </c>
      <c r="I877" s="35">
        <v>8144320</v>
      </c>
    </row>
    <row r="878" spans="1:9" x14ac:dyDescent="0.25">
      <c r="A878" s="33">
        <v>45314</v>
      </c>
      <c r="B878" s="34" t="s">
        <v>5189</v>
      </c>
      <c r="C878" s="34" t="s">
        <v>4529</v>
      </c>
      <c r="D878" s="34" t="s">
        <v>368</v>
      </c>
      <c r="E878" s="34" t="s">
        <v>369</v>
      </c>
      <c r="F878" s="34" t="s">
        <v>4525</v>
      </c>
      <c r="G878" s="34" t="s">
        <v>4526</v>
      </c>
      <c r="H878" s="34" t="s">
        <v>4521</v>
      </c>
      <c r="I878" s="35">
        <v>8641400</v>
      </c>
    </row>
    <row r="879" spans="1:9" x14ac:dyDescent="0.25">
      <c r="A879" s="33">
        <v>45314</v>
      </c>
      <c r="B879" s="34" t="s">
        <v>5189</v>
      </c>
      <c r="C879" s="34" t="s">
        <v>4529</v>
      </c>
      <c r="D879" s="34" t="s">
        <v>368</v>
      </c>
      <c r="E879" s="34" t="s">
        <v>369</v>
      </c>
      <c r="F879" s="34" t="s">
        <v>4525</v>
      </c>
      <c r="G879" s="34" t="s">
        <v>4523</v>
      </c>
      <c r="H879" s="34" t="s">
        <v>4537</v>
      </c>
      <c r="I879" s="35">
        <v>8641400</v>
      </c>
    </row>
    <row r="880" spans="1:9" x14ac:dyDescent="0.25">
      <c r="A880" s="33">
        <v>45314</v>
      </c>
      <c r="B880" s="34" t="s">
        <v>5189</v>
      </c>
      <c r="C880" s="34" t="s">
        <v>4529</v>
      </c>
      <c r="D880" s="34" t="s">
        <v>368</v>
      </c>
      <c r="E880" s="34" t="s">
        <v>369</v>
      </c>
      <c r="F880" s="34" t="s">
        <v>4525</v>
      </c>
      <c r="G880" s="34" t="s">
        <v>4523</v>
      </c>
      <c r="H880" s="34" t="s">
        <v>4535</v>
      </c>
      <c r="I880" s="35">
        <v>864140</v>
      </c>
    </row>
    <row r="881" spans="1:9" x14ac:dyDescent="0.25">
      <c r="A881" s="33">
        <v>45314</v>
      </c>
      <c r="B881" s="34" t="s">
        <v>5190</v>
      </c>
      <c r="C881" s="34" t="s">
        <v>4532</v>
      </c>
      <c r="D881" s="34" t="s">
        <v>653</v>
      </c>
      <c r="E881" s="34" t="s">
        <v>652</v>
      </c>
      <c r="F881" s="34" t="s">
        <v>4533</v>
      </c>
      <c r="G881" s="34" t="s">
        <v>4534</v>
      </c>
      <c r="H881" s="34" t="s">
        <v>4521</v>
      </c>
      <c r="I881" s="35">
        <v>0</v>
      </c>
    </row>
    <row r="882" spans="1:9" x14ac:dyDescent="0.25">
      <c r="A882" s="33">
        <v>45315</v>
      </c>
      <c r="B882" s="34" t="s">
        <v>4781</v>
      </c>
      <c r="C882" s="34" t="s">
        <v>4782</v>
      </c>
      <c r="D882" s="34" t="s">
        <v>4531</v>
      </c>
      <c r="E882" s="34" t="s">
        <v>4531</v>
      </c>
      <c r="F882" s="34" t="s">
        <v>4531</v>
      </c>
      <c r="G882" s="34"/>
      <c r="H882" s="34" t="s">
        <v>4541</v>
      </c>
      <c r="I882" s="35">
        <v>20833280</v>
      </c>
    </row>
    <row r="883" spans="1:9" x14ac:dyDescent="0.25">
      <c r="A883" s="33">
        <v>45315</v>
      </c>
      <c r="B883" s="34" t="s">
        <v>4783</v>
      </c>
      <c r="C883" s="34" t="s">
        <v>4784</v>
      </c>
      <c r="D883" s="34" t="s">
        <v>46</v>
      </c>
      <c r="E883" s="34" t="s">
        <v>47</v>
      </c>
      <c r="F883" s="34" t="s">
        <v>5569</v>
      </c>
      <c r="G883" s="34" t="s">
        <v>4522</v>
      </c>
      <c r="H883" s="34" t="s">
        <v>4541</v>
      </c>
      <c r="I883" s="35">
        <v>54885600</v>
      </c>
    </row>
    <row r="884" spans="1:9" x14ac:dyDescent="0.25">
      <c r="A884" s="33">
        <v>45315</v>
      </c>
      <c r="B884" s="34" t="s">
        <v>4785</v>
      </c>
      <c r="C884" s="34" t="s">
        <v>4609</v>
      </c>
      <c r="D884" s="34" t="s">
        <v>4531</v>
      </c>
      <c r="E884" s="34" t="s">
        <v>4531</v>
      </c>
      <c r="F884" s="34" t="s">
        <v>4531</v>
      </c>
      <c r="G884" s="34"/>
      <c r="H884" s="34" t="s">
        <v>4541</v>
      </c>
      <c r="I884" s="35">
        <v>22000</v>
      </c>
    </row>
    <row r="885" spans="1:9" x14ac:dyDescent="0.25">
      <c r="A885" s="33">
        <v>45315</v>
      </c>
      <c r="B885" s="34" t="s">
        <v>4791</v>
      </c>
      <c r="C885" s="34" t="s">
        <v>4792</v>
      </c>
      <c r="D885" s="34" t="s">
        <v>4531</v>
      </c>
      <c r="E885" s="34" t="s">
        <v>4531</v>
      </c>
      <c r="F885" s="34" t="s">
        <v>4531</v>
      </c>
      <c r="G885" s="34"/>
      <c r="H885" s="34" t="s">
        <v>4544</v>
      </c>
      <c r="I885" s="35">
        <v>795000</v>
      </c>
    </row>
    <row r="886" spans="1:9" x14ac:dyDescent="0.25">
      <c r="A886" s="33">
        <v>45315</v>
      </c>
      <c r="B886" s="34" t="s">
        <v>5191</v>
      </c>
      <c r="C886" s="34" t="s">
        <v>4530</v>
      </c>
      <c r="D886" s="34" t="s">
        <v>74</v>
      </c>
      <c r="E886" s="34" t="s">
        <v>75</v>
      </c>
      <c r="F886" s="34" t="s">
        <v>5140</v>
      </c>
      <c r="G886" s="34" t="s">
        <v>4521</v>
      </c>
      <c r="H886" s="34" t="s">
        <v>4534</v>
      </c>
      <c r="I886" s="35">
        <v>0</v>
      </c>
    </row>
    <row r="887" spans="1:9" x14ac:dyDescent="0.25">
      <c r="A887" s="33">
        <v>45315</v>
      </c>
      <c r="B887" s="34" t="s">
        <v>5192</v>
      </c>
      <c r="C887" s="34" t="s">
        <v>4530</v>
      </c>
      <c r="D887" s="34" t="s">
        <v>74</v>
      </c>
      <c r="E887" s="34" t="s">
        <v>75</v>
      </c>
      <c r="F887" s="34" t="s">
        <v>5140</v>
      </c>
      <c r="G887" s="34" t="s">
        <v>4521</v>
      </c>
      <c r="H887" s="34" t="s">
        <v>4534</v>
      </c>
      <c r="I887" s="35">
        <v>0</v>
      </c>
    </row>
    <row r="888" spans="1:9" x14ac:dyDescent="0.25">
      <c r="A888" s="33">
        <v>45315</v>
      </c>
      <c r="B888" s="34" t="s">
        <v>5193</v>
      </c>
      <c r="C888" s="34" t="s">
        <v>4530</v>
      </c>
      <c r="D888" s="34" t="s">
        <v>74</v>
      </c>
      <c r="E888" s="34" t="s">
        <v>75</v>
      </c>
      <c r="F888" s="34" t="s">
        <v>5140</v>
      </c>
      <c r="G888" s="34" t="s">
        <v>4521</v>
      </c>
      <c r="H888" s="34" t="s">
        <v>4534</v>
      </c>
      <c r="I888" s="35">
        <v>0</v>
      </c>
    </row>
    <row r="889" spans="1:9" x14ac:dyDescent="0.25">
      <c r="A889" s="33">
        <v>45315</v>
      </c>
      <c r="B889" s="34" t="s">
        <v>5194</v>
      </c>
      <c r="C889" s="34" t="s">
        <v>4530</v>
      </c>
      <c r="D889" s="34" t="s">
        <v>74</v>
      </c>
      <c r="E889" s="34" t="s">
        <v>75</v>
      </c>
      <c r="F889" s="34" t="s">
        <v>5140</v>
      </c>
      <c r="G889" s="34" t="s">
        <v>4521</v>
      </c>
      <c r="H889" s="34" t="s">
        <v>4534</v>
      </c>
      <c r="I889" s="35">
        <v>0</v>
      </c>
    </row>
    <row r="890" spans="1:9" x14ac:dyDescent="0.25">
      <c r="A890" s="33">
        <v>45315</v>
      </c>
      <c r="B890" s="34" t="s">
        <v>5195</v>
      </c>
      <c r="C890" s="34" t="s">
        <v>4530</v>
      </c>
      <c r="D890" s="34" t="s">
        <v>74</v>
      </c>
      <c r="E890" s="34" t="s">
        <v>75</v>
      </c>
      <c r="F890" s="34" t="s">
        <v>5140</v>
      </c>
      <c r="G890" s="34" t="s">
        <v>4521</v>
      </c>
      <c r="H890" s="34" t="s">
        <v>4534</v>
      </c>
      <c r="I890" s="35">
        <v>0</v>
      </c>
    </row>
    <row r="891" spans="1:9" x14ac:dyDescent="0.25">
      <c r="A891" s="33">
        <v>45315</v>
      </c>
      <c r="B891" s="34" t="s">
        <v>5196</v>
      </c>
      <c r="C891" s="34" t="s">
        <v>4530</v>
      </c>
      <c r="D891" s="34" t="s">
        <v>74</v>
      </c>
      <c r="E891" s="34" t="s">
        <v>75</v>
      </c>
      <c r="F891" s="34" t="s">
        <v>5140</v>
      </c>
      <c r="G891" s="34" t="s">
        <v>4521</v>
      </c>
      <c r="H891" s="34" t="s">
        <v>4534</v>
      </c>
      <c r="I891" s="35">
        <v>0</v>
      </c>
    </row>
    <row r="892" spans="1:9" x14ac:dyDescent="0.25">
      <c r="A892" s="33">
        <v>45315</v>
      </c>
      <c r="B892" s="34" t="s">
        <v>5159</v>
      </c>
      <c r="C892" s="34" t="s">
        <v>4530</v>
      </c>
      <c r="D892" s="34" t="s">
        <v>4898</v>
      </c>
      <c r="E892" s="34" t="s">
        <v>662</v>
      </c>
      <c r="F892" s="34" t="s">
        <v>5140</v>
      </c>
      <c r="G892" s="34" t="s">
        <v>4521</v>
      </c>
      <c r="H892" s="34" t="s">
        <v>4534</v>
      </c>
      <c r="I892" s="35">
        <v>0</v>
      </c>
    </row>
    <row r="893" spans="1:9" x14ac:dyDescent="0.25">
      <c r="A893" s="33">
        <v>45315</v>
      </c>
      <c r="B893" s="34" t="s">
        <v>4778</v>
      </c>
      <c r="C893" s="34" t="s">
        <v>4779</v>
      </c>
      <c r="D893" s="34" t="s">
        <v>212</v>
      </c>
      <c r="E893" s="34" t="s">
        <v>213</v>
      </c>
      <c r="F893" s="34" t="s">
        <v>5566</v>
      </c>
      <c r="G893" s="34" t="s">
        <v>4541</v>
      </c>
      <c r="H893" s="34" t="s">
        <v>4523</v>
      </c>
      <c r="I893" s="35">
        <v>5400000</v>
      </c>
    </row>
    <row r="894" spans="1:9" x14ac:dyDescent="0.25">
      <c r="A894" s="33">
        <v>45315</v>
      </c>
      <c r="B894" s="34" t="s">
        <v>4780</v>
      </c>
      <c r="C894" s="34" t="s">
        <v>4543</v>
      </c>
      <c r="D894" s="34" t="s">
        <v>4531</v>
      </c>
      <c r="E894" s="34" t="s">
        <v>4531</v>
      </c>
      <c r="F894" s="34" t="s">
        <v>4531</v>
      </c>
      <c r="G894" s="34" t="s">
        <v>4541</v>
      </c>
      <c r="H894" s="34"/>
      <c r="I894" s="35">
        <v>50000000</v>
      </c>
    </row>
    <row r="895" spans="1:9" x14ac:dyDescent="0.25">
      <c r="A895" s="33">
        <v>45315</v>
      </c>
      <c r="B895" s="34" t="s">
        <v>4786</v>
      </c>
      <c r="C895" s="34" t="s">
        <v>4543</v>
      </c>
      <c r="D895" s="34" t="s">
        <v>4531</v>
      </c>
      <c r="E895" s="34" t="s">
        <v>4531</v>
      </c>
      <c r="F895" s="34" t="s">
        <v>4531</v>
      </c>
      <c r="G895" s="34" t="s">
        <v>4541</v>
      </c>
      <c r="H895" s="34"/>
      <c r="I895" s="35">
        <v>20000000</v>
      </c>
    </row>
    <row r="896" spans="1:9" x14ac:dyDescent="0.25">
      <c r="A896" s="33">
        <v>45315</v>
      </c>
      <c r="B896" s="34" t="s">
        <v>4787</v>
      </c>
      <c r="C896" s="34" t="s">
        <v>4647</v>
      </c>
      <c r="D896" s="34" t="s">
        <v>627</v>
      </c>
      <c r="E896" s="34" t="s">
        <v>628</v>
      </c>
      <c r="F896" s="34" t="s">
        <v>5566</v>
      </c>
      <c r="G896" s="34" t="s">
        <v>4541</v>
      </c>
      <c r="H896" s="34" t="s">
        <v>4523</v>
      </c>
      <c r="I896" s="35">
        <v>4812048</v>
      </c>
    </row>
    <row r="897" spans="1:9" x14ac:dyDescent="0.25">
      <c r="A897" s="33">
        <v>45315</v>
      </c>
      <c r="B897" s="34" t="s">
        <v>4788</v>
      </c>
      <c r="C897" s="34" t="s">
        <v>4647</v>
      </c>
      <c r="D897" s="34" t="s">
        <v>627</v>
      </c>
      <c r="E897" s="34" t="s">
        <v>628</v>
      </c>
      <c r="F897" s="34" t="s">
        <v>5566</v>
      </c>
      <c r="G897" s="34" t="s">
        <v>4541</v>
      </c>
      <c r="H897" s="34" t="s">
        <v>4523</v>
      </c>
      <c r="I897" s="35">
        <v>5588000</v>
      </c>
    </row>
    <row r="898" spans="1:9" x14ac:dyDescent="0.25">
      <c r="A898" s="33">
        <v>45315</v>
      </c>
      <c r="B898" s="34" t="s">
        <v>4789</v>
      </c>
      <c r="C898" s="34" t="s">
        <v>4599</v>
      </c>
      <c r="D898" s="34" t="s">
        <v>4531</v>
      </c>
      <c r="E898" s="34" t="s">
        <v>4531</v>
      </c>
      <c r="F898" s="34" t="s">
        <v>4531</v>
      </c>
      <c r="G898" s="34" t="s">
        <v>4541</v>
      </c>
      <c r="H898" s="34"/>
      <c r="I898" s="35">
        <v>128450879</v>
      </c>
    </row>
    <row r="899" spans="1:9" x14ac:dyDescent="0.25">
      <c r="A899" s="33">
        <v>45315</v>
      </c>
      <c r="B899" s="34" t="s">
        <v>4790</v>
      </c>
      <c r="C899" s="34" t="s">
        <v>4599</v>
      </c>
      <c r="D899" s="34" t="s">
        <v>263</v>
      </c>
      <c r="E899" s="34" t="s">
        <v>264</v>
      </c>
      <c r="F899" s="34" t="s">
        <v>5566</v>
      </c>
      <c r="G899" s="34" t="s">
        <v>4541</v>
      </c>
      <c r="H899" s="34" t="s">
        <v>4523</v>
      </c>
      <c r="I899" s="35">
        <v>72465430</v>
      </c>
    </row>
    <row r="900" spans="1:9" x14ac:dyDescent="0.25">
      <c r="A900" s="33">
        <v>45315</v>
      </c>
      <c r="B900" s="34" t="s">
        <v>5197</v>
      </c>
      <c r="C900" s="34" t="s">
        <v>4529</v>
      </c>
      <c r="D900" s="34" t="s">
        <v>627</v>
      </c>
      <c r="E900" s="34" t="s">
        <v>628</v>
      </c>
      <c r="F900" s="34" t="s">
        <v>4525</v>
      </c>
      <c r="G900" s="34" t="s">
        <v>4526</v>
      </c>
      <c r="H900" s="34" t="s">
        <v>4521</v>
      </c>
      <c r="I900" s="35">
        <v>13366800</v>
      </c>
    </row>
    <row r="901" spans="1:9" x14ac:dyDescent="0.25">
      <c r="A901" s="33">
        <v>45315</v>
      </c>
      <c r="B901" s="34" t="s">
        <v>5197</v>
      </c>
      <c r="C901" s="34" t="s">
        <v>4529</v>
      </c>
      <c r="D901" s="34" t="s">
        <v>627</v>
      </c>
      <c r="E901" s="34" t="s">
        <v>628</v>
      </c>
      <c r="F901" s="34" t="s">
        <v>4525</v>
      </c>
      <c r="G901" s="34" t="s">
        <v>4523</v>
      </c>
      <c r="H901" s="34" t="s">
        <v>4537</v>
      </c>
      <c r="I901" s="35">
        <v>13366800</v>
      </c>
    </row>
    <row r="902" spans="1:9" x14ac:dyDescent="0.25">
      <c r="A902" s="33">
        <v>45315</v>
      </c>
      <c r="B902" s="34" t="s">
        <v>5197</v>
      </c>
      <c r="C902" s="34" t="s">
        <v>4529</v>
      </c>
      <c r="D902" s="34" t="s">
        <v>627</v>
      </c>
      <c r="E902" s="34" t="s">
        <v>628</v>
      </c>
      <c r="F902" s="34" t="s">
        <v>4525</v>
      </c>
      <c r="G902" s="34" t="s">
        <v>4523</v>
      </c>
      <c r="H902" s="34" t="s">
        <v>4535</v>
      </c>
      <c r="I902" s="35">
        <v>1069344</v>
      </c>
    </row>
    <row r="903" spans="1:9" x14ac:dyDescent="0.25">
      <c r="A903" s="33">
        <v>45315</v>
      </c>
      <c r="B903" s="34" t="s">
        <v>5198</v>
      </c>
      <c r="C903" s="34" t="s">
        <v>4529</v>
      </c>
      <c r="D903" s="34" t="s">
        <v>212</v>
      </c>
      <c r="E903" s="34" t="s">
        <v>213</v>
      </c>
      <c r="F903" s="34" t="s">
        <v>4525</v>
      </c>
      <c r="G903" s="34" t="s">
        <v>4526</v>
      </c>
      <c r="H903" s="34" t="s">
        <v>4521</v>
      </c>
      <c r="I903" s="35">
        <v>5000000</v>
      </c>
    </row>
    <row r="904" spans="1:9" x14ac:dyDescent="0.25">
      <c r="A904" s="33">
        <v>45315</v>
      </c>
      <c r="B904" s="34" t="s">
        <v>5198</v>
      </c>
      <c r="C904" s="34" t="s">
        <v>4529</v>
      </c>
      <c r="D904" s="34" t="s">
        <v>212</v>
      </c>
      <c r="E904" s="34" t="s">
        <v>213</v>
      </c>
      <c r="F904" s="34" t="s">
        <v>4525</v>
      </c>
      <c r="G904" s="34" t="s">
        <v>4523</v>
      </c>
      <c r="H904" s="34" t="s">
        <v>4537</v>
      </c>
      <c r="I904" s="35">
        <v>5000000</v>
      </c>
    </row>
    <row r="905" spans="1:9" x14ac:dyDescent="0.25">
      <c r="A905" s="33">
        <v>45315</v>
      </c>
      <c r="B905" s="34" t="s">
        <v>5198</v>
      </c>
      <c r="C905" s="34" t="s">
        <v>4529</v>
      </c>
      <c r="D905" s="34" t="s">
        <v>212</v>
      </c>
      <c r="E905" s="34" t="s">
        <v>213</v>
      </c>
      <c r="F905" s="34" t="s">
        <v>4525</v>
      </c>
      <c r="G905" s="34" t="s">
        <v>4523</v>
      </c>
      <c r="H905" s="34" t="s">
        <v>4535</v>
      </c>
      <c r="I905" s="35">
        <v>400000</v>
      </c>
    </row>
    <row r="906" spans="1:9" x14ac:dyDescent="0.25">
      <c r="A906" s="33">
        <v>45315</v>
      </c>
      <c r="B906" s="34" t="s">
        <v>5199</v>
      </c>
      <c r="C906" s="34" t="s">
        <v>4529</v>
      </c>
      <c r="D906" s="34" t="s">
        <v>376</v>
      </c>
      <c r="E906" s="34" t="s">
        <v>377</v>
      </c>
      <c r="F906" s="34" t="s">
        <v>4525</v>
      </c>
      <c r="G906" s="34" t="s">
        <v>4526</v>
      </c>
      <c r="H906" s="34" t="s">
        <v>4521</v>
      </c>
      <c r="I906" s="35">
        <v>7708700</v>
      </c>
    </row>
    <row r="907" spans="1:9" x14ac:dyDescent="0.25">
      <c r="A907" s="33">
        <v>45315</v>
      </c>
      <c r="B907" s="34" t="s">
        <v>5199</v>
      </c>
      <c r="C907" s="34" t="s">
        <v>4529</v>
      </c>
      <c r="D907" s="34" t="s">
        <v>376</v>
      </c>
      <c r="E907" s="34" t="s">
        <v>377</v>
      </c>
      <c r="F907" s="34" t="s">
        <v>4525</v>
      </c>
      <c r="G907" s="34" t="s">
        <v>4523</v>
      </c>
      <c r="H907" s="34" t="s">
        <v>4537</v>
      </c>
      <c r="I907" s="35">
        <v>7708700</v>
      </c>
    </row>
    <row r="908" spans="1:9" x14ac:dyDescent="0.25">
      <c r="A908" s="33">
        <v>45315</v>
      </c>
      <c r="B908" s="34" t="s">
        <v>5199</v>
      </c>
      <c r="C908" s="34" t="s">
        <v>4529</v>
      </c>
      <c r="D908" s="34" t="s">
        <v>376</v>
      </c>
      <c r="E908" s="34" t="s">
        <v>377</v>
      </c>
      <c r="F908" s="34" t="s">
        <v>4525</v>
      </c>
      <c r="G908" s="34" t="s">
        <v>4523</v>
      </c>
      <c r="H908" s="34" t="s">
        <v>4535</v>
      </c>
      <c r="I908" s="35">
        <v>616696</v>
      </c>
    </row>
    <row r="909" spans="1:9" x14ac:dyDescent="0.25">
      <c r="A909" s="33">
        <v>45315</v>
      </c>
      <c r="B909" s="34" t="s">
        <v>5200</v>
      </c>
      <c r="C909" s="34" t="s">
        <v>4529</v>
      </c>
      <c r="D909" s="34" t="s">
        <v>562</v>
      </c>
      <c r="E909" s="34" t="s">
        <v>563</v>
      </c>
      <c r="F909" s="34" t="s">
        <v>4525</v>
      </c>
      <c r="G909" s="34" t="s">
        <v>4526</v>
      </c>
      <c r="H909" s="34" t="s">
        <v>4521</v>
      </c>
      <c r="I909" s="35">
        <v>982000</v>
      </c>
    </row>
    <row r="910" spans="1:9" x14ac:dyDescent="0.25">
      <c r="A910" s="33">
        <v>45315</v>
      </c>
      <c r="B910" s="34" t="s">
        <v>5200</v>
      </c>
      <c r="C910" s="34" t="s">
        <v>4529</v>
      </c>
      <c r="D910" s="34" t="s">
        <v>562</v>
      </c>
      <c r="E910" s="34" t="s">
        <v>563</v>
      </c>
      <c r="F910" s="34" t="s">
        <v>4525</v>
      </c>
      <c r="G910" s="34" t="s">
        <v>4523</v>
      </c>
      <c r="H910" s="34" t="s">
        <v>4537</v>
      </c>
      <c r="I910" s="35">
        <v>982000</v>
      </c>
    </row>
    <row r="911" spans="1:9" x14ac:dyDescent="0.25">
      <c r="A911" s="33">
        <v>45315</v>
      </c>
      <c r="B911" s="34" t="s">
        <v>5200</v>
      </c>
      <c r="C911" s="34" t="s">
        <v>4529</v>
      </c>
      <c r="D911" s="34" t="s">
        <v>562</v>
      </c>
      <c r="E911" s="34" t="s">
        <v>563</v>
      </c>
      <c r="F911" s="34" t="s">
        <v>4525</v>
      </c>
      <c r="G911" s="34" t="s">
        <v>4523</v>
      </c>
      <c r="H911" s="34" t="s">
        <v>4535</v>
      </c>
      <c r="I911" s="35">
        <v>98200</v>
      </c>
    </row>
    <row r="912" spans="1:9" x14ac:dyDescent="0.25">
      <c r="A912" s="33">
        <v>45315</v>
      </c>
      <c r="B912" s="34" t="s">
        <v>5201</v>
      </c>
      <c r="C912" s="34" t="s">
        <v>4529</v>
      </c>
      <c r="D912" s="34" t="s">
        <v>384</v>
      </c>
      <c r="E912" s="34" t="s">
        <v>385</v>
      </c>
      <c r="F912" s="34" t="s">
        <v>4525</v>
      </c>
      <c r="G912" s="34" t="s">
        <v>4526</v>
      </c>
      <c r="H912" s="34" t="s">
        <v>4521</v>
      </c>
      <c r="I912" s="35">
        <v>122000</v>
      </c>
    </row>
    <row r="913" spans="1:9" x14ac:dyDescent="0.25">
      <c r="A913" s="33">
        <v>45315</v>
      </c>
      <c r="B913" s="34" t="s">
        <v>5201</v>
      </c>
      <c r="C913" s="34" t="s">
        <v>4529</v>
      </c>
      <c r="D913" s="34" t="s">
        <v>384</v>
      </c>
      <c r="E913" s="34" t="s">
        <v>385</v>
      </c>
      <c r="F913" s="34" t="s">
        <v>4525</v>
      </c>
      <c r="G913" s="34" t="s">
        <v>4523</v>
      </c>
      <c r="H913" s="34" t="s">
        <v>4537</v>
      </c>
      <c r="I913" s="35">
        <v>122000</v>
      </c>
    </row>
    <row r="914" spans="1:9" x14ac:dyDescent="0.25">
      <c r="A914" s="33">
        <v>45315</v>
      </c>
      <c r="B914" s="34" t="s">
        <v>5201</v>
      </c>
      <c r="C914" s="34" t="s">
        <v>4529</v>
      </c>
      <c r="D914" s="34" t="s">
        <v>384</v>
      </c>
      <c r="E914" s="34" t="s">
        <v>385</v>
      </c>
      <c r="F914" s="34" t="s">
        <v>4525</v>
      </c>
      <c r="G914" s="34" t="s">
        <v>4523</v>
      </c>
      <c r="H914" s="34" t="s">
        <v>4535</v>
      </c>
      <c r="I914" s="35">
        <v>9760</v>
      </c>
    </row>
    <row r="915" spans="1:9" x14ac:dyDescent="0.25">
      <c r="A915" s="33">
        <v>45315</v>
      </c>
      <c r="B915" s="34" t="s">
        <v>5202</v>
      </c>
      <c r="C915" s="34" t="s">
        <v>4529</v>
      </c>
      <c r="D915" s="34" t="s">
        <v>74</v>
      </c>
      <c r="E915" s="34" t="s">
        <v>75</v>
      </c>
      <c r="F915" s="34" t="s">
        <v>4525</v>
      </c>
      <c r="G915" s="34" t="s">
        <v>4526</v>
      </c>
      <c r="H915" s="34" t="s">
        <v>4521</v>
      </c>
      <c r="I915" s="35">
        <v>54432000</v>
      </c>
    </row>
    <row r="916" spans="1:9" x14ac:dyDescent="0.25">
      <c r="A916" s="33">
        <v>45315</v>
      </c>
      <c r="B916" s="34" t="s">
        <v>5202</v>
      </c>
      <c r="C916" s="34" t="s">
        <v>4529</v>
      </c>
      <c r="D916" s="34" t="s">
        <v>74</v>
      </c>
      <c r="E916" s="34" t="s">
        <v>75</v>
      </c>
      <c r="F916" s="34" t="s">
        <v>4525</v>
      </c>
      <c r="G916" s="34" t="s">
        <v>4523</v>
      </c>
      <c r="H916" s="34" t="s">
        <v>4537</v>
      </c>
      <c r="I916" s="35">
        <v>54432000</v>
      </c>
    </row>
    <row r="917" spans="1:9" x14ac:dyDescent="0.25">
      <c r="A917" s="33">
        <v>45315</v>
      </c>
      <c r="B917" s="34" t="s">
        <v>5202</v>
      </c>
      <c r="C917" s="34" t="s">
        <v>4529</v>
      </c>
      <c r="D917" s="34" t="s">
        <v>74</v>
      </c>
      <c r="E917" s="34" t="s">
        <v>75</v>
      </c>
      <c r="F917" s="34" t="s">
        <v>4525</v>
      </c>
      <c r="G917" s="34" t="s">
        <v>4523</v>
      </c>
      <c r="H917" s="34" t="s">
        <v>4535</v>
      </c>
      <c r="I917" s="35">
        <v>5443200</v>
      </c>
    </row>
    <row r="918" spans="1:9" x14ac:dyDescent="0.25">
      <c r="A918" s="33">
        <v>45315</v>
      </c>
      <c r="B918" s="34" t="s">
        <v>5203</v>
      </c>
      <c r="C918" s="34" t="s">
        <v>4529</v>
      </c>
      <c r="D918" s="34" t="s">
        <v>74</v>
      </c>
      <c r="E918" s="34" t="s">
        <v>75</v>
      </c>
      <c r="F918" s="34" t="s">
        <v>4525</v>
      </c>
      <c r="G918" s="34" t="s">
        <v>4526</v>
      </c>
      <c r="H918" s="34" t="s">
        <v>4521</v>
      </c>
      <c r="I918" s="35">
        <v>423754000</v>
      </c>
    </row>
    <row r="919" spans="1:9" x14ac:dyDescent="0.25">
      <c r="A919" s="33">
        <v>45315</v>
      </c>
      <c r="B919" s="34" t="s">
        <v>5203</v>
      </c>
      <c r="C919" s="34" t="s">
        <v>4529</v>
      </c>
      <c r="D919" s="34" t="s">
        <v>74</v>
      </c>
      <c r="E919" s="34" t="s">
        <v>75</v>
      </c>
      <c r="F919" s="34" t="s">
        <v>4525</v>
      </c>
      <c r="G919" s="34" t="s">
        <v>4523</v>
      </c>
      <c r="H919" s="34" t="s">
        <v>4537</v>
      </c>
      <c r="I919" s="35">
        <v>423754000</v>
      </c>
    </row>
    <row r="920" spans="1:9" x14ac:dyDescent="0.25">
      <c r="A920" s="33">
        <v>45315</v>
      </c>
      <c r="B920" s="34" t="s">
        <v>5203</v>
      </c>
      <c r="C920" s="34" t="s">
        <v>4529</v>
      </c>
      <c r="D920" s="34" t="s">
        <v>74</v>
      </c>
      <c r="E920" s="34" t="s">
        <v>75</v>
      </c>
      <c r="F920" s="34" t="s">
        <v>4525</v>
      </c>
      <c r="G920" s="34" t="s">
        <v>4523</v>
      </c>
      <c r="H920" s="34" t="s">
        <v>4535</v>
      </c>
      <c r="I920" s="35">
        <v>33900320</v>
      </c>
    </row>
    <row r="921" spans="1:9" x14ac:dyDescent="0.25">
      <c r="A921" s="33">
        <v>45315</v>
      </c>
      <c r="B921" s="34" t="s">
        <v>5204</v>
      </c>
      <c r="C921" s="34" t="s">
        <v>4529</v>
      </c>
      <c r="D921" s="34" t="s">
        <v>501</v>
      </c>
      <c r="E921" s="34" t="s">
        <v>502</v>
      </c>
      <c r="F921" s="34" t="s">
        <v>4525</v>
      </c>
      <c r="G921" s="34" t="s">
        <v>4526</v>
      </c>
      <c r="H921" s="34" t="s">
        <v>4521</v>
      </c>
      <c r="I921" s="35">
        <v>8911200</v>
      </c>
    </row>
    <row r="922" spans="1:9" x14ac:dyDescent="0.25">
      <c r="A922" s="33">
        <v>45315</v>
      </c>
      <c r="B922" s="34" t="s">
        <v>5204</v>
      </c>
      <c r="C922" s="34" t="s">
        <v>4529</v>
      </c>
      <c r="D922" s="34" t="s">
        <v>501</v>
      </c>
      <c r="E922" s="34" t="s">
        <v>502</v>
      </c>
      <c r="F922" s="34" t="s">
        <v>4525</v>
      </c>
      <c r="G922" s="34" t="s">
        <v>4523</v>
      </c>
      <c r="H922" s="34" t="s">
        <v>4537</v>
      </c>
      <c r="I922" s="35">
        <v>8911200</v>
      </c>
    </row>
    <row r="923" spans="1:9" x14ac:dyDescent="0.25">
      <c r="A923" s="33">
        <v>45315</v>
      </c>
      <c r="B923" s="34" t="s">
        <v>5204</v>
      </c>
      <c r="C923" s="34" t="s">
        <v>4529</v>
      </c>
      <c r="D923" s="34" t="s">
        <v>501</v>
      </c>
      <c r="E923" s="34" t="s">
        <v>502</v>
      </c>
      <c r="F923" s="34" t="s">
        <v>4525</v>
      </c>
      <c r="G923" s="34" t="s">
        <v>4523</v>
      </c>
      <c r="H923" s="34" t="s">
        <v>4535</v>
      </c>
      <c r="I923" s="35">
        <v>712896</v>
      </c>
    </row>
    <row r="924" spans="1:9" x14ac:dyDescent="0.25">
      <c r="A924" s="33">
        <v>45315</v>
      </c>
      <c r="B924" s="34" t="s">
        <v>5205</v>
      </c>
      <c r="C924" s="34" t="s">
        <v>4529</v>
      </c>
      <c r="D924" s="34" t="s">
        <v>431</v>
      </c>
      <c r="E924" s="34" t="s">
        <v>432</v>
      </c>
      <c r="F924" s="34" t="s">
        <v>4525</v>
      </c>
      <c r="G924" s="34" t="s">
        <v>4526</v>
      </c>
      <c r="H924" s="34" t="s">
        <v>4521</v>
      </c>
      <c r="I924" s="35">
        <v>431100</v>
      </c>
    </row>
    <row r="925" spans="1:9" x14ac:dyDescent="0.25">
      <c r="A925" s="33">
        <v>45315</v>
      </c>
      <c r="B925" s="34" t="s">
        <v>5205</v>
      </c>
      <c r="C925" s="34" t="s">
        <v>4529</v>
      </c>
      <c r="D925" s="34" t="s">
        <v>431</v>
      </c>
      <c r="E925" s="34" t="s">
        <v>432</v>
      </c>
      <c r="F925" s="34" t="s">
        <v>4525</v>
      </c>
      <c r="G925" s="34" t="s">
        <v>4523</v>
      </c>
      <c r="H925" s="34" t="s">
        <v>4537</v>
      </c>
      <c r="I925" s="35">
        <v>431100</v>
      </c>
    </row>
    <row r="926" spans="1:9" x14ac:dyDescent="0.25">
      <c r="A926" s="33">
        <v>45315</v>
      </c>
      <c r="B926" s="34" t="s">
        <v>5205</v>
      </c>
      <c r="C926" s="34" t="s">
        <v>4529</v>
      </c>
      <c r="D926" s="34" t="s">
        <v>431</v>
      </c>
      <c r="E926" s="34" t="s">
        <v>432</v>
      </c>
      <c r="F926" s="34" t="s">
        <v>4525</v>
      </c>
      <c r="G926" s="34" t="s">
        <v>4523</v>
      </c>
      <c r="H926" s="34" t="s">
        <v>4535</v>
      </c>
      <c r="I926" s="35">
        <v>43110</v>
      </c>
    </row>
    <row r="927" spans="1:9" x14ac:dyDescent="0.25">
      <c r="A927" s="33">
        <v>45315</v>
      </c>
      <c r="B927" s="34" t="s">
        <v>5206</v>
      </c>
      <c r="C927" s="34" t="s">
        <v>4529</v>
      </c>
      <c r="D927" s="34" t="s">
        <v>627</v>
      </c>
      <c r="E927" s="34" t="s">
        <v>628</v>
      </c>
      <c r="F927" s="34" t="s">
        <v>4525</v>
      </c>
      <c r="G927" s="34" t="s">
        <v>4526</v>
      </c>
      <c r="H927" s="34" t="s">
        <v>4521</v>
      </c>
      <c r="I927" s="35">
        <v>4455600</v>
      </c>
    </row>
    <row r="928" spans="1:9" x14ac:dyDescent="0.25">
      <c r="A928" s="33">
        <v>45315</v>
      </c>
      <c r="B928" s="34" t="s">
        <v>5206</v>
      </c>
      <c r="C928" s="34" t="s">
        <v>4529</v>
      </c>
      <c r="D928" s="34" t="s">
        <v>627</v>
      </c>
      <c r="E928" s="34" t="s">
        <v>628</v>
      </c>
      <c r="F928" s="34" t="s">
        <v>4525</v>
      </c>
      <c r="G928" s="34" t="s">
        <v>4523</v>
      </c>
      <c r="H928" s="34" t="s">
        <v>4537</v>
      </c>
      <c r="I928" s="35">
        <v>4455600</v>
      </c>
    </row>
    <row r="929" spans="1:9" x14ac:dyDescent="0.25">
      <c r="A929" s="33">
        <v>45315</v>
      </c>
      <c r="B929" s="34" t="s">
        <v>5206</v>
      </c>
      <c r="C929" s="34" t="s">
        <v>4529</v>
      </c>
      <c r="D929" s="34" t="s">
        <v>627</v>
      </c>
      <c r="E929" s="34" t="s">
        <v>628</v>
      </c>
      <c r="F929" s="34" t="s">
        <v>4525</v>
      </c>
      <c r="G929" s="34" t="s">
        <v>4523</v>
      </c>
      <c r="H929" s="34" t="s">
        <v>4535</v>
      </c>
      <c r="I929" s="35">
        <v>356448</v>
      </c>
    </row>
    <row r="930" spans="1:9" x14ac:dyDescent="0.25">
      <c r="A930" s="33">
        <v>45315</v>
      </c>
      <c r="B930" s="34" t="s">
        <v>5207</v>
      </c>
      <c r="C930" s="34" t="s">
        <v>4529</v>
      </c>
      <c r="D930" s="34" t="s">
        <v>627</v>
      </c>
      <c r="E930" s="34" t="s">
        <v>628</v>
      </c>
      <c r="F930" s="34" t="s">
        <v>4525</v>
      </c>
      <c r="G930" s="34" t="s">
        <v>4526</v>
      </c>
      <c r="H930" s="34" t="s">
        <v>4521</v>
      </c>
      <c r="I930" s="35">
        <v>5080000</v>
      </c>
    </row>
    <row r="931" spans="1:9" x14ac:dyDescent="0.25">
      <c r="A931" s="33">
        <v>45315</v>
      </c>
      <c r="B931" s="34" t="s">
        <v>5207</v>
      </c>
      <c r="C931" s="34" t="s">
        <v>4529</v>
      </c>
      <c r="D931" s="34" t="s">
        <v>627</v>
      </c>
      <c r="E931" s="34" t="s">
        <v>628</v>
      </c>
      <c r="F931" s="34" t="s">
        <v>4525</v>
      </c>
      <c r="G931" s="34" t="s">
        <v>4523</v>
      </c>
      <c r="H931" s="34" t="s">
        <v>4537</v>
      </c>
      <c r="I931" s="35">
        <v>5080000</v>
      </c>
    </row>
    <row r="932" spans="1:9" x14ac:dyDescent="0.25">
      <c r="A932" s="33">
        <v>45315</v>
      </c>
      <c r="B932" s="34" t="s">
        <v>5207</v>
      </c>
      <c r="C932" s="34" t="s">
        <v>4529</v>
      </c>
      <c r="D932" s="34" t="s">
        <v>627</v>
      </c>
      <c r="E932" s="34" t="s">
        <v>628</v>
      </c>
      <c r="F932" s="34" t="s">
        <v>4525</v>
      </c>
      <c r="G932" s="34" t="s">
        <v>4523</v>
      </c>
      <c r="H932" s="34" t="s">
        <v>4535</v>
      </c>
      <c r="I932" s="35">
        <v>508000</v>
      </c>
    </row>
    <row r="933" spans="1:9" x14ac:dyDescent="0.25">
      <c r="A933" s="33">
        <v>45315</v>
      </c>
      <c r="B933" s="34" t="s">
        <v>5208</v>
      </c>
      <c r="C933" s="34" t="s">
        <v>4529</v>
      </c>
      <c r="D933" s="34" t="s">
        <v>368</v>
      </c>
      <c r="E933" s="34" t="s">
        <v>369</v>
      </c>
      <c r="F933" s="34" t="s">
        <v>4525</v>
      </c>
      <c r="G933" s="34" t="s">
        <v>4526</v>
      </c>
      <c r="H933" s="34" t="s">
        <v>4521</v>
      </c>
      <c r="I933" s="35">
        <v>43132300</v>
      </c>
    </row>
    <row r="934" spans="1:9" x14ac:dyDescent="0.25">
      <c r="A934" s="33">
        <v>45315</v>
      </c>
      <c r="B934" s="34" t="s">
        <v>5208</v>
      </c>
      <c r="C934" s="34" t="s">
        <v>4529</v>
      </c>
      <c r="D934" s="34" t="s">
        <v>368</v>
      </c>
      <c r="E934" s="34" t="s">
        <v>369</v>
      </c>
      <c r="F934" s="34" t="s">
        <v>4525</v>
      </c>
      <c r="G934" s="34" t="s">
        <v>4523</v>
      </c>
      <c r="H934" s="34" t="s">
        <v>4537</v>
      </c>
      <c r="I934" s="35">
        <v>43132300</v>
      </c>
    </row>
    <row r="935" spans="1:9" x14ac:dyDescent="0.25">
      <c r="A935" s="33">
        <v>45315</v>
      </c>
      <c r="B935" s="34" t="s">
        <v>5208</v>
      </c>
      <c r="C935" s="34" t="s">
        <v>4529</v>
      </c>
      <c r="D935" s="34" t="s">
        <v>368</v>
      </c>
      <c r="E935" s="34" t="s">
        <v>369</v>
      </c>
      <c r="F935" s="34" t="s">
        <v>4525</v>
      </c>
      <c r="G935" s="34" t="s">
        <v>4523</v>
      </c>
      <c r="H935" s="34" t="s">
        <v>4535</v>
      </c>
      <c r="I935" s="35">
        <v>3450584</v>
      </c>
    </row>
    <row r="936" spans="1:9" x14ac:dyDescent="0.25">
      <c r="A936" s="33">
        <v>45315</v>
      </c>
      <c r="B936" s="34" t="s">
        <v>5209</v>
      </c>
      <c r="C936" s="34" t="s">
        <v>4529</v>
      </c>
      <c r="D936" s="34" t="s">
        <v>368</v>
      </c>
      <c r="E936" s="34" t="s">
        <v>369</v>
      </c>
      <c r="F936" s="34" t="s">
        <v>4525</v>
      </c>
      <c r="G936" s="34" t="s">
        <v>4526</v>
      </c>
      <c r="H936" s="34" t="s">
        <v>4521</v>
      </c>
      <c r="I936" s="35">
        <v>13910200</v>
      </c>
    </row>
    <row r="937" spans="1:9" x14ac:dyDescent="0.25">
      <c r="A937" s="33">
        <v>45315</v>
      </c>
      <c r="B937" s="34" t="s">
        <v>5209</v>
      </c>
      <c r="C937" s="34" t="s">
        <v>4529</v>
      </c>
      <c r="D937" s="34" t="s">
        <v>368</v>
      </c>
      <c r="E937" s="34" t="s">
        <v>369</v>
      </c>
      <c r="F937" s="34" t="s">
        <v>4525</v>
      </c>
      <c r="G937" s="34" t="s">
        <v>4523</v>
      </c>
      <c r="H937" s="34" t="s">
        <v>4537</v>
      </c>
      <c r="I937" s="35">
        <v>13910200</v>
      </c>
    </row>
    <row r="938" spans="1:9" x14ac:dyDescent="0.25">
      <c r="A938" s="33">
        <v>45315</v>
      </c>
      <c r="B938" s="34" t="s">
        <v>5209</v>
      </c>
      <c r="C938" s="34" t="s">
        <v>4529</v>
      </c>
      <c r="D938" s="34" t="s">
        <v>368</v>
      </c>
      <c r="E938" s="34" t="s">
        <v>369</v>
      </c>
      <c r="F938" s="34" t="s">
        <v>4525</v>
      </c>
      <c r="G938" s="34" t="s">
        <v>4523</v>
      </c>
      <c r="H938" s="34" t="s">
        <v>4535</v>
      </c>
      <c r="I938" s="35">
        <v>1391020</v>
      </c>
    </row>
    <row r="939" spans="1:9" x14ac:dyDescent="0.25">
      <c r="A939" s="33">
        <v>45315</v>
      </c>
      <c r="B939" s="34" t="s">
        <v>5210</v>
      </c>
      <c r="C939" s="34" t="s">
        <v>4529</v>
      </c>
      <c r="D939" s="34" t="s">
        <v>368</v>
      </c>
      <c r="E939" s="34" t="s">
        <v>369</v>
      </c>
      <c r="F939" s="34" t="s">
        <v>4525</v>
      </c>
      <c r="G939" s="34" t="s">
        <v>4526</v>
      </c>
      <c r="H939" s="34" t="s">
        <v>4521</v>
      </c>
      <c r="I939" s="35">
        <v>33300</v>
      </c>
    </row>
    <row r="940" spans="1:9" x14ac:dyDescent="0.25">
      <c r="A940" s="33">
        <v>45315</v>
      </c>
      <c r="B940" s="34" t="s">
        <v>5210</v>
      </c>
      <c r="C940" s="34" t="s">
        <v>4529</v>
      </c>
      <c r="D940" s="34" t="s">
        <v>368</v>
      </c>
      <c r="E940" s="34" t="s">
        <v>369</v>
      </c>
      <c r="F940" s="34" t="s">
        <v>4525</v>
      </c>
      <c r="G940" s="34" t="s">
        <v>4523</v>
      </c>
      <c r="H940" s="34" t="s">
        <v>4537</v>
      </c>
      <c r="I940" s="35">
        <v>33300</v>
      </c>
    </row>
    <row r="941" spans="1:9" x14ac:dyDescent="0.25">
      <c r="A941" s="33">
        <v>45315</v>
      </c>
      <c r="B941" s="34" t="s">
        <v>5210</v>
      </c>
      <c r="C941" s="34" t="s">
        <v>4529</v>
      </c>
      <c r="D941" s="34" t="s">
        <v>368</v>
      </c>
      <c r="E941" s="34" t="s">
        <v>369</v>
      </c>
      <c r="F941" s="34" t="s">
        <v>4525</v>
      </c>
      <c r="G941" s="34" t="s">
        <v>4523</v>
      </c>
      <c r="H941" s="34" t="s">
        <v>4535</v>
      </c>
      <c r="I941" s="35">
        <v>3330</v>
      </c>
    </row>
    <row r="942" spans="1:9" x14ac:dyDescent="0.25">
      <c r="A942" s="33">
        <v>45315</v>
      </c>
      <c r="B942" s="34" t="s">
        <v>5211</v>
      </c>
      <c r="C942" s="34" t="s">
        <v>4529</v>
      </c>
      <c r="D942" s="34" t="s">
        <v>368</v>
      </c>
      <c r="E942" s="34" t="s">
        <v>369</v>
      </c>
      <c r="F942" s="34" t="s">
        <v>4525</v>
      </c>
      <c r="G942" s="34" t="s">
        <v>4526</v>
      </c>
      <c r="H942" s="34" t="s">
        <v>4521</v>
      </c>
      <c r="I942" s="35">
        <v>92800</v>
      </c>
    </row>
    <row r="943" spans="1:9" x14ac:dyDescent="0.25">
      <c r="A943" s="33">
        <v>45315</v>
      </c>
      <c r="B943" s="34" t="s">
        <v>5211</v>
      </c>
      <c r="C943" s="34" t="s">
        <v>4529</v>
      </c>
      <c r="D943" s="34" t="s">
        <v>368</v>
      </c>
      <c r="E943" s="34" t="s">
        <v>369</v>
      </c>
      <c r="F943" s="34" t="s">
        <v>4525</v>
      </c>
      <c r="G943" s="34" t="s">
        <v>4523</v>
      </c>
      <c r="H943" s="34" t="s">
        <v>4537</v>
      </c>
      <c r="I943" s="35">
        <v>92800</v>
      </c>
    </row>
    <row r="944" spans="1:9" x14ac:dyDescent="0.25">
      <c r="A944" s="33">
        <v>45315</v>
      </c>
      <c r="B944" s="34" t="s">
        <v>5211</v>
      </c>
      <c r="C944" s="34" t="s">
        <v>4529</v>
      </c>
      <c r="D944" s="34" t="s">
        <v>368</v>
      </c>
      <c r="E944" s="34" t="s">
        <v>369</v>
      </c>
      <c r="F944" s="34" t="s">
        <v>4525</v>
      </c>
      <c r="G944" s="34" t="s">
        <v>4523</v>
      </c>
      <c r="H944" s="34" t="s">
        <v>4535</v>
      </c>
      <c r="I944" s="35">
        <v>7424</v>
      </c>
    </row>
    <row r="945" spans="1:9" x14ac:dyDescent="0.25">
      <c r="A945" s="33">
        <v>45315</v>
      </c>
      <c r="B945" s="34" t="s">
        <v>5212</v>
      </c>
      <c r="C945" s="34" t="s">
        <v>4532</v>
      </c>
      <c r="D945" s="34" t="s">
        <v>74</v>
      </c>
      <c r="E945" s="34" t="s">
        <v>75</v>
      </c>
      <c r="F945" s="34" t="s">
        <v>4533</v>
      </c>
      <c r="G945" s="34" t="s">
        <v>4534</v>
      </c>
      <c r="H945" s="34" t="s">
        <v>4521</v>
      </c>
      <c r="I945" s="35">
        <v>0</v>
      </c>
    </row>
    <row r="946" spans="1:9" x14ac:dyDescent="0.25">
      <c r="A946" s="33">
        <v>45315</v>
      </c>
      <c r="B946" s="34" t="s">
        <v>5213</v>
      </c>
      <c r="C946" s="34" t="s">
        <v>4532</v>
      </c>
      <c r="D946" s="34" t="s">
        <v>74</v>
      </c>
      <c r="E946" s="34" t="s">
        <v>75</v>
      </c>
      <c r="F946" s="34" t="s">
        <v>4533</v>
      </c>
      <c r="G946" s="34" t="s">
        <v>4534</v>
      </c>
      <c r="H946" s="34" t="s">
        <v>4521</v>
      </c>
      <c r="I946" s="35">
        <v>0</v>
      </c>
    </row>
    <row r="947" spans="1:9" x14ac:dyDescent="0.25">
      <c r="A947" s="33">
        <v>45315</v>
      </c>
      <c r="B947" s="34" t="s">
        <v>5214</v>
      </c>
      <c r="C947" s="34" t="s">
        <v>4532</v>
      </c>
      <c r="D947" s="34" t="s">
        <v>74</v>
      </c>
      <c r="E947" s="34" t="s">
        <v>75</v>
      </c>
      <c r="F947" s="34" t="s">
        <v>4533</v>
      </c>
      <c r="G947" s="34" t="s">
        <v>4534</v>
      </c>
      <c r="H947" s="34" t="s">
        <v>4521</v>
      </c>
      <c r="I947" s="35">
        <v>0</v>
      </c>
    </row>
    <row r="948" spans="1:9" x14ac:dyDescent="0.25">
      <c r="A948" s="33">
        <v>45315</v>
      </c>
      <c r="B948" s="34" t="s">
        <v>5215</v>
      </c>
      <c r="C948" s="34" t="s">
        <v>4532</v>
      </c>
      <c r="D948" s="34" t="s">
        <v>74</v>
      </c>
      <c r="E948" s="34" t="s">
        <v>75</v>
      </c>
      <c r="F948" s="34" t="s">
        <v>4533</v>
      </c>
      <c r="G948" s="34" t="s">
        <v>4534</v>
      </c>
      <c r="H948" s="34" t="s">
        <v>4521</v>
      </c>
      <c r="I948" s="35">
        <v>0</v>
      </c>
    </row>
    <row r="949" spans="1:9" x14ac:dyDescent="0.25">
      <c r="A949" s="33">
        <v>45316</v>
      </c>
      <c r="B949" s="34" t="s">
        <v>4793</v>
      </c>
      <c r="C949" s="34" t="s">
        <v>4794</v>
      </c>
      <c r="D949" s="34" t="s">
        <v>4531</v>
      </c>
      <c r="E949" s="34" t="s">
        <v>4531</v>
      </c>
      <c r="F949" s="34" t="s">
        <v>4531</v>
      </c>
      <c r="G949" s="34"/>
      <c r="H949" s="34" t="s">
        <v>4544</v>
      </c>
      <c r="I949" s="35">
        <v>140000</v>
      </c>
    </row>
    <row r="950" spans="1:9" x14ac:dyDescent="0.25">
      <c r="A950" s="33">
        <v>45316</v>
      </c>
      <c r="B950" s="34" t="s">
        <v>5216</v>
      </c>
      <c r="C950" s="34" t="s">
        <v>4519</v>
      </c>
      <c r="D950" s="34" t="s">
        <v>6</v>
      </c>
      <c r="E950" s="34" t="s">
        <v>7</v>
      </c>
      <c r="F950" s="34" t="s">
        <v>4520</v>
      </c>
      <c r="G950" s="34" t="s">
        <v>4521</v>
      </c>
      <c r="H950" s="34" t="s">
        <v>4522</v>
      </c>
      <c r="I950" s="35">
        <v>94026200</v>
      </c>
    </row>
    <row r="951" spans="1:9" x14ac:dyDescent="0.25">
      <c r="A951" s="33">
        <v>45316</v>
      </c>
      <c r="B951" s="34" t="s">
        <v>5216</v>
      </c>
      <c r="C951" s="34" t="s">
        <v>4519</v>
      </c>
      <c r="D951" s="34" t="s">
        <v>6</v>
      </c>
      <c r="E951" s="34" t="s">
        <v>7</v>
      </c>
      <c r="F951" s="34" t="s">
        <v>4520</v>
      </c>
      <c r="G951" s="34" t="s">
        <v>4521</v>
      </c>
      <c r="H951" s="34" t="s">
        <v>4522</v>
      </c>
      <c r="I951" s="35">
        <v>7828154</v>
      </c>
    </row>
    <row r="952" spans="1:9" x14ac:dyDescent="0.25">
      <c r="A952" s="33">
        <v>45316</v>
      </c>
      <c r="B952" s="34" t="s">
        <v>5217</v>
      </c>
      <c r="C952" s="34" t="s">
        <v>5006</v>
      </c>
      <c r="D952" s="34" t="s">
        <v>8</v>
      </c>
      <c r="E952" s="34" t="s">
        <v>9</v>
      </c>
      <c r="F952" s="34" t="s">
        <v>5007</v>
      </c>
      <c r="G952" s="34" t="s">
        <v>4521</v>
      </c>
      <c r="H952" s="34" t="s">
        <v>5008</v>
      </c>
      <c r="I952" s="35">
        <v>29182600</v>
      </c>
    </row>
    <row r="953" spans="1:9" x14ac:dyDescent="0.25">
      <c r="A953" s="33">
        <v>45316</v>
      </c>
      <c r="B953" s="34" t="s">
        <v>4795</v>
      </c>
      <c r="C953" s="34" t="s">
        <v>4647</v>
      </c>
      <c r="D953" s="34" t="s">
        <v>627</v>
      </c>
      <c r="E953" s="34" t="s">
        <v>628</v>
      </c>
      <c r="F953" s="34" t="s">
        <v>5566</v>
      </c>
      <c r="G953" s="34" t="s">
        <v>4541</v>
      </c>
      <c r="H953" s="34" t="s">
        <v>4523</v>
      </c>
      <c r="I953" s="35">
        <v>31989168</v>
      </c>
    </row>
    <row r="954" spans="1:9" x14ac:dyDescent="0.25">
      <c r="A954" s="33">
        <v>45316</v>
      </c>
      <c r="B954" s="34" t="s">
        <v>4796</v>
      </c>
      <c r="C954" s="34" t="s">
        <v>4729</v>
      </c>
      <c r="D954" s="34" t="s">
        <v>366</v>
      </c>
      <c r="E954" s="34" t="s">
        <v>367</v>
      </c>
      <c r="F954" s="34" t="s">
        <v>5566</v>
      </c>
      <c r="G954" s="34" t="s">
        <v>4541</v>
      </c>
      <c r="H954" s="34" t="s">
        <v>4523</v>
      </c>
      <c r="I954" s="35">
        <v>57758400</v>
      </c>
    </row>
    <row r="955" spans="1:9" x14ac:dyDescent="0.25">
      <c r="A955" s="33">
        <v>45316</v>
      </c>
      <c r="B955" s="34" t="s">
        <v>4797</v>
      </c>
      <c r="C955" s="34" t="s">
        <v>4647</v>
      </c>
      <c r="D955" s="34" t="s">
        <v>627</v>
      </c>
      <c r="E955" s="34" t="s">
        <v>628</v>
      </c>
      <c r="F955" s="34" t="s">
        <v>5566</v>
      </c>
      <c r="G955" s="34" t="s">
        <v>4541</v>
      </c>
      <c r="H955" s="34" t="s">
        <v>4523</v>
      </c>
      <c r="I955" s="35">
        <v>4812048</v>
      </c>
    </row>
    <row r="956" spans="1:9" x14ac:dyDescent="0.25">
      <c r="A956" s="33">
        <v>45316</v>
      </c>
      <c r="B956" s="34" t="s">
        <v>4798</v>
      </c>
      <c r="C956" s="34" t="s">
        <v>4799</v>
      </c>
      <c r="D956" s="34" t="s">
        <v>4531</v>
      </c>
      <c r="E956" s="34" t="s">
        <v>4531</v>
      </c>
      <c r="F956" s="34" t="s">
        <v>4531</v>
      </c>
      <c r="G956" s="34" t="s">
        <v>4544</v>
      </c>
      <c r="H956" s="34"/>
      <c r="I956" s="35">
        <v>3382000</v>
      </c>
    </row>
    <row r="957" spans="1:9" x14ac:dyDescent="0.25">
      <c r="A957" s="33">
        <v>45316</v>
      </c>
      <c r="B957" s="34" t="s">
        <v>4800</v>
      </c>
      <c r="C957" s="34" t="s">
        <v>4587</v>
      </c>
      <c r="D957" s="34" t="s">
        <v>562</v>
      </c>
      <c r="E957" s="34" t="s">
        <v>563</v>
      </c>
      <c r="F957" s="34" t="s">
        <v>5563</v>
      </c>
      <c r="G957" s="34" t="s">
        <v>4544</v>
      </c>
      <c r="H957" s="34" t="s">
        <v>4523</v>
      </c>
      <c r="I957" s="35">
        <v>12119528</v>
      </c>
    </row>
    <row r="958" spans="1:9" x14ac:dyDescent="0.25">
      <c r="A958" s="33">
        <v>45316</v>
      </c>
      <c r="B958" s="34" t="s">
        <v>5218</v>
      </c>
      <c r="C958" s="34" t="s">
        <v>4529</v>
      </c>
      <c r="D958" s="34" t="s">
        <v>368</v>
      </c>
      <c r="E958" s="34" t="s">
        <v>369</v>
      </c>
      <c r="F958" s="34" t="s">
        <v>4525</v>
      </c>
      <c r="G958" s="34" t="s">
        <v>4526</v>
      </c>
      <c r="H958" s="34" t="s">
        <v>4521</v>
      </c>
      <c r="I958" s="35">
        <v>2415500</v>
      </c>
    </row>
    <row r="959" spans="1:9" x14ac:dyDescent="0.25">
      <c r="A959" s="33">
        <v>45316</v>
      </c>
      <c r="B959" s="34" t="s">
        <v>5218</v>
      </c>
      <c r="C959" s="34" t="s">
        <v>4529</v>
      </c>
      <c r="D959" s="34" t="s">
        <v>368</v>
      </c>
      <c r="E959" s="34" t="s">
        <v>369</v>
      </c>
      <c r="F959" s="34" t="s">
        <v>4525</v>
      </c>
      <c r="G959" s="34" t="s">
        <v>4523</v>
      </c>
      <c r="H959" s="34" t="s">
        <v>4537</v>
      </c>
      <c r="I959" s="35">
        <v>2415500</v>
      </c>
    </row>
    <row r="960" spans="1:9" x14ac:dyDescent="0.25">
      <c r="A960" s="33">
        <v>45316</v>
      </c>
      <c r="B960" s="34" t="s">
        <v>5218</v>
      </c>
      <c r="C960" s="34" t="s">
        <v>4529</v>
      </c>
      <c r="D960" s="34" t="s">
        <v>368</v>
      </c>
      <c r="E960" s="34" t="s">
        <v>369</v>
      </c>
      <c r="F960" s="34" t="s">
        <v>4525</v>
      </c>
      <c r="G960" s="34" t="s">
        <v>4523</v>
      </c>
      <c r="H960" s="34" t="s">
        <v>4535</v>
      </c>
      <c r="I960" s="35">
        <v>193240</v>
      </c>
    </row>
    <row r="961" spans="1:9" x14ac:dyDescent="0.25">
      <c r="A961" s="33">
        <v>45316</v>
      </c>
      <c r="B961" s="34" t="s">
        <v>5219</v>
      </c>
      <c r="C961" s="34" t="s">
        <v>4529</v>
      </c>
      <c r="D961" s="34" t="s">
        <v>368</v>
      </c>
      <c r="E961" s="34" t="s">
        <v>369</v>
      </c>
      <c r="F961" s="34" t="s">
        <v>4525</v>
      </c>
      <c r="G961" s="34" t="s">
        <v>4526</v>
      </c>
      <c r="H961" s="34" t="s">
        <v>4521</v>
      </c>
      <c r="I961" s="35">
        <v>324000</v>
      </c>
    </row>
    <row r="962" spans="1:9" x14ac:dyDescent="0.25">
      <c r="A962" s="33">
        <v>45316</v>
      </c>
      <c r="B962" s="34" t="s">
        <v>5219</v>
      </c>
      <c r="C962" s="34" t="s">
        <v>4529</v>
      </c>
      <c r="D962" s="34" t="s">
        <v>368</v>
      </c>
      <c r="E962" s="34" t="s">
        <v>369</v>
      </c>
      <c r="F962" s="34" t="s">
        <v>4525</v>
      </c>
      <c r="G962" s="34" t="s">
        <v>4523</v>
      </c>
      <c r="H962" s="34" t="s">
        <v>4537</v>
      </c>
      <c r="I962" s="35">
        <v>324000</v>
      </c>
    </row>
    <row r="963" spans="1:9" x14ac:dyDescent="0.25">
      <c r="A963" s="33">
        <v>45316</v>
      </c>
      <c r="B963" s="34" t="s">
        <v>5219</v>
      </c>
      <c r="C963" s="34" t="s">
        <v>4529</v>
      </c>
      <c r="D963" s="34" t="s">
        <v>368</v>
      </c>
      <c r="E963" s="34" t="s">
        <v>369</v>
      </c>
      <c r="F963" s="34" t="s">
        <v>4525</v>
      </c>
      <c r="G963" s="34" t="s">
        <v>4523</v>
      </c>
      <c r="H963" s="34" t="s">
        <v>4535</v>
      </c>
      <c r="I963" s="35">
        <v>32400</v>
      </c>
    </row>
    <row r="964" spans="1:9" x14ac:dyDescent="0.25">
      <c r="A964" s="33">
        <v>45316</v>
      </c>
      <c r="B964" s="34" t="s">
        <v>5220</v>
      </c>
      <c r="C964" s="34" t="s">
        <v>4529</v>
      </c>
      <c r="D964" s="34" t="s">
        <v>479</v>
      </c>
      <c r="E964" s="34" t="s">
        <v>480</v>
      </c>
      <c r="F964" s="34" t="s">
        <v>4525</v>
      </c>
      <c r="G964" s="34" t="s">
        <v>4526</v>
      </c>
      <c r="H964" s="34" t="s">
        <v>4521</v>
      </c>
      <c r="I964" s="35">
        <v>750000</v>
      </c>
    </row>
    <row r="965" spans="1:9" x14ac:dyDescent="0.25">
      <c r="A965" s="33">
        <v>45316</v>
      </c>
      <c r="B965" s="34" t="s">
        <v>5220</v>
      </c>
      <c r="C965" s="34" t="s">
        <v>4529</v>
      </c>
      <c r="D965" s="34" t="s">
        <v>479</v>
      </c>
      <c r="E965" s="34" t="s">
        <v>480</v>
      </c>
      <c r="F965" s="34" t="s">
        <v>4525</v>
      </c>
      <c r="G965" s="34" t="s">
        <v>4523</v>
      </c>
      <c r="H965" s="34" t="s">
        <v>4537</v>
      </c>
      <c r="I965" s="35">
        <v>750000</v>
      </c>
    </row>
    <row r="966" spans="1:9" x14ac:dyDescent="0.25">
      <c r="A966" s="33">
        <v>45316</v>
      </c>
      <c r="B966" s="34" t="s">
        <v>5220</v>
      </c>
      <c r="C966" s="34" t="s">
        <v>4529</v>
      </c>
      <c r="D966" s="34" t="s">
        <v>479</v>
      </c>
      <c r="E966" s="34" t="s">
        <v>480</v>
      </c>
      <c r="F966" s="34" t="s">
        <v>4525</v>
      </c>
      <c r="G966" s="34" t="s">
        <v>4523</v>
      </c>
      <c r="H966" s="34" t="s">
        <v>4535</v>
      </c>
      <c r="I966" s="35">
        <v>75000</v>
      </c>
    </row>
    <row r="967" spans="1:9" x14ac:dyDescent="0.25">
      <c r="A967" s="33">
        <v>45316</v>
      </c>
      <c r="B967" s="34" t="s">
        <v>5221</v>
      </c>
      <c r="C967" s="34" t="s">
        <v>4529</v>
      </c>
      <c r="D967" s="34" t="s">
        <v>562</v>
      </c>
      <c r="E967" s="34" t="s">
        <v>563</v>
      </c>
      <c r="F967" s="34" t="s">
        <v>4525</v>
      </c>
      <c r="G967" s="34" t="s">
        <v>4526</v>
      </c>
      <c r="H967" s="34" t="s">
        <v>4521</v>
      </c>
      <c r="I967" s="35">
        <v>7675500</v>
      </c>
    </row>
    <row r="968" spans="1:9" x14ac:dyDescent="0.25">
      <c r="A968" s="33">
        <v>45316</v>
      </c>
      <c r="B968" s="34" t="s">
        <v>5221</v>
      </c>
      <c r="C968" s="34" t="s">
        <v>4529</v>
      </c>
      <c r="D968" s="34" t="s">
        <v>562</v>
      </c>
      <c r="E968" s="34" t="s">
        <v>563</v>
      </c>
      <c r="F968" s="34" t="s">
        <v>4525</v>
      </c>
      <c r="G968" s="34" t="s">
        <v>4523</v>
      </c>
      <c r="H968" s="34" t="s">
        <v>4537</v>
      </c>
      <c r="I968" s="35">
        <v>7675500</v>
      </c>
    </row>
    <row r="969" spans="1:9" x14ac:dyDescent="0.25">
      <c r="A969" s="33">
        <v>45316</v>
      </c>
      <c r="B969" s="34" t="s">
        <v>5221</v>
      </c>
      <c r="C969" s="34" t="s">
        <v>4529</v>
      </c>
      <c r="D969" s="34" t="s">
        <v>562</v>
      </c>
      <c r="E969" s="34" t="s">
        <v>563</v>
      </c>
      <c r="F969" s="34" t="s">
        <v>4525</v>
      </c>
      <c r="G969" s="34" t="s">
        <v>4523</v>
      </c>
      <c r="H969" s="34" t="s">
        <v>4535</v>
      </c>
      <c r="I969" s="35">
        <v>614040</v>
      </c>
    </row>
    <row r="970" spans="1:9" x14ac:dyDescent="0.25">
      <c r="A970" s="33">
        <v>45316</v>
      </c>
      <c r="B970" s="34" t="s">
        <v>5222</v>
      </c>
      <c r="C970" s="34" t="s">
        <v>4529</v>
      </c>
      <c r="D970" s="34" t="s">
        <v>366</v>
      </c>
      <c r="E970" s="34" t="s">
        <v>367</v>
      </c>
      <c r="F970" s="34" t="s">
        <v>4525</v>
      </c>
      <c r="G970" s="34" t="s">
        <v>4526</v>
      </c>
      <c r="H970" s="34" t="s">
        <v>4521</v>
      </c>
      <c r="I970" s="35">
        <v>53480000</v>
      </c>
    </row>
    <row r="971" spans="1:9" x14ac:dyDescent="0.25">
      <c r="A971" s="33">
        <v>45316</v>
      </c>
      <c r="B971" s="34" t="s">
        <v>5222</v>
      </c>
      <c r="C971" s="34" t="s">
        <v>4529</v>
      </c>
      <c r="D971" s="34" t="s">
        <v>366</v>
      </c>
      <c r="E971" s="34" t="s">
        <v>367</v>
      </c>
      <c r="F971" s="34" t="s">
        <v>4525</v>
      </c>
      <c r="G971" s="34" t="s">
        <v>4523</v>
      </c>
      <c r="H971" s="34" t="s">
        <v>4537</v>
      </c>
      <c r="I971" s="35">
        <v>53480000</v>
      </c>
    </row>
    <row r="972" spans="1:9" x14ac:dyDescent="0.25">
      <c r="A972" s="33">
        <v>45316</v>
      </c>
      <c r="B972" s="34" t="s">
        <v>5222</v>
      </c>
      <c r="C972" s="34" t="s">
        <v>4529</v>
      </c>
      <c r="D972" s="34" t="s">
        <v>366</v>
      </c>
      <c r="E972" s="34" t="s">
        <v>367</v>
      </c>
      <c r="F972" s="34" t="s">
        <v>4525</v>
      </c>
      <c r="G972" s="34" t="s">
        <v>4523</v>
      </c>
      <c r="H972" s="34" t="s">
        <v>4535</v>
      </c>
      <c r="I972" s="35">
        <v>4278400</v>
      </c>
    </row>
    <row r="973" spans="1:9" x14ac:dyDescent="0.25">
      <c r="A973" s="33">
        <v>45316</v>
      </c>
      <c r="B973" s="34" t="s">
        <v>5223</v>
      </c>
      <c r="C973" s="34" t="s">
        <v>4529</v>
      </c>
      <c r="D973" s="34" t="s">
        <v>392</v>
      </c>
      <c r="E973" s="34" t="s">
        <v>393</v>
      </c>
      <c r="F973" s="34" t="s">
        <v>4525</v>
      </c>
      <c r="G973" s="34" t="s">
        <v>4526</v>
      </c>
      <c r="H973" s="34" t="s">
        <v>4521</v>
      </c>
      <c r="I973" s="35">
        <v>700200</v>
      </c>
    </row>
    <row r="974" spans="1:9" x14ac:dyDescent="0.25">
      <c r="A974" s="33">
        <v>45316</v>
      </c>
      <c r="B974" s="34" t="s">
        <v>5223</v>
      </c>
      <c r="C974" s="34" t="s">
        <v>4529</v>
      </c>
      <c r="D974" s="34" t="s">
        <v>392</v>
      </c>
      <c r="E974" s="34" t="s">
        <v>393</v>
      </c>
      <c r="F974" s="34" t="s">
        <v>4525</v>
      </c>
      <c r="G974" s="34" t="s">
        <v>4523</v>
      </c>
      <c r="H974" s="34" t="s">
        <v>4537</v>
      </c>
      <c r="I974" s="35">
        <v>700200</v>
      </c>
    </row>
    <row r="975" spans="1:9" x14ac:dyDescent="0.25">
      <c r="A975" s="33">
        <v>45316</v>
      </c>
      <c r="B975" s="34" t="s">
        <v>5223</v>
      </c>
      <c r="C975" s="34" t="s">
        <v>4529</v>
      </c>
      <c r="D975" s="34" t="s">
        <v>392</v>
      </c>
      <c r="E975" s="34" t="s">
        <v>393</v>
      </c>
      <c r="F975" s="34" t="s">
        <v>4525</v>
      </c>
      <c r="G975" s="34" t="s">
        <v>4523</v>
      </c>
      <c r="H975" s="34" t="s">
        <v>4535</v>
      </c>
      <c r="I975" s="35">
        <v>56016</v>
      </c>
    </row>
    <row r="976" spans="1:9" x14ac:dyDescent="0.25">
      <c r="A976" s="33">
        <v>45316</v>
      </c>
      <c r="B976" s="34" t="s">
        <v>5224</v>
      </c>
      <c r="C976" s="34" t="s">
        <v>4529</v>
      </c>
      <c r="D976" s="34" t="s">
        <v>627</v>
      </c>
      <c r="E976" s="34" t="s">
        <v>628</v>
      </c>
      <c r="F976" s="34" t="s">
        <v>4525</v>
      </c>
      <c r="G976" s="34" t="s">
        <v>4526</v>
      </c>
      <c r="H976" s="34" t="s">
        <v>4521</v>
      </c>
      <c r="I976" s="35">
        <v>4455600</v>
      </c>
    </row>
    <row r="977" spans="1:9" x14ac:dyDescent="0.25">
      <c r="A977" s="33">
        <v>45316</v>
      </c>
      <c r="B977" s="34" t="s">
        <v>5224</v>
      </c>
      <c r="C977" s="34" t="s">
        <v>4529</v>
      </c>
      <c r="D977" s="34" t="s">
        <v>627</v>
      </c>
      <c r="E977" s="34" t="s">
        <v>628</v>
      </c>
      <c r="F977" s="34" t="s">
        <v>4525</v>
      </c>
      <c r="G977" s="34" t="s">
        <v>4523</v>
      </c>
      <c r="H977" s="34" t="s">
        <v>4537</v>
      </c>
      <c r="I977" s="35">
        <v>4455600</v>
      </c>
    </row>
    <row r="978" spans="1:9" x14ac:dyDescent="0.25">
      <c r="A978" s="33">
        <v>45316</v>
      </c>
      <c r="B978" s="34" t="s">
        <v>5224</v>
      </c>
      <c r="C978" s="34" t="s">
        <v>4529</v>
      </c>
      <c r="D978" s="34" t="s">
        <v>627</v>
      </c>
      <c r="E978" s="34" t="s">
        <v>628</v>
      </c>
      <c r="F978" s="34" t="s">
        <v>4525</v>
      </c>
      <c r="G978" s="34" t="s">
        <v>4523</v>
      </c>
      <c r="H978" s="34" t="s">
        <v>4535</v>
      </c>
      <c r="I978" s="35">
        <v>356448</v>
      </c>
    </row>
    <row r="979" spans="1:9" x14ac:dyDescent="0.25">
      <c r="A979" s="33">
        <v>45316</v>
      </c>
      <c r="B979" s="34" t="s">
        <v>5225</v>
      </c>
      <c r="C979" s="34" t="s">
        <v>4532</v>
      </c>
      <c r="D979" s="34" t="s">
        <v>655</v>
      </c>
      <c r="E979" s="34" t="s">
        <v>654</v>
      </c>
      <c r="F979" s="34" t="s">
        <v>4533</v>
      </c>
      <c r="G979" s="34" t="s">
        <v>4534</v>
      </c>
      <c r="H979" s="34" t="s">
        <v>4521</v>
      </c>
      <c r="I979" s="35">
        <v>0</v>
      </c>
    </row>
    <row r="980" spans="1:9" x14ac:dyDescent="0.25">
      <c r="A980" s="33">
        <v>45317</v>
      </c>
      <c r="B980" s="34" t="s">
        <v>4805</v>
      </c>
      <c r="C980" s="34" t="s">
        <v>4806</v>
      </c>
      <c r="D980" s="34" t="s">
        <v>4531</v>
      </c>
      <c r="E980" s="34" t="s">
        <v>4531</v>
      </c>
      <c r="F980" s="34" t="s">
        <v>4531</v>
      </c>
      <c r="G980" s="34"/>
      <c r="H980" s="34" t="s">
        <v>4541</v>
      </c>
      <c r="I980" s="35">
        <v>27500</v>
      </c>
    </row>
    <row r="981" spans="1:9" x14ac:dyDescent="0.25">
      <c r="A981" s="33">
        <v>45317</v>
      </c>
      <c r="B981" s="34" t="s">
        <v>4801</v>
      </c>
      <c r="C981" s="34" t="s">
        <v>4802</v>
      </c>
      <c r="D981" s="34" t="s">
        <v>4531</v>
      </c>
      <c r="E981" s="34" t="s">
        <v>4531</v>
      </c>
      <c r="F981" s="34" t="s">
        <v>4531</v>
      </c>
      <c r="G981" s="34"/>
      <c r="H981" s="34" t="s">
        <v>4544</v>
      </c>
      <c r="I981" s="35">
        <v>3013200</v>
      </c>
    </row>
    <row r="982" spans="1:9" x14ac:dyDescent="0.25">
      <c r="A982" s="33">
        <v>45317</v>
      </c>
      <c r="B982" s="34" t="s">
        <v>4803</v>
      </c>
      <c r="C982" s="34" t="s">
        <v>4804</v>
      </c>
      <c r="D982" s="34" t="s">
        <v>4531</v>
      </c>
      <c r="E982" s="34" t="s">
        <v>4531</v>
      </c>
      <c r="F982" s="34" t="s">
        <v>4531</v>
      </c>
      <c r="G982" s="34"/>
      <c r="H982" s="34" t="s">
        <v>4544</v>
      </c>
      <c r="I982" s="35">
        <v>103635000</v>
      </c>
    </row>
    <row r="983" spans="1:9" x14ac:dyDescent="0.25">
      <c r="A983" s="33">
        <v>45317</v>
      </c>
      <c r="B983" s="34" t="s">
        <v>4808</v>
      </c>
      <c r="C983" s="34" t="s">
        <v>4809</v>
      </c>
      <c r="D983" s="34" t="s">
        <v>4531</v>
      </c>
      <c r="E983" s="34" t="s">
        <v>4531</v>
      </c>
      <c r="F983" s="34" t="s">
        <v>4531</v>
      </c>
      <c r="G983" s="34"/>
      <c r="H983" s="34" t="s">
        <v>4544</v>
      </c>
      <c r="I983" s="35">
        <v>245000</v>
      </c>
    </row>
    <row r="984" spans="1:9" x14ac:dyDescent="0.25">
      <c r="A984" s="33">
        <v>45317</v>
      </c>
      <c r="B984" s="34" t="s">
        <v>4811</v>
      </c>
      <c r="C984" s="34" t="s">
        <v>4812</v>
      </c>
      <c r="D984" s="34" t="s">
        <v>4531</v>
      </c>
      <c r="E984" s="34" t="s">
        <v>4531</v>
      </c>
      <c r="F984" s="34" t="s">
        <v>4531</v>
      </c>
      <c r="G984" s="34"/>
      <c r="H984" s="34" t="s">
        <v>4544</v>
      </c>
      <c r="I984" s="35">
        <v>1800000</v>
      </c>
    </row>
    <row r="985" spans="1:9" x14ac:dyDescent="0.25">
      <c r="A985" s="33">
        <v>45317</v>
      </c>
      <c r="B985" s="34" t="s">
        <v>5226</v>
      </c>
      <c r="C985" s="34" t="s">
        <v>4519</v>
      </c>
      <c r="D985" s="34" t="s">
        <v>6</v>
      </c>
      <c r="E985" s="34" t="s">
        <v>7</v>
      </c>
      <c r="F985" s="34" t="s">
        <v>4520</v>
      </c>
      <c r="G985" s="34" t="s">
        <v>4521</v>
      </c>
      <c r="H985" s="34" t="s">
        <v>4522</v>
      </c>
      <c r="I985" s="35">
        <v>153484600</v>
      </c>
    </row>
    <row r="986" spans="1:9" x14ac:dyDescent="0.25">
      <c r="A986" s="33">
        <v>45317</v>
      </c>
      <c r="B986" s="34" t="s">
        <v>5226</v>
      </c>
      <c r="C986" s="34" t="s">
        <v>4519</v>
      </c>
      <c r="D986" s="34" t="s">
        <v>6</v>
      </c>
      <c r="E986" s="34" t="s">
        <v>7</v>
      </c>
      <c r="F986" s="34" t="s">
        <v>4520</v>
      </c>
      <c r="G986" s="34" t="s">
        <v>4521</v>
      </c>
      <c r="H986" s="34" t="s">
        <v>4522</v>
      </c>
      <c r="I986" s="35">
        <v>12840128</v>
      </c>
    </row>
    <row r="987" spans="1:9" x14ac:dyDescent="0.25">
      <c r="A987" s="33">
        <v>45317</v>
      </c>
      <c r="B987" s="34" t="s">
        <v>5227</v>
      </c>
      <c r="C987" s="34" t="s">
        <v>5006</v>
      </c>
      <c r="D987" s="34" t="s">
        <v>8</v>
      </c>
      <c r="E987" s="34" t="s">
        <v>9</v>
      </c>
      <c r="F987" s="34" t="s">
        <v>5007</v>
      </c>
      <c r="G987" s="34" t="s">
        <v>4521</v>
      </c>
      <c r="H987" s="34" t="s">
        <v>5008</v>
      </c>
      <c r="I987" s="35">
        <v>-29182600</v>
      </c>
    </row>
    <row r="988" spans="1:9" x14ac:dyDescent="0.25">
      <c r="A988" s="33">
        <v>45317</v>
      </c>
      <c r="B988" s="34" t="s">
        <v>4807</v>
      </c>
      <c r="C988" s="34" t="s">
        <v>4543</v>
      </c>
      <c r="D988" s="34" t="s">
        <v>4531</v>
      </c>
      <c r="E988" s="34" t="s">
        <v>4531</v>
      </c>
      <c r="F988" s="34" t="s">
        <v>4531</v>
      </c>
      <c r="G988" s="34" t="s">
        <v>4541</v>
      </c>
      <c r="H988" s="34"/>
      <c r="I988" s="35">
        <v>60000000</v>
      </c>
    </row>
    <row r="989" spans="1:9" x14ac:dyDescent="0.25">
      <c r="A989" s="33">
        <v>45317</v>
      </c>
      <c r="B989" s="34" t="s">
        <v>4810</v>
      </c>
      <c r="C989" s="34" t="s">
        <v>4543</v>
      </c>
      <c r="D989" s="34" t="s">
        <v>4531</v>
      </c>
      <c r="E989" s="34" t="s">
        <v>4531</v>
      </c>
      <c r="F989" s="34" t="s">
        <v>4531</v>
      </c>
      <c r="G989" s="34" t="s">
        <v>4541</v>
      </c>
      <c r="H989" s="34"/>
      <c r="I989" s="35">
        <v>30000000</v>
      </c>
    </row>
    <row r="990" spans="1:9" x14ac:dyDescent="0.25">
      <c r="A990" s="33">
        <v>45317</v>
      </c>
      <c r="B990" s="34" t="s">
        <v>5228</v>
      </c>
      <c r="C990" s="34" t="s">
        <v>4529</v>
      </c>
      <c r="D990" s="34" t="s">
        <v>627</v>
      </c>
      <c r="E990" s="34" t="s">
        <v>628</v>
      </c>
      <c r="F990" s="34" t="s">
        <v>4525</v>
      </c>
      <c r="G990" s="34" t="s">
        <v>4526</v>
      </c>
      <c r="H990" s="34" t="s">
        <v>4521</v>
      </c>
      <c r="I990" s="35">
        <v>31005600</v>
      </c>
    </row>
    <row r="991" spans="1:9" x14ac:dyDescent="0.25">
      <c r="A991" s="33">
        <v>45317</v>
      </c>
      <c r="B991" s="34" t="s">
        <v>5228</v>
      </c>
      <c r="C991" s="34" t="s">
        <v>4529</v>
      </c>
      <c r="D991" s="34" t="s">
        <v>627</v>
      </c>
      <c r="E991" s="34" t="s">
        <v>628</v>
      </c>
      <c r="F991" s="34" t="s">
        <v>4525</v>
      </c>
      <c r="G991" s="34" t="s">
        <v>4523</v>
      </c>
      <c r="H991" s="34" t="s">
        <v>4537</v>
      </c>
      <c r="I991" s="35">
        <v>31005600</v>
      </c>
    </row>
    <row r="992" spans="1:9" x14ac:dyDescent="0.25">
      <c r="A992" s="33">
        <v>45317</v>
      </c>
      <c r="B992" s="34" t="s">
        <v>5228</v>
      </c>
      <c r="C992" s="34" t="s">
        <v>4529</v>
      </c>
      <c r="D992" s="34" t="s">
        <v>627</v>
      </c>
      <c r="E992" s="34" t="s">
        <v>628</v>
      </c>
      <c r="F992" s="34" t="s">
        <v>4525</v>
      </c>
      <c r="G992" s="34" t="s">
        <v>4523</v>
      </c>
      <c r="H992" s="34" t="s">
        <v>4535</v>
      </c>
      <c r="I992" s="35">
        <v>2480448</v>
      </c>
    </row>
    <row r="993" spans="1:9" x14ac:dyDescent="0.25">
      <c r="A993" s="33">
        <v>45317</v>
      </c>
      <c r="B993" s="34" t="s">
        <v>5229</v>
      </c>
      <c r="C993" s="34" t="s">
        <v>4529</v>
      </c>
      <c r="D993" s="34" t="s">
        <v>368</v>
      </c>
      <c r="E993" s="34" t="s">
        <v>369</v>
      </c>
      <c r="F993" s="34" t="s">
        <v>4525</v>
      </c>
      <c r="G993" s="34" t="s">
        <v>4526</v>
      </c>
      <c r="H993" s="34" t="s">
        <v>4521</v>
      </c>
      <c r="I993" s="35">
        <v>4006400</v>
      </c>
    </row>
    <row r="994" spans="1:9" x14ac:dyDescent="0.25">
      <c r="A994" s="33">
        <v>45317</v>
      </c>
      <c r="B994" s="34" t="s">
        <v>5229</v>
      </c>
      <c r="C994" s="34" t="s">
        <v>4529</v>
      </c>
      <c r="D994" s="34" t="s">
        <v>368</v>
      </c>
      <c r="E994" s="34" t="s">
        <v>369</v>
      </c>
      <c r="F994" s="34" t="s">
        <v>4525</v>
      </c>
      <c r="G994" s="34" t="s">
        <v>4523</v>
      </c>
      <c r="H994" s="34" t="s">
        <v>4537</v>
      </c>
      <c r="I994" s="35">
        <v>4006400</v>
      </c>
    </row>
    <row r="995" spans="1:9" x14ac:dyDescent="0.25">
      <c r="A995" s="33">
        <v>45317</v>
      </c>
      <c r="B995" s="34" t="s">
        <v>5229</v>
      </c>
      <c r="C995" s="34" t="s">
        <v>4529</v>
      </c>
      <c r="D995" s="34" t="s">
        <v>368</v>
      </c>
      <c r="E995" s="34" t="s">
        <v>369</v>
      </c>
      <c r="F995" s="34" t="s">
        <v>4525</v>
      </c>
      <c r="G995" s="34" t="s">
        <v>4523</v>
      </c>
      <c r="H995" s="34" t="s">
        <v>4535</v>
      </c>
      <c r="I995" s="35">
        <v>320512</v>
      </c>
    </row>
    <row r="996" spans="1:9" x14ac:dyDescent="0.25">
      <c r="A996" s="33">
        <v>45317</v>
      </c>
      <c r="B996" s="34" t="s">
        <v>5230</v>
      </c>
      <c r="C996" s="34" t="s">
        <v>4529</v>
      </c>
      <c r="D996" s="34" t="s">
        <v>368</v>
      </c>
      <c r="E996" s="34" t="s">
        <v>369</v>
      </c>
      <c r="F996" s="34" t="s">
        <v>4525</v>
      </c>
      <c r="G996" s="34" t="s">
        <v>4526</v>
      </c>
      <c r="H996" s="34" t="s">
        <v>4521</v>
      </c>
      <c r="I996" s="35">
        <v>3279100</v>
      </c>
    </row>
    <row r="997" spans="1:9" x14ac:dyDescent="0.25">
      <c r="A997" s="33">
        <v>45317</v>
      </c>
      <c r="B997" s="34" t="s">
        <v>5230</v>
      </c>
      <c r="C997" s="34" t="s">
        <v>4529</v>
      </c>
      <c r="D997" s="34" t="s">
        <v>368</v>
      </c>
      <c r="E997" s="34" t="s">
        <v>369</v>
      </c>
      <c r="F997" s="34" t="s">
        <v>4525</v>
      </c>
      <c r="G997" s="34" t="s">
        <v>4523</v>
      </c>
      <c r="H997" s="34" t="s">
        <v>4537</v>
      </c>
      <c r="I997" s="35">
        <v>3279100</v>
      </c>
    </row>
    <row r="998" spans="1:9" x14ac:dyDescent="0.25">
      <c r="A998" s="33">
        <v>45317</v>
      </c>
      <c r="B998" s="34" t="s">
        <v>5230</v>
      </c>
      <c r="C998" s="34" t="s">
        <v>4529</v>
      </c>
      <c r="D998" s="34" t="s">
        <v>368</v>
      </c>
      <c r="E998" s="34" t="s">
        <v>369</v>
      </c>
      <c r="F998" s="34" t="s">
        <v>4525</v>
      </c>
      <c r="G998" s="34" t="s">
        <v>4523</v>
      </c>
      <c r="H998" s="34" t="s">
        <v>4535</v>
      </c>
      <c r="I998" s="35">
        <v>327910</v>
      </c>
    </row>
    <row r="999" spans="1:9" x14ac:dyDescent="0.25">
      <c r="A999" s="33">
        <v>45317</v>
      </c>
      <c r="B999" s="34" t="s">
        <v>5231</v>
      </c>
      <c r="C999" s="34" t="s">
        <v>4529</v>
      </c>
      <c r="D999" s="34" t="s">
        <v>392</v>
      </c>
      <c r="E999" s="34" t="s">
        <v>393</v>
      </c>
      <c r="F999" s="34" t="s">
        <v>4525</v>
      </c>
      <c r="G999" s="34" t="s">
        <v>4526</v>
      </c>
      <c r="H999" s="34" t="s">
        <v>4521</v>
      </c>
      <c r="I999" s="35">
        <v>1707000</v>
      </c>
    </row>
    <row r="1000" spans="1:9" x14ac:dyDescent="0.25">
      <c r="A1000" s="33">
        <v>45317</v>
      </c>
      <c r="B1000" s="34" t="s">
        <v>5231</v>
      </c>
      <c r="C1000" s="34" t="s">
        <v>4529</v>
      </c>
      <c r="D1000" s="34" t="s">
        <v>392</v>
      </c>
      <c r="E1000" s="34" t="s">
        <v>393</v>
      </c>
      <c r="F1000" s="34" t="s">
        <v>4525</v>
      </c>
      <c r="G1000" s="34" t="s">
        <v>4523</v>
      </c>
      <c r="H1000" s="34" t="s">
        <v>4537</v>
      </c>
      <c r="I1000" s="35">
        <v>1707000</v>
      </c>
    </row>
    <row r="1001" spans="1:9" x14ac:dyDescent="0.25">
      <c r="A1001" s="33">
        <v>45317</v>
      </c>
      <c r="B1001" s="34" t="s">
        <v>5231</v>
      </c>
      <c r="C1001" s="34" t="s">
        <v>4529</v>
      </c>
      <c r="D1001" s="34" t="s">
        <v>392</v>
      </c>
      <c r="E1001" s="34" t="s">
        <v>393</v>
      </c>
      <c r="F1001" s="34" t="s">
        <v>4525</v>
      </c>
      <c r="G1001" s="34" t="s">
        <v>4523</v>
      </c>
      <c r="H1001" s="34" t="s">
        <v>4535</v>
      </c>
      <c r="I1001" s="35">
        <v>136560</v>
      </c>
    </row>
    <row r="1002" spans="1:9" x14ac:dyDescent="0.25">
      <c r="A1002" s="33">
        <v>45317</v>
      </c>
      <c r="B1002" s="34" t="s">
        <v>5232</v>
      </c>
      <c r="C1002" s="34" t="s">
        <v>4529</v>
      </c>
      <c r="D1002" s="34" t="s">
        <v>501</v>
      </c>
      <c r="E1002" s="34" t="s">
        <v>502</v>
      </c>
      <c r="F1002" s="34" t="s">
        <v>4525</v>
      </c>
      <c r="G1002" s="34" t="s">
        <v>4526</v>
      </c>
      <c r="H1002" s="34" t="s">
        <v>4521</v>
      </c>
      <c r="I1002" s="35">
        <v>752000</v>
      </c>
    </row>
    <row r="1003" spans="1:9" x14ac:dyDescent="0.25">
      <c r="A1003" s="33">
        <v>45317</v>
      </c>
      <c r="B1003" s="34" t="s">
        <v>5232</v>
      </c>
      <c r="C1003" s="34" t="s">
        <v>4529</v>
      </c>
      <c r="D1003" s="34" t="s">
        <v>501</v>
      </c>
      <c r="E1003" s="34" t="s">
        <v>502</v>
      </c>
      <c r="F1003" s="34" t="s">
        <v>4525</v>
      </c>
      <c r="G1003" s="34" t="s">
        <v>4523</v>
      </c>
      <c r="H1003" s="34" t="s">
        <v>4537</v>
      </c>
      <c r="I1003" s="35">
        <v>752000</v>
      </c>
    </row>
    <row r="1004" spans="1:9" x14ac:dyDescent="0.25">
      <c r="A1004" s="33">
        <v>45317</v>
      </c>
      <c r="B1004" s="34" t="s">
        <v>5232</v>
      </c>
      <c r="C1004" s="34" t="s">
        <v>4529</v>
      </c>
      <c r="D1004" s="34" t="s">
        <v>501</v>
      </c>
      <c r="E1004" s="34" t="s">
        <v>502</v>
      </c>
      <c r="F1004" s="34" t="s">
        <v>4525</v>
      </c>
      <c r="G1004" s="34" t="s">
        <v>4523</v>
      </c>
      <c r="H1004" s="34" t="s">
        <v>4535</v>
      </c>
      <c r="I1004" s="35">
        <v>75200</v>
      </c>
    </row>
    <row r="1005" spans="1:9" x14ac:dyDescent="0.25">
      <c r="A1005" s="33">
        <v>45317</v>
      </c>
      <c r="B1005" s="34" t="s">
        <v>5233</v>
      </c>
      <c r="C1005" s="34" t="s">
        <v>4529</v>
      </c>
      <c r="D1005" s="34" t="s">
        <v>368</v>
      </c>
      <c r="E1005" s="34" t="s">
        <v>369</v>
      </c>
      <c r="F1005" s="34" t="s">
        <v>4525</v>
      </c>
      <c r="G1005" s="34" t="s">
        <v>4526</v>
      </c>
      <c r="H1005" s="34" t="s">
        <v>4521</v>
      </c>
      <c r="I1005" s="35">
        <v>10348200</v>
      </c>
    </row>
    <row r="1006" spans="1:9" x14ac:dyDescent="0.25">
      <c r="A1006" s="33">
        <v>45317</v>
      </c>
      <c r="B1006" s="34" t="s">
        <v>5233</v>
      </c>
      <c r="C1006" s="34" t="s">
        <v>4529</v>
      </c>
      <c r="D1006" s="34" t="s">
        <v>368</v>
      </c>
      <c r="E1006" s="34" t="s">
        <v>369</v>
      </c>
      <c r="F1006" s="34" t="s">
        <v>4525</v>
      </c>
      <c r="G1006" s="34" t="s">
        <v>4523</v>
      </c>
      <c r="H1006" s="34" t="s">
        <v>4537</v>
      </c>
      <c r="I1006" s="35">
        <v>10348200</v>
      </c>
    </row>
    <row r="1007" spans="1:9" x14ac:dyDescent="0.25">
      <c r="A1007" s="33">
        <v>45317</v>
      </c>
      <c r="B1007" s="34" t="s">
        <v>5233</v>
      </c>
      <c r="C1007" s="34" t="s">
        <v>4529</v>
      </c>
      <c r="D1007" s="34" t="s">
        <v>368</v>
      </c>
      <c r="E1007" s="34" t="s">
        <v>369</v>
      </c>
      <c r="F1007" s="34" t="s">
        <v>4525</v>
      </c>
      <c r="G1007" s="34" t="s">
        <v>4523</v>
      </c>
      <c r="H1007" s="34" t="s">
        <v>4535</v>
      </c>
      <c r="I1007" s="35">
        <v>827856</v>
      </c>
    </row>
    <row r="1008" spans="1:9" x14ac:dyDescent="0.25">
      <c r="A1008" s="33">
        <v>45317</v>
      </c>
      <c r="B1008" s="34" t="s">
        <v>5234</v>
      </c>
      <c r="C1008" s="34" t="s">
        <v>4529</v>
      </c>
      <c r="D1008" s="34" t="s">
        <v>368</v>
      </c>
      <c r="E1008" s="34" t="s">
        <v>369</v>
      </c>
      <c r="F1008" s="34" t="s">
        <v>4525</v>
      </c>
      <c r="G1008" s="34" t="s">
        <v>4526</v>
      </c>
      <c r="H1008" s="34" t="s">
        <v>4521</v>
      </c>
      <c r="I1008" s="35">
        <v>10024500</v>
      </c>
    </row>
    <row r="1009" spans="1:9" x14ac:dyDescent="0.25">
      <c r="A1009" s="33">
        <v>45317</v>
      </c>
      <c r="B1009" s="34" t="s">
        <v>5234</v>
      </c>
      <c r="C1009" s="34" t="s">
        <v>4529</v>
      </c>
      <c r="D1009" s="34" t="s">
        <v>368</v>
      </c>
      <c r="E1009" s="34" t="s">
        <v>369</v>
      </c>
      <c r="F1009" s="34" t="s">
        <v>4525</v>
      </c>
      <c r="G1009" s="34" t="s">
        <v>4523</v>
      </c>
      <c r="H1009" s="34" t="s">
        <v>4537</v>
      </c>
      <c r="I1009" s="35">
        <v>10024500</v>
      </c>
    </row>
    <row r="1010" spans="1:9" x14ac:dyDescent="0.25">
      <c r="A1010" s="33">
        <v>45317</v>
      </c>
      <c r="B1010" s="34" t="s">
        <v>5234</v>
      </c>
      <c r="C1010" s="34" t="s">
        <v>4529</v>
      </c>
      <c r="D1010" s="34" t="s">
        <v>368</v>
      </c>
      <c r="E1010" s="34" t="s">
        <v>369</v>
      </c>
      <c r="F1010" s="34" t="s">
        <v>4525</v>
      </c>
      <c r="G1010" s="34" t="s">
        <v>4523</v>
      </c>
      <c r="H1010" s="34" t="s">
        <v>4535</v>
      </c>
      <c r="I1010" s="35">
        <v>1002450</v>
      </c>
    </row>
    <row r="1011" spans="1:9" x14ac:dyDescent="0.25">
      <c r="A1011" s="33">
        <v>45317</v>
      </c>
      <c r="B1011" s="34" t="s">
        <v>5235</v>
      </c>
      <c r="C1011" s="34" t="s">
        <v>4532</v>
      </c>
      <c r="D1011" s="34" t="s">
        <v>655</v>
      </c>
      <c r="E1011" s="34" t="s">
        <v>654</v>
      </c>
      <c r="F1011" s="34" t="s">
        <v>4533</v>
      </c>
      <c r="G1011" s="34" t="s">
        <v>4534</v>
      </c>
      <c r="H1011" s="34" t="s">
        <v>4521</v>
      </c>
      <c r="I1011" s="35">
        <v>0</v>
      </c>
    </row>
    <row r="1012" spans="1:9" x14ac:dyDescent="0.25">
      <c r="A1012" s="33">
        <v>45320</v>
      </c>
      <c r="B1012" s="34" t="s">
        <v>4819</v>
      </c>
      <c r="C1012" s="34" t="s">
        <v>4820</v>
      </c>
      <c r="D1012" s="34" t="s">
        <v>4531</v>
      </c>
      <c r="E1012" s="34" t="s">
        <v>4531</v>
      </c>
      <c r="F1012" s="34" t="s">
        <v>4531</v>
      </c>
      <c r="G1012" s="34"/>
      <c r="H1012" s="34" t="s">
        <v>4544</v>
      </c>
      <c r="I1012" s="35">
        <v>5807500</v>
      </c>
    </row>
    <row r="1013" spans="1:9" x14ac:dyDescent="0.25">
      <c r="A1013" s="33">
        <v>45320</v>
      </c>
      <c r="B1013" s="34" t="s">
        <v>4821</v>
      </c>
      <c r="C1013" s="34" t="s">
        <v>4575</v>
      </c>
      <c r="D1013" s="34" t="s">
        <v>4531</v>
      </c>
      <c r="E1013" s="34" t="s">
        <v>4531</v>
      </c>
      <c r="F1013" s="34" t="s">
        <v>4531</v>
      </c>
      <c r="G1013" s="34"/>
      <c r="H1013" s="34" t="s">
        <v>4544</v>
      </c>
      <c r="I1013" s="35">
        <v>50000</v>
      </c>
    </row>
    <row r="1014" spans="1:9" x14ac:dyDescent="0.25">
      <c r="A1014" s="33">
        <v>45320</v>
      </c>
      <c r="B1014" s="34" t="s">
        <v>5236</v>
      </c>
      <c r="C1014" s="34" t="s">
        <v>4519</v>
      </c>
      <c r="D1014" s="34" t="s">
        <v>6</v>
      </c>
      <c r="E1014" s="34" t="s">
        <v>7</v>
      </c>
      <c r="F1014" s="34" t="s">
        <v>4520</v>
      </c>
      <c r="G1014" s="34" t="s">
        <v>4521</v>
      </c>
      <c r="H1014" s="34" t="s">
        <v>4522</v>
      </c>
      <c r="I1014" s="35">
        <v>70221900</v>
      </c>
    </row>
    <row r="1015" spans="1:9" x14ac:dyDescent="0.25">
      <c r="A1015" s="33">
        <v>45320</v>
      </c>
      <c r="B1015" s="34" t="s">
        <v>5236</v>
      </c>
      <c r="C1015" s="34" t="s">
        <v>4519</v>
      </c>
      <c r="D1015" s="34" t="s">
        <v>6</v>
      </c>
      <c r="E1015" s="34" t="s">
        <v>7</v>
      </c>
      <c r="F1015" s="34" t="s">
        <v>4520</v>
      </c>
      <c r="G1015" s="34" t="s">
        <v>4521</v>
      </c>
      <c r="H1015" s="34" t="s">
        <v>4522</v>
      </c>
      <c r="I1015" s="35">
        <v>5641112</v>
      </c>
    </row>
    <row r="1016" spans="1:9" x14ac:dyDescent="0.25">
      <c r="A1016" s="33">
        <v>45320</v>
      </c>
      <c r="B1016" s="34" t="s">
        <v>5237</v>
      </c>
      <c r="C1016" s="34" t="s">
        <v>5011</v>
      </c>
      <c r="D1016" s="34" t="s">
        <v>34</v>
      </c>
      <c r="E1016" s="34" t="s">
        <v>35</v>
      </c>
      <c r="F1016" s="34" t="s">
        <v>4520</v>
      </c>
      <c r="G1016" s="34" t="s">
        <v>4521</v>
      </c>
      <c r="H1016" s="34" t="s">
        <v>4522</v>
      </c>
      <c r="I1016" s="35">
        <v>195750000</v>
      </c>
    </row>
    <row r="1017" spans="1:9" x14ac:dyDescent="0.25">
      <c r="A1017" s="33">
        <v>45320</v>
      </c>
      <c r="B1017" s="34" t="s">
        <v>5237</v>
      </c>
      <c r="C1017" s="34" t="s">
        <v>5011</v>
      </c>
      <c r="D1017" s="34" t="s">
        <v>34</v>
      </c>
      <c r="E1017" s="34" t="s">
        <v>35</v>
      </c>
      <c r="F1017" s="34" t="s">
        <v>4520</v>
      </c>
      <c r="G1017" s="34" t="s">
        <v>4521</v>
      </c>
      <c r="H1017" s="34" t="s">
        <v>4522</v>
      </c>
      <c r="I1017" s="35">
        <v>15660000</v>
      </c>
    </row>
    <row r="1018" spans="1:9" x14ac:dyDescent="0.25">
      <c r="A1018" s="33">
        <v>45320</v>
      </c>
      <c r="B1018" s="34" t="s">
        <v>5238</v>
      </c>
      <c r="C1018" s="34" t="s">
        <v>5011</v>
      </c>
      <c r="D1018" s="34" t="s">
        <v>52</v>
      </c>
      <c r="E1018" s="34" t="s">
        <v>53</v>
      </c>
      <c r="F1018" s="34" t="s">
        <v>4520</v>
      </c>
      <c r="G1018" s="34" t="s">
        <v>4521</v>
      </c>
      <c r="H1018" s="34" t="s">
        <v>4522</v>
      </c>
      <c r="I1018" s="35">
        <v>292557000</v>
      </c>
    </row>
    <row r="1019" spans="1:9" x14ac:dyDescent="0.25">
      <c r="A1019" s="33">
        <v>45320</v>
      </c>
      <c r="B1019" s="34" t="s">
        <v>5238</v>
      </c>
      <c r="C1019" s="34" t="s">
        <v>5011</v>
      </c>
      <c r="D1019" s="34" t="s">
        <v>52</v>
      </c>
      <c r="E1019" s="34" t="s">
        <v>53</v>
      </c>
      <c r="F1019" s="34" t="s">
        <v>4520</v>
      </c>
      <c r="G1019" s="34" t="s">
        <v>4521</v>
      </c>
      <c r="H1019" s="34" t="s">
        <v>4522</v>
      </c>
      <c r="I1019" s="35">
        <v>23404560</v>
      </c>
    </row>
    <row r="1020" spans="1:9" x14ac:dyDescent="0.25">
      <c r="A1020" s="33">
        <v>45320</v>
      </c>
      <c r="B1020" s="34" t="s">
        <v>5239</v>
      </c>
      <c r="C1020" s="34" t="s">
        <v>4530</v>
      </c>
      <c r="D1020" s="34" t="s">
        <v>655</v>
      </c>
      <c r="E1020" s="34" t="s">
        <v>654</v>
      </c>
      <c r="F1020" s="34" t="s">
        <v>5140</v>
      </c>
      <c r="G1020" s="34" t="s">
        <v>4521</v>
      </c>
      <c r="H1020" s="34" t="s">
        <v>4534</v>
      </c>
      <c r="I1020" s="35">
        <v>0</v>
      </c>
    </row>
    <row r="1021" spans="1:9" x14ac:dyDescent="0.25">
      <c r="A1021" s="33">
        <v>45320</v>
      </c>
      <c r="B1021" s="34" t="s">
        <v>5240</v>
      </c>
      <c r="C1021" s="34" t="s">
        <v>4530</v>
      </c>
      <c r="D1021" s="34" t="s">
        <v>655</v>
      </c>
      <c r="E1021" s="34" t="s">
        <v>654</v>
      </c>
      <c r="F1021" s="34" t="s">
        <v>5140</v>
      </c>
      <c r="G1021" s="34" t="s">
        <v>4521</v>
      </c>
      <c r="H1021" s="34" t="s">
        <v>4534</v>
      </c>
      <c r="I1021" s="35">
        <v>0</v>
      </c>
    </row>
    <row r="1022" spans="1:9" x14ac:dyDescent="0.25">
      <c r="A1022" s="33">
        <v>45320</v>
      </c>
      <c r="B1022" s="34" t="s">
        <v>5241</v>
      </c>
      <c r="C1022" s="34" t="s">
        <v>4530</v>
      </c>
      <c r="D1022" s="34" t="s">
        <v>655</v>
      </c>
      <c r="E1022" s="34" t="s">
        <v>654</v>
      </c>
      <c r="F1022" s="34" t="s">
        <v>5140</v>
      </c>
      <c r="G1022" s="34" t="s">
        <v>4521</v>
      </c>
      <c r="H1022" s="34" t="s">
        <v>4534</v>
      </c>
      <c r="I1022" s="35">
        <v>0</v>
      </c>
    </row>
    <row r="1023" spans="1:9" x14ac:dyDescent="0.25">
      <c r="A1023" s="33">
        <v>45320</v>
      </c>
      <c r="B1023" s="34" t="s">
        <v>4813</v>
      </c>
      <c r="C1023" s="34" t="s">
        <v>4571</v>
      </c>
      <c r="D1023" s="34" t="s">
        <v>612</v>
      </c>
      <c r="E1023" s="34" t="s">
        <v>613</v>
      </c>
      <c r="F1023" s="34" t="s">
        <v>5566</v>
      </c>
      <c r="G1023" s="34" t="s">
        <v>4541</v>
      </c>
      <c r="H1023" s="34" t="s">
        <v>4523</v>
      </c>
      <c r="I1023" s="35">
        <v>8289540</v>
      </c>
    </row>
    <row r="1024" spans="1:9" x14ac:dyDescent="0.25">
      <c r="A1024" s="33">
        <v>45320</v>
      </c>
      <c r="B1024" s="34" t="s">
        <v>4814</v>
      </c>
      <c r="C1024" s="34" t="s">
        <v>4543</v>
      </c>
      <c r="D1024" s="34" t="s">
        <v>4531</v>
      </c>
      <c r="E1024" s="34" t="s">
        <v>4531</v>
      </c>
      <c r="F1024" s="34" t="s">
        <v>4531</v>
      </c>
      <c r="G1024" s="34" t="s">
        <v>4541</v>
      </c>
      <c r="H1024" s="34"/>
      <c r="I1024" s="35">
        <v>70000000</v>
      </c>
    </row>
    <row r="1025" spans="1:9" x14ac:dyDescent="0.25">
      <c r="A1025" s="33">
        <v>45320</v>
      </c>
      <c r="B1025" s="34" t="s">
        <v>4815</v>
      </c>
      <c r="C1025" s="34" t="s">
        <v>4816</v>
      </c>
      <c r="D1025" s="34" t="s">
        <v>119</v>
      </c>
      <c r="E1025" s="34" t="s">
        <v>120</v>
      </c>
      <c r="F1025" s="34" t="s">
        <v>5563</v>
      </c>
      <c r="G1025" s="34" t="s">
        <v>4544</v>
      </c>
      <c r="H1025" s="34" t="s">
        <v>4523</v>
      </c>
      <c r="I1025" s="35">
        <v>9914000</v>
      </c>
    </row>
    <row r="1026" spans="1:9" x14ac:dyDescent="0.25">
      <c r="A1026" s="33">
        <v>45320</v>
      </c>
      <c r="B1026" s="34" t="s">
        <v>4817</v>
      </c>
      <c r="C1026" s="34" t="s">
        <v>4818</v>
      </c>
      <c r="D1026" s="34" t="s">
        <v>237</v>
      </c>
      <c r="E1026" s="34" t="s">
        <v>238</v>
      </c>
      <c r="F1026" s="34" t="s">
        <v>5563</v>
      </c>
      <c r="G1026" s="34" t="s">
        <v>4544</v>
      </c>
      <c r="H1026" s="34" t="s">
        <v>4523</v>
      </c>
      <c r="I1026" s="35">
        <v>34117038</v>
      </c>
    </row>
    <row r="1027" spans="1:9" x14ac:dyDescent="0.25">
      <c r="A1027" s="33">
        <v>45320</v>
      </c>
      <c r="B1027" s="34" t="s">
        <v>5242</v>
      </c>
      <c r="C1027" s="34" t="s">
        <v>4529</v>
      </c>
      <c r="D1027" s="34" t="s">
        <v>479</v>
      </c>
      <c r="E1027" s="34" t="s">
        <v>480</v>
      </c>
      <c r="F1027" s="34" t="s">
        <v>4525</v>
      </c>
      <c r="G1027" s="34" t="s">
        <v>4526</v>
      </c>
      <c r="H1027" s="34" t="s">
        <v>4521</v>
      </c>
      <c r="I1027" s="35">
        <v>366000</v>
      </c>
    </row>
    <row r="1028" spans="1:9" x14ac:dyDescent="0.25">
      <c r="A1028" s="33">
        <v>45320</v>
      </c>
      <c r="B1028" s="34" t="s">
        <v>5242</v>
      </c>
      <c r="C1028" s="34" t="s">
        <v>4529</v>
      </c>
      <c r="D1028" s="34" t="s">
        <v>479</v>
      </c>
      <c r="E1028" s="34" t="s">
        <v>480</v>
      </c>
      <c r="F1028" s="34" t="s">
        <v>4525</v>
      </c>
      <c r="G1028" s="34" t="s">
        <v>4523</v>
      </c>
      <c r="H1028" s="34" t="s">
        <v>4537</v>
      </c>
      <c r="I1028" s="35">
        <v>366000</v>
      </c>
    </row>
    <row r="1029" spans="1:9" x14ac:dyDescent="0.25">
      <c r="A1029" s="33">
        <v>45320</v>
      </c>
      <c r="B1029" s="34" t="s">
        <v>5242</v>
      </c>
      <c r="C1029" s="34" t="s">
        <v>4529</v>
      </c>
      <c r="D1029" s="34" t="s">
        <v>479</v>
      </c>
      <c r="E1029" s="34" t="s">
        <v>480</v>
      </c>
      <c r="F1029" s="34" t="s">
        <v>4525</v>
      </c>
      <c r="G1029" s="34" t="s">
        <v>4523</v>
      </c>
      <c r="H1029" s="34" t="s">
        <v>4535</v>
      </c>
      <c r="I1029" s="35">
        <v>29280</v>
      </c>
    </row>
    <row r="1030" spans="1:9" x14ac:dyDescent="0.25">
      <c r="A1030" s="33">
        <v>45320</v>
      </c>
      <c r="B1030" s="34" t="s">
        <v>5243</v>
      </c>
      <c r="C1030" s="34" t="s">
        <v>4529</v>
      </c>
      <c r="D1030" s="34" t="s">
        <v>479</v>
      </c>
      <c r="E1030" s="34" t="s">
        <v>480</v>
      </c>
      <c r="F1030" s="34" t="s">
        <v>4525</v>
      </c>
      <c r="G1030" s="34" t="s">
        <v>4526</v>
      </c>
      <c r="H1030" s="34" t="s">
        <v>4521</v>
      </c>
      <c r="I1030" s="35">
        <v>6948900</v>
      </c>
    </row>
    <row r="1031" spans="1:9" x14ac:dyDescent="0.25">
      <c r="A1031" s="33">
        <v>45320</v>
      </c>
      <c r="B1031" s="34" t="s">
        <v>5243</v>
      </c>
      <c r="C1031" s="34" t="s">
        <v>4529</v>
      </c>
      <c r="D1031" s="34" t="s">
        <v>479</v>
      </c>
      <c r="E1031" s="34" t="s">
        <v>480</v>
      </c>
      <c r="F1031" s="34" t="s">
        <v>4525</v>
      </c>
      <c r="G1031" s="34" t="s">
        <v>4523</v>
      </c>
      <c r="H1031" s="34" t="s">
        <v>4537</v>
      </c>
      <c r="I1031" s="35">
        <v>6948900</v>
      </c>
    </row>
    <row r="1032" spans="1:9" x14ac:dyDescent="0.25">
      <c r="A1032" s="33">
        <v>45320</v>
      </c>
      <c r="B1032" s="34" t="s">
        <v>5243</v>
      </c>
      <c r="C1032" s="34" t="s">
        <v>4529</v>
      </c>
      <c r="D1032" s="34" t="s">
        <v>479</v>
      </c>
      <c r="E1032" s="34" t="s">
        <v>480</v>
      </c>
      <c r="F1032" s="34" t="s">
        <v>4525</v>
      </c>
      <c r="G1032" s="34" t="s">
        <v>4523</v>
      </c>
      <c r="H1032" s="34" t="s">
        <v>4535</v>
      </c>
      <c r="I1032" s="35">
        <v>694890</v>
      </c>
    </row>
    <row r="1033" spans="1:9" x14ac:dyDescent="0.25">
      <c r="A1033" s="33">
        <v>45320</v>
      </c>
      <c r="B1033" s="34" t="s">
        <v>5244</v>
      </c>
      <c r="C1033" s="34" t="s">
        <v>4529</v>
      </c>
      <c r="D1033" s="34" t="s">
        <v>237</v>
      </c>
      <c r="E1033" s="34" t="s">
        <v>238</v>
      </c>
      <c r="F1033" s="34" t="s">
        <v>4525</v>
      </c>
      <c r="G1033" s="34" t="s">
        <v>4526</v>
      </c>
      <c r="H1033" s="34" t="s">
        <v>4521</v>
      </c>
      <c r="I1033" s="35">
        <v>31589850</v>
      </c>
    </row>
    <row r="1034" spans="1:9" x14ac:dyDescent="0.25">
      <c r="A1034" s="33">
        <v>45320</v>
      </c>
      <c r="B1034" s="34" t="s">
        <v>5244</v>
      </c>
      <c r="C1034" s="34" t="s">
        <v>4529</v>
      </c>
      <c r="D1034" s="34" t="s">
        <v>237</v>
      </c>
      <c r="E1034" s="34" t="s">
        <v>238</v>
      </c>
      <c r="F1034" s="34" t="s">
        <v>4525</v>
      </c>
      <c r="G1034" s="34" t="s">
        <v>4523</v>
      </c>
      <c r="H1034" s="34" t="s">
        <v>4537</v>
      </c>
      <c r="I1034" s="35">
        <v>31589850</v>
      </c>
    </row>
    <row r="1035" spans="1:9" x14ac:dyDescent="0.25">
      <c r="A1035" s="33">
        <v>45320</v>
      </c>
      <c r="B1035" s="34" t="s">
        <v>5244</v>
      </c>
      <c r="C1035" s="34" t="s">
        <v>4529</v>
      </c>
      <c r="D1035" s="34" t="s">
        <v>237</v>
      </c>
      <c r="E1035" s="34" t="s">
        <v>238</v>
      </c>
      <c r="F1035" s="34" t="s">
        <v>4525</v>
      </c>
      <c r="G1035" s="34" t="s">
        <v>4523</v>
      </c>
      <c r="H1035" s="34" t="s">
        <v>4535</v>
      </c>
      <c r="I1035" s="35">
        <v>2527188</v>
      </c>
    </row>
    <row r="1036" spans="1:9" x14ac:dyDescent="0.25">
      <c r="A1036" s="33">
        <v>45320</v>
      </c>
      <c r="B1036" s="34" t="s">
        <v>5245</v>
      </c>
      <c r="C1036" s="34" t="s">
        <v>4529</v>
      </c>
      <c r="D1036" s="34" t="s">
        <v>263</v>
      </c>
      <c r="E1036" s="34" t="s">
        <v>264</v>
      </c>
      <c r="F1036" s="34" t="s">
        <v>4525</v>
      </c>
      <c r="G1036" s="34" t="s">
        <v>4526</v>
      </c>
      <c r="H1036" s="34" t="s">
        <v>4521</v>
      </c>
      <c r="I1036" s="35">
        <v>26614800</v>
      </c>
    </row>
    <row r="1037" spans="1:9" x14ac:dyDescent="0.25">
      <c r="A1037" s="33">
        <v>45320</v>
      </c>
      <c r="B1037" s="34" t="s">
        <v>5245</v>
      </c>
      <c r="C1037" s="34" t="s">
        <v>4529</v>
      </c>
      <c r="D1037" s="34" t="s">
        <v>263</v>
      </c>
      <c r="E1037" s="34" t="s">
        <v>264</v>
      </c>
      <c r="F1037" s="34" t="s">
        <v>4525</v>
      </c>
      <c r="G1037" s="34" t="s">
        <v>4523</v>
      </c>
      <c r="H1037" s="34" t="s">
        <v>4537</v>
      </c>
      <c r="I1037" s="35">
        <v>26614800</v>
      </c>
    </row>
    <row r="1038" spans="1:9" x14ac:dyDescent="0.25">
      <c r="A1038" s="33">
        <v>45320</v>
      </c>
      <c r="B1038" s="34" t="s">
        <v>5245</v>
      </c>
      <c r="C1038" s="34" t="s">
        <v>4529</v>
      </c>
      <c r="D1038" s="34" t="s">
        <v>263</v>
      </c>
      <c r="E1038" s="34" t="s">
        <v>264</v>
      </c>
      <c r="F1038" s="34" t="s">
        <v>4525</v>
      </c>
      <c r="G1038" s="34" t="s">
        <v>4523</v>
      </c>
      <c r="H1038" s="34" t="s">
        <v>4535</v>
      </c>
      <c r="I1038" s="35">
        <v>2129184</v>
      </c>
    </row>
    <row r="1039" spans="1:9" x14ac:dyDescent="0.25">
      <c r="A1039" s="33">
        <v>45320</v>
      </c>
      <c r="B1039" s="34" t="s">
        <v>5246</v>
      </c>
      <c r="C1039" s="34" t="s">
        <v>4529</v>
      </c>
      <c r="D1039" s="34" t="s">
        <v>263</v>
      </c>
      <c r="E1039" s="34" t="s">
        <v>264</v>
      </c>
      <c r="F1039" s="34" t="s">
        <v>4525</v>
      </c>
      <c r="G1039" s="34" t="s">
        <v>4526</v>
      </c>
      <c r="H1039" s="34" t="s">
        <v>4521</v>
      </c>
      <c r="I1039" s="35">
        <v>4400000</v>
      </c>
    </row>
    <row r="1040" spans="1:9" x14ac:dyDescent="0.25">
      <c r="A1040" s="33">
        <v>45320</v>
      </c>
      <c r="B1040" s="34" t="s">
        <v>5246</v>
      </c>
      <c r="C1040" s="34" t="s">
        <v>4529</v>
      </c>
      <c r="D1040" s="34" t="s">
        <v>263</v>
      </c>
      <c r="E1040" s="34" t="s">
        <v>264</v>
      </c>
      <c r="F1040" s="34" t="s">
        <v>4525</v>
      </c>
      <c r="G1040" s="34" t="s">
        <v>4523</v>
      </c>
      <c r="H1040" s="34" t="s">
        <v>4537</v>
      </c>
      <c r="I1040" s="35">
        <v>4400000</v>
      </c>
    </row>
    <row r="1041" spans="1:9" x14ac:dyDescent="0.25">
      <c r="A1041" s="33">
        <v>45320</v>
      </c>
      <c r="B1041" s="34" t="s">
        <v>5246</v>
      </c>
      <c r="C1041" s="34" t="s">
        <v>4529</v>
      </c>
      <c r="D1041" s="34" t="s">
        <v>263</v>
      </c>
      <c r="E1041" s="34" t="s">
        <v>264</v>
      </c>
      <c r="F1041" s="34" t="s">
        <v>4525</v>
      </c>
      <c r="G1041" s="34" t="s">
        <v>4523</v>
      </c>
      <c r="H1041" s="34" t="s">
        <v>4535</v>
      </c>
      <c r="I1041" s="35">
        <v>440000</v>
      </c>
    </row>
    <row r="1042" spans="1:9" x14ac:dyDescent="0.25">
      <c r="A1042" s="33">
        <v>45320</v>
      </c>
      <c r="B1042" s="34" t="s">
        <v>5247</v>
      </c>
      <c r="C1042" s="34" t="s">
        <v>4529</v>
      </c>
      <c r="D1042" s="34" t="s">
        <v>368</v>
      </c>
      <c r="E1042" s="34" t="s">
        <v>369</v>
      </c>
      <c r="F1042" s="34" t="s">
        <v>4525</v>
      </c>
      <c r="G1042" s="34" t="s">
        <v>4526</v>
      </c>
      <c r="H1042" s="34" t="s">
        <v>4521</v>
      </c>
      <c r="I1042" s="35">
        <v>1123200</v>
      </c>
    </row>
    <row r="1043" spans="1:9" x14ac:dyDescent="0.25">
      <c r="A1043" s="33">
        <v>45320</v>
      </c>
      <c r="B1043" s="34" t="s">
        <v>5247</v>
      </c>
      <c r="C1043" s="34" t="s">
        <v>4529</v>
      </c>
      <c r="D1043" s="34" t="s">
        <v>368</v>
      </c>
      <c r="E1043" s="34" t="s">
        <v>369</v>
      </c>
      <c r="F1043" s="34" t="s">
        <v>4525</v>
      </c>
      <c r="G1043" s="34" t="s">
        <v>4523</v>
      </c>
      <c r="H1043" s="34" t="s">
        <v>4537</v>
      </c>
      <c r="I1043" s="35">
        <v>1123200</v>
      </c>
    </row>
    <row r="1044" spans="1:9" x14ac:dyDescent="0.25">
      <c r="A1044" s="33">
        <v>45320</v>
      </c>
      <c r="B1044" s="34" t="s">
        <v>5247</v>
      </c>
      <c r="C1044" s="34" t="s">
        <v>4529</v>
      </c>
      <c r="D1044" s="34" t="s">
        <v>368</v>
      </c>
      <c r="E1044" s="34" t="s">
        <v>369</v>
      </c>
      <c r="F1044" s="34" t="s">
        <v>4525</v>
      </c>
      <c r="G1044" s="34" t="s">
        <v>4523</v>
      </c>
      <c r="H1044" s="34" t="s">
        <v>4535</v>
      </c>
      <c r="I1044" s="35">
        <v>112320</v>
      </c>
    </row>
    <row r="1045" spans="1:9" x14ac:dyDescent="0.25">
      <c r="A1045" s="33">
        <v>45320</v>
      </c>
      <c r="B1045" s="34" t="s">
        <v>5248</v>
      </c>
      <c r="C1045" s="34" t="s">
        <v>4529</v>
      </c>
      <c r="D1045" s="34" t="s">
        <v>368</v>
      </c>
      <c r="E1045" s="34" t="s">
        <v>369</v>
      </c>
      <c r="F1045" s="34" t="s">
        <v>4525</v>
      </c>
      <c r="G1045" s="34" t="s">
        <v>4526</v>
      </c>
      <c r="H1045" s="34" t="s">
        <v>4521</v>
      </c>
      <c r="I1045" s="35">
        <v>420000</v>
      </c>
    </row>
    <row r="1046" spans="1:9" x14ac:dyDescent="0.25">
      <c r="A1046" s="33">
        <v>45320</v>
      </c>
      <c r="B1046" s="34" t="s">
        <v>5248</v>
      </c>
      <c r="C1046" s="34" t="s">
        <v>4529</v>
      </c>
      <c r="D1046" s="34" t="s">
        <v>368</v>
      </c>
      <c r="E1046" s="34" t="s">
        <v>369</v>
      </c>
      <c r="F1046" s="34" t="s">
        <v>4525</v>
      </c>
      <c r="G1046" s="34" t="s">
        <v>4523</v>
      </c>
      <c r="H1046" s="34" t="s">
        <v>4537</v>
      </c>
      <c r="I1046" s="35">
        <v>420000</v>
      </c>
    </row>
    <row r="1047" spans="1:9" x14ac:dyDescent="0.25">
      <c r="A1047" s="33">
        <v>45320</v>
      </c>
      <c r="B1047" s="34" t="s">
        <v>5248</v>
      </c>
      <c r="C1047" s="34" t="s">
        <v>4529</v>
      </c>
      <c r="D1047" s="34" t="s">
        <v>368</v>
      </c>
      <c r="E1047" s="34" t="s">
        <v>369</v>
      </c>
      <c r="F1047" s="34" t="s">
        <v>4525</v>
      </c>
      <c r="G1047" s="34" t="s">
        <v>4523</v>
      </c>
      <c r="H1047" s="34" t="s">
        <v>4535</v>
      </c>
      <c r="I1047" s="35">
        <v>33600</v>
      </c>
    </row>
    <row r="1048" spans="1:9" x14ac:dyDescent="0.25">
      <c r="A1048" s="33">
        <v>45320</v>
      </c>
      <c r="B1048" s="34" t="s">
        <v>5249</v>
      </c>
      <c r="C1048" s="34" t="s">
        <v>4529</v>
      </c>
      <c r="D1048" s="34" t="s">
        <v>612</v>
      </c>
      <c r="E1048" s="34" t="s">
        <v>613</v>
      </c>
      <c r="F1048" s="34" t="s">
        <v>4525</v>
      </c>
      <c r="G1048" s="34" t="s">
        <v>4526</v>
      </c>
      <c r="H1048" s="34" t="s">
        <v>4521</v>
      </c>
      <c r="I1048" s="35">
        <v>7675500</v>
      </c>
    </row>
    <row r="1049" spans="1:9" x14ac:dyDescent="0.25">
      <c r="A1049" s="33">
        <v>45320</v>
      </c>
      <c r="B1049" s="34" t="s">
        <v>5249</v>
      </c>
      <c r="C1049" s="34" t="s">
        <v>4529</v>
      </c>
      <c r="D1049" s="34" t="s">
        <v>612</v>
      </c>
      <c r="E1049" s="34" t="s">
        <v>613</v>
      </c>
      <c r="F1049" s="34" t="s">
        <v>4525</v>
      </c>
      <c r="G1049" s="34" t="s">
        <v>4523</v>
      </c>
      <c r="H1049" s="34" t="s">
        <v>4537</v>
      </c>
      <c r="I1049" s="35">
        <v>7675500</v>
      </c>
    </row>
    <row r="1050" spans="1:9" x14ac:dyDescent="0.25">
      <c r="A1050" s="33">
        <v>45320</v>
      </c>
      <c r="B1050" s="34" t="s">
        <v>5249</v>
      </c>
      <c r="C1050" s="34" t="s">
        <v>4529</v>
      </c>
      <c r="D1050" s="34" t="s">
        <v>612</v>
      </c>
      <c r="E1050" s="34" t="s">
        <v>613</v>
      </c>
      <c r="F1050" s="34" t="s">
        <v>4525</v>
      </c>
      <c r="G1050" s="34" t="s">
        <v>4523</v>
      </c>
      <c r="H1050" s="34" t="s">
        <v>4535</v>
      </c>
      <c r="I1050" s="35">
        <v>614040</v>
      </c>
    </row>
    <row r="1051" spans="1:9" x14ac:dyDescent="0.25">
      <c r="A1051" s="33">
        <v>45320</v>
      </c>
      <c r="B1051" s="34" t="s">
        <v>5250</v>
      </c>
      <c r="C1051" s="34" t="s">
        <v>4529</v>
      </c>
      <c r="D1051" s="34" t="s">
        <v>368</v>
      </c>
      <c r="E1051" s="34" t="s">
        <v>369</v>
      </c>
      <c r="F1051" s="34" t="s">
        <v>4525</v>
      </c>
      <c r="G1051" s="34" t="s">
        <v>4526</v>
      </c>
      <c r="H1051" s="34" t="s">
        <v>4521</v>
      </c>
      <c r="I1051" s="35">
        <v>7733700</v>
      </c>
    </row>
    <row r="1052" spans="1:9" x14ac:dyDescent="0.25">
      <c r="A1052" s="33">
        <v>45320</v>
      </c>
      <c r="B1052" s="34" t="s">
        <v>5250</v>
      </c>
      <c r="C1052" s="34" t="s">
        <v>4529</v>
      </c>
      <c r="D1052" s="34" t="s">
        <v>368</v>
      </c>
      <c r="E1052" s="34" t="s">
        <v>369</v>
      </c>
      <c r="F1052" s="34" t="s">
        <v>4525</v>
      </c>
      <c r="G1052" s="34" t="s">
        <v>4523</v>
      </c>
      <c r="H1052" s="34" t="s">
        <v>4537</v>
      </c>
      <c r="I1052" s="35">
        <v>7733700</v>
      </c>
    </row>
    <row r="1053" spans="1:9" x14ac:dyDescent="0.25">
      <c r="A1053" s="33">
        <v>45320</v>
      </c>
      <c r="B1053" s="34" t="s">
        <v>5250</v>
      </c>
      <c r="C1053" s="34" t="s">
        <v>4529</v>
      </c>
      <c r="D1053" s="34" t="s">
        <v>368</v>
      </c>
      <c r="E1053" s="34" t="s">
        <v>369</v>
      </c>
      <c r="F1053" s="34" t="s">
        <v>4525</v>
      </c>
      <c r="G1053" s="34" t="s">
        <v>4523</v>
      </c>
      <c r="H1053" s="34" t="s">
        <v>4535</v>
      </c>
      <c r="I1053" s="35">
        <v>618696</v>
      </c>
    </row>
    <row r="1054" spans="1:9" x14ac:dyDescent="0.25">
      <c r="A1054" s="33">
        <v>45320</v>
      </c>
      <c r="B1054" s="34" t="s">
        <v>5251</v>
      </c>
      <c r="C1054" s="34" t="s">
        <v>4529</v>
      </c>
      <c r="D1054" s="34" t="s">
        <v>368</v>
      </c>
      <c r="E1054" s="34" t="s">
        <v>369</v>
      </c>
      <c r="F1054" s="34" t="s">
        <v>4525</v>
      </c>
      <c r="G1054" s="34" t="s">
        <v>4526</v>
      </c>
      <c r="H1054" s="34" t="s">
        <v>4521</v>
      </c>
      <c r="I1054" s="35">
        <v>63460000</v>
      </c>
    </row>
    <row r="1055" spans="1:9" x14ac:dyDescent="0.25">
      <c r="A1055" s="33">
        <v>45320</v>
      </c>
      <c r="B1055" s="34" t="s">
        <v>5251</v>
      </c>
      <c r="C1055" s="34" t="s">
        <v>4529</v>
      </c>
      <c r="D1055" s="34" t="s">
        <v>368</v>
      </c>
      <c r="E1055" s="34" t="s">
        <v>369</v>
      </c>
      <c r="F1055" s="34" t="s">
        <v>4525</v>
      </c>
      <c r="G1055" s="34" t="s">
        <v>4523</v>
      </c>
      <c r="H1055" s="34" t="s">
        <v>4537</v>
      </c>
      <c r="I1055" s="35">
        <v>63460000</v>
      </c>
    </row>
    <row r="1056" spans="1:9" x14ac:dyDescent="0.25">
      <c r="A1056" s="33">
        <v>45320</v>
      </c>
      <c r="B1056" s="34" t="s">
        <v>5251</v>
      </c>
      <c r="C1056" s="34" t="s">
        <v>4529</v>
      </c>
      <c r="D1056" s="34" t="s">
        <v>368</v>
      </c>
      <c r="E1056" s="34" t="s">
        <v>369</v>
      </c>
      <c r="F1056" s="34" t="s">
        <v>4525</v>
      </c>
      <c r="G1056" s="34" t="s">
        <v>4523</v>
      </c>
      <c r="H1056" s="34" t="s">
        <v>4535</v>
      </c>
      <c r="I1056" s="35">
        <v>5076800</v>
      </c>
    </row>
    <row r="1057" spans="1:9" x14ac:dyDescent="0.25">
      <c r="A1057" s="33">
        <v>45320</v>
      </c>
      <c r="B1057" s="34" t="s">
        <v>5252</v>
      </c>
      <c r="C1057" s="34" t="s">
        <v>4529</v>
      </c>
      <c r="D1057" s="34" t="s">
        <v>368</v>
      </c>
      <c r="E1057" s="34" t="s">
        <v>369</v>
      </c>
      <c r="F1057" s="34" t="s">
        <v>4525</v>
      </c>
      <c r="G1057" s="34" t="s">
        <v>4526</v>
      </c>
      <c r="H1057" s="34" t="s">
        <v>4521</v>
      </c>
      <c r="I1057" s="35">
        <v>1680000</v>
      </c>
    </row>
    <row r="1058" spans="1:9" x14ac:dyDescent="0.25">
      <c r="A1058" s="33">
        <v>45320</v>
      </c>
      <c r="B1058" s="34" t="s">
        <v>5252</v>
      </c>
      <c r="C1058" s="34" t="s">
        <v>4529</v>
      </c>
      <c r="D1058" s="34" t="s">
        <v>368</v>
      </c>
      <c r="E1058" s="34" t="s">
        <v>369</v>
      </c>
      <c r="F1058" s="34" t="s">
        <v>4525</v>
      </c>
      <c r="G1058" s="34" t="s">
        <v>4523</v>
      </c>
      <c r="H1058" s="34" t="s">
        <v>4537</v>
      </c>
      <c r="I1058" s="35">
        <v>1680000</v>
      </c>
    </row>
    <row r="1059" spans="1:9" x14ac:dyDescent="0.25">
      <c r="A1059" s="33">
        <v>45320</v>
      </c>
      <c r="B1059" s="34" t="s">
        <v>5252</v>
      </c>
      <c r="C1059" s="34" t="s">
        <v>4529</v>
      </c>
      <c r="D1059" s="34" t="s">
        <v>368</v>
      </c>
      <c r="E1059" s="34" t="s">
        <v>369</v>
      </c>
      <c r="F1059" s="34" t="s">
        <v>4525</v>
      </c>
      <c r="G1059" s="34" t="s">
        <v>4523</v>
      </c>
      <c r="H1059" s="34" t="s">
        <v>4535</v>
      </c>
      <c r="I1059" s="35">
        <v>168000</v>
      </c>
    </row>
    <row r="1060" spans="1:9" x14ac:dyDescent="0.25">
      <c r="A1060" s="33">
        <v>45320</v>
      </c>
      <c r="B1060" s="34" t="s">
        <v>5253</v>
      </c>
      <c r="C1060" s="34" t="s">
        <v>4529</v>
      </c>
      <c r="D1060" s="34" t="s">
        <v>95</v>
      </c>
      <c r="E1060" s="34" t="s">
        <v>96</v>
      </c>
      <c r="F1060" s="34" t="s">
        <v>4525</v>
      </c>
      <c r="G1060" s="34" t="s">
        <v>4526</v>
      </c>
      <c r="H1060" s="34" t="s">
        <v>4521</v>
      </c>
      <c r="I1060" s="35">
        <v>32760000</v>
      </c>
    </row>
    <row r="1061" spans="1:9" x14ac:dyDescent="0.25">
      <c r="A1061" s="33">
        <v>45320</v>
      </c>
      <c r="B1061" s="34" t="s">
        <v>5253</v>
      </c>
      <c r="C1061" s="34" t="s">
        <v>4529</v>
      </c>
      <c r="D1061" s="34" t="s">
        <v>95</v>
      </c>
      <c r="E1061" s="34" t="s">
        <v>96</v>
      </c>
      <c r="F1061" s="34" t="s">
        <v>4525</v>
      </c>
      <c r="G1061" s="34" t="s">
        <v>4523</v>
      </c>
      <c r="H1061" s="34" t="s">
        <v>4537</v>
      </c>
      <c r="I1061" s="35">
        <v>32760000</v>
      </c>
    </row>
    <row r="1062" spans="1:9" x14ac:dyDescent="0.25">
      <c r="A1062" s="33">
        <v>45320</v>
      </c>
      <c r="B1062" s="34" t="s">
        <v>5253</v>
      </c>
      <c r="C1062" s="34" t="s">
        <v>4529</v>
      </c>
      <c r="D1062" s="34" t="s">
        <v>95</v>
      </c>
      <c r="E1062" s="34" t="s">
        <v>96</v>
      </c>
      <c r="F1062" s="34" t="s">
        <v>4525</v>
      </c>
      <c r="G1062" s="34" t="s">
        <v>4523</v>
      </c>
      <c r="H1062" s="34" t="s">
        <v>4535</v>
      </c>
      <c r="I1062" s="35">
        <v>2620800</v>
      </c>
    </row>
    <row r="1063" spans="1:9" x14ac:dyDescent="0.25">
      <c r="A1063" s="33">
        <v>45320</v>
      </c>
      <c r="B1063" s="34" t="s">
        <v>5254</v>
      </c>
      <c r="C1063" s="34" t="s">
        <v>4529</v>
      </c>
      <c r="D1063" s="34" t="s">
        <v>95</v>
      </c>
      <c r="E1063" s="34" t="s">
        <v>96</v>
      </c>
      <c r="F1063" s="34" t="s">
        <v>4525</v>
      </c>
      <c r="G1063" s="34" t="s">
        <v>4526</v>
      </c>
      <c r="H1063" s="34" t="s">
        <v>4521</v>
      </c>
      <c r="I1063" s="35">
        <v>3108000</v>
      </c>
    </row>
    <row r="1064" spans="1:9" x14ac:dyDescent="0.25">
      <c r="A1064" s="33">
        <v>45320</v>
      </c>
      <c r="B1064" s="34" t="s">
        <v>5254</v>
      </c>
      <c r="C1064" s="34" t="s">
        <v>4529</v>
      </c>
      <c r="D1064" s="34" t="s">
        <v>95</v>
      </c>
      <c r="E1064" s="34" t="s">
        <v>96</v>
      </c>
      <c r="F1064" s="34" t="s">
        <v>4525</v>
      </c>
      <c r="G1064" s="34" t="s">
        <v>4523</v>
      </c>
      <c r="H1064" s="34" t="s">
        <v>4537</v>
      </c>
      <c r="I1064" s="35">
        <v>3108000</v>
      </c>
    </row>
    <row r="1065" spans="1:9" x14ac:dyDescent="0.25">
      <c r="A1065" s="33">
        <v>45320</v>
      </c>
      <c r="B1065" s="34" t="s">
        <v>5254</v>
      </c>
      <c r="C1065" s="34" t="s">
        <v>4529</v>
      </c>
      <c r="D1065" s="34" t="s">
        <v>95</v>
      </c>
      <c r="E1065" s="34" t="s">
        <v>96</v>
      </c>
      <c r="F1065" s="34" t="s">
        <v>4525</v>
      </c>
      <c r="G1065" s="34" t="s">
        <v>4523</v>
      </c>
      <c r="H1065" s="34" t="s">
        <v>4535</v>
      </c>
      <c r="I1065" s="35">
        <v>310800</v>
      </c>
    </row>
    <row r="1066" spans="1:9" x14ac:dyDescent="0.25">
      <c r="A1066" s="33">
        <v>45320</v>
      </c>
      <c r="B1066" s="34" t="s">
        <v>5255</v>
      </c>
      <c r="C1066" s="34" t="s">
        <v>4532</v>
      </c>
      <c r="D1066" s="34" t="s">
        <v>74</v>
      </c>
      <c r="E1066" s="34" t="s">
        <v>75</v>
      </c>
      <c r="F1066" s="34" t="s">
        <v>4533</v>
      </c>
      <c r="G1066" s="34" t="s">
        <v>4534</v>
      </c>
      <c r="H1066" s="34" t="s">
        <v>4521</v>
      </c>
      <c r="I1066" s="35">
        <v>0</v>
      </c>
    </row>
    <row r="1067" spans="1:9" x14ac:dyDescent="0.25">
      <c r="A1067" s="33">
        <v>45320</v>
      </c>
      <c r="B1067" s="34" t="s">
        <v>5256</v>
      </c>
      <c r="C1067" s="34" t="s">
        <v>4532</v>
      </c>
      <c r="D1067" s="34" t="s">
        <v>74</v>
      </c>
      <c r="E1067" s="34" t="s">
        <v>75</v>
      </c>
      <c r="F1067" s="34" t="s">
        <v>4533</v>
      </c>
      <c r="G1067" s="34" t="s">
        <v>4534</v>
      </c>
      <c r="H1067" s="34" t="s">
        <v>4521</v>
      </c>
      <c r="I1067" s="35">
        <v>0</v>
      </c>
    </row>
    <row r="1068" spans="1:9" x14ac:dyDescent="0.25">
      <c r="A1068" s="33">
        <v>45321</v>
      </c>
      <c r="B1068" s="34" t="s">
        <v>4825</v>
      </c>
      <c r="C1068" s="34" t="s">
        <v>4617</v>
      </c>
      <c r="D1068" s="34" t="s">
        <v>34</v>
      </c>
      <c r="E1068" s="34" t="s">
        <v>35</v>
      </c>
      <c r="F1068" s="34" t="s">
        <v>5569</v>
      </c>
      <c r="G1068" s="34" t="s">
        <v>4522</v>
      </c>
      <c r="H1068" s="34" t="s">
        <v>4541</v>
      </c>
      <c r="I1068" s="35">
        <v>211410000</v>
      </c>
    </row>
    <row r="1069" spans="1:9" x14ac:dyDescent="0.25">
      <c r="A1069" s="33">
        <v>45321</v>
      </c>
      <c r="B1069" s="34" t="s">
        <v>4826</v>
      </c>
      <c r="C1069" s="34" t="s">
        <v>4609</v>
      </c>
      <c r="D1069" s="34" t="s">
        <v>4531</v>
      </c>
      <c r="E1069" s="34" t="s">
        <v>4531</v>
      </c>
      <c r="F1069" s="34" t="s">
        <v>4531</v>
      </c>
      <c r="G1069" s="34"/>
      <c r="H1069" s="34" t="s">
        <v>4541</v>
      </c>
      <c r="I1069" s="35">
        <v>46510</v>
      </c>
    </row>
    <row r="1070" spans="1:9" x14ac:dyDescent="0.25">
      <c r="A1070" s="33">
        <v>45321</v>
      </c>
      <c r="B1070" s="34" t="s">
        <v>4827</v>
      </c>
      <c r="C1070" s="34" t="s">
        <v>4611</v>
      </c>
      <c r="D1070" s="34" t="s">
        <v>52</v>
      </c>
      <c r="E1070" s="34" t="s">
        <v>53</v>
      </c>
      <c r="F1070" s="34" t="s">
        <v>5569</v>
      </c>
      <c r="G1070" s="34" t="s">
        <v>4522</v>
      </c>
      <c r="H1070" s="34" t="s">
        <v>4541</v>
      </c>
      <c r="I1070" s="35">
        <v>315961560</v>
      </c>
    </row>
    <row r="1071" spans="1:9" x14ac:dyDescent="0.25">
      <c r="A1071" s="33">
        <v>45321</v>
      </c>
      <c r="B1071" s="34" t="s">
        <v>4828</v>
      </c>
      <c r="C1071" s="34" t="s">
        <v>4609</v>
      </c>
      <c r="D1071" s="34" t="s">
        <v>4531</v>
      </c>
      <c r="E1071" s="34" t="s">
        <v>4531</v>
      </c>
      <c r="F1071" s="34" t="s">
        <v>4531</v>
      </c>
      <c r="G1071" s="34"/>
      <c r="H1071" s="34" t="s">
        <v>4541</v>
      </c>
      <c r="I1071" s="35">
        <v>69511</v>
      </c>
    </row>
    <row r="1072" spans="1:9" x14ac:dyDescent="0.25">
      <c r="A1072" s="33">
        <v>45321</v>
      </c>
      <c r="B1072" s="34" t="s">
        <v>4830</v>
      </c>
      <c r="C1072" s="34" t="s">
        <v>4831</v>
      </c>
      <c r="D1072" s="34" t="s">
        <v>4531</v>
      </c>
      <c r="E1072" s="34" t="s">
        <v>4531</v>
      </c>
      <c r="F1072" s="34" t="s">
        <v>4531</v>
      </c>
      <c r="G1072" s="34"/>
      <c r="H1072" s="34" t="s">
        <v>4541</v>
      </c>
      <c r="I1072" s="35">
        <v>1581189</v>
      </c>
    </row>
    <row r="1073" spans="1:9" x14ac:dyDescent="0.25">
      <c r="A1073" s="33">
        <v>45321</v>
      </c>
      <c r="B1073" s="34" t="s">
        <v>4834</v>
      </c>
      <c r="C1073" s="34" t="s">
        <v>4835</v>
      </c>
      <c r="D1073" s="34" t="s">
        <v>4531</v>
      </c>
      <c r="E1073" s="34" t="s">
        <v>4531</v>
      </c>
      <c r="F1073" s="34" t="s">
        <v>4531</v>
      </c>
      <c r="G1073" s="34"/>
      <c r="H1073" s="34" t="s">
        <v>4544</v>
      </c>
      <c r="I1073" s="35">
        <v>101385000</v>
      </c>
    </row>
    <row r="1074" spans="1:9" x14ac:dyDescent="0.25">
      <c r="A1074" s="33">
        <v>45321</v>
      </c>
      <c r="B1074" s="34" t="s">
        <v>5257</v>
      </c>
      <c r="C1074" s="34" t="s">
        <v>5006</v>
      </c>
      <c r="D1074" s="34" t="s">
        <v>8</v>
      </c>
      <c r="E1074" s="34" t="s">
        <v>9</v>
      </c>
      <c r="F1074" s="34" t="s">
        <v>5007</v>
      </c>
      <c r="G1074" s="34" t="s">
        <v>4521</v>
      </c>
      <c r="H1074" s="34" t="s">
        <v>5008</v>
      </c>
      <c r="I1074" s="35">
        <v>1221400</v>
      </c>
    </row>
    <row r="1075" spans="1:9" x14ac:dyDescent="0.25">
      <c r="A1075" s="33">
        <v>45321</v>
      </c>
      <c r="B1075" s="34" t="s">
        <v>4823</v>
      </c>
      <c r="C1075" s="34" t="s">
        <v>4596</v>
      </c>
      <c r="D1075" s="34" t="s">
        <v>95</v>
      </c>
      <c r="E1075" s="34" t="s">
        <v>96</v>
      </c>
      <c r="F1075" s="34" t="s">
        <v>5566</v>
      </c>
      <c r="G1075" s="34" t="s">
        <v>4541</v>
      </c>
      <c r="H1075" s="34" t="s">
        <v>4523</v>
      </c>
      <c r="I1075" s="35">
        <v>38799600</v>
      </c>
    </row>
    <row r="1076" spans="1:9" x14ac:dyDescent="0.25">
      <c r="A1076" s="33">
        <v>45321</v>
      </c>
      <c r="B1076" s="34" t="s">
        <v>4824</v>
      </c>
      <c r="C1076" s="34" t="s">
        <v>4599</v>
      </c>
      <c r="D1076" s="34" t="s">
        <v>263</v>
      </c>
      <c r="E1076" s="34" t="s">
        <v>264</v>
      </c>
      <c r="F1076" s="34" t="s">
        <v>5566</v>
      </c>
      <c r="G1076" s="34" t="s">
        <v>4541</v>
      </c>
      <c r="H1076" s="34" t="s">
        <v>4523</v>
      </c>
      <c r="I1076" s="35">
        <v>35232094</v>
      </c>
    </row>
    <row r="1077" spans="1:9" x14ac:dyDescent="0.25">
      <c r="A1077" s="33">
        <v>45321</v>
      </c>
      <c r="B1077" s="34" t="s">
        <v>4829</v>
      </c>
      <c r="C1077" s="34" t="s">
        <v>4543</v>
      </c>
      <c r="D1077" s="34" t="s">
        <v>4531</v>
      </c>
      <c r="E1077" s="34" t="s">
        <v>4531</v>
      </c>
      <c r="F1077" s="34" t="s">
        <v>4531</v>
      </c>
      <c r="G1077" s="34" t="s">
        <v>4541</v>
      </c>
      <c r="H1077" s="34"/>
      <c r="I1077" s="35">
        <v>70000000</v>
      </c>
    </row>
    <row r="1078" spans="1:9" x14ac:dyDescent="0.25">
      <c r="A1078" s="33">
        <v>45321</v>
      </c>
      <c r="B1078" s="34" t="s">
        <v>4822</v>
      </c>
      <c r="C1078" s="34" t="s">
        <v>4738</v>
      </c>
      <c r="D1078" s="34" t="s">
        <v>537</v>
      </c>
      <c r="E1078" s="34" t="s">
        <v>538</v>
      </c>
      <c r="F1078" s="34" t="s">
        <v>5563</v>
      </c>
      <c r="G1078" s="34" t="s">
        <v>4544</v>
      </c>
      <c r="H1078" s="34" t="s">
        <v>4523</v>
      </c>
      <c r="I1078" s="35">
        <v>21790260</v>
      </c>
    </row>
    <row r="1079" spans="1:9" x14ac:dyDescent="0.25">
      <c r="A1079" s="33">
        <v>45321</v>
      </c>
      <c r="B1079" s="34" t="s">
        <v>4832</v>
      </c>
      <c r="C1079" s="34" t="s">
        <v>4833</v>
      </c>
      <c r="D1079" s="34" t="s">
        <v>4531</v>
      </c>
      <c r="E1079" s="34" t="s">
        <v>4531</v>
      </c>
      <c r="F1079" s="34" t="s">
        <v>4531</v>
      </c>
      <c r="G1079" s="34" t="s">
        <v>4544</v>
      </c>
      <c r="H1079" s="34"/>
      <c r="I1079" s="35">
        <v>101385000</v>
      </c>
    </row>
    <row r="1080" spans="1:9" x14ac:dyDescent="0.25">
      <c r="A1080" s="33">
        <v>45321</v>
      </c>
      <c r="B1080" s="34" t="s">
        <v>5258</v>
      </c>
      <c r="C1080" s="34" t="s">
        <v>4529</v>
      </c>
      <c r="D1080" s="34" t="s">
        <v>368</v>
      </c>
      <c r="E1080" s="34" t="s">
        <v>369</v>
      </c>
      <c r="F1080" s="34" t="s">
        <v>4525</v>
      </c>
      <c r="G1080" s="34" t="s">
        <v>4526</v>
      </c>
      <c r="H1080" s="34" t="s">
        <v>4521</v>
      </c>
      <c r="I1080" s="35">
        <v>2989500</v>
      </c>
    </row>
    <row r="1081" spans="1:9" x14ac:dyDescent="0.25">
      <c r="A1081" s="33">
        <v>45321</v>
      </c>
      <c r="B1081" s="34" t="s">
        <v>5258</v>
      </c>
      <c r="C1081" s="34" t="s">
        <v>4529</v>
      </c>
      <c r="D1081" s="34" t="s">
        <v>368</v>
      </c>
      <c r="E1081" s="34" t="s">
        <v>369</v>
      </c>
      <c r="F1081" s="34" t="s">
        <v>4525</v>
      </c>
      <c r="G1081" s="34" t="s">
        <v>4523</v>
      </c>
      <c r="H1081" s="34" t="s">
        <v>4537</v>
      </c>
      <c r="I1081" s="35">
        <v>2989500</v>
      </c>
    </row>
    <row r="1082" spans="1:9" x14ac:dyDescent="0.25">
      <c r="A1082" s="33">
        <v>45321</v>
      </c>
      <c r="B1082" s="34" t="s">
        <v>5258</v>
      </c>
      <c r="C1082" s="34" t="s">
        <v>4529</v>
      </c>
      <c r="D1082" s="34" t="s">
        <v>368</v>
      </c>
      <c r="E1082" s="34" t="s">
        <v>369</v>
      </c>
      <c r="F1082" s="34" t="s">
        <v>4525</v>
      </c>
      <c r="G1082" s="34" t="s">
        <v>4523</v>
      </c>
      <c r="H1082" s="34" t="s">
        <v>4535</v>
      </c>
      <c r="I1082" s="35">
        <v>298950</v>
      </c>
    </row>
    <row r="1083" spans="1:9" x14ac:dyDescent="0.25">
      <c r="A1083" s="33">
        <v>45321</v>
      </c>
      <c r="B1083" s="34" t="s">
        <v>5259</v>
      </c>
      <c r="C1083" s="34" t="s">
        <v>4529</v>
      </c>
      <c r="D1083" s="34" t="s">
        <v>368</v>
      </c>
      <c r="E1083" s="34" t="s">
        <v>369</v>
      </c>
      <c r="F1083" s="34" t="s">
        <v>4525</v>
      </c>
      <c r="G1083" s="34" t="s">
        <v>4526</v>
      </c>
      <c r="H1083" s="34" t="s">
        <v>4521</v>
      </c>
      <c r="I1083" s="35">
        <v>8829000</v>
      </c>
    </row>
    <row r="1084" spans="1:9" x14ac:dyDescent="0.25">
      <c r="A1084" s="33">
        <v>45321</v>
      </c>
      <c r="B1084" s="34" t="s">
        <v>5259</v>
      </c>
      <c r="C1084" s="34" t="s">
        <v>4529</v>
      </c>
      <c r="D1084" s="34" t="s">
        <v>368</v>
      </c>
      <c r="E1084" s="34" t="s">
        <v>369</v>
      </c>
      <c r="F1084" s="34" t="s">
        <v>4525</v>
      </c>
      <c r="G1084" s="34" t="s">
        <v>4523</v>
      </c>
      <c r="H1084" s="34" t="s">
        <v>4537</v>
      </c>
      <c r="I1084" s="35">
        <v>8829000</v>
      </c>
    </row>
    <row r="1085" spans="1:9" x14ac:dyDescent="0.25">
      <c r="A1085" s="33">
        <v>45321</v>
      </c>
      <c r="B1085" s="34" t="s">
        <v>5259</v>
      </c>
      <c r="C1085" s="34" t="s">
        <v>4529</v>
      </c>
      <c r="D1085" s="34" t="s">
        <v>368</v>
      </c>
      <c r="E1085" s="34" t="s">
        <v>369</v>
      </c>
      <c r="F1085" s="34" t="s">
        <v>4525</v>
      </c>
      <c r="G1085" s="34" t="s">
        <v>4523</v>
      </c>
      <c r="H1085" s="34" t="s">
        <v>4535</v>
      </c>
      <c r="I1085" s="35">
        <v>706320</v>
      </c>
    </row>
    <row r="1086" spans="1:9" x14ac:dyDescent="0.25">
      <c r="A1086" s="33">
        <v>45321</v>
      </c>
      <c r="B1086" s="34" t="s">
        <v>5260</v>
      </c>
      <c r="C1086" s="34" t="s">
        <v>4529</v>
      </c>
      <c r="D1086" s="34" t="s">
        <v>647</v>
      </c>
      <c r="E1086" s="34" t="s">
        <v>648</v>
      </c>
      <c r="F1086" s="34" t="s">
        <v>4525</v>
      </c>
      <c r="G1086" s="34" t="s">
        <v>4526</v>
      </c>
      <c r="H1086" s="34" t="s">
        <v>4521</v>
      </c>
      <c r="I1086" s="35">
        <v>638000</v>
      </c>
    </row>
    <row r="1087" spans="1:9" x14ac:dyDescent="0.25">
      <c r="A1087" s="33">
        <v>45321</v>
      </c>
      <c r="B1087" s="34" t="s">
        <v>5260</v>
      </c>
      <c r="C1087" s="34" t="s">
        <v>4529</v>
      </c>
      <c r="D1087" s="34" t="s">
        <v>647</v>
      </c>
      <c r="E1087" s="34" t="s">
        <v>648</v>
      </c>
      <c r="F1087" s="34" t="s">
        <v>4525</v>
      </c>
      <c r="G1087" s="34" t="s">
        <v>4523</v>
      </c>
      <c r="H1087" s="34" t="s">
        <v>4537</v>
      </c>
      <c r="I1087" s="35">
        <v>638000</v>
      </c>
    </row>
    <row r="1088" spans="1:9" x14ac:dyDescent="0.25">
      <c r="A1088" s="33">
        <v>45321</v>
      </c>
      <c r="B1088" s="34" t="s">
        <v>5260</v>
      </c>
      <c r="C1088" s="34" t="s">
        <v>4529</v>
      </c>
      <c r="D1088" s="34" t="s">
        <v>647</v>
      </c>
      <c r="E1088" s="34" t="s">
        <v>648</v>
      </c>
      <c r="F1088" s="34" t="s">
        <v>4525</v>
      </c>
      <c r="G1088" s="34" t="s">
        <v>4523</v>
      </c>
      <c r="H1088" s="34" t="s">
        <v>4535</v>
      </c>
      <c r="I1088" s="35">
        <v>51040</v>
      </c>
    </row>
    <row r="1089" spans="1:9" x14ac:dyDescent="0.25">
      <c r="A1089" s="33">
        <v>45321</v>
      </c>
      <c r="B1089" s="34" t="s">
        <v>5261</v>
      </c>
      <c r="C1089" s="34" t="s">
        <v>4529</v>
      </c>
      <c r="D1089" s="34" t="s">
        <v>392</v>
      </c>
      <c r="E1089" s="34" t="s">
        <v>393</v>
      </c>
      <c r="F1089" s="34" t="s">
        <v>4525</v>
      </c>
      <c r="G1089" s="34" t="s">
        <v>4526</v>
      </c>
      <c r="H1089" s="34" t="s">
        <v>4521</v>
      </c>
      <c r="I1089" s="35">
        <v>6747400</v>
      </c>
    </row>
    <row r="1090" spans="1:9" x14ac:dyDescent="0.25">
      <c r="A1090" s="33">
        <v>45321</v>
      </c>
      <c r="B1090" s="34" t="s">
        <v>5261</v>
      </c>
      <c r="C1090" s="34" t="s">
        <v>4529</v>
      </c>
      <c r="D1090" s="34" t="s">
        <v>392</v>
      </c>
      <c r="E1090" s="34" t="s">
        <v>393</v>
      </c>
      <c r="F1090" s="34" t="s">
        <v>4525</v>
      </c>
      <c r="G1090" s="34" t="s">
        <v>4523</v>
      </c>
      <c r="H1090" s="34" t="s">
        <v>4537</v>
      </c>
      <c r="I1090" s="35">
        <v>6747400</v>
      </c>
    </row>
    <row r="1091" spans="1:9" x14ac:dyDescent="0.25">
      <c r="A1091" s="33">
        <v>45321</v>
      </c>
      <c r="B1091" s="34" t="s">
        <v>5261</v>
      </c>
      <c r="C1091" s="34" t="s">
        <v>4529</v>
      </c>
      <c r="D1091" s="34" t="s">
        <v>392</v>
      </c>
      <c r="E1091" s="34" t="s">
        <v>393</v>
      </c>
      <c r="F1091" s="34" t="s">
        <v>4525</v>
      </c>
      <c r="G1091" s="34" t="s">
        <v>4523</v>
      </c>
      <c r="H1091" s="34" t="s">
        <v>4535</v>
      </c>
      <c r="I1091" s="35">
        <v>539792</v>
      </c>
    </row>
    <row r="1092" spans="1:9" x14ac:dyDescent="0.25">
      <c r="A1092" s="33">
        <v>45321</v>
      </c>
      <c r="B1092" s="34" t="s">
        <v>5262</v>
      </c>
      <c r="C1092" s="34" t="s">
        <v>4529</v>
      </c>
      <c r="D1092" s="34" t="s">
        <v>131</v>
      </c>
      <c r="E1092" s="34" t="s">
        <v>132</v>
      </c>
      <c r="F1092" s="34" t="s">
        <v>4525</v>
      </c>
      <c r="G1092" s="34" t="s">
        <v>4526</v>
      </c>
      <c r="H1092" s="34" t="s">
        <v>4521</v>
      </c>
      <c r="I1092" s="35">
        <v>4320000</v>
      </c>
    </row>
    <row r="1093" spans="1:9" x14ac:dyDescent="0.25">
      <c r="A1093" s="33">
        <v>45321</v>
      </c>
      <c r="B1093" s="34" t="s">
        <v>5262</v>
      </c>
      <c r="C1093" s="34" t="s">
        <v>4529</v>
      </c>
      <c r="D1093" s="34" t="s">
        <v>131</v>
      </c>
      <c r="E1093" s="34" t="s">
        <v>132</v>
      </c>
      <c r="F1093" s="34" t="s">
        <v>4525</v>
      </c>
      <c r="G1093" s="34" t="s">
        <v>4523</v>
      </c>
      <c r="H1093" s="34" t="s">
        <v>4537</v>
      </c>
      <c r="I1093" s="35">
        <v>4320000</v>
      </c>
    </row>
    <row r="1094" spans="1:9" x14ac:dyDescent="0.25">
      <c r="A1094" s="33">
        <v>45321</v>
      </c>
      <c r="B1094" s="34" t="s">
        <v>5262</v>
      </c>
      <c r="C1094" s="34" t="s">
        <v>4529</v>
      </c>
      <c r="D1094" s="34" t="s">
        <v>131</v>
      </c>
      <c r="E1094" s="34" t="s">
        <v>132</v>
      </c>
      <c r="F1094" s="34" t="s">
        <v>4525</v>
      </c>
      <c r="G1094" s="34" t="s">
        <v>4523</v>
      </c>
      <c r="H1094" s="34" t="s">
        <v>4535</v>
      </c>
      <c r="I1094" s="35">
        <v>432000</v>
      </c>
    </row>
    <row r="1095" spans="1:9" x14ac:dyDescent="0.25">
      <c r="A1095" s="33">
        <v>45321</v>
      </c>
      <c r="B1095" s="34" t="s">
        <v>5263</v>
      </c>
      <c r="C1095" s="34" t="s">
        <v>4529</v>
      </c>
      <c r="D1095" s="34" t="s">
        <v>131</v>
      </c>
      <c r="E1095" s="34" t="s">
        <v>132</v>
      </c>
      <c r="F1095" s="34" t="s">
        <v>4525</v>
      </c>
      <c r="G1095" s="34" t="s">
        <v>4526</v>
      </c>
      <c r="H1095" s="34" t="s">
        <v>4521</v>
      </c>
      <c r="I1095" s="35">
        <v>4368000</v>
      </c>
    </row>
    <row r="1096" spans="1:9" x14ac:dyDescent="0.25">
      <c r="A1096" s="33">
        <v>45321</v>
      </c>
      <c r="B1096" s="34" t="s">
        <v>5263</v>
      </c>
      <c r="C1096" s="34" t="s">
        <v>4529</v>
      </c>
      <c r="D1096" s="34" t="s">
        <v>131</v>
      </c>
      <c r="E1096" s="34" t="s">
        <v>132</v>
      </c>
      <c r="F1096" s="34" t="s">
        <v>4525</v>
      </c>
      <c r="G1096" s="34" t="s">
        <v>4523</v>
      </c>
      <c r="H1096" s="34" t="s">
        <v>4537</v>
      </c>
      <c r="I1096" s="35">
        <v>4368000</v>
      </c>
    </row>
    <row r="1097" spans="1:9" x14ac:dyDescent="0.25">
      <c r="A1097" s="33">
        <v>45321</v>
      </c>
      <c r="B1097" s="34" t="s">
        <v>5263</v>
      </c>
      <c r="C1097" s="34" t="s">
        <v>4529</v>
      </c>
      <c r="D1097" s="34" t="s">
        <v>131</v>
      </c>
      <c r="E1097" s="34" t="s">
        <v>132</v>
      </c>
      <c r="F1097" s="34" t="s">
        <v>4525</v>
      </c>
      <c r="G1097" s="34" t="s">
        <v>4523</v>
      </c>
      <c r="H1097" s="34" t="s">
        <v>4535</v>
      </c>
      <c r="I1097" s="35">
        <v>349440</v>
      </c>
    </row>
    <row r="1098" spans="1:9" x14ac:dyDescent="0.25">
      <c r="A1098" s="33">
        <v>45321</v>
      </c>
      <c r="B1098" s="34" t="s">
        <v>5264</v>
      </c>
      <c r="C1098" s="34" t="s">
        <v>4529</v>
      </c>
      <c r="D1098" s="34" t="s">
        <v>368</v>
      </c>
      <c r="E1098" s="34" t="s">
        <v>369</v>
      </c>
      <c r="F1098" s="34" t="s">
        <v>4525</v>
      </c>
      <c r="G1098" s="34" t="s">
        <v>4526</v>
      </c>
      <c r="H1098" s="34" t="s">
        <v>4521</v>
      </c>
      <c r="I1098" s="35">
        <v>4334700</v>
      </c>
    </row>
    <row r="1099" spans="1:9" x14ac:dyDescent="0.25">
      <c r="A1099" s="33">
        <v>45321</v>
      </c>
      <c r="B1099" s="34" t="s">
        <v>5264</v>
      </c>
      <c r="C1099" s="34" t="s">
        <v>4529</v>
      </c>
      <c r="D1099" s="34" t="s">
        <v>368</v>
      </c>
      <c r="E1099" s="34" t="s">
        <v>369</v>
      </c>
      <c r="F1099" s="34" t="s">
        <v>4525</v>
      </c>
      <c r="G1099" s="34" t="s">
        <v>4523</v>
      </c>
      <c r="H1099" s="34" t="s">
        <v>4537</v>
      </c>
      <c r="I1099" s="35">
        <v>4334700</v>
      </c>
    </row>
    <row r="1100" spans="1:9" x14ac:dyDescent="0.25">
      <c r="A1100" s="33">
        <v>45321</v>
      </c>
      <c r="B1100" s="34" t="s">
        <v>5264</v>
      </c>
      <c r="C1100" s="34" t="s">
        <v>4529</v>
      </c>
      <c r="D1100" s="34" t="s">
        <v>368</v>
      </c>
      <c r="E1100" s="34" t="s">
        <v>369</v>
      </c>
      <c r="F1100" s="34" t="s">
        <v>4525</v>
      </c>
      <c r="G1100" s="34" t="s">
        <v>4523</v>
      </c>
      <c r="H1100" s="34" t="s">
        <v>4535</v>
      </c>
      <c r="I1100" s="35">
        <v>346776</v>
      </c>
    </row>
    <row r="1101" spans="1:9" x14ac:dyDescent="0.25">
      <c r="A1101" s="33">
        <v>45321</v>
      </c>
      <c r="B1101" s="34" t="s">
        <v>5265</v>
      </c>
      <c r="C1101" s="34" t="s">
        <v>4529</v>
      </c>
      <c r="D1101" s="34" t="s">
        <v>368</v>
      </c>
      <c r="E1101" s="34" t="s">
        <v>369</v>
      </c>
      <c r="F1101" s="34" t="s">
        <v>4525</v>
      </c>
      <c r="G1101" s="34" t="s">
        <v>4526</v>
      </c>
      <c r="H1101" s="34" t="s">
        <v>4521</v>
      </c>
      <c r="I1101" s="35">
        <v>1750800</v>
      </c>
    </row>
    <row r="1102" spans="1:9" x14ac:dyDescent="0.25">
      <c r="A1102" s="33">
        <v>45321</v>
      </c>
      <c r="B1102" s="34" t="s">
        <v>5265</v>
      </c>
      <c r="C1102" s="34" t="s">
        <v>4529</v>
      </c>
      <c r="D1102" s="34" t="s">
        <v>368</v>
      </c>
      <c r="E1102" s="34" t="s">
        <v>369</v>
      </c>
      <c r="F1102" s="34" t="s">
        <v>4525</v>
      </c>
      <c r="G1102" s="34" t="s">
        <v>4523</v>
      </c>
      <c r="H1102" s="34" t="s">
        <v>4537</v>
      </c>
      <c r="I1102" s="35">
        <v>1750800</v>
      </c>
    </row>
    <row r="1103" spans="1:9" x14ac:dyDescent="0.25">
      <c r="A1103" s="33">
        <v>45321</v>
      </c>
      <c r="B1103" s="34" t="s">
        <v>5265</v>
      </c>
      <c r="C1103" s="34" t="s">
        <v>4529</v>
      </c>
      <c r="D1103" s="34" t="s">
        <v>368</v>
      </c>
      <c r="E1103" s="34" t="s">
        <v>369</v>
      </c>
      <c r="F1103" s="34" t="s">
        <v>4525</v>
      </c>
      <c r="G1103" s="34" t="s">
        <v>4523</v>
      </c>
      <c r="H1103" s="34" t="s">
        <v>4535</v>
      </c>
      <c r="I1103" s="35">
        <v>175080</v>
      </c>
    </row>
    <row r="1104" spans="1:9" x14ac:dyDescent="0.25">
      <c r="A1104" s="33">
        <v>45321</v>
      </c>
      <c r="B1104" s="34" t="s">
        <v>5266</v>
      </c>
      <c r="C1104" s="34" t="s">
        <v>4529</v>
      </c>
      <c r="D1104" s="34" t="s">
        <v>368</v>
      </c>
      <c r="E1104" s="34" t="s">
        <v>369</v>
      </c>
      <c r="F1104" s="34" t="s">
        <v>4525</v>
      </c>
      <c r="G1104" s="34" t="s">
        <v>4526</v>
      </c>
      <c r="H1104" s="34" t="s">
        <v>4521</v>
      </c>
      <c r="I1104" s="35">
        <v>2492900</v>
      </c>
    </row>
    <row r="1105" spans="1:9" x14ac:dyDescent="0.25">
      <c r="A1105" s="33">
        <v>45321</v>
      </c>
      <c r="B1105" s="34" t="s">
        <v>5266</v>
      </c>
      <c r="C1105" s="34" t="s">
        <v>4529</v>
      </c>
      <c r="D1105" s="34" t="s">
        <v>368</v>
      </c>
      <c r="E1105" s="34" t="s">
        <v>369</v>
      </c>
      <c r="F1105" s="34" t="s">
        <v>4525</v>
      </c>
      <c r="G1105" s="34" t="s">
        <v>4523</v>
      </c>
      <c r="H1105" s="34" t="s">
        <v>4537</v>
      </c>
      <c r="I1105" s="35">
        <v>2492900</v>
      </c>
    </row>
    <row r="1106" spans="1:9" x14ac:dyDescent="0.25">
      <c r="A1106" s="33">
        <v>45321</v>
      </c>
      <c r="B1106" s="34" t="s">
        <v>5266</v>
      </c>
      <c r="C1106" s="34" t="s">
        <v>4529</v>
      </c>
      <c r="D1106" s="34" t="s">
        <v>368</v>
      </c>
      <c r="E1106" s="34" t="s">
        <v>369</v>
      </c>
      <c r="F1106" s="34" t="s">
        <v>4525</v>
      </c>
      <c r="G1106" s="34" t="s">
        <v>4523</v>
      </c>
      <c r="H1106" s="34" t="s">
        <v>4535</v>
      </c>
      <c r="I1106" s="35">
        <v>249290</v>
      </c>
    </row>
    <row r="1107" spans="1:9" x14ac:dyDescent="0.25">
      <c r="A1107" s="33">
        <v>45321</v>
      </c>
      <c r="B1107" s="34" t="s">
        <v>5267</v>
      </c>
      <c r="C1107" s="34" t="s">
        <v>4529</v>
      </c>
      <c r="D1107" s="34" t="s">
        <v>368</v>
      </c>
      <c r="E1107" s="34" t="s">
        <v>369</v>
      </c>
      <c r="F1107" s="34" t="s">
        <v>4525</v>
      </c>
      <c r="G1107" s="34" t="s">
        <v>4526</v>
      </c>
      <c r="H1107" s="34" t="s">
        <v>4521</v>
      </c>
      <c r="I1107" s="35">
        <v>11687200</v>
      </c>
    </row>
    <row r="1108" spans="1:9" x14ac:dyDescent="0.25">
      <c r="A1108" s="33">
        <v>45321</v>
      </c>
      <c r="B1108" s="34" t="s">
        <v>5267</v>
      </c>
      <c r="C1108" s="34" t="s">
        <v>4529</v>
      </c>
      <c r="D1108" s="34" t="s">
        <v>368</v>
      </c>
      <c r="E1108" s="34" t="s">
        <v>369</v>
      </c>
      <c r="F1108" s="34" t="s">
        <v>4525</v>
      </c>
      <c r="G1108" s="34" t="s">
        <v>4523</v>
      </c>
      <c r="H1108" s="34" t="s">
        <v>4537</v>
      </c>
      <c r="I1108" s="35">
        <v>11687200</v>
      </c>
    </row>
    <row r="1109" spans="1:9" x14ac:dyDescent="0.25">
      <c r="A1109" s="33">
        <v>45321</v>
      </c>
      <c r="B1109" s="34" t="s">
        <v>5267</v>
      </c>
      <c r="C1109" s="34" t="s">
        <v>4529</v>
      </c>
      <c r="D1109" s="34" t="s">
        <v>368</v>
      </c>
      <c r="E1109" s="34" t="s">
        <v>369</v>
      </c>
      <c r="F1109" s="34" t="s">
        <v>4525</v>
      </c>
      <c r="G1109" s="34" t="s">
        <v>4523</v>
      </c>
      <c r="H1109" s="34" t="s">
        <v>4535</v>
      </c>
      <c r="I1109" s="35">
        <v>1168720</v>
      </c>
    </row>
    <row r="1110" spans="1:9" x14ac:dyDescent="0.25">
      <c r="A1110" s="33">
        <v>45321</v>
      </c>
      <c r="B1110" s="34" t="s">
        <v>5268</v>
      </c>
      <c r="C1110" s="34" t="s">
        <v>4529</v>
      </c>
      <c r="D1110" s="34" t="s">
        <v>368</v>
      </c>
      <c r="E1110" s="34" t="s">
        <v>369</v>
      </c>
      <c r="F1110" s="34" t="s">
        <v>4525</v>
      </c>
      <c r="G1110" s="34" t="s">
        <v>4526</v>
      </c>
      <c r="H1110" s="34" t="s">
        <v>4521</v>
      </c>
      <c r="I1110" s="35">
        <v>28830700</v>
      </c>
    </row>
    <row r="1111" spans="1:9" x14ac:dyDescent="0.25">
      <c r="A1111" s="33">
        <v>45321</v>
      </c>
      <c r="B1111" s="34" t="s">
        <v>5268</v>
      </c>
      <c r="C1111" s="34" t="s">
        <v>4529</v>
      </c>
      <c r="D1111" s="34" t="s">
        <v>368</v>
      </c>
      <c r="E1111" s="34" t="s">
        <v>369</v>
      </c>
      <c r="F1111" s="34" t="s">
        <v>4525</v>
      </c>
      <c r="G1111" s="34" t="s">
        <v>4523</v>
      </c>
      <c r="H1111" s="34" t="s">
        <v>4537</v>
      </c>
      <c r="I1111" s="35">
        <v>28830700</v>
      </c>
    </row>
    <row r="1112" spans="1:9" x14ac:dyDescent="0.25">
      <c r="A1112" s="33">
        <v>45321</v>
      </c>
      <c r="B1112" s="34" t="s">
        <v>5268</v>
      </c>
      <c r="C1112" s="34" t="s">
        <v>4529</v>
      </c>
      <c r="D1112" s="34" t="s">
        <v>368</v>
      </c>
      <c r="E1112" s="34" t="s">
        <v>369</v>
      </c>
      <c r="F1112" s="34" t="s">
        <v>4525</v>
      </c>
      <c r="G1112" s="34" t="s">
        <v>4523</v>
      </c>
      <c r="H1112" s="34" t="s">
        <v>4535</v>
      </c>
      <c r="I1112" s="35">
        <v>2306456</v>
      </c>
    </row>
    <row r="1113" spans="1:9" x14ac:dyDescent="0.25">
      <c r="A1113" s="33">
        <v>45321</v>
      </c>
      <c r="B1113" s="34" t="s">
        <v>5269</v>
      </c>
      <c r="C1113" s="34" t="s">
        <v>4529</v>
      </c>
      <c r="D1113" s="34" t="s">
        <v>479</v>
      </c>
      <c r="E1113" s="34" t="s">
        <v>480</v>
      </c>
      <c r="F1113" s="34" t="s">
        <v>4525</v>
      </c>
      <c r="G1113" s="34" t="s">
        <v>4526</v>
      </c>
      <c r="H1113" s="34" t="s">
        <v>4521</v>
      </c>
      <c r="I1113" s="35">
        <v>4455600</v>
      </c>
    </row>
    <row r="1114" spans="1:9" x14ac:dyDescent="0.25">
      <c r="A1114" s="33">
        <v>45321</v>
      </c>
      <c r="B1114" s="34" t="s">
        <v>5269</v>
      </c>
      <c r="C1114" s="34" t="s">
        <v>4529</v>
      </c>
      <c r="D1114" s="34" t="s">
        <v>479</v>
      </c>
      <c r="E1114" s="34" t="s">
        <v>480</v>
      </c>
      <c r="F1114" s="34" t="s">
        <v>4525</v>
      </c>
      <c r="G1114" s="34" t="s">
        <v>4523</v>
      </c>
      <c r="H1114" s="34" t="s">
        <v>4537</v>
      </c>
      <c r="I1114" s="35">
        <v>4455600</v>
      </c>
    </row>
    <row r="1115" spans="1:9" x14ac:dyDescent="0.25">
      <c r="A1115" s="33">
        <v>45321</v>
      </c>
      <c r="B1115" s="34" t="s">
        <v>5269</v>
      </c>
      <c r="C1115" s="34" t="s">
        <v>4529</v>
      </c>
      <c r="D1115" s="34" t="s">
        <v>479</v>
      </c>
      <c r="E1115" s="34" t="s">
        <v>480</v>
      </c>
      <c r="F1115" s="34" t="s">
        <v>4525</v>
      </c>
      <c r="G1115" s="34" t="s">
        <v>4523</v>
      </c>
      <c r="H1115" s="34" t="s">
        <v>4535</v>
      </c>
      <c r="I1115" s="35">
        <v>356448</v>
      </c>
    </row>
    <row r="1116" spans="1:9" x14ac:dyDescent="0.25">
      <c r="A1116" s="33">
        <v>45321</v>
      </c>
      <c r="B1116" s="34" t="s">
        <v>5270</v>
      </c>
      <c r="C1116" s="34" t="s">
        <v>4532</v>
      </c>
      <c r="D1116" s="34" t="s">
        <v>74</v>
      </c>
      <c r="E1116" s="34" t="s">
        <v>75</v>
      </c>
      <c r="F1116" s="34" t="s">
        <v>4533</v>
      </c>
      <c r="G1116" s="34" t="s">
        <v>4534</v>
      </c>
      <c r="H1116" s="34" t="s">
        <v>4521</v>
      </c>
      <c r="I1116" s="35">
        <v>0</v>
      </c>
    </row>
    <row r="1117" spans="1:9" x14ac:dyDescent="0.25">
      <c r="A1117" s="33">
        <v>45322</v>
      </c>
      <c r="B1117" s="34" t="s">
        <v>4846</v>
      </c>
      <c r="C1117" s="34" t="s">
        <v>4847</v>
      </c>
      <c r="D1117" s="34" t="s">
        <v>4531</v>
      </c>
      <c r="E1117" s="34" t="s">
        <v>4531</v>
      </c>
      <c r="F1117" s="34" t="s">
        <v>4531</v>
      </c>
      <c r="G1117" s="34"/>
      <c r="H1117" s="34" t="s">
        <v>4541</v>
      </c>
      <c r="I1117" s="35">
        <v>500000000</v>
      </c>
    </row>
    <row r="1118" spans="1:9" x14ac:dyDescent="0.25">
      <c r="A1118" s="33">
        <v>45322</v>
      </c>
      <c r="B1118" s="34" t="s">
        <v>4838</v>
      </c>
      <c r="C1118" s="34" t="s">
        <v>4839</v>
      </c>
      <c r="D1118" s="34" t="s">
        <v>4531</v>
      </c>
      <c r="E1118" s="34" t="s">
        <v>4531</v>
      </c>
      <c r="F1118" s="34" t="s">
        <v>4531</v>
      </c>
      <c r="G1118" s="34"/>
      <c r="H1118" s="34" t="s">
        <v>4544</v>
      </c>
      <c r="I1118" s="35">
        <v>105000</v>
      </c>
    </row>
    <row r="1119" spans="1:9" x14ac:dyDescent="0.25">
      <c r="A1119" s="33">
        <v>45322</v>
      </c>
      <c r="B1119" s="34" t="s">
        <v>4840</v>
      </c>
      <c r="C1119" s="34" t="s">
        <v>4841</v>
      </c>
      <c r="D1119" s="34" t="s">
        <v>4531</v>
      </c>
      <c r="E1119" s="34" t="s">
        <v>4531</v>
      </c>
      <c r="F1119" s="34" t="s">
        <v>4531</v>
      </c>
      <c r="G1119" s="34"/>
      <c r="H1119" s="34" t="s">
        <v>4544</v>
      </c>
      <c r="I1119" s="35">
        <v>514800</v>
      </c>
    </row>
    <row r="1120" spans="1:9" x14ac:dyDescent="0.25">
      <c r="A1120" s="33">
        <v>45322</v>
      </c>
      <c r="B1120" s="34" t="s">
        <v>4856</v>
      </c>
      <c r="C1120" s="34" t="s">
        <v>4746</v>
      </c>
      <c r="D1120" s="34" t="s">
        <v>4531</v>
      </c>
      <c r="E1120" s="34" t="s">
        <v>4531</v>
      </c>
      <c r="F1120" s="34" t="s">
        <v>4531</v>
      </c>
      <c r="G1120" s="34"/>
      <c r="H1120" s="34" t="s">
        <v>4544</v>
      </c>
      <c r="I1120" s="35">
        <v>4220000</v>
      </c>
    </row>
    <row r="1121" spans="1:9" x14ac:dyDescent="0.25">
      <c r="A1121" s="33">
        <v>45322</v>
      </c>
      <c r="B1121" s="34" t="s">
        <v>4857</v>
      </c>
      <c r="C1121" s="34" t="s">
        <v>4858</v>
      </c>
      <c r="D1121" s="34" t="s">
        <v>4531</v>
      </c>
      <c r="E1121" s="34" t="s">
        <v>4531</v>
      </c>
      <c r="F1121" s="34" t="s">
        <v>4531</v>
      </c>
      <c r="G1121" s="34"/>
      <c r="H1121" s="34" t="s">
        <v>4544</v>
      </c>
      <c r="I1121" s="35">
        <v>2397600</v>
      </c>
    </row>
    <row r="1122" spans="1:9" x14ac:dyDescent="0.25">
      <c r="A1122" s="33">
        <v>45322</v>
      </c>
      <c r="B1122" s="34" t="s">
        <v>4859</v>
      </c>
      <c r="C1122" s="34" t="s">
        <v>4860</v>
      </c>
      <c r="D1122" s="34" t="s">
        <v>4531</v>
      </c>
      <c r="E1122" s="34" t="s">
        <v>4531</v>
      </c>
      <c r="F1122" s="34" t="s">
        <v>4531</v>
      </c>
      <c r="G1122" s="34"/>
      <c r="H1122" s="34" t="s">
        <v>4544</v>
      </c>
      <c r="I1122" s="35">
        <v>858000</v>
      </c>
    </row>
    <row r="1123" spans="1:9" x14ac:dyDescent="0.25">
      <c r="A1123" s="33">
        <v>45322</v>
      </c>
      <c r="B1123" s="34" t="s">
        <v>4861</v>
      </c>
      <c r="C1123" s="34" t="s">
        <v>4862</v>
      </c>
      <c r="D1123" s="34" t="s">
        <v>4531</v>
      </c>
      <c r="E1123" s="34" t="s">
        <v>4531</v>
      </c>
      <c r="F1123" s="34" t="s">
        <v>4531</v>
      </c>
      <c r="G1123" s="34"/>
      <c r="H1123" s="34" t="s">
        <v>4544</v>
      </c>
      <c r="I1123" s="35">
        <v>860804</v>
      </c>
    </row>
    <row r="1124" spans="1:9" x14ac:dyDescent="0.25">
      <c r="A1124" s="33">
        <v>45322</v>
      </c>
      <c r="B1124" s="34" t="s">
        <v>6124</v>
      </c>
      <c r="C1124" s="34" t="s">
        <v>6125</v>
      </c>
      <c r="D1124" s="34" t="s">
        <v>4531</v>
      </c>
      <c r="E1124" s="34" t="s">
        <v>4531</v>
      </c>
      <c r="F1124" s="34" t="s">
        <v>6125</v>
      </c>
      <c r="G1124" s="34" t="s">
        <v>4537</v>
      </c>
      <c r="H1124" s="34" t="s">
        <v>6017</v>
      </c>
      <c r="I1124" s="35">
        <v>8256226191.727273</v>
      </c>
    </row>
    <row r="1125" spans="1:9" x14ac:dyDescent="0.25">
      <c r="A1125" s="33">
        <v>45322</v>
      </c>
      <c r="B1125" s="34" t="s">
        <v>5271</v>
      </c>
      <c r="C1125" s="34" t="s">
        <v>4519</v>
      </c>
      <c r="D1125" s="34" t="s">
        <v>6</v>
      </c>
      <c r="E1125" s="34" t="s">
        <v>7</v>
      </c>
      <c r="F1125" s="34" t="s">
        <v>4520</v>
      </c>
      <c r="G1125" s="34" t="s">
        <v>4521</v>
      </c>
      <c r="H1125" s="34" t="s">
        <v>4522</v>
      </c>
      <c r="I1125" s="35">
        <v>93183500</v>
      </c>
    </row>
    <row r="1126" spans="1:9" x14ac:dyDescent="0.25">
      <c r="A1126" s="33">
        <v>45322</v>
      </c>
      <c r="B1126" s="34" t="s">
        <v>5271</v>
      </c>
      <c r="C1126" s="34" t="s">
        <v>4519</v>
      </c>
      <c r="D1126" s="34" t="s">
        <v>6</v>
      </c>
      <c r="E1126" s="34" t="s">
        <v>7</v>
      </c>
      <c r="F1126" s="34" t="s">
        <v>4520</v>
      </c>
      <c r="G1126" s="34" t="s">
        <v>4521</v>
      </c>
      <c r="H1126" s="34" t="s">
        <v>4522</v>
      </c>
      <c r="I1126" s="35">
        <v>7689610</v>
      </c>
    </row>
    <row r="1127" spans="1:9" x14ac:dyDescent="0.25">
      <c r="A1127" s="33">
        <v>45322</v>
      </c>
      <c r="B1127" s="34" t="s">
        <v>5272</v>
      </c>
      <c r="C1127" s="34" t="s">
        <v>5011</v>
      </c>
      <c r="D1127" s="34" t="s">
        <v>34</v>
      </c>
      <c r="E1127" s="34" t="s">
        <v>35</v>
      </c>
      <c r="F1127" s="34" t="s">
        <v>4520</v>
      </c>
      <c r="G1127" s="34" t="s">
        <v>4521</v>
      </c>
      <c r="H1127" s="34" t="s">
        <v>4522</v>
      </c>
      <c r="I1127" s="35">
        <v>2175000</v>
      </c>
    </row>
    <row r="1128" spans="1:9" x14ac:dyDescent="0.25">
      <c r="A1128" s="33">
        <v>45322</v>
      </c>
      <c r="B1128" s="34" t="s">
        <v>5272</v>
      </c>
      <c r="C1128" s="34" t="s">
        <v>5011</v>
      </c>
      <c r="D1128" s="34" t="s">
        <v>34</v>
      </c>
      <c r="E1128" s="34" t="s">
        <v>35</v>
      </c>
      <c r="F1128" s="34" t="s">
        <v>4520</v>
      </c>
      <c r="G1128" s="34" t="s">
        <v>4521</v>
      </c>
      <c r="H1128" s="34" t="s">
        <v>4522</v>
      </c>
      <c r="I1128" s="35">
        <v>174000</v>
      </c>
    </row>
    <row r="1129" spans="1:9" x14ac:dyDescent="0.25">
      <c r="A1129" s="33">
        <v>45322</v>
      </c>
      <c r="B1129" s="34" t="s">
        <v>5273</v>
      </c>
      <c r="C1129" s="34" t="s">
        <v>4519</v>
      </c>
      <c r="D1129" s="34" t="s">
        <v>6</v>
      </c>
      <c r="E1129" s="34" t="s">
        <v>7</v>
      </c>
      <c r="F1129" s="34" t="s">
        <v>4520</v>
      </c>
      <c r="G1129" s="34" t="s">
        <v>4521</v>
      </c>
      <c r="H1129" s="34" t="s">
        <v>4522</v>
      </c>
      <c r="I1129" s="35">
        <v>5024000</v>
      </c>
    </row>
    <row r="1130" spans="1:9" x14ac:dyDescent="0.25">
      <c r="A1130" s="33">
        <v>45322</v>
      </c>
      <c r="B1130" s="34" t="s">
        <v>5273</v>
      </c>
      <c r="C1130" s="34" t="s">
        <v>4519</v>
      </c>
      <c r="D1130" s="34" t="s">
        <v>6</v>
      </c>
      <c r="E1130" s="34" t="s">
        <v>7</v>
      </c>
      <c r="F1130" s="34" t="s">
        <v>4520</v>
      </c>
      <c r="G1130" s="34" t="s">
        <v>4521</v>
      </c>
      <c r="H1130" s="34" t="s">
        <v>4522</v>
      </c>
      <c r="I1130" s="35">
        <v>438860</v>
      </c>
    </row>
    <row r="1131" spans="1:9" x14ac:dyDescent="0.25">
      <c r="A1131" s="33">
        <v>45322</v>
      </c>
      <c r="B1131" s="34" t="s">
        <v>5274</v>
      </c>
      <c r="C1131" s="34" t="s">
        <v>4530</v>
      </c>
      <c r="D1131" s="34" t="s">
        <v>74</v>
      </c>
      <c r="E1131" s="34" t="s">
        <v>75</v>
      </c>
      <c r="F1131" s="34" t="s">
        <v>5140</v>
      </c>
      <c r="G1131" s="34" t="s">
        <v>4521</v>
      </c>
      <c r="H1131" s="34" t="s">
        <v>4534</v>
      </c>
      <c r="I1131" s="35">
        <v>0</v>
      </c>
    </row>
    <row r="1132" spans="1:9" x14ac:dyDescent="0.25">
      <c r="A1132" s="33">
        <v>45322</v>
      </c>
      <c r="B1132" s="34" t="s">
        <v>5275</v>
      </c>
      <c r="C1132" s="34" t="s">
        <v>4530</v>
      </c>
      <c r="D1132" s="34" t="s">
        <v>74</v>
      </c>
      <c r="E1132" s="34" t="s">
        <v>75</v>
      </c>
      <c r="F1132" s="34" t="s">
        <v>5140</v>
      </c>
      <c r="G1132" s="34" t="s">
        <v>4521</v>
      </c>
      <c r="H1132" s="34" t="s">
        <v>4534</v>
      </c>
      <c r="I1132" s="35">
        <v>0</v>
      </c>
    </row>
    <row r="1133" spans="1:9" x14ac:dyDescent="0.25">
      <c r="A1133" s="33">
        <v>45322</v>
      </c>
      <c r="B1133" s="34" t="s">
        <v>4836</v>
      </c>
      <c r="C1133" s="34" t="s">
        <v>4837</v>
      </c>
      <c r="D1133" s="34" t="s">
        <v>4531</v>
      </c>
      <c r="E1133" s="34" t="s">
        <v>4531</v>
      </c>
      <c r="F1133" s="34" t="s">
        <v>4531</v>
      </c>
      <c r="G1133" s="34" t="s">
        <v>4541</v>
      </c>
      <c r="H1133" s="34"/>
      <c r="I1133" s="35">
        <v>539749</v>
      </c>
    </row>
    <row r="1134" spans="1:9" x14ac:dyDescent="0.25">
      <c r="A1134" s="33">
        <v>45322</v>
      </c>
      <c r="B1134" s="34" t="s">
        <v>4842</v>
      </c>
      <c r="C1134" s="34" t="s">
        <v>4571</v>
      </c>
      <c r="D1134" s="34" t="s">
        <v>612</v>
      </c>
      <c r="E1134" s="34" t="s">
        <v>613</v>
      </c>
      <c r="F1134" s="34" t="s">
        <v>5566</v>
      </c>
      <c r="G1134" s="34" t="s">
        <v>4541</v>
      </c>
      <c r="H1134" s="34" t="s">
        <v>4523</v>
      </c>
      <c r="I1134" s="35">
        <v>8289540</v>
      </c>
    </row>
    <row r="1135" spans="1:9" x14ac:dyDescent="0.25">
      <c r="A1135" s="33">
        <v>45322</v>
      </c>
      <c r="B1135" s="34" t="s">
        <v>4843</v>
      </c>
      <c r="C1135" s="34" t="s">
        <v>4614</v>
      </c>
      <c r="D1135" s="34" t="s">
        <v>241</v>
      </c>
      <c r="E1135" s="34" t="s">
        <v>242</v>
      </c>
      <c r="F1135" s="34" t="s">
        <v>5566</v>
      </c>
      <c r="G1135" s="34" t="s">
        <v>4541</v>
      </c>
      <c r="H1135" s="34" t="s">
        <v>4523</v>
      </c>
      <c r="I1135" s="35">
        <v>18208880</v>
      </c>
    </row>
    <row r="1136" spans="1:9" x14ac:dyDescent="0.25">
      <c r="A1136" s="33">
        <v>45322</v>
      </c>
      <c r="B1136" s="34" t="s">
        <v>4844</v>
      </c>
      <c r="C1136" s="34" t="s">
        <v>4671</v>
      </c>
      <c r="D1136" s="34" t="s">
        <v>647</v>
      </c>
      <c r="E1136" s="34" t="s">
        <v>648</v>
      </c>
      <c r="F1136" s="34" t="s">
        <v>5566</v>
      </c>
      <c r="G1136" s="34" t="s">
        <v>4541</v>
      </c>
      <c r="H1136" s="34" t="s">
        <v>4523</v>
      </c>
      <c r="I1136" s="35">
        <v>689040</v>
      </c>
    </row>
    <row r="1137" spans="1:9" x14ac:dyDescent="0.25">
      <c r="A1137" s="33">
        <v>45322</v>
      </c>
      <c r="B1137" s="34" t="s">
        <v>4845</v>
      </c>
      <c r="C1137" s="34" t="s">
        <v>4671</v>
      </c>
      <c r="D1137" s="34" t="s">
        <v>647</v>
      </c>
      <c r="E1137" s="34" t="s">
        <v>648</v>
      </c>
      <c r="F1137" s="34" t="s">
        <v>5566</v>
      </c>
      <c r="G1137" s="34" t="s">
        <v>4541</v>
      </c>
      <c r="H1137" s="34" t="s">
        <v>4523</v>
      </c>
      <c r="I1137" s="35">
        <v>13166064</v>
      </c>
    </row>
    <row r="1138" spans="1:9" x14ac:dyDescent="0.25">
      <c r="A1138" s="33">
        <v>45322</v>
      </c>
      <c r="B1138" s="34" t="s">
        <v>4848</v>
      </c>
      <c r="C1138" s="34" t="s">
        <v>4682</v>
      </c>
      <c r="D1138" s="34" t="s">
        <v>396</v>
      </c>
      <c r="E1138" s="34" t="s">
        <v>397</v>
      </c>
      <c r="F1138" s="34" t="s">
        <v>5566</v>
      </c>
      <c r="G1138" s="34" t="s">
        <v>4541</v>
      </c>
      <c r="H1138" s="34" t="s">
        <v>4523</v>
      </c>
      <c r="I1138" s="35">
        <v>928400</v>
      </c>
    </row>
    <row r="1139" spans="1:9" x14ac:dyDescent="0.25">
      <c r="A1139" s="33">
        <v>45322</v>
      </c>
      <c r="B1139" s="34" t="s">
        <v>4849</v>
      </c>
      <c r="C1139" s="34" t="s">
        <v>4583</v>
      </c>
      <c r="D1139" s="34" t="s">
        <v>376</v>
      </c>
      <c r="E1139" s="34" t="s">
        <v>377</v>
      </c>
      <c r="F1139" s="34" t="s">
        <v>5566</v>
      </c>
      <c r="G1139" s="34" t="s">
        <v>4541</v>
      </c>
      <c r="H1139" s="34" t="s">
        <v>4523</v>
      </c>
      <c r="I1139" s="35">
        <v>20000000</v>
      </c>
    </row>
    <row r="1140" spans="1:9" x14ac:dyDescent="0.25">
      <c r="A1140" s="33">
        <v>45322</v>
      </c>
      <c r="B1140" s="34" t="s">
        <v>4851</v>
      </c>
      <c r="C1140" s="34" t="s">
        <v>4647</v>
      </c>
      <c r="D1140" s="34" t="s">
        <v>627</v>
      </c>
      <c r="E1140" s="34" t="s">
        <v>628</v>
      </c>
      <c r="F1140" s="34" t="s">
        <v>5566</v>
      </c>
      <c r="G1140" s="34" t="s">
        <v>4541</v>
      </c>
      <c r="H1140" s="34" t="s">
        <v>4523</v>
      </c>
      <c r="I1140" s="35">
        <v>1496880</v>
      </c>
    </row>
    <row r="1141" spans="1:9" x14ac:dyDescent="0.25">
      <c r="A1141" s="33">
        <v>45322</v>
      </c>
      <c r="B1141" s="34" t="s">
        <v>4852</v>
      </c>
      <c r="C1141" s="34" t="s">
        <v>4853</v>
      </c>
      <c r="D1141" s="34" t="s">
        <v>380</v>
      </c>
      <c r="E1141" s="34" t="s">
        <v>381</v>
      </c>
      <c r="F1141" s="34" t="s">
        <v>5566</v>
      </c>
      <c r="G1141" s="34" t="s">
        <v>4541</v>
      </c>
      <c r="H1141" s="34" t="s">
        <v>4523</v>
      </c>
      <c r="I1141" s="35">
        <v>40759200</v>
      </c>
    </row>
    <row r="1142" spans="1:9" x14ac:dyDescent="0.25">
      <c r="A1142" s="33">
        <v>45322</v>
      </c>
      <c r="B1142" s="34" t="s">
        <v>4854</v>
      </c>
      <c r="C1142" s="34" t="s">
        <v>4855</v>
      </c>
      <c r="D1142" s="34" t="s">
        <v>4531</v>
      </c>
      <c r="E1142" s="34" t="s">
        <v>4531</v>
      </c>
      <c r="F1142" s="34" t="s">
        <v>4531</v>
      </c>
      <c r="G1142" s="34" t="s">
        <v>4541</v>
      </c>
      <c r="H1142" s="34"/>
      <c r="I1142" s="35">
        <v>20000000</v>
      </c>
    </row>
    <row r="1143" spans="1:9" x14ac:dyDescent="0.25">
      <c r="A1143" s="33">
        <v>45322</v>
      </c>
      <c r="B1143" s="34" t="s">
        <v>4850</v>
      </c>
      <c r="C1143" s="34" t="s">
        <v>4587</v>
      </c>
      <c r="D1143" s="34" t="s">
        <v>562</v>
      </c>
      <c r="E1143" s="34" t="s">
        <v>563</v>
      </c>
      <c r="F1143" s="34" t="s">
        <v>5563</v>
      </c>
      <c r="G1143" s="34" t="s">
        <v>4544</v>
      </c>
      <c r="H1143" s="34" t="s">
        <v>4523</v>
      </c>
      <c r="I1143" s="35">
        <v>2136240</v>
      </c>
    </row>
    <row r="1144" spans="1:9" x14ac:dyDescent="0.25">
      <c r="A1144" s="33">
        <v>45322</v>
      </c>
      <c r="B1144" s="34" t="s">
        <v>5276</v>
      </c>
      <c r="C1144" s="34" t="s">
        <v>4529</v>
      </c>
      <c r="D1144" s="34" t="s">
        <v>74</v>
      </c>
      <c r="E1144" s="34" t="s">
        <v>75</v>
      </c>
      <c r="F1144" s="34" t="s">
        <v>4525</v>
      </c>
      <c r="G1144" s="34" t="s">
        <v>4526</v>
      </c>
      <c r="H1144" s="34" t="s">
        <v>4521</v>
      </c>
      <c r="I1144" s="35">
        <v>246990000</v>
      </c>
    </row>
    <row r="1145" spans="1:9" x14ac:dyDescent="0.25">
      <c r="A1145" s="33">
        <v>45322</v>
      </c>
      <c r="B1145" s="34" t="s">
        <v>5276</v>
      </c>
      <c r="C1145" s="34" t="s">
        <v>4529</v>
      </c>
      <c r="D1145" s="34" t="s">
        <v>74</v>
      </c>
      <c r="E1145" s="34" t="s">
        <v>75</v>
      </c>
      <c r="F1145" s="34" t="s">
        <v>4525</v>
      </c>
      <c r="G1145" s="34" t="s">
        <v>4523</v>
      </c>
      <c r="H1145" s="34" t="s">
        <v>4537</v>
      </c>
      <c r="I1145" s="35">
        <v>246990000</v>
      </c>
    </row>
    <row r="1146" spans="1:9" x14ac:dyDescent="0.25">
      <c r="A1146" s="33">
        <v>45322</v>
      </c>
      <c r="B1146" s="34" t="s">
        <v>5276</v>
      </c>
      <c r="C1146" s="34" t="s">
        <v>4529</v>
      </c>
      <c r="D1146" s="34" t="s">
        <v>74</v>
      </c>
      <c r="E1146" s="34" t="s">
        <v>75</v>
      </c>
      <c r="F1146" s="34" t="s">
        <v>4525</v>
      </c>
      <c r="G1146" s="34" t="s">
        <v>4523</v>
      </c>
      <c r="H1146" s="34" t="s">
        <v>4535</v>
      </c>
      <c r="I1146" s="35">
        <v>19759200</v>
      </c>
    </row>
    <row r="1147" spans="1:9" x14ac:dyDescent="0.25">
      <c r="A1147" s="33">
        <v>45322</v>
      </c>
      <c r="B1147" s="34" t="s">
        <v>5277</v>
      </c>
      <c r="C1147" s="34" t="s">
        <v>4529</v>
      </c>
      <c r="D1147" s="34" t="s">
        <v>74</v>
      </c>
      <c r="E1147" s="34" t="s">
        <v>75</v>
      </c>
      <c r="F1147" s="34" t="s">
        <v>4525</v>
      </c>
      <c r="G1147" s="34" t="s">
        <v>4526</v>
      </c>
      <c r="H1147" s="34" t="s">
        <v>4521</v>
      </c>
      <c r="I1147" s="35">
        <v>93325000</v>
      </c>
    </row>
    <row r="1148" spans="1:9" x14ac:dyDescent="0.25">
      <c r="A1148" s="33">
        <v>45322</v>
      </c>
      <c r="B1148" s="34" t="s">
        <v>5277</v>
      </c>
      <c r="C1148" s="34" t="s">
        <v>4529</v>
      </c>
      <c r="D1148" s="34" t="s">
        <v>74</v>
      </c>
      <c r="E1148" s="34" t="s">
        <v>75</v>
      </c>
      <c r="F1148" s="34" t="s">
        <v>4525</v>
      </c>
      <c r="G1148" s="34" t="s">
        <v>4523</v>
      </c>
      <c r="H1148" s="34" t="s">
        <v>4537</v>
      </c>
      <c r="I1148" s="35">
        <v>93325000</v>
      </c>
    </row>
    <row r="1149" spans="1:9" x14ac:dyDescent="0.25">
      <c r="A1149" s="33">
        <v>45322</v>
      </c>
      <c r="B1149" s="34" t="s">
        <v>5277</v>
      </c>
      <c r="C1149" s="34" t="s">
        <v>4529</v>
      </c>
      <c r="D1149" s="34" t="s">
        <v>74</v>
      </c>
      <c r="E1149" s="34" t="s">
        <v>75</v>
      </c>
      <c r="F1149" s="34" t="s">
        <v>4525</v>
      </c>
      <c r="G1149" s="34" t="s">
        <v>4523</v>
      </c>
      <c r="H1149" s="34" t="s">
        <v>4535</v>
      </c>
      <c r="I1149" s="35">
        <v>7466000</v>
      </c>
    </row>
    <row r="1150" spans="1:9" x14ac:dyDescent="0.25">
      <c r="A1150" s="33">
        <v>45322</v>
      </c>
      <c r="B1150" s="34" t="s">
        <v>5278</v>
      </c>
      <c r="C1150" s="34" t="s">
        <v>4529</v>
      </c>
      <c r="D1150" s="34" t="s">
        <v>612</v>
      </c>
      <c r="E1150" s="34" t="s">
        <v>613</v>
      </c>
      <c r="F1150" s="34" t="s">
        <v>4525</v>
      </c>
      <c r="G1150" s="34" t="s">
        <v>4526</v>
      </c>
      <c r="H1150" s="34" t="s">
        <v>4521</v>
      </c>
      <c r="I1150" s="35">
        <v>7675500</v>
      </c>
    </row>
    <row r="1151" spans="1:9" x14ac:dyDescent="0.25">
      <c r="A1151" s="33">
        <v>45322</v>
      </c>
      <c r="B1151" s="34" t="s">
        <v>5278</v>
      </c>
      <c r="C1151" s="34" t="s">
        <v>4529</v>
      </c>
      <c r="D1151" s="34" t="s">
        <v>612</v>
      </c>
      <c r="E1151" s="34" t="s">
        <v>613</v>
      </c>
      <c r="F1151" s="34" t="s">
        <v>4525</v>
      </c>
      <c r="G1151" s="34" t="s">
        <v>4523</v>
      </c>
      <c r="H1151" s="34" t="s">
        <v>4537</v>
      </c>
      <c r="I1151" s="35">
        <v>7675500</v>
      </c>
    </row>
    <row r="1152" spans="1:9" x14ac:dyDescent="0.25">
      <c r="A1152" s="33">
        <v>45322</v>
      </c>
      <c r="B1152" s="34" t="s">
        <v>5278</v>
      </c>
      <c r="C1152" s="34" t="s">
        <v>4529</v>
      </c>
      <c r="D1152" s="34" t="s">
        <v>612</v>
      </c>
      <c r="E1152" s="34" t="s">
        <v>613</v>
      </c>
      <c r="F1152" s="34" t="s">
        <v>4525</v>
      </c>
      <c r="G1152" s="34" t="s">
        <v>4523</v>
      </c>
      <c r="H1152" s="34" t="s">
        <v>4535</v>
      </c>
      <c r="I1152" s="35">
        <v>614040</v>
      </c>
    </row>
    <row r="1153" spans="1:9" x14ac:dyDescent="0.25">
      <c r="A1153" s="33">
        <v>45322</v>
      </c>
      <c r="B1153" s="34" t="s">
        <v>5279</v>
      </c>
      <c r="C1153" s="34" t="s">
        <v>4529</v>
      </c>
      <c r="D1153" s="34" t="s">
        <v>647</v>
      </c>
      <c r="E1153" s="34" t="s">
        <v>648</v>
      </c>
      <c r="F1153" s="34" t="s">
        <v>4525</v>
      </c>
      <c r="G1153" s="34" t="s">
        <v>4526</v>
      </c>
      <c r="H1153" s="34" t="s">
        <v>4521</v>
      </c>
      <c r="I1153" s="35">
        <v>12190800</v>
      </c>
    </row>
    <row r="1154" spans="1:9" x14ac:dyDescent="0.25">
      <c r="A1154" s="33">
        <v>45322</v>
      </c>
      <c r="B1154" s="34" t="s">
        <v>5279</v>
      </c>
      <c r="C1154" s="34" t="s">
        <v>4529</v>
      </c>
      <c r="D1154" s="34" t="s">
        <v>647</v>
      </c>
      <c r="E1154" s="34" t="s">
        <v>648</v>
      </c>
      <c r="F1154" s="34" t="s">
        <v>4525</v>
      </c>
      <c r="G1154" s="34" t="s">
        <v>4523</v>
      </c>
      <c r="H1154" s="34" t="s">
        <v>4537</v>
      </c>
      <c r="I1154" s="35">
        <v>12190800</v>
      </c>
    </row>
    <row r="1155" spans="1:9" x14ac:dyDescent="0.25">
      <c r="A1155" s="33">
        <v>45322</v>
      </c>
      <c r="B1155" s="34" t="s">
        <v>5279</v>
      </c>
      <c r="C1155" s="34" t="s">
        <v>4529</v>
      </c>
      <c r="D1155" s="34" t="s">
        <v>647</v>
      </c>
      <c r="E1155" s="34" t="s">
        <v>648</v>
      </c>
      <c r="F1155" s="34" t="s">
        <v>4525</v>
      </c>
      <c r="G1155" s="34" t="s">
        <v>4523</v>
      </c>
      <c r="H1155" s="34" t="s">
        <v>4535</v>
      </c>
      <c r="I1155" s="35">
        <v>975264</v>
      </c>
    </row>
    <row r="1156" spans="1:9" x14ac:dyDescent="0.25">
      <c r="A1156" s="33">
        <v>45322</v>
      </c>
      <c r="B1156" s="34" t="s">
        <v>5280</v>
      </c>
      <c r="C1156" s="34" t="s">
        <v>4529</v>
      </c>
      <c r="D1156" s="34" t="s">
        <v>562</v>
      </c>
      <c r="E1156" s="34" t="s">
        <v>563</v>
      </c>
      <c r="F1156" s="34" t="s">
        <v>4525</v>
      </c>
      <c r="G1156" s="34" t="s">
        <v>4526</v>
      </c>
      <c r="H1156" s="34" t="s">
        <v>4521</v>
      </c>
      <c r="I1156" s="35">
        <v>1978000</v>
      </c>
    </row>
    <row r="1157" spans="1:9" x14ac:dyDescent="0.25">
      <c r="A1157" s="33">
        <v>45322</v>
      </c>
      <c r="B1157" s="34" t="s">
        <v>5280</v>
      </c>
      <c r="C1157" s="34" t="s">
        <v>4529</v>
      </c>
      <c r="D1157" s="34" t="s">
        <v>562</v>
      </c>
      <c r="E1157" s="34" t="s">
        <v>563</v>
      </c>
      <c r="F1157" s="34" t="s">
        <v>4525</v>
      </c>
      <c r="G1157" s="34" t="s">
        <v>4523</v>
      </c>
      <c r="H1157" s="34" t="s">
        <v>4537</v>
      </c>
      <c r="I1157" s="35">
        <v>1978000</v>
      </c>
    </row>
    <row r="1158" spans="1:9" x14ac:dyDescent="0.25">
      <c r="A1158" s="33">
        <v>45322</v>
      </c>
      <c r="B1158" s="34" t="s">
        <v>5280</v>
      </c>
      <c r="C1158" s="34" t="s">
        <v>4529</v>
      </c>
      <c r="D1158" s="34" t="s">
        <v>562</v>
      </c>
      <c r="E1158" s="34" t="s">
        <v>563</v>
      </c>
      <c r="F1158" s="34" t="s">
        <v>4525</v>
      </c>
      <c r="G1158" s="34" t="s">
        <v>4523</v>
      </c>
      <c r="H1158" s="34" t="s">
        <v>4535</v>
      </c>
      <c r="I1158" s="35">
        <v>158240</v>
      </c>
    </row>
    <row r="1159" spans="1:9" x14ac:dyDescent="0.25">
      <c r="A1159" s="33">
        <v>45323</v>
      </c>
      <c r="B1159" s="34" t="s">
        <v>5570</v>
      </c>
      <c r="C1159" s="34" t="s">
        <v>5571</v>
      </c>
      <c r="D1159" s="34" t="s">
        <v>34</v>
      </c>
      <c r="E1159" s="34" t="s">
        <v>35</v>
      </c>
      <c r="F1159" s="34" t="s">
        <v>5568</v>
      </c>
      <c r="G1159" s="34" t="s">
        <v>4522</v>
      </c>
      <c r="H1159" s="34" t="s">
        <v>4544</v>
      </c>
      <c r="I1159" s="35">
        <v>2349000</v>
      </c>
    </row>
    <row r="1160" spans="1:9" x14ac:dyDescent="0.25">
      <c r="A1160" s="33">
        <v>45323</v>
      </c>
      <c r="B1160" s="34" t="s">
        <v>5572</v>
      </c>
      <c r="C1160" s="34" t="s">
        <v>5573</v>
      </c>
      <c r="D1160" s="34" t="s">
        <v>4531</v>
      </c>
      <c r="E1160" s="34" t="s">
        <v>4531</v>
      </c>
      <c r="F1160" s="34" t="s">
        <v>4531</v>
      </c>
      <c r="G1160" s="34"/>
      <c r="H1160" s="34" t="s">
        <v>4544</v>
      </c>
      <c r="I1160" s="35">
        <v>240000</v>
      </c>
    </row>
    <row r="1161" spans="1:9" x14ac:dyDescent="0.25">
      <c r="A1161" s="33">
        <v>45323</v>
      </c>
      <c r="B1161" s="34" t="s">
        <v>5281</v>
      </c>
      <c r="C1161" s="34" t="s">
        <v>4519</v>
      </c>
      <c r="D1161" s="34" t="s">
        <v>6</v>
      </c>
      <c r="E1161" s="34" t="s">
        <v>7</v>
      </c>
      <c r="F1161" s="34" t="s">
        <v>4520</v>
      </c>
      <c r="G1161" s="34" t="s">
        <v>4521</v>
      </c>
      <c r="H1161" s="34" t="s">
        <v>4522</v>
      </c>
      <c r="I1161" s="35">
        <v>42808000</v>
      </c>
    </row>
    <row r="1162" spans="1:9" x14ac:dyDescent="0.25">
      <c r="A1162" s="33">
        <v>45323</v>
      </c>
      <c r="B1162" s="34" t="s">
        <v>5281</v>
      </c>
      <c r="C1162" s="34" t="s">
        <v>4519</v>
      </c>
      <c r="D1162" s="34" t="s">
        <v>6</v>
      </c>
      <c r="E1162" s="34" t="s">
        <v>7</v>
      </c>
      <c r="F1162" s="34" t="s">
        <v>4520</v>
      </c>
      <c r="G1162" s="34" t="s">
        <v>4521</v>
      </c>
      <c r="H1162" s="34" t="s">
        <v>4522</v>
      </c>
      <c r="I1162" s="35">
        <v>3424640</v>
      </c>
    </row>
    <row r="1163" spans="1:9" x14ac:dyDescent="0.25">
      <c r="A1163" s="33">
        <v>45323</v>
      </c>
      <c r="B1163" s="34" t="s">
        <v>5282</v>
      </c>
      <c r="C1163" s="34" t="s">
        <v>5006</v>
      </c>
      <c r="D1163" s="34" t="s">
        <v>8</v>
      </c>
      <c r="E1163" s="34" t="s">
        <v>9</v>
      </c>
      <c r="F1163" s="34" t="s">
        <v>5007</v>
      </c>
      <c r="G1163" s="34" t="s">
        <v>4521</v>
      </c>
      <c r="H1163" s="34" t="s">
        <v>5008</v>
      </c>
      <c r="I1163" s="35">
        <v>933300</v>
      </c>
    </row>
    <row r="1164" spans="1:9" x14ac:dyDescent="0.25">
      <c r="A1164" s="33">
        <v>45323</v>
      </c>
      <c r="B1164" s="34" t="s">
        <v>5283</v>
      </c>
      <c r="C1164" s="34" t="s">
        <v>4530</v>
      </c>
      <c r="D1164" s="34" t="s">
        <v>74</v>
      </c>
      <c r="E1164" s="34" t="s">
        <v>75</v>
      </c>
      <c r="F1164" s="34" t="s">
        <v>5140</v>
      </c>
      <c r="G1164" s="34" t="s">
        <v>4521</v>
      </c>
      <c r="H1164" s="34" t="s">
        <v>4534</v>
      </c>
      <c r="I1164" s="35">
        <v>0</v>
      </c>
    </row>
    <row r="1165" spans="1:9" x14ac:dyDescent="0.25">
      <c r="A1165" s="33">
        <v>45323</v>
      </c>
      <c r="B1165" s="34" t="s">
        <v>5284</v>
      </c>
      <c r="C1165" s="34" t="s">
        <v>4530</v>
      </c>
      <c r="D1165" s="34" t="s">
        <v>74</v>
      </c>
      <c r="E1165" s="34" t="s">
        <v>75</v>
      </c>
      <c r="F1165" s="34" t="s">
        <v>5140</v>
      </c>
      <c r="G1165" s="34" t="s">
        <v>4521</v>
      </c>
      <c r="H1165" s="34" t="s">
        <v>4534</v>
      </c>
      <c r="I1165" s="35">
        <v>0</v>
      </c>
    </row>
    <row r="1166" spans="1:9" x14ac:dyDescent="0.25">
      <c r="A1166" s="33">
        <v>45323</v>
      </c>
      <c r="B1166" s="34" t="s">
        <v>5285</v>
      </c>
      <c r="C1166" s="34" t="s">
        <v>4530</v>
      </c>
      <c r="D1166" s="34" t="s">
        <v>74</v>
      </c>
      <c r="E1166" s="34" t="s">
        <v>75</v>
      </c>
      <c r="F1166" s="34" t="s">
        <v>5140</v>
      </c>
      <c r="G1166" s="34" t="s">
        <v>4521</v>
      </c>
      <c r="H1166" s="34" t="s">
        <v>4534</v>
      </c>
      <c r="I1166" s="35">
        <v>0</v>
      </c>
    </row>
    <row r="1167" spans="1:9" x14ac:dyDescent="0.25">
      <c r="A1167" s="33">
        <v>45323</v>
      </c>
      <c r="B1167" s="34" t="s">
        <v>5169</v>
      </c>
      <c r="C1167" s="34" t="s">
        <v>4530</v>
      </c>
      <c r="D1167" s="34" t="s">
        <v>74</v>
      </c>
      <c r="E1167" s="34" t="s">
        <v>75</v>
      </c>
      <c r="F1167" s="34" t="s">
        <v>5140</v>
      </c>
      <c r="G1167" s="34" t="s">
        <v>4521</v>
      </c>
      <c r="H1167" s="34" t="s">
        <v>4534</v>
      </c>
      <c r="I1167" s="35">
        <v>0</v>
      </c>
    </row>
    <row r="1168" spans="1:9" x14ac:dyDescent="0.25">
      <c r="A1168" s="33">
        <v>45323</v>
      </c>
      <c r="B1168" s="34" t="s">
        <v>5286</v>
      </c>
      <c r="C1168" s="34" t="s">
        <v>4530</v>
      </c>
      <c r="D1168" s="34" t="s">
        <v>74</v>
      </c>
      <c r="E1168" s="34" t="s">
        <v>75</v>
      </c>
      <c r="F1168" s="34" t="s">
        <v>5140</v>
      </c>
      <c r="G1168" s="34" t="s">
        <v>4521</v>
      </c>
      <c r="H1168" s="34" t="s">
        <v>4534</v>
      </c>
      <c r="I1168" s="35">
        <v>0</v>
      </c>
    </row>
    <row r="1169" spans="1:9" x14ac:dyDescent="0.25">
      <c r="A1169" s="33">
        <v>45323</v>
      </c>
      <c r="B1169" s="34" t="s">
        <v>5287</v>
      </c>
      <c r="C1169" s="34" t="s">
        <v>4529</v>
      </c>
      <c r="D1169" s="34" t="s">
        <v>376</v>
      </c>
      <c r="E1169" s="34" t="s">
        <v>377</v>
      </c>
      <c r="F1169" s="34" t="s">
        <v>4525</v>
      </c>
      <c r="G1169" s="34" t="s">
        <v>4526</v>
      </c>
      <c r="H1169" s="34" t="s">
        <v>4521</v>
      </c>
      <c r="I1169" s="35">
        <v>1595000</v>
      </c>
    </row>
    <row r="1170" spans="1:9" x14ac:dyDescent="0.25">
      <c r="A1170" s="33">
        <v>45323</v>
      </c>
      <c r="B1170" s="34" t="s">
        <v>5287</v>
      </c>
      <c r="C1170" s="34" t="s">
        <v>4529</v>
      </c>
      <c r="D1170" s="34" t="s">
        <v>376</v>
      </c>
      <c r="E1170" s="34" t="s">
        <v>377</v>
      </c>
      <c r="F1170" s="34" t="s">
        <v>4525</v>
      </c>
      <c r="G1170" s="34" t="s">
        <v>4523</v>
      </c>
      <c r="H1170" s="34" t="s">
        <v>4537</v>
      </c>
      <c r="I1170" s="35">
        <v>1595000</v>
      </c>
    </row>
    <row r="1171" spans="1:9" x14ac:dyDescent="0.25">
      <c r="A1171" s="33">
        <v>45323</v>
      </c>
      <c r="B1171" s="34" t="s">
        <v>5287</v>
      </c>
      <c r="C1171" s="34" t="s">
        <v>4529</v>
      </c>
      <c r="D1171" s="34" t="s">
        <v>376</v>
      </c>
      <c r="E1171" s="34" t="s">
        <v>377</v>
      </c>
      <c r="F1171" s="34" t="s">
        <v>4525</v>
      </c>
      <c r="G1171" s="34" t="s">
        <v>4523</v>
      </c>
      <c r="H1171" s="34" t="s">
        <v>4535</v>
      </c>
      <c r="I1171" s="35">
        <v>127600</v>
      </c>
    </row>
    <row r="1172" spans="1:9" x14ac:dyDescent="0.25">
      <c r="A1172" s="33">
        <v>45323</v>
      </c>
      <c r="B1172" s="34" t="s">
        <v>5288</v>
      </c>
      <c r="C1172" s="34" t="s">
        <v>4529</v>
      </c>
      <c r="D1172" s="34" t="s">
        <v>74</v>
      </c>
      <c r="E1172" s="34" t="s">
        <v>75</v>
      </c>
      <c r="F1172" s="34" t="s">
        <v>4525</v>
      </c>
      <c r="G1172" s="34" t="s">
        <v>4526</v>
      </c>
      <c r="H1172" s="34" t="s">
        <v>4521</v>
      </c>
      <c r="I1172" s="35">
        <v>80490000</v>
      </c>
    </row>
    <row r="1173" spans="1:9" x14ac:dyDescent="0.25">
      <c r="A1173" s="33">
        <v>45323</v>
      </c>
      <c r="B1173" s="34" t="s">
        <v>5288</v>
      </c>
      <c r="C1173" s="34" t="s">
        <v>4529</v>
      </c>
      <c r="D1173" s="34" t="s">
        <v>74</v>
      </c>
      <c r="E1173" s="34" t="s">
        <v>75</v>
      </c>
      <c r="F1173" s="34" t="s">
        <v>4525</v>
      </c>
      <c r="G1173" s="34" t="s">
        <v>4523</v>
      </c>
      <c r="H1173" s="34" t="s">
        <v>4537</v>
      </c>
      <c r="I1173" s="35">
        <v>80490000</v>
      </c>
    </row>
    <row r="1174" spans="1:9" x14ac:dyDescent="0.25">
      <c r="A1174" s="33">
        <v>45323</v>
      </c>
      <c r="B1174" s="34" t="s">
        <v>5288</v>
      </c>
      <c r="C1174" s="34" t="s">
        <v>4529</v>
      </c>
      <c r="D1174" s="34" t="s">
        <v>74</v>
      </c>
      <c r="E1174" s="34" t="s">
        <v>75</v>
      </c>
      <c r="F1174" s="34" t="s">
        <v>4525</v>
      </c>
      <c r="G1174" s="34" t="s">
        <v>4523</v>
      </c>
      <c r="H1174" s="34" t="s">
        <v>4535</v>
      </c>
      <c r="I1174" s="35">
        <v>8049000</v>
      </c>
    </row>
    <row r="1175" spans="1:9" x14ac:dyDescent="0.25">
      <c r="A1175" s="33">
        <v>45323</v>
      </c>
      <c r="B1175" s="34" t="s">
        <v>5289</v>
      </c>
      <c r="C1175" s="34" t="s">
        <v>4529</v>
      </c>
      <c r="D1175" s="34" t="s">
        <v>74</v>
      </c>
      <c r="E1175" s="34" t="s">
        <v>75</v>
      </c>
      <c r="F1175" s="34" t="s">
        <v>4525</v>
      </c>
      <c r="G1175" s="34" t="s">
        <v>4526</v>
      </c>
      <c r="H1175" s="34" t="s">
        <v>4521</v>
      </c>
      <c r="I1175" s="35">
        <v>173975000</v>
      </c>
    </row>
    <row r="1176" spans="1:9" x14ac:dyDescent="0.25">
      <c r="A1176" s="33">
        <v>45323</v>
      </c>
      <c r="B1176" s="34" t="s">
        <v>5289</v>
      </c>
      <c r="C1176" s="34" t="s">
        <v>4529</v>
      </c>
      <c r="D1176" s="34" t="s">
        <v>74</v>
      </c>
      <c r="E1176" s="34" t="s">
        <v>75</v>
      </c>
      <c r="F1176" s="34" t="s">
        <v>4525</v>
      </c>
      <c r="G1176" s="34" t="s">
        <v>4523</v>
      </c>
      <c r="H1176" s="34" t="s">
        <v>4537</v>
      </c>
      <c r="I1176" s="35">
        <v>173975000</v>
      </c>
    </row>
    <row r="1177" spans="1:9" x14ac:dyDescent="0.25">
      <c r="A1177" s="33">
        <v>45323</v>
      </c>
      <c r="B1177" s="34" t="s">
        <v>5289</v>
      </c>
      <c r="C1177" s="34" t="s">
        <v>4529</v>
      </c>
      <c r="D1177" s="34" t="s">
        <v>74</v>
      </c>
      <c r="E1177" s="34" t="s">
        <v>75</v>
      </c>
      <c r="F1177" s="34" t="s">
        <v>4525</v>
      </c>
      <c r="G1177" s="34" t="s">
        <v>4523</v>
      </c>
      <c r="H1177" s="34" t="s">
        <v>4535</v>
      </c>
      <c r="I1177" s="35">
        <v>13918000</v>
      </c>
    </row>
    <row r="1178" spans="1:9" x14ac:dyDescent="0.25">
      <c r="A1178" s="33">
        <v>45323</v>
      </c>
      <c r="B1178" s="34" t="s">
        <v>5290</v>
      </c>
      <c r="C1178" s="34" t="s">
        <v>4529</v>
      </c>
      <c r="D1178" s="34" t="s">
        <v>74</v>
      </c>
      <c r="E1178" s="34" t="s">
        <v>75</v>
      </c>
      <c r="F1178" s="34" t="s">
        <v>4525</v>
      </c>
      <c r="G1178" s="34" t="s">
        <v>4526</v>
      </c>
      <c r="H1178" s="34" t="s">
        <v>4521</v>
      </c>
      <c r="I1178" s="35">
        <v>348910000</v>
      </c>
    </row>
    <row r="1179" spans="1:9" x14ac:dyDescent="0.25">
      <c r="A1179" s="33">
        <v>45323</v>
      </c>
      <c r="B1179" s="34" t="s">
        <v>5290</v>
      </c>
      <c r="C1179" s="34" t="s">
        <v>4529</v>
      </c>
      <c r="D1179" s="34" t="s">
        <v>74</v>
      </c>
      <c r="E1179" s="34" t="s">
        <v>75</v>
      </c>
      <c r="F1179" s="34" t="s">
        <v>4525</v>
      </c>
      <c r="G1179" s="34" t="s">
        <v>4523</v>
      </c>
      <c r="H1179" s="34" t="s">
        <v>4537</v>
      </c>
      <c r="I1179" s="35">
        <v>348910000</v>
      </c>
    </row>
    <row r="1180" spans="1:9" x14ac:dyDescent="0.25">
      <c r="A1180" s="33">
        <v>45323</v>
      </c>
      <c r="B1180" s="34" t="s">
        <v>5290</v>
      </c>
      <c r="C1180" s="34" t="s">
        <v>4529</v>
      </c>
      <c r="D1180" s="34" t="s">
        <v>74</v>
      </c>
      <c r="E1180" s="34" t="s">
        <v>75</v>
      </c>
      <c r="F1180" s="34" t="s">
        <v>4525</v>
      </c>
      <c r="G1180" s="34" t="s">
        <v>4523</v>
      </c>
      <c r="H1180" s="34" t="s">
        <v>4535</v>
      </c>
      <c r="I1180" s="35">
        <v>34891000</v>
      </c>
    </row>
    <row r="1181" spans="1:9" x14ac:dyDescent="0.25">
      <c r="A1181" s="33">
        <v>45323</v>
      </c>
      <c r="B1181" s="34" t="s">
        <v>5291</v>
      </c>
      <c r="C1181" s="34" t="s">
        <v>4529</v>
      </c>
      <c r="D1181" s="34" t="s">
        <v>131</v>
      </c>
      <c r="E1181" s="34" t="s">
        <v>132</v>
      </c>
      <c r="F1181" s="34" t="s">
        <v>4525</v>
      </c>
      <c r="G1181" s="34" t="s">
        <v>4526</v>
      </c>
      <c r="H1181" s="34" t="s">
        <v>4521</v>
      </c>
      <c r="I1181" s="35">
        <v>11322000</v>
      </c>
    </row>
    <row r="1182" spans="1:9" x14ac:dyDescent="0.25">
      <c r="A1182" s="33">
        <v>45323</v>
      </c>
      <c r="B1182" s="34" t="s">
        <v>5291</v>
      </c>
      <c r="C1182" s="34" t="s">
        <v>4529</v>
      </c>
      <c r="D1182" s="34" t="s">
        <v>131</v>
      </c>
      <c r="E1182" s="34" t="s">
        <v>132</v>
      </c>
      <c r="F1182" s="34" t="s">
        <v>4525</v>
      </c>
      <c r="G1182" s="34" t="s">
        <v>4523</v>
      </c>
      <c r="H1182" s="34" t="s">
        <v>4537</v>
      </c>
      <c r="I1182" s="35">
        <v>11322000</v>
      </c>
    </row>
    <row r="1183" spans="1:9" x14ac:dyDescent="0.25">
      <c r="A1183" s="33">
        <v>45323</v>
      </c>
      <c r="B1183" s="34" t="s">
        <v>5291</v>
      </c>
      <c r="C1183" s="34" t="s">
        <v>4529</v>
      </c>
      <c r="D1183" s="34" t="s">
        <v>131</v>
      </c>
      <c r="E1183" s="34" t="s">
        <v>132</v>
      </c>
      <c r="F1183" s="34" t="s">
        <v>4525</v>
      </c>
      <c r="G1183" s="34" t="s">
        <v>4523</v>
      </c>
      <c r="H1183" s="34" t="s">
        <v>4535</v>
      </c>
      <c r="I1183" s="35">
        <v>1132200</v>
      </c>
    </row>
    <row r="1184" spans="1:9" x14ac:dyDescent="0.25">
      <c r="A1184" s="33">
        <v>45323</v>
      </c>
      <c r="B1184" s="34" t="s">
        <v>5292</v>
      </c>
      <c r="C1184" s="34" t="s">
        <v>4529</v>
      </c>
      <c r="D1184" s="34" t="s">
        <v>131</v>
      </c>
      <c r="E1184" s="34" t="s">
        <v>132</v>
      </c>
      <c r="F1184" s="34" t="s">
        <v>4525</v>
      </c>
      <c r="G1184" s="34" t="s">
        <v>4526</v>
      </c>
      <c r="H1184" s="34" t="s">
        <v>4521</v>
      </c>
      <c r="I1184" s="35">
        <v>6582000</v>
      </c>
    </row>
    <row r="1185" spans="1:9" x14ac:dyDescent="0.25">
      <c r="A1185" s="33">
        <v>45323</v>
      </c>
      <c r="B1185" s="34" t="s">
        <v>5292</v>
      </c>
      <c r="C1185" s="34" t="s">
        <v>4529</v>
      </c>
      <c r="D1185" s="34" t="s">
        <v>131</v>
      </c>
      <c r="E1185" s="34" t="s">
        <v>132</v>
      </c>
      <c r="F1185" s="34" t="s">
        <v>4525</v>
      </c>
      <c r="G1185" s="34" t="s">
        <v>4523</v>
      </c>
      <c r="H1185" s="34" t="s">
        <v>4537</v>
      </c>
      <c r="I1185" s="35">
        <v>6582000</v>
      </c>
    </row>
    <row r="1186" spans="1:9" x14ac:dyDescent="0.25">
      <c r="A1186" s="33">
        <v>45323</v>
      </c>
      <c r="B1186" s="34" t="s">
        <v>5292</v>
      </c>
      <c r="C1186" s="34" t="s">
        <v>4529</v>
      </c>
      <c r="D1186" s="34" t="s">
        <v>131</v>
      </c>
      <c r="E1186" s="34" t="s">
        <v>132</v>
      </c>
      <c r="F1186" s="34" t="s">
        <v>4525</v>
      </c>
      <c r="G1186" s="34" t="s">
        <v>4523</v>
      </c>
      <c r="H1186" s="34" t="s">
        <v>4535</v>
      </c>
      <c r="I1186" s="35">
        <v>526560</v>
      </c>
    </row>
    <row r="1187" spans="1:9" x14ac:dyDescent="0.25">
      <c r="A1187" s="33">
        <v>45323</v>
      </c>
      <c r="B1187" s="34" t="s">
        <v>5293</v>
      </c>
      <c r="C1187" s="34" t="s">
        <v>4529</v>
      </c>
      <c r="D1187" s="34" t="s">
        <v>501</v>
      </c>
      <c r="E1187" s="34" t="s">
        <v>502</v>
      </c>
      <c r="F1187" s="34" t="s">
        <v>4525</v>
      </c>
      <c r="G1187" s="34" t="s">
        <v>4526</v>
      </c>
      <c r="H1187" s="34" t="s">
        <v>4521</v>
      </c>
      <c r="I1187" s="35">
        <v>1425600</v>
      </c>
    </row>
    <row r="1188" spans="1:9" x14ac:dyDescent="0.25">
      <c r="A1188" s="33">
        <v>45323</v>
      </c>
      <c r="B1188" s="34" t="s">
        <v>5293</v>
      </c>
      <c r="C1188" s="34" t="s">
        <v>4529</v>
      </c>
      <c r="D1188" s="34" t="s">
        <v>501</v>
      </c>
      <c r="E1188" s="34" t="s">
        <v>502</v>
      </c>
      <c r="F1188" s="34" t="s">
        <v>4525</v>
      </c>
      <c r="G1188" s="34" t="s">
        <v>4523</v>
      </c>
      <c r="H1188" s="34" t="s">
        <v>4537</v>
      </c>
      <c r="I1188" s="35">
        <v>1425600</v>
      </c>
    </row>
    <row r="1189" spans="1:9" x14ac:dyDescent="0.25">
      <c r="A1189" s="33">
        <v>45323</v>
      </c>
      <c r="B1189" s="34" t="s">
        <v>5293</v>
      </c>
      <c r="C1189" s="34" t="s">
        <v>4529</v>
      </c>
      <c r="D1189" s="34" t="s">
        <v>501</v>
      </c>
      <c r="E1189" s="34" t="s">
        <v>502</v>
      </c>
      <c r="F1189" s="34" t="s">
        <v>4525</v>
      </c>
      <c r="G1189" s="34" t="s">
        <v>4523</v>
      </c>
      <c r="H1189" s="34" t="s">
        <v>4535</v>
      </c>
      <c r="I1189" s="35">
        <v>114048</v>
      </c>
    </row>
    <row r="1190" spans="1:9" x14ac:dyDescent="0.25">
      <c r="A1190" s="33">
        <v>45323</v>
      </c>
      <c r="B1190" s="34" t="s">
        <v>5294</v>
      </c>
      <c r="C1190" s="34" t="s">
        <v>4529</v>
      </c>
      <c r="D1190" s="34" t="s">
        <v>647</v>
      </c>
      <c r="E1190" s="34" t="s">
        <v>648</v>
      </c>
      <c r="F1190" s="34" t="s">
        <v>4525</v>
      </c>
      <c r="G1190" s="34" t="s">
        <v>4526</v>
      </c>
      <c r="H1190" s="34" t="s">
        <v>4521</v>
      </c>
      <c r="I1190" s="35">
        <v>76500</v>
      </c>
    </row>
    <row r="1191" spans="1:9" x14ac:dyDescent="0.25">
      <c r="A1191" s="33">
        <v>45323</v>
      </c>
      <c r="B1191" s="34" t="s">
        <v>5294</v>
      </c>
      <c r="C1191" s="34" t="s">
        <v>4529</v>
      </c>
      <c r="D1191" s="34" t="s">
        <v>647</v>
      </c>
      <c r="E1191" s="34" t="s">
        <v>648</v>
      </c>
      <c r="F1191" s="34" t="s">
        <v>4525</v>
      </c>
      <c r="G1191" s="34" t="s">
        <v>4523</v>
      </c>
      <c r="H1191" s="34" t="s">
        <v>4537</v>
      </c>
      <c r="I1191" s="35">
        <v>76500</v>
      </c>
    </row>
    <row r="1192" spans="1:9" x14ac:dyDescent="0.25">
      <c r="A1192" s="33">
        <v>45323</v>
      </c>
      <c r="B1192" s="34" t="s">
        <v>5294</v>
      </c>
      <c r="C1192" s="34" t="s">
        <v>4529</v>
      </c>
      <c r="D1192" s="34" t="s">
        <v>647</v>
      </c>
      <c r="E1192" s="34" t="s">
        <v>648</v>
      </c>
      <c r="F1192" s="34" t="s">
        <v>4525</v>
      </c>
      <c r="G1192" s="34" t="s">
        <v>4523</v>
      </c>
      <c r="H1192" s="34" t="s">
        <v>4535</v>
      </c>
      <c r="I1192" s="35">
        <v>6120</v>
      </c>
    </row>
    <row r="1193" spans="1:9" x14ac:dyDescent="0.25">
      <c r="A1193" s="33">
        <v>45324</v>
      </c>
      <c r="B1193" s="34" t="s">
        <v>5574</v>
      </c>
      <c r="C1193" s="34" t="s">
        <v>5575</v>
      </c>
      <c r="D1193" s="34" t="s">
        <v>4531</v>
      </c>
      <c r="E1193" s="34" t="s">
        <v>4531</v>
      </c>
      <c r="F1193" s="34" t="s">
        <v>4531</v>
      </c>
      <c r="G1193" s="34"/>
      <c r="H1193" s="34" t="s">
        <v>4544</v>
      </c>
      <c r="I1193" s="35">
        <v>36839722</v>
      </c>
    </row>
    <row r="1194" spans="1:9" x14ac:dyDescent="0.25">
      <c r="A1194" s="33">
        <v>45324</v>
      </c>
      <c r="B1194" s="34" t="s">
        <v>5576</v>
      </c>
      <c r="C1194" s="34" t="s">
        <v>5577</v>
      </c>
      <c r="D1194" s="34" t="s">
        <v>4531</v>
      </c>
      <c r="E1194" s="34" t="s">
        <v>4531</v>
      </c>
      <c r="F1194" s="34" t="s">
        <v>4531</v>
      </c>
      <c r="G1194" s="34"/>
      <c r="H1194" s="34" t="s">
        <v>4544</v>
      </c>
      <c r="I1194" s="35">
        <v>11748148</v>
      </c>
    </row>
    <row r="1195" spans="1:9" x14ac:dyDescent="0.25">
      <c r="A1195" s="33">
        <v>45324</v>
      </c>
      <c r="B1195" s="34" t="s">
        <v>5578</v>
      </c>
      <c r="C1195" s="34" t="s">
        <v>5579</v>
      </c>
      <c r="D1195" s="34" t="s">
        <v>4531</v>
      </c>
      <c r="E1195" s="34" t="s">
        <v>4531</v>
      </c>
      <c r="F1195" s="34" t="s">
        <v>4531</v>
      </c>
      <c r="G1195" s="34"/>
      <c r="H1195" s="34" t="s">
        <v>4544</v>
      </c>
      <c r="I1195" s="35">
        <v>23092720</v>
      </c>
    </row>
    <row r="1196" spans="1:9" x14ac:dyDescent="0.25">
      <c r="A1196" s="33">
        <v>45324</v>
      </c>
      <c r="B1196" s="34" t="s">
        <v>5580</v>
      </c>
      <c r="C1196" s="34" t="s">
        <v>5581</v>
      </c>
      <c r="D1196" s="34" t="s">
        <v>4531</v>
      </c>
      <c r="E1196" s="34" t="s">
        <v>4531</v>
      </c>
      <c r="F1196" s="34" t="s">
        <v>4531</v>
      </c>
      <c r="G1196" s="34"/>
      <c r="H1196" s="34" t="s">
        <v>4544</v>
      </c>
      <c r="I1196" s="35">
        <v>400000</v>
      </c>
    </row>
    <row r="1197" spans="1:9" x14ac:dyDescent="0.25">
      <c r="A1197" s="33">
        <v>45324</v>
      </c>
      <c r="B1197" s="34" t="s">
        <v>5582</v>
      </c>
      <c r="C1197" s="34" t="s">
        <v>5583</v>
      </c>
      <c r="D1197" s="34" t="s">
        <v>4531</v>
      </c>
      <c r="E1197" s="34" t="s">
        <v>4531</v>
      </c>
      <c r="F1197" s="34" t="s">
        <v>4531</v>
      </c>
      <c r="G1197" s="34"/>
      <c r="H1197" s="34" t="s">
        <v>4544</v>
      </c>
      <c r="I1197" s="35">
        <v>75000</v>
      </c>
    </row>
    <row r="1198" spans="1:9" x14ac:dyDescent="0.25">
      <c r="A1198" s="33">
        <v>45324</v>
      </c>
      <c r="B1198" s="34" t="s">
        <v>5584</v>
      </c>
      <c r="C1198" s="34" t="s">
        <v>4583</v>
      </c>
      <c r="D1198" s="34" t="s">
        <v>376</v>
      </c>
      <c r="E1198" s="34" t="s">
        <v>377</v>
      </c>
      <c r="F1198" s="34" t="s">
        <v>5566</v>
      </c>
      <c r="G1198" s="34" t="s">
        <v>4541</v>
      </c>
      <c r="H1198" s="34" t="s">
        <v>4523</v>
      </c>
      <c r="I1198" s="35">
        <v>20000000</v>
      </c>
    </row>
    <row r="1199" spans="1:9" x14ac:dyDescent="0.25">
      <c r="A1199" s="33">
        <v>45324</v>
      </c>
      <c r="B1199" s="34" t="s">
        <v>5585</v>
      </c>
      <c r="C1199" s="34" t="s">
        <v>5586</v>
      </c>
      <c r="D1199" s="34" t="s">
        <v>513</v>
      </c>
      <c r="E1199" s="34" t="s">
        <v>514</v>
      </c>
      <c r="F1199" s="34" t="s">
        <v>5566</v>
      </c>
      <c r="G1199" s="34" t="s">
        <v>4541</v>
      </c>
      <c r="H1199" s="34" t="s">
        <v>4523</v>
      </c>
      <c r="I1199" s="35">
        <v>1317384</v>
      </c>
    </row>
    <row r="1200" spans="1:9" x14ac:dyDescent="0.25">
      <c r="A1200" s="33">
        <v>45324</v>
      </c>
      <c r="B1200" s="34" t="s">
        <v>5587</v>
      </c>
      <c r="C1200" s="34" t="s">
        <v>4671</v>
      </c>
      <c r="D1200" s="34" t="s">
        <v>647</v>
      </c>
      <c r="E1200" s="34" t="s">
        <v>648</v>
      </c>
      <c r="F1200" s="34" t="s">
        <v>5566</v>
      </c>
      <c r="G1200" s="34" t="s">
        <v>4541</v>
      </c>
      <c r="H1200" s="34" t="s">
        <v>4523</v>
      </c>
      <c r="I1200" s="35">
        <v>39619800</v>
      </c>
    </row>
    <row r="1201" spans="1:9" x14ac:dyDescent="0.25">
      <c r="A1201" s="33">
        <v>45324</v>
      </c>
      <c r="B1201" s="34" t="s">
        <v>5588</v>
      </c>
      <c r="C1201" s="34" t="s">
        <v>4543</v>
      </c>
      <c r="D1201" s="34" t="s">
        <v>4531</v>
      </c>
      <c r="E1201" s="34" t="s">
        <v>4531</v>
      </c>
      <c r="F1201" s="34" t="s">
        <v>4531</v>
      </c>
      <c r="G1201" s="34" t="s">
        <v>4541</v>
      </c>
      <c r="H1201" s="34"/>
      <c r="I1201" s="35">
        <v>741611068</v>
      </c>
    </row>
    <row r="1202" spans="1:9" x14ac:dyDescent="0.25">
      <c r="A1202" s="33">
        <v>45324</v>
      </c>
      <c r="B1202" s="34" t="s">
        <v>5589</v>
      </c>
      <c r="C1202" s="34" t="s">
        <v>5590</v>
      </c>
      <c r="D1202" s="34" t="s">
        <v>4531</v>
      </c>
      <c r="E1202" s="34" t="s">
        <v>4531</v>
      </c>
      <c r="F1202" s="34" t="s">
        <v>4531</v>
      </c>
      <c r="G1202" s="34" t="s">
        <v>4544</v>
      </c>
      <c r="H1202" s="34"/>
      <c r="I1202" s="35">
        <v>4977820</v>
      </c>
    </row>
    <row r="1203" spans="1:9" x14ac:dyDescent="0.25">
      <c r="A1203" s="33">
        <v>45324</v>
      </c>
      <c r="B1203" s="34" t="s">
        <v>5591</v>
      </c>
      <c r="C1203" s="34" t="s">
        <v>5592</v>
      </c>
      <c r="D1203" s="34" t="s">
        <v>4531</v>
      </c>
      <c r="E1203" s="34" t="s">
        <v>4531</v>
      </c>
      <c r="F1203" s="34" t="s">
        <v>4531</v>
      </c>
      <c r="G1203" s="34" t="s">
        <v>4544</v>
      </c>
      <c r="H1203" s="34"/>
      <c r="I1203" s="35">
        <v>8012800</v>
      </c>
    </row>
    <row r="1204" spans="1:9" x14ac:dyDescent="0.25">
      <c r="A1204" s="33">
        <v>45324</v>
      </c>
      <c r="B1204" s="34" t="s">
        <v>5295</v>
      </c>
      <c r="C1204" s="34" t="s">
        <v>4529</v>
      </c>
      <c r="D1204" s="34" t="s">
        <v>376</v>
      </c>
      <c r="E1204" s="34" t="s">
        <v>377</v>
      </c>
      <c r="F1204" s="34" t="s">
        <v>4525</v>
      </c>
      <c r="G1204" s="34" t="s">
        <v>4526</v>
      </c>
      <c r="H1204" s="34" t="s">
        <v>4521</v>
      </c>
      <c r="I1204" s="35">
        <v>20067500</v>
      </c>
    </row>
    <row r="1205" spans="1:9" x14ac:dyDescent="0.25">
      <c r="A1205" s="33">
        <v>45324</v>
      </c>
      <c r="B1205" s="34" t="s">
        <v>5295</v>
      </c>
      <c r="C1205" s="34" t="s">
        <v>4529</v>
      </c>
      <c r="D1205" s="34" t="s">
        <v>376</v>
      </c>
      <c r="E1205" s="34" t="s">
        <v>377</v>
      </c>
      <c r="F1205" s="34" t="s">
        <v>4525</v>
      </c>
      <c r="G1205" s="34" t="s">
        <v>4523</v>
      </c>
      <c r="H1205" s="34" t="s">
        <v>4537</v>
      </c>
      <c r="I1205" s="35">
        <v>20067500</v>
      </c>
    </row>
    <row r="1206" spans="1:9" x14ac:dyDescent="0.25">
      <c r="A1206" s="33">
        <v>45324</v>
      </c>
      <c r="B1206" s="34" t="s">
        <v>5295</v>
      </c>
      <c r="C1206" s="34" t="s">
        <v>4529</v>
      </c>
      <c r="D1206" s="34" t="s">
        <v>376</v>
      </c>
      <c r="E1206" s="34" t="s">
        <v>377</v>
      </c>
      <c r="F1206" s="34" t="s">
        <v>4525</v>
      </c>
      <c r="G1206" s="34" t="s">
        <v>4523</v>
      </c>
      <c r="H1206" s="34" t="s">
        <v>4535</v>
      </c>
      <c r="I1206" s="35">
        <v>1605400</v>
      </c>
    </row>
    <row r="1207" spans="1:9" x14ac:dyDescent="0.25">
      <c r="A1207" s="33">
        <v>45324</v>
      </c>
      <c r="B1207" s="34" t="s">
        <v>5296</v>
      </c>
      <c r="C1207" s="34" t="s">
        <v>4529</v>
      </c>
      <c r="D1207" s="34" t="s">
        <v>647</v>
      </c>
      <c r="E1207" s="34" t="s">
        <v>648</v>
      </c>
      <c r="F1207" s="34" t="s">
        <v>4525</v>
      </c>
      <c r="G1207" s="34" t="s">
        <v>4526</v>
      </c>
      <c r="H1207" s="34" t="s">
        <v>4521</v>
      </c>
      <c r="I1207" s="35">
        <v>36685000</v>
      </c>
    </row>
    <row r="1208" spans="1:9" x14ac:dyDescent="0.25">
      <c r="A1208" s="33">
        <v>45324</v>
      </c>
      <c r="B1208" s="34" t="s">
        <v>5296</v>
      </c>
      <c r="C1208" s="34" t="s">
        <v>4529</v>
      </c>
      <c r="D1208" s="34" t="s">
        <v>647</v>
      </c>
      <c r="E1208" s="34" t="s">
        <v>648</v>
      </c>
      <c r="F1208" s="34" t="s">
        <v>4525</v>
      </c>
      <c r="G1208" s="34" t="s">
        <v>4523</v>
      </c>
      <c r="H1208" s="34" t="s">
        <v>4537</v>
      </c>
      <c r="I1208" s="35">
        <v>36685000</v>
      </c>
    </row>
    <row r="1209" spans="1:9" x14ac:dyDescent="0.25">
      <c r="A1209" s="33">
        <v>45324</v>
      </c>
      <c r="B1209" s="34" t="s">
        <v>5296</v>
      </c>
      <c r="C1209" s="34" t="s">
        <v>4529</v>
      </c>
      <c r="D1209" s="34" t="s">
        <v>647</v>
      </c>
      <c r="E1209" s="34" t="s">
        <v>648</v>
      </c>
      <c r="F1209" s="34" t="s">
        <v>4525</v>
      </c>
      <c r="G1209" s="34" t="s">
        <v>4523</v>
      </c>
      <c r="H1209" s="34" t="s">
        <v>4535</v>
      </c>
      <c r="I1209" s="35">
        <v>2934800</v>
      </c>
    </row>
    <row r="1210" spans="1:9" x14ac:dyDescent="0.25">
      <c r="A1210" s="33">
        <v>45324</v>
      </c>
      <c r="B1210" s="34" t="s">
        <v>5297</v>
      </c>
      <c r="C1210" s="34" t="s">
        <v>4529</v>
      </c>
      <c r="D1210" s="34" t="s">
        <v>368</v>
      </c>
      <c r="E1210" s="34" t="s">
        <v>369</v>
      </c>
      <c r="F1210" s="34" t="s">
        <v>4525</v>
      </c>
      <c r="G1210" s="34" t="s">
        <v>4526</v>
      </c>
      <c r="H1210" s="34" t="s">
        <v>4521</v>
      </c>
      <c r="I1210" s="35">
        <v>6490900</v>
      </c>
    </row>
    <row r="1211" spans="1:9" x14ac:dyDescent="0.25">
      <c r="A1211" s="33">
        <v>45324</v>
      </c>
      <c r="B1211" s="34" t="s">
        <v>5297</v>
      </c>
      <c r="C1211" s="34" t="s">
        <v>4529</v>
      </c>
      <c r="D1211" s="34" t="s">
        <v>368</v>
      </c>
      <c r="E1211" s="34" t="s">
        <v>369</v>
      </c>
      <c r="F1211" s="34" t="s">
        <v>4525</v>
      </c>
      <c r="G1211" s="34" t="s">
        <v>4523</v>
      </c>
      <c r="H1211" s="34" t="s">
        <v>4537</v>
      </c>
      <c r="I1211" s="35">
        <v>6490900</v>
      </c>
    </row>
    <row r="1212" spans="1:9" x14ac:dyDescent="0.25">
      <c r="A1212" s="33">
        <v>45324</v>
      </c>
      <c r="B1212" s="34" t="s">
        <v>5297</v>
      </c>
      <c r="C1212" s="34" t="s">
        <v>4529</v>
      </c>
      <c r="D1212" s="34" t="s">
        <v>368</v>
      </c>
      <c r="E1212" s="34" t="s">
        <v>369</v>
      </c>
      <c r="F1212" s="34" t="s">
        <v>4525</v>
      </c>
      <c r="G1212" s="34" t="s">
        <v>4523</v>
      </c>
      <c r="H1212" s="34" t="s">
        <v>4535</v>
      </c>
      <c r="I1212" s="35">
        <v>649090</v>
      </c>
    </row>
    <row r="1213" spans="1:9" x14ac:dyDescent="0.25">
      <c r="A1213" s="33">
        <v>45324</v>
      </c>
      <c r="B1213" s="34" t="s">
        <v>5298</v>
      </c>
      <c r="C1213" s="34" t="s">
        <v>4529</v>
      </c>
      <c r="D1213" s="34" t="s">
        <v>368</v>
      </c>
      <c r="E1213" s="34" t="s">
        <v>369</v>
      </c>
      <c r="F1213" s="34" t="s">
        <v>4525</v>
      </c>
      <c r="G1213" s="34" t="s">
        <v>4526</v>
      </c>
      <c r="H1213" s="34" t="s">
        <v>4521</v>
      </c>
      <c r="I1213" s="35">
        <v>3124800</v>
      </c>
    </row>
    <row r="1214" spans="1:9" x14ac:dyDescent="0.25">
      <c r="A1214" s="33">
        <v>45324</v>
      </c>
      <c r="B1214" s="34" t="s">
        <v>5298</v>
      </c>
      <c r="C1214" s="34" t="s">
        <v>4529</v>
      </c>
      <c r="D1214" s="34" t="s">
        <v>368</v>
      </c>
      <c r="E1214" s="34" t="s">
        <v>369</v>
      </c>
      <c r="F1214" s="34" t="s">
        <v>4525</v>
      </c>
      <c r="G1214" s="34" t="s">
        <v>4523</v>
      </c>
      <c r="H1214" s="34" t="s">
        <v>4537</v>
      </c>
      <c r="I1214" s="35">
        <v>3124800</v>
      </c>
    </row>
    <row r="1215" spans="1:9" x14ac:dyDescent="0.25">
      <c r="A1215" s="33">
        <v>45324</v>
      </c>
      <c r="B1215" s="34" t="s">
        <v>5298</v>
      </c>
      <c r="C1215" s="34" t="s">
        <v>4529</v>
      </c>
      <c r="D1215" s="34" t="s">
        <v>368</v>
      </c>
      <c r="E1215" s="34" t="s">
        <v>369</v>
      </c>
      <c r="F1215" s="34" t="s">
        <v>4525</v>
      </c>
      <c r="G1215" s="34" t="s">
        <v>4523</v>
      </c>
      <c r="H1215" s="34" t="s">
        <v>4535</v>
      </c>
      <c r="I1215" s="35">
        <v>249984</v>
      </c>
    </row>
    <row r="1216" spans="1:9" x14ac:dyDescent="0.25">
      <c r="A1216" s="33">
        <v>45324</v>
      </c>
      <c r="B1216" s="34" t="s">
        <v>5299</v>
      </c>
      <c r="C1216" s="34" t="s">
        <v>4529</v>
      </c>
      <c r="D1216" s="34" t="s">
        <v>212</v>
      </c>
      <c r="E1216" s="34" t="s">
        <v>213</v>
      </c>
      <c r="F1216" s="34" t="s">
        <v>4525</v>
      </c>
      <c r="G1216" s="34" t="s">
        <v>4526</v>
      </c>
      <c r="H1216" s="34" t="s">
        <v>4521</v>
      </c>
      <c r="I1216" s="35">
        <v>7265700</v>
      </c>
    </row>
    <row r="1217" spans="1:9" x14ac:dyDescent="0.25">
      <c r="A1217" s="33">
        <v>45324</v>
      </c>
      <c r="B1217" s="34" t="s">
        <v>5299</v>
      </c>
      <c r="C1217" s="34" t="s">
        <v>4529</v>
      </c>
      <c r="D1217" s="34" t="s">
        <v>212</v>
      </c>
      <c r="E1217" s="34" t="s">
        <v>213</v>
      </c>
      <c r="F1217" s="34" t="s">
        <v>4525</v>
      </c>
      <c r="G1217" s="34" t="s">
        <v>4523</v>
      </c>
      <c r="H1217" s="34" t="s">
        <v>4537</v>
      </c>
      <c r="I1217" s="35">
        <v>7265700</v>
      </c>
    </row>
    <row r="1218" spans="1:9" x14ac:dyDescent="0.25">
      <c r="A1218" s="33">
        <v>45324</v>
      </c>
      <c r="B1218" s="34" t="s">
        <v>5299</v>
      </c>
      <c r="C1218" s="34" t="s">
        <v>4529</v>
      </c>
      <c r="D1218" s="34" t="s">
        <v>212</v>
      </c>
      <c r="E1218" s="34" t="s">
        <v>213</v>
      </c>
      <c r="F1218" s="34" t="s">
        <v>4525</v>
      </c>
      <c r="G1218" s="34" t="s">
        <v>4523</v>
      </c>
      <c r="H1218" s="34" t="s">
        <v>4535</v>
      </c>
      <c r="I1218" s="35">
        <v>581256</v>
      </c>
    </row>
    <row r="1219" spans="1:9" x14ac:dyDescent="0.25">
      <c r="A1219" s="33">
        <v>45325</v>
      </c>
      <c r="B1219" s="34" t="s">
        <v>5593</v>
      </c>
      <c r="C1219" s="34" t="s">
        <v>5594</v>
      </c>
      <c r="D1219" s="34" t="s">
        <v>212</v>
      </c>
      <c r="E1219" s="34" t="s">
        <v>213</v>
      </c>
      <c r="F1219" s="34" t="s">
        <v>5566</v>
      </c>
      <c r="G1219" s="34" t="s">
        <v>4541</v>
      </c>
      <c r="H1219" s="34" t="s">
        <v>4523</v>
      </c>
      <c r="I1219" s="35">
        <v>8630388</v>
      </c>
    </row>
    <row r="1220" spans="1:9" x14ac:dyDescent="0.25">
      <c r="A1220" s="33">
        <v>45327</v>
      </c>
      <c r="B1220" s="34" t="s">
        <v>5595</v>
      </c>
      <c r="C1220" s="34" t="s">
        <v>5596</v>
      </c>
      <c r="D1220" s="34" t="s">
        <v>131</v>
      </c>
      <c r="E1220" s="34" t="s">
        <v>132</v>
      </c>
      <c r="F1220" s="34" t="s">
        <v>5566</v>
      </c>
      <c r="G1220" s="34" t="s">
        <v>4541</v>
      </c>
      <c r="H1220" s="34" t="s">
        <v>4523</v>
      </c>
      <c r="I1220" s="35">
        <v>29032200</v>
      </c>
    </row>
    <row r="1221" spans="1:9" x14ac:dyDescent="0.25">
      <c r="A1221" s="33">
        <v>45327</v>
      </c>
      <c r="B1221" s="34" t="s">
        <v>5597</v>
      </c>
      <c r="C1221" s="34" t="s">
        <v>4645</v>
      </c>
      <c r="D1221" s="34" t="s">
        <v>392</v>
      </c>
      <c r="E1221" s="34" t="s">
        <v>393</v>
      </c>
      <c r="F1221" s="34" t="s">
        <v>5563</v>
      </c>
      <c r="G1221" s="34" t="s">
        <v>4544</v>
      </c>
      <c r="H1221" s="34" t="s">
        <v>4523</v>
      </c>
      <c r="I1221" s="35">
        <v>20405628</v>
      </c>
    </row>
    <row r="1222" spans="1:9" x14ac:dyDescent="0.25">
      <c r="A1222" s="33">
        <v>45328</v>
      </c>
      <c r="B1222" s="34" t="s">
        <v>5598</v>
      </c>
      <c r="C1222" s="34" t="s">
        <v>4661</v>
      </c>
      <c r="D1222" s="34" t="s">
        <v>431</v>
      </c>
      <c r="E1222" s="34" t="s">
        <v>432</v>
      </c>
      <c r="F1222" s="34" t="s">
        <v>5566</v>
      </c>
      <c r="G1222" s="34" t="s">
        <v>4541</v>
      </c>
      <c r="H1222" s="34" t="s">
        <v>4523</v>
      </c>
      <c r="I1222" s="35">
        <v>474210</v>
      </c>
    </row>
    <row r="1223" spans="1:9" x14ac:dyDescent="0.25">
      <c r="A1223" s="33">
        <v>45337</v>
      </c>
      <c r="B1223" s="34" t="s">
        <v>5599</v>
      </c>
      <c r="C1223" s="34" t="s">
        <v>5600</v>
      </c>
      <c r="D1223" s="34" t="s">
        <v>4531</v>
      </c>
      <c r="E1223" s="34" t="s">
        <v>4531</v>
      </c>
      <c r="F1223" s="34" t="s">
        <v>4531</v>
      </c>
      <c r="G1223" s="34"/>
      <c r="H1223" s="34" t="s">
        <v>4541</v>
      </c>
      <c r="I1223" s="35">
        <v>19800</v>
      </c>
    </row>
    <row r="1224" spans="1:9" x14ac:dyDescent="0.25">
      <c r="A1224" s="33">
        <v>45337</v>
      </c>
      <c r="B1224" s="34" t="s">
        <v>5601</v>
      </c>
      <c r="C1224" s="34" t="s">
        <v>5602</v>
      </c>
      <c r="D1224" s="34" t="s">
        <v>4531</v>
      </c>
      <c r="E1224" s="34" t="s">
        <v>4531</v>
      </c>
      <c r="F1224" s="34" t="s">
        <v>4531</v>
      </c>
      <c r="G1224" s="34"/>
      <c r="H1224" s="34" t="s">
        <v>4541</v>
      </c>
      <c r="I1224" s="35">
        <v>19800</v>
      </c>
    </row>
    <row r="1225" spans="1:9" x14ac:dyDescent="0.25">
      <c r="A1225" s="33">
        <v>45338</v>
      </c>
      <c r="B1225" s="34" t="s">
        <v>5603</v>
      </c>
      <c r="C1225" s="34" t="s">
        <v>5604</v>
      </c>
      <c r="D1225" s="34" t="s">
        <v>4531</v>
      </c>
      <c r="E1225" s="34" t="s">
        <v>4531</v>
      </c>
      <c r="F1225" s="34" t="s">
        <v>4531</v>
      </c>
      <c r="G1225" s="34"/>
      <c r="H1225" s="34" t="s">
        <v>4544</v>
      </c>
      <c r="I1225" s="35">
        <v>35000</v>
      </c>
    </row>
    <row r="1226" spans="1:9" x14ac:dyDescent="0.25">
      <c r="A1226" s="33">
        <v>45338</v>
      </c>
      <c r="B1226" s="34" t="s">
        <v>5605</v>
      </c>
      <c r="C1226" s="34" t="s">
        <v>5606</v>
      </c>
      <c r="D1226" s="34" t="s">
        <v>4531</v>
      </c>
      <c r="E1226" s="34" t="s">
        <v>4531</v>
      </c>
      <c r="F1226" s="34" t="s">
        <v>4531</v>
      </c>
      <c r="G1226" s="34"/>
      <c r="H1226" s="34" t="s">
        <v>4544</v>
      </c>
      <c r="I1226" s="35">
        <v>104412</v>
      </c>
    </row>
    <row r="1227" spans="1:9" x14ac:dyDescent="0.25">
      <c r="A1227" s="33">
        <v>45338</v>
      </c>
      <c r="B1227" s="34" t="s">
        <v>5300</v>
      </c>
      <c r="C1227" s="34" t="s">
        <v>4519</v>
      </c>
      <c r="D1227" s="34" t="s">
        <v>6</v>
      </c>
      <c r="E1227" s="34" t="s">
        <v>7</v>
      </c>
      <c r="F1227" s="34" t="s">
        <v>4520</v>
      </c>
      <c r="G1227" s="34" t="s">
        <v>4521</v>
      </c>
      <c r="H1227" s="34" t="s">
        <v>4522</v>
      </c>
      <c r="I1227" s="35">
        <v>85033000</v>
      </c>
    </row>
    <row r="1228" spans="1:9" x14ac:dyDescent="0.25">
      <c r="A1228" s="33">
        <v>45338</v>
      </c>
      <c r="B1228" s="34" t="s">
        <v>5300</v>
      </c>
      <c r="C1228" s="34" t="s">
        <v>4519</v>
      </c>
      <c r="D1228" s="34" t="s">
        <v>6</v>
      </c>
      <c r="E1228" s="34" t="s">
        <v>7</v>
      </c>
      <c r="F1228" s="34" t="s">
        <v>4520</v>
      </c>
      <c r="G1228" s="34" t="s">
        <v>4521</v>
      </c>
      <c r="H1228" s="34" t="s">
        <v>4522</v>
      </c>
      <c r="I1228" s="35">
        <v>6802640</v>
      </c>
    </row>
    <row r="1229" spans="1:9" x14ac:dyDescent="0.25">
      <c r="A1229" s="33">
        <v>45341</v>
      </c>
      <c r="B1229" s="34" t="s">
        <v>5607</v>
      </c>
      <c r="C1229" s="34" t="s">
        <v>4738</v>
      </c>
      <c r="D1229" s="34" t="s">
        <v>537</v>
      </c>
      <c r="E1229" s="34" t="s">
        <v>538</v>
      </c>
      <c r="F1229" s="34" t="s">
        <v>5563</v>
      </c>
      <c r="G1229" s="34" t="s">
        <v>4544</v>
      </c>
      <c r="H1229" s="34" t="s">
        <v>4523</v>
      </c>
      <c r="I1229" s="35">
        <v>21790620</v>
      </c>
    </row>
    <row r="1230" spans="1:9" x14ac:dyDescent="0.25">
      <c r="A1230" s="33">
        <v>45341</v>
      </c>
      <c r="B1230" s="34" t="s">
        <v>5301</v>
      </c>
      <c r="C1230" s="34" t="s">
        <v>4529</v>
      </c>
      <c r="D1230" s="34" t="s">
        <v>537</v>
      </c>
      <c r="E1230" s="34" t="s">
        <v>538</v>
      </c>
      <c r="F1230" s="34" t="s">
        <v>4525</v>
      </c>
      <c r="G1230" s="34" t="s">
        <v>4526</v>
      </c>
      <c r="H1230" s="34" t="s">
        <v>4521</v>
      </c>
      <c r="I1230" s="35">
        <v>20176500</v>
      </c>
    </row>
    <row r="1231" spans="1:9" x14ac:dyDescent="0.25">
      <c r="A1231" s="33">
        <v>45341</v>
      </c>
      <c r="B1231" s="34" t="s">
        <v>5301</v>
      </c>
      <c r="C1231" s="34" t="s">
        <v>4529</v>
      </c>
      <c r="D1231" s="34" t="s">
        <v>537</v>
      </c>
      <c r="E1231" s="34" t="s">
        <v>538</v>
      </c>
      <c r="F1231" s="34" t="s">
        <v>4525</v>
      </c>
      <c r="G1231" s="34" t="s">
        <v>4523</v>
      </c>
      <c r="H1231" s="34" t="s">
        <v>4537</v>
      </c>
      <c r="I1231" s="35">
        <v>20176500</v>
      </c>
    </row>
    <row r="1232" spans="1:9" x14ac:dyDescent="0.25">
      <c r="A1232" s="33">
        <v>45341</v>
      </c>
      <c r="B1232" s="34" t="s">
        <v>5301</v>
      </c>
      <c r="C1232" s="34" t="s">
        <v>4529</v>
      </c>
      <c r="D1232" s="34" t="s">
        <v>537</v>
      </c>
      <c r="E1232" s="34" t="s">
        <v>538</v>
      </c>
      <c r="F1232" s="34" t="s">
        <v>4525</v>
      </c>
      <c r="G1232" s="34" t="s">
        <v>4523</v>
      </c>
      <c r="H1232" s="34" t="s">
        <v>4535</v>
      </c>
      <c r="I1232" s="35">
        <v>1614120</v>
      </c>
    </row>
    <row r="1233" spans="1:9" x14ac:dyDescent="0.25">
      <c r="A1233" s="33">
        <v>45341</v>
      </c>
      <c r="B1233" s="34" t="s">
        <v>5302</v>
      </c>
      <c r="C1233" s="34" t="s">
        <v>4529</v>
      </c>
      <c r="D1233" s="34" t="s">
        <v>368</v>
      </c>
      <c r="E1233" s="34" t="s">
        <v>369</v>
      </c>
      <c r="F1233" s="34" t="s">
        <v>4525</v>
      </c>
      <c r="G1233" s="34" t="s">
        <v>4526</v>
      </c>
      <c r="H1233" s="34" t="s">
        <v>4521</v>
      </c>
      <c r="I1233" s="35">
        <v>5847000</v>
      </c>
    </row>
    <row r="1234" spans="1:9" x14ac:dyDescent="0.25">
      <c r="A1234" s="33">
        <v>45341</v>
      </c>
      <c r="B1234" s="34" t="s">
        <v>5302</v>
      </c>
      <c r="C1234" s="34" t="s">
        <v>4529</v>
      </c>
      <c r="D1234" s="34" t="s">
        <v>368</v>
      </c>
      <c r="E1234" s="34" t="s">
        <v>369</v>
      </c>
      <c r="F1234" s="34" t="s">
        <v>4525</v>
      </c>
      <c r="G1234" s="34" t="s">
        <v>4523</v>
      </c>
      <c r="H1234" s="34" t="s">
        <v>4537</v>
      </c>
      <c r="I1234" s="35">
        <v>5847000</v>
      </c>
    </row>
    <row r="1235" spans="1:9" x14ac:dyDescent="0.25">
      <c r="A1235" s="33">
        <v>45341</v>
      </c>
      <c r="B1235" s="34" t="s">
        <v>5302</v>
      </c>
      <c r="C1235" s="34" t="s">
        <v>4529</v>
      </c>
      <c r="D1235" s="34" t="s">
        <v>368</v>
      </c>
      <c r="E1235" s="34" t="s">
        <v>369</v>
      </c>
      <c r="F1235" s="34" t="s">
        <v>4525</v>
      </c>
      <c r="G1235" s="34" t="s">
        <v>4523</v>
      </c>
      <c r="H1235" s="34" t="s">
        <v>4535</v>
      </c>
      <c r="I1235" s="35">
        <v>467760</v>
      </c>
    </row>
    <row r="1236" spans="1:9" x14ac:dyDescent="0.25">
      <c r="A1236" s="33">
        <v>45341</v>
      </c>
      <c r="B1236" s="34" t="s">
        <v>5303</v>
      </c>
      <c r="C1236" s="34" t="s">
        <v>4529</v>
      </c>
      <c r="D1236" s="34" t="s">
        <v>368</v>
      </c>
      <c r="E1236" s="34" t="s">
        <v>369</v>
      </c>
      <c r="F1236" s="34" t="s">
        <v>4525</v>
      </c>
      <c r="G1236" s="34" t="s">
        <v>4526</v>
      </c>
      <c r="H1236" s="34" t="s">
        <v>4521</v>
      </c>
      <c r="I1236" s="35">
        <v>426000</v>
      </c>
    </row>
    <row r="1237" spans="1:9" x14ac:dyDescent="0.25">
      <c r="A1237" s="33">
        <v>45341</v>
      </c>
      <c r="B1237" s="34" t="s">
        <v>5303</v>
      </c>
      <c r="C1237" s="34" t="s">
        <v>4529</v>
      </c>
      <c r="D1237" s="34" t="s">
        <v>368</v>
      </c>
      <c r="E1237" s="34" t="s">
        <v>369</v>
      </c>
      <c r="F1237" s="34" t="s">
        <v>4525</v>
      </c>
      <c r="G1237" s="34" t="s">
        <v>4523</v>
      </c>
      <c r="H1237" s="34" t="s">
        <v>4537</v>
      </c>
      <c r="I1237" s="35">
        <v>426000</v>
      </c>
    </row>
    <row r="1238" spans="1:9" x14ac:dyDescent="0.25">
      <c r="A1238" s="33">
        <v>45341</v>
      </c>
      <c r="B1238" s="34" t="s">
        <v>5303</v>
      </c>
      <c r="C1238" s="34" t="s">
        <v>4529</v>
      </c>
      <c r="D1238" s="34" t="s">
        <v>368</v>
      </c>
      <c r="E1238" s="34" t="s">
        <v>369</v>
      </c>
      <c r="F1238" s="34" t="s">
        <v>4525</v>
      </c>
      <c r="G1238" s="34" t="s">
        <v>4523</v>
      </c>
      <c r="H1238" s="34" t="s">
        <v>4535</v>
      </c>
      <c r="I1238" s="35">
        <v>42600</v>
      </c>
    </row>
    <row r="1239" spans="1:9" x14ac:dyDescent="0.25">
      <c r="A1239" s="33">
        <v>45342</v>
      </c>
      <c r="B1239" s="34" t="s">
        <v>5304</v>
      </c>
      <c r="C1239" s="34" t="s">
        <v>4519</v>
      </c>
      <c r="D1239" s="34" t="s">
        <v>6</v>
      </c>
      <c r="E1239" s="34" t="s">
        <v>7</v>
      </c>
      <c r="F1239" s="34" t="s">
        <v>4520</v>
      </c>
      <c r="G1239" s="34" t="s">
        <v>4521</v>
      </c>
      <c r="H1239" s="34" t="s">
        <v>4522</v>
      </c>
      <c r="I1239" s="35">
        <v>49792200</v>
      </c>
    </row>
    <row r="1240" spans="1:9" x14ac:dyDescent="0.25">
      <c r="A1240" s="33">
        <v>45342</v>
      </c>
      <c r="B1240" s="34" t="s">
        <v>5304</v>
      </c>
      <c r="C1240" s="34" t="s">
        <v>4519</v>
      </c>
      <c r="D1240" s="34" t="s">
        <v>6</v>
      </c>
      <c r="E1240" s="34" t="s">
        <v>7</v>
      </c>
      <c r="F1240" s="34" t="s">
        <v>4520</v>
      </c>
      <c r="G1240" s="34" t="s">
        <v>4521</v>
      </c>
      <c r="H1240" s="34" t="s">
        <v>4522</v>
      </c>
      <c r="I1240" s="35">
        <v>3989316</v>
      </c>
    </row>
    <row r="1241" spans="1:9" x14ac:dyDescent="0.25">
      <c r="A1241" s="33">
        <v>45342</v>
      </c>
      <c r="B1241" s="34" t="s">
        <v>5305</v>
      </c>
      <c r="C1241" s="34" t="s">
        <v>5006</v>
      </c>
      <c r="D1241" s="34" t="s">
        <v>8</v>
      </c>
      <c r="E1241" s="34" t="s">
        <v>9</v>
      </c>
      <c r="F1241" s="34" t="s">
        <v>5007</v>
      </c>
      <c r="G1241" s="34" t="s">
        <v>4521</v>
      </c>
      <c r="H1241" s="34" t="s">
        <v>5008</v>
      </c>
      <c r="I1241" s="35">
        <v>395000</v>
      </c>
    </row>
    <row r="1242" spans="1:9" x14ac:dyDescent="0.25">
      <c r="A1242" s="33">
        <v>45342</v>
      </c>
      <c r="B1242" s="34" t="s">
        <v>5306</v>
      </c>
      <c r="C1242" s="34" t="s">
        <v>4519</v>
      </c>
      <c r="D1242" s="34" t="s">
        <v>6</v>
      </c>
      <c r="E1242" s="34" t="s">
        <v>7</v>
      </c>
      <c r="F1242" s="34" t="s">
        <v>4520</v>
      </c>
      <c r="G1242" s="34" t="s">
        <v>4521</v>
      </c>
      <c r="H1242" s="34" t="s">
        <v>4522</v>
      </c>
      <c r="I1242" s="35">
        <v>6314800</v>
      </c>
    </row>
    <row r="1243" spans="1:9" x14ac:dyDescent="0.25">
      <c r="A1243" s="33">
        <v>45342</v>
      </c>
      <c r="B1243" s="34" t="s">
        <v>5306</v>
      </c>
      <c r="C1243" s="34" t="s">
        <v>4519</v>
      </c>
      <c r="D1243" s="34" t="s">
        <v>6</v>
      </c>
      <c r="E1243" s="34" t="s">
        <v>7</v>
      </c>
      <c r="F1243" s="34" t="s">
        <v>4520</v>
      </c>
      <c r="G1243" s="34" t="s">
        <v>4521</v>
      </c>
      <c r="H1243" s="34" t="s">
        <v>4522</v>
      </c>
      <c r="I1243" s="35">
        <v>558930</v>
      </c>
    </row>
    <row r="1244" spans="1:9" x14ac:dyDescent="0.25">
      <c r="A1244" s="33">
        <v>45342</v>
      </c>
      <c r="B1244" s="34" t="s">
        <v>5608</v>
      </c>
      <c r="C1244" s="34" t="s">
        <v>4543</v>
      </c>
      <c r="D1244" s="34" t="s">
        <v>4531</v>
      </c>
      <c r="E1244" s="34" t="s">
        <v>4531</v>
      </c>
      <c r="F1244" s="34" t="s">
        <v>4531</v>
      </c>
      <c r="G1244" s="34" t="s">
        <v>4541</v>
      </c>
      <c r="H1244" s="34"/>
      <c r="I1244" s="35">
        <v>30000000</v>
      </c>
    </row>
    <row r="1245" spans="1:9" x14ac:dyDescent="0.25">
      <c r="A1245" s="33">
        <v>45342</v>
      </c>
      <c r="B1245" s="34" t="s">
        <v>5307</v>
      </c>
      <c r="C1245" s="34" t="s">
        <v>4529</v>
      </c>
      <c r="D1245" s="34" t="s">
        <v>368</v>
      </c>
      <c r="E1245" s="34" t="s">
        <v>369</v>
      </c>
      <c r="F1245" s="34" t="s">
        <v>4525</v>
      </c>
      <c r="G1245" s="34" t="s">
        <v>4526</v>
      </c>
      <c r="H1245" s="34" t="s">
        <v>4521</v>
      </c>
      <c r="I1245" s="35">
        <v>4349800</v>
      </c>
    </row>
    <row r="1246" spans="1:9" x14ac:dyDescent="0.25">
      <c r="A1246" s="33">
        <v>45342</v>
      </c>
      <c r="B1246" s="34" t="s">
        <v>5307</v>
      </c>
      <c r="C1246" s="34" t="s">
        <v>4529</v>
      </c>
      <c r="D1246" s="34" t="s">
        <v>368</v>
      </c>
      <c r="E1246" s="34" t="s">
        <v>369</v>
      </c>
      <c r="F1246" s="34" t="s">
        <v>4525</v>
      </c>
      <c r="G1246" s="34" t="s">
        <v>4523</v>
      </c>
      <c r="H1246" s="34" t="s">
        <v>4537</v>
      </c>
      <c r="I1246" s="35">
        <v>4349800</v>
      </c>
    </row>
    <row r="1247" spans="1:9" x14ac:dyDescent="0.25">
      <c r="A1247" s="33">
        <v>45342</v>
      </c>
      <c r="B1247" s="34" t="s">
        <v>5307</v>
      </c>
      <c r="C1247" s="34" t="s">
        <v>4529</v>
      </c>
      <c r="D1247" s="34" t="s">
        <v>368</v>
      </c>
      <c r="E1247" s="34" t="s">
        <v>369</v>
      </c>
      <c r="F1247" s="34" t="s">
        <v>4525</v>
      </c>
      <c r="G1247" s="34" t="s">
        <v>4523</v>
      </c>
      <c r="H1247" s="34" t="s">
        <v>4535</v>
      </c>
      <c r="I1247" s="35">
        <v>434980</v>
      </c>
    </row>
    <row r="1248" spans="1:9" x14ac:dyDescent="0.25">
      <c r="A1248" s="33">
        <v>45342</v>
      </c>
      <c r="B1248" s="34" t="s">
        <v>5308</v>
      </c>
      <c r="C1248" s="34" t="s">
        <v>4529</v>
      </c>
      <c r="D1248" s="34" t="s">
        <v>368</v>
      </c>
      <c r="E1248" s="34" t="s">
        <v>369</v>
      </c>
      <c r="F1248" s="34" t="s">
        <v>4525</v>
      </c>
      <c r="G1248" s="34" t="s">
        <v>4526</v>
      </c>
      <c r="H1248" s="34" t="s">
        <v>4521</v>
      </c>
      <c r="I1248" s="35">
        <v>3067700</v>
      </c>
    </row>
    <row r="1249" spans="1:9" x14ac:dyDescent="0.25">
      <c r="A1249" s="33">
        <v>45342</v>
      </c>
      <c r="B1249" s="34" t="s">
        <v>5308</v>
      </c>
      <c r="C1249" s="34" t="s">
        <v>4529</v>
      </c>
      <c r="D1249" s="34" t="s">
        <v>368</v>
      </c>
      <c r="E1249" s="34" t="s">
        <v>369</v>
      </c>
      <c r="F1249" s="34" t="s">
        <v>4525</v>
      </c>
      <c r="G1249" s="34" t="s">
        <v>4523</v>
      </c>
      <c r="H1249" s="34" t="s">
        <v>4537</v>
      </c>
      <c r="I1249" s="35">
        <v>3067700</v>
      </c>
    </row>
    <row r="1250" spans="1:9" x14ac:dyDescent="0.25">
      <c r="A1250" s="33">
        <v>45342</v>
      </c>
      <c r="B1250" s="34" t="s">
        <v>5308</v>
      </c>
      <c r="C1250" s="34" t="s">
        <v>4529</v>
      </c>
      <c r="D1250" s="34" t="s">
        <v>368</v>
      </c>
      <c r="E1250" s="34" t="s">
        <v>369</v>
      </c>
      <c r="F1250" s="34" t="s">
        <v>4525</v>
      </c>
      <c r="G1250" s="34" t="s">
        <v>4523</v>
      </c>
      <c r="H1250" s="34" t="s">
        <v>4535</v>
      </c>
      <c r="I1250" s="35">
        <v>306770</v>
      </c>
    </row>
    <row r="1251" spans="1:9" x14ac:dyDescent="0.25">
      <c r="A1251" s="33">
        <v>45342</v>
      </c>
      <c r="B1251" s="34" t="s">
        <v>5309</v>
      </c>
      <c r="C1251" s="34" t="s">
        <v>4529</v>
      </c>
      <c r="D1251" s="34" t="s">
        <v>368</v>
      </c>
      <c r="E1251" s="34" t="s">
        <v>369</v>
      </c>
      <c r="F1251" s="34" t="s">
        <v>4525</v>
      </c>
      <c r="G1251" s="34" t="s">
        <v>4526</v>
      </c>
      <c r="H1251" s="34" t="s">
        <v>4521</v>
      </c>
      <c r="I1251" s="35">
        <v>34448100</v>
      </c>
    </row>
    <row r="1252" spans="1:9" x14ac:dyDescent="0.25">
      <c r="A1252" s="33">
        <v>45342</v>
      </c>
      <c r="B1252" s="34" t="s">
        <v>5309</v>
      </c>
      <c r="C1252" s="34" t="s">
        <v>4529</v>
      </c>
      <c r="D1252" s="34" t="s">
        <v>368</v>
      </c>
      <c r="E1252" s="34" t="s">
        <v>369</v>
      </c>
      <c r="F1252" s="34" t="s">
        <v>4525</v>
      </c>
      <c r="G1252" s="34" t="s">
        <v>4523</v>
      </c>
      <c r="H1252" s="34" t="s">
        <v>4537</v>
      </c>
      <c r="I1252" s="35">
        <v>34448100</v>
      </c>
    </row>
    <row r="1253" spans="1:9" x14ac:dyDescent="0.25">
      <c r="A1253" s="33">
        <v>45342</v>
      </c>
      <c r="B1253" s="34" t="s">
        <v>5309</v>
      </c>
      <c r="C1253" s="34" t="s">
        <v>4529</v>
      </c>
      <c r="D1253" s="34" t="s">
        <v>368</v>
      </c>
      <c r="E1253" s="34" t="s">
        <v>369</v>
      </c>
      <c r="F1253" s="34" t="s">
        <v>4525</v>
      </c>
      <c r="G1253" s="34" t="s">
        <v>4523</v>
      </c>
      <c r="H1253" s="34" t="s">
        <v>4535</v>
      </c>
      <c r="I1253" s="35">
        <v>2755848</v>
      </c>
    </row>
    <row r="1254" spans="1:9" x14ac:dyDescent="0.25">
      <c r="A1254" s="33">
        <v>45342</v>
      </c>
      <c r="B1254" s="34" t="s">
        <v>5310</v>
      </c>
      <c r="C1254" s="34" t="s">
        <v>4529</v>
      </c>
      <c r="D1254" s="34" t="s">
        <v>368</v>
      </c>
      <c r="E1254" s="34" t="s">
        <v>369</v>
      </c>
      <c r="F1254" s="34" t="s">
        <v>4525</v>
      </c>
      <c r="G1254" s="34" t="s">
        <v>4526</v>
      </c>
      <c r="H1254" s="34" t="s">
        <v>4521</v>
      </c>
      <c r="I1254" s="35">
        <v>4955800</v>
      </c>
    </row>
    <row r="1255" spans="1:9" x14ac:dyDescent="0.25">
      <c r="A1255" s="33">
        <v>45342</v>
      </c>
      <c r="B1255" s="34" t="s">
        <v>5310</v>
      </c>
      <c r="C1255" s="34" t="s">
        <v>4529</v>
      </c>
      <c r="D1255" s="34" t="s">
        <v>368</v>
      </c>
      <c r="E1255" s="34" t="s">
        <v>369</v>
      </c>
      <c r="F1255" s="34" t="s">
        <v>4525</v>
      </c>
      <c r="G1255" s="34" t="s">
        <v>4523</v>
      </c>
      <c r="H1255" s="34" t="s">
        <v>4537</v>
      </c>
      <c r="I1255" s="35">
        <v>4955800</v>
      </c>
    </row>
    <row r="1256" spans="1:9" x14ac:dyDescent="0.25">
      <c r="A1256" s="33">
        <v>45342</v>
      </c>
      <c r="B1256" s="34" t="s">
        <v>5310</v>
      </c>
      <c r="C1256" s="34" t="s">
        <v>4529</v>
      </c>
      <c r="D1256" s="34" t="s">
        <v>368</v>
      </c>
      <c r="E1256" s="34" t="s">
        <v>369</v>
      </c>
      <c r="F1256" s="34" t="s">
        <v>4525</v>
      </c>
      <c r="G1256" s="34" t="s">
        <v>4523</v>
      </c>
      <c r="H1256" s="34" t="s">
        <v>4535</v>
      </c>
      <c r="I1256" s="35">
        <v>495580</v>
      </c>
    </row>
    <row r="1257" spans="1:9" x14ac:dyDescent="0.25">
      <c r="A1257" s="33">
        <v>45342</v>
      </c>
      <c r="B1257" s="34" t="s">
        <v>5311</v>
      </c>
      <c r="C1257" s="34" t="s">
        <v>4532</v>
      </c>
      <c r="D1257" s="34" t="s">
        <v>62</v>
      </c>
      <c r="E1257" s="34" t="s">
        <v>63</v>
      </c>
      <c r="F1257" s="34" t="s">
        <v>4533</v>
      </c>
      <c r="G1257" s="34" t="s">
        <v>4534</v>
      </c>
      <c r="H1257" s="34" t="s">
        <v>4521</v>
      </c>
      <c r="I1257" s="35">
        <v>0</v>
      </c>
    </row>
    <row r="1258" spans="1:9" x14ac:dyDescent="0.25">
      <c r="A1258" s="33">
        <v>45342</v>
      </c>
      <c r="B1258" s="34" t="s">
        <v>5312</v>
      </c>
      <c r="C1258" s="34" t="s">
        <v>4532</v>
      </c>
      <c r="D1258" s="34" t="s">
        <v>62</v>
      </c>
      <c r="E1258" s="34" t="s">
        <v>63</v>
      </c>
      <c r="F1258" s="34" t="s">
        <v>4533</v>
      </c>
      <c r="G1258" s="34" t="s">
        <v>4534</v>
      </c>
      <c r="H1258" s="34" t="s">
        <v>4521</v>
      </c>
      <c r="I1258" s="35">
        <v>0</v>
      </c>
    </row>
    <row r="1259" spans="1:9" x14ac:dyDescent="0.25">
      <c r="A1259" s="33">
        <v>45342</v>
      </c>
      <c r="B1259" s="34" t="s">
        <v>5313</v>
      </c>
      <c r="C1259" s="34" t="s">
        <v>4532</v>
      </c>
      <c r="D1259" s="34" t="s">
        <v>62</v>
      </c>
      <c r="E1259" s="34" t="s">
        <v>63</v>
      </c>
      <c r="F1259" s="34" t="s">
        <v>4533</v>
      </c>
      <c r="G1259" s="34" t="s">
        <v>4534</v>
      </c>
      <c r="H1259" s="34" t="s">
        <v>4521</v>
      </c>
      <c r="I1259" s="35">
        <v>0</v>
      </c>
    </row>
    <row r="1260" spans="1:9" x14ac:dyDescent="0.25">
      <c r="A1260" s="33">
        <v>45342</v>
      </c>
      <c r="B1260" s="34" t="s">
        <v>5314</v>
      </c>
      <c r="C1260" s="34" t="s">
        <v>4532</v>
      </c>
      <c r="D1260" s="34" t="s">
        <v>62</v>
      </c>
      <c r="E1260" s="34" t="s">
        <v>63</v>
      </c>
      <c r="F1260" s="34" t="s">
        <v>4533</v>
      </c>
      <c r="G1260" s="34" t="s">
        <v>4534</v>
      </c>
      <c r="H1260" s="34" t="s">
        <v>4521</v>
      </c>
      <c r="I1260" s="35">
        <v>0</v>
      </c>
    </row>
    <row r="1261" spans="1:9" x14ac:dyDescent="0.25">
      <c r="A1261" s="33">
        <v>45342</v>
      </c>
      <c r="B1261" s="34" t="s">
        <v>5315</v>
      </c>
      <c r="C1261" s="34" t="s">
        <v>4532</v>
      </c>
      <c r="D1261" s="34" t="s">
        <v>655</v>
      </c>
      <c r="E1261" s="34" t="s">
        <v>654</v>
      </c>
      <c r="F1261" s="34" t="s">
        <v>4533</v>
      </c>
      <c r="G1261" s="34" t="s">
        <v>4534</v>
      </c>
      <c r="H1261" s="34" t="s">
        <v>4521</v>
      </c>
      <c r="I1261" s="35">
        <v>0</v>
      </c>
    </row>
    <row r="1262" spans="1:9" x14ac:dyDescent="0.25">
      <c r="A1262" s="33">
        <v>45342</v>
      </c>
      <c r="B1262" s="34" t="s">
        <v>5316</v>
      </c>
      <c r="C1262" s="34" t="s">
        <v>4532</v>
      </c>
      <c r="D1262" s="34" t="s">
        <v>655</v>
      </c>
      <c r="E1262" s="34" t="s">
        <v>654</v>
      </c>
      <c r="F1262" s="34" t="s">
        <v>4533</v>
      </c>
      <c r="G1262" s="34" t="s">
        <v>4534</v>
      </c>
      <c r="H1262" s="34" t="s">
        <v>4521</v>
      </c>
      <c r="I1262" s="35">
        <v>0</v>
      </c>
    </row>
    <row r="1263" spans="1:9" x14ac:dyDescent="0.25">
      <c r="A1263" s="33">
        <v>45343</v>
      </c>
      <c r="B1263" s="34" t="s">
        <v>5609</v>
      </c>
      <c r="C1263" s="34" t="s">
        <v>5610</v>
      </c>
      <c r="D1263" s="34" t="s">
        <v>4531</v>
      </c>
      <c r="E1263" s="34" t="s">
        <v>4531</v>
      </c>
      <c r="F1263" s="34" t="s">
        <v>4531</v>
      </c>
      <c r="G1263" s="34"/>
      <c r="H1263" s="34" t="s">
        <v>4541</v>
      </c>
      <c r="I1263" s="35">
        <v>1267612142</v>
      </c>
    </row>
    <row r="1264" spans="1:9" x14ac:dyDescent="0.25">
      <c r="A1264" s="33">
        <v>45343</v>
      </c>
      <c r="B1264" s="34" t="s">
        <v>5611</v>
      </c>
      <c r="C1264" s="34" t="s">
        <v>5610</v>
      </c>
      <c r="D1264" s="34" t="s">
        <v>6</v>
      </c>
      <c r="E1264" s="34" t="s">
        <v>7</v>
      </c>
      <c r="F1264" s="34" t="s">
        <v>5569</v>
      </c>
      <c r="G1264" s="34" t="s">
        <v>4522</v>
      </c>
      <c r="H1264" s="34" t="s">
        <v>4541</v>
      </c>
      <c r="I1264" s="35">
        <v>2247177896</v>
      </c>
    </row>
    <row r="1265" spans="1:9" x14ac:dyDescent="0.25">
      <c r="A1265" s="33">
        <v>45343</v>
      </c>
      <c r="B1265" s="34" t="s">
        <v>5612</v>
      </c>
      <c r="C1265" s="34" t="s">
        <v>5613</v>
      </c>
      <c r="D1265" s="34" t="s">
        <v>4531</v>
      </c>
      <c r="E1265" s="34" t="s">
        <v>4531</v>
      </c>
      <c r="F1265" s="34" t="s">
        <v>4531</v>
      </c>
      <c r="G1265" s="34"/>
      <c r="H1265" s="34" t="s">
        <v>4541</v>
      </c>
      <c r="I1265" s="35">
        <v>47376</v>
      </c>
    </row>
    <row r="1266" spans="1:9" x14ac:dyDescent="0.25">
      <c r="A1266" s="33">
        <v>45343</v>
      </c>
      <c r="B1266" s="34" t="s">
        <v>5614</v>
      </c>
      <c r="C1266" s="34" t="s">
        <v>5613</v>
      </c>
      <c r="D1266" s="34" t="s">
        <v>4531</v>
      </c>
      <c r="E1266" s="34" t="s">
        <v>4531</v>
      </c>
      <c r="F1266" s="34" t="s">
        <v>4531</v>
      </c>
      <c r="G1266" s="34"/>
      <c r="H1266" s="34" t="s">
        <v>4541</v>
      </c>
      <c r="I1266" s="35">
        <v>165000</v>
      </c>
    </row>
    <row r="1267" spans="1:9" x14ac:dyDescent="0.25">
      <c r="A1267" s="33">
        <v>45343</v>
      </c>
      <c r="B1267" s="34" t="s">
        <v>5615</v>
      </c>
      <c r="C1267" s="34" t="s">
        <v>5613</v>
      </c>
      <c r="D1267" s="34" t="s">
        <v>4531</v>
      </c>
      <c r="E1267" s="34" t="s">
        <v>4531</v>
      </c>
      <c r="F1267" s="34" t="s">
        <v>4531</v>
      </c>
      <c r="G1267" s="34"/>
      <c r="H1267" s="34" t="s">
        <v>4541</v>
      </c>
      <c r="I1267" s="35">
        <v>104925</v>
      </c>
    </row>
    <row r="1268" spans="1:9" x14ac:dyDescent="0.25">
      <c r="A1268" s="33">
        <v>45343</v>
      </c>
      <c r="B1268" s="34" t="s">
        <v>5616</v>
      </c>
      <c r="C1268" s="34" t="s">
        <v>5613</v>
      </c>
      <c r="D1268" s="34" t="s">
        <v>4531</v>
      </c>
      <c r="E1268" s="34" t="s">
        <v>4531</v>
      </c>
      <c r="F1268" s="34" t="s">
        <v>4531</v>
      </c>
      <c r="G1268" s="34"/>
      <c r="H1268" s="34" t="s">
        <v>4541</v>
      </c>
      <c r="I1268" s="35">
        <v>78473</v>
      </c>
    </row>
    <row r="1269" spans="1:9" x14ac:dyDescent="0.25">
      <c r="A1269" s="33">
        <v>45343</v>
      </c>
      <c r="B1269" s="34" t="s">
        <v>5617</v>
      </c>
      <c r="C1269" s="34" t="s">
        <v>5613</v>
      </c>
      <c r="D1269" s="34" t="s">
        <v>4531</v>
      </c>
      <c r="E1269" s="34" t="s">
        <v>4531</v>
      </c>
      <c r="F1269" s="34" t="s">
        <v>4531</v>
      </c>
      <c r="G1269" s="34"/>
      <c r="H1269" s="34" t="s">
        <v>4541</v>
      </c>
      <c r="I1269" s="35">
        <v>165000</v>
      </c>
    </row>
    <row r="1270" spans="1:9" x14ac:dyDescent="0.25">
      <c r="A1270" s="33">
        <v>45343</v>
      </c>
      <c r="B1270" s="34" t="s">
        <v>5618</v>
      </c>
      <c r="C1270" s="34" t="s">
        <v>5613</v>
      </c>
      <c r="D1270" s="34" t="s">
        <v>4531</v>
      </c>
      <c r="E1270" s="34" t="s">
        <v>4531</v>
      </c>
      <c r="F1270" s="34" t="s">
        <v>4531</v>
      </c>
      <c r="G1270" s="34"/>
      <c r="H1270" s="34" t="s">
        <v>4541</v>
      </c>
      <c r="I1270" s="35">
        <v>165000</v>
      </c>
    </row>
    <row r="1271" spans="1:9" x14ac:dyDescent="0.25">
      <c r="A1271" s="33">
        <v>45343</v>
      </c>
      <c r="B1271" s="34" t="s">
        <v>5619</v>
      </c>
      <c r="C1271" s="34" t="s">
        <v>5613</v>
      </c>
      <c r="D1271" s="34" t="s">
        <v>4531</v>
      </c>
      <c r="E1271" s="34" t="s">
        <v>4531</v>
      </c>
      <c r="F1271" s="34" t="s">
        <v>4531</v>
      </c>
      <c r="G1271" s="34"/>
      <c r="H1271" s="34" t="s">
        <v>4541</v>
      </c>
      <c r="I1271" s="35">
        <v>85229</v>
      </c>
    </row>
    <row r="1272" spans="1:9" x14ac:dyDescent="0.25">
      <c r="A1272" s="33">
        <v>45343</v>
      </c>
      <c r="B1272" s="34" t="s">
        <v>5620</v>
      </c>
      <c r="C1272" s="34" t="s">
        <v>5613</v>
      </c>
      <c r="D1272" s="34" t="s">
        <v>4531</v>
      </c>
      <c r="E1272" s="34" t="s">
        <v>4531</v>
      </c>
      <c r="F1272" s="34" t="s">
        <v>4531</v>
      </c>
      <c r="G1272" s="34"/>
      <c r="H1272" s="34" t="s">
        <v>4541</v>
      </c>
      <c r="I1272" s="35">
        <v>59501</v>
      </c>
    </row>
    <row r="1273" spans="1:9" x14ac:dyDescent="0.25">
      <c r="A1273" s="33">
        <v>45343</v>
      </c>
      <c r="B1273" s="34" t="s">
        <v>5621</v>
      </c>
      <c r="C1273" s="34" t="s">
        <v>5613</v>
      </c>
      <c r="D1273" s="34" t="s">
        <v>4531</v>
      </c>
      <c r="E1273" s="34" t="s">
        <v>4531</v>
      </c>
      <c r="F1273" s="34" t="s">
        <v>4531</v>
      </c>
      <c r="G1273" s="34"/>
      <c r="H1273" s="34" t="s">
        <v>4541</v>
      </c>
      <c r="I1273" s="35">
        <v>67750</v>
      </c>
    </row>
    <row r="1274" spans="1:9" x14ac:dyDescent="0.25">
      <c r="A1274" s="33">
        <v>45343</v>
      </c>
      <c r="B1274" s="34" t="s">
        <v>5622</v>
      </c>
      <c r="C1274" s="34" t="s">
        <v>5623</v>
      </c>
      <c r="D1274" s="34" t="s">
        <v>4531</v>
      </c>
      <c r="E1274" s="34" t="s">
        <v>4531</v>
      </c>
      <c r="F1274" s="34" t="s">
        <v>4531</v>
      </c>
      <c r="G1274" s="34"/>
      <c r="H1274" s="34" t="s">
        <v>4544</v>
      </c>
      <c r="I1274" s="35">
        <v>50000</v>
      </c>
    </row>
    <row r="1275" spans="1:9" x14ac:dyDescent="0.25">
      <c r="A1275" s="33">
        <v>45343</v>
      </c>
      <c r="B1275" s="34" t="s">
        <v>5624</v>
      </c>
      <c r="C1275" s="34" t="s">
        <v>5625</v>
      </c>
      <c r="D1275" s="34" t="s">
        <v>4531</v>
      </c>
      <c r="E1275" s="34" t="s">
        <v>4531</v>
      </c>
      <c r="F1275" s="34" t="s">
        <v>4531</v>
      </c>
      <c r="G1275" s="34"/>
      <c r="H1275" s="34" t="s">
        <v>4544</v>
      </c>
      <c r="I1275" s="35">
        <v>17398314</v>
      </c>
    </row>
    <row r="1276" spans="1:9" x14ac:dyDescent="0.25">
      <c r="A1276" s="33">
        <v>45343</v>
      </c>
      <c r="B1276" s="34" t="s">
        <v>5626</v>
      </c>
      <c r="C1276" s="34" t="s">
        <v>5627</v>
      </c>
      <c r="D1276" s="34" t="s">
        <v>4531</v>
      </c>
      <c r="E1276" s="34" t="s">
        <v>4531</v>
      </c>
      <c r="F1276" s="34" t="s">
        <v>4531</v>
      </c>
      <c r="G1276" s="34"/>
      <c r="H1276" s="34" t="s">
        <v>4544</v>
      </c>
      <c r="I1276" s="35">
        <v>49000</v>
      </c>
    </row>
    <row r="1277" spans="1:9" x14ac:dyDescent="0.25">
      <c r="A1277" s="33">
        <v>45343</v>
      </c>
      <c r="B1277" s="34" t="s">
        <v>5628</v>
      </c>
      <c r="C1277" s="34" t="s">
        <v>5629</v>
      </c>
      <c r="D1277" s="34" t="s">
        <v>4531</v>
      </c>
      <c r="E1277" s="34" t="s">
        <v>4531</v>
      </c>
      <c r="F1277" s="34" t="s">
        <v>4531</v>
      </c>
      <c r="G1277" s="34"/>
      <c r="H1277" s="34" t="s">
        <v>4544</v>
      </c>
      <c r="I1277" s="35">
        <v>49000</v>
      </c>
    </row>
    <row r="1278" spans="1:9" x14ac:dyDescent="0.25">
      <c r="A1278" s="33">
        <v>45343</v>
      </c>
      <c r="B1278" s="34" t="s">
        <v>5630</v>
      </c>
      <c r="C1278" s="34" t="s">
        <v>5631</v>
      </c>
      <c r="D1278" s="34" t="s">
        <v>4531</v>
      </c>
      <c r="E1278" s="34" t="s">
        <v>4531</v>
      </c>
      <c r="F1278" s="34" t="s">
        <v>4531</v>
      </c>
      <c r="G1278" s="34"/>
      <c r="H1278" s="34" t="s">
        <v>4544</v>
      </c>
      <c r="I1278" s="35">
        <v>49000</v>
      </c>
    </row>
    <row r="1279" spans="1:9" x14ac:dyDescent="0.25">
      <c r="A1279" s="33">
        <v>45343</v>
      </c>
      <c r="B1279" s="34" t="s">
        <v>5632</v>
      </c>
      <c r="C1279" s="34" t="s">
        <v>5633</v>
      </c>
      <c r="D1279" s="34" t="s">
        <v>4531</v>
      </c>
      <c r="E1279" s="34" t="s">
        <v>4531</v>
      </c>
      <c r="F1279" s="34" t="s">
        <v>4531</v>
      </c>
      <c r="G1279" s="34"/>
      <c r="H1279" s="34" t="s">
        <v>4544</v>
      </c>
      <c r="I1279" s="35">
        <v>272608</v>
      </c>
    </row>
    <row r="1280" spans="1:9" x14ac:dyDescent="0.25">
      <c r="A1280" s="33">
        <v>45343</v>
      </c>
      <c r="B1280" s="34" t="s">
        <v>5634</v>
      </c>
      <c r="C1280" s="34" t="s">
        <v>5635</v>
      </c>
      <c r="D1280" s="34" t="s">
        <v>4531</v>
      </c>
      <c r="E1280" s="34" t="s">
        <v>4531</v>
      </c>
      <c r="F1280" s="34" t="s">
        <v>4531</v>
      </c>
      <c r="G1280" s="34"/>
      <c r="H1280" s="34" t="s">
        <v>4544</v>
      </c>
      <c r="I1280" s="35">
        <v>166844</v>
      </c>
    </row>
    <row r="1281" spans="1:9" x14ac:dyDescent="0.25">
      <c r="A1281" s="33">
        <v>45343</v>
      </c>
      <c r="B1281" s="34" t="s">
        <v>5636</v>
      </c>
      <c r="C1281" s="34" t="s">
        <v>5637</v>
      </c>
      <c r="D1281" s="34" t="s">
        <v>4531</v>
      </c>
      <c r="E1281" s="34" t="s">
        <v>4531</v>
      </c>
      <c r="F1281" s="34" t="s">
        <v>4531</v>
      </c>
      <c r="G1281" s="34"/>
      <c r="H1281" s="34" t="s">
        <v>4544</v>
      </c>
      <c r="I1281" s="35">
        <v>22000</v>
      </c>
    </row>
    <row r="1282" spans="1:9" x14ac:dyDescent="0.25">
      <c r="A1282" s="33">
        <v>45343</v>
      </c>
      <c r="B1282" s="34" t="s">
        <v>5638</v>
      </c>
      <c r="C1282" s="34" t="s">
        <v>5639</v>
      </c>
      <c r="D1282" s="34" t="s">
        <v>4531</v>
      </c>
      <c r="E1282" s="34" t="s">
        <v>4531</v>
      </c>
      <c r="F1282" s="34" t="s">
        <v>4531</v>
      </c>
      <c r="G1282" s="34"/>
      <c r="H1282" s="34" t="s">
        <v>4544</v>
      </c>
      <c r="I1282" s="35">
        <v>245000</v>
      </c>
    </row>
    <row r="1283" spans="1:9" x14ac:dyDescent="0.25">
      <c r="A1283" s="33">
        <v>45343</v>
      </c>
      <c r="B1283" s="34" t="s">
        <v>5317</v>
      </c>
      <c r="C1283" s="34" t="s">
        <v>4519</v>
      </c>
      <c r="D1283" s="34" t="s">
        <v>6</v>
      </c>
      <c r="E1283" s="34" t="s">
        <v>7</v>
      </c>
      <c r="F1283" s="34" t="s">
        <v>4520</v>
      </c>
      <c r="G1283" s="34" t="s">
        <v>4521</v>
      </c>
      <c r="H1283" s="34" t="s">
        <v>4522</v>
      </c>
      <c r="I1283" s="35">
        <v>143966600</v>
      </c>
    </row>
    <row r="1284" spans="1:9" x14ac:dyDescent="0.25">
      <c r="A1284" s="33">
        <v>45343</v>
      </c>
      <c r="B1284" s="34" t="s">
        <v>5317</v>
      </c>
      <c r="C1284" s="34" t="s">
        <v>4519</v>
      </c>
      <c r="D1284" s="34" t="s">
        <v>6</v>
      </c>
      <c r="E1284" s="34" t="s">
        <v>7</v>
      </c>
      <c r="F1284" s="34" t="s">
        <v>4520</v>
      </c>
      <c r="G1284" s="34" t="s">
        <v>4521</v>
      </c>
      <c r="H1284" s="34" t="s">
        <v>4522</v>
      </c>
      <c r="I1284" s="35">
        <v>11828704</v>
      </c>
    </row>
    <row r="1285" spans="1:9" x14ac:dyDescent="0.25">
      <c r="A1285" s="33">
        <v>45343</v>
      </c>
      <c r="B1285" s="34" t="s">
        <v>5640</v>
      </c>
      <c r="C1285" s="34" t="s">
        <v>5641</v>
      </c>
      <c r="D1285" s="34" t="s">
        <v>123</v>
      </c>
      <c r="E1285" s="34" t="s">
        <v>124</v>
      </c>
      <c r="F1285" s="34" t="s">
        <v>5566</v>
      </c>
      <c r="G1285" s="34" t="s">
        <v>4541</v>
      </c>
      <c r="H1285" s="34" t="s">
        <v>4523</v>
      </c>
      <c r="I1285" s="35">
        <v>35272000</v>
      </c>
    </row>
    <row r="1286" spans="1:9" x14ac:dyDescent="0.25">
      <c r="A1286" s="33">
        <v>45343</v>
      </c>
      <c r="B1286" s="34" t="s">
        <v>5642</v>
      </c>
      <c r="C1286" s="34" t="s">
        <v>4543</v>
      </c>
      <c r="D1286" s="34" t="s">
        <v>4531</v>
      </c>
      <c r="E1286" s="34" t="s">
        <v>4531</v>
      </c>
      <c r="F1286" s="34" t="s">
        <v>4531</v>
      </c>
      <c r="G1286" s="34" t="s">
        <v>4541</v>
      </c>
      <c r="H1286" s="34"/>
      <c r="I1286" s="35">
        <v>30000000</v>
      </c>
    </row>
    <row r="1287" spans="1:9" x14ac:dyDescent="0.25">
      <c r="A1287" s="33">
        <v>45343</v>
      </c>
      <c r="B1287" s="34" t="s">
        <v>5643</v>
      </c>
      <c r="C1287" s="34" t="s">
        <v>5644</v>
      </c>
      <c r="D1287" s="34" t="s">
        <v>4531</v>
      </c>
      <c r="E1287" s="34" t="s">
        <v>4531</v>
      </c>
      <c r="F1287" s="34" t="s">
        <v>4531</v>
      </c>
      <c r="G1287" s="34" t="s">
        <v>4544</v>
      </c>
      <c r="H1287" s="34"/>
      <c r="I1287" s="35">
        <v>17398314</v>
      </c>
    </row>
    <row r="1288" spans="1:9" x14ac:dyDescent="0.25">
      <c r="A1288" s="33">
        <v>45343</v>
      </c>
      <c r="B1288" s="34" t="s">
        <v>5318</v>
      </c>
      <c r="C1288" s="34" t="s">
        <v>4529</v>
      </c>
      <c r="D1288" s="34" t="s">
        <v>627</v>
      </c>
      <c r="E1288" s="34" t="s">
        <v>628</v>
      </c>
      <c r="F1288" s="34" t="s">
        <v>4525</v>
      </c>
      <c r="G1288" s="34" t="s">
        <v>4526</v>
      </c>
      <c r="H1288" s="34" t="s">
        <v>4521</v>
      </c>
      <c r="I1288" s="35">
        <v>1031000</v>
      </c>
    </row>
    <row r="1289" spans="1:9" x14ac:dyDescent="0.25">
      <c r="A1289" s="33">
        <v>45343</v>
      </c>
      <c r="B1289" s="34" t="s">
        <v>5318</v>
      </c>
      <c r="C1289" s="34" t="s">
        <v>4529</v>
      </c>
      <c r="D1289" s="34" t="s">
        <v>627</v>
      </c>
      <c r="E1289" s="34" t="s">
        <v>628</v>
      </c>
      <c r="F1289" s="34" t="s">
        <v>4525</v>
      </c>
      <c r="G1289" s="34" t="s">
        <v>4523</v>
      </c>
      <c r="H1289" s="34" t="s">
        <v>4537</v>
      </c>
      <c r="I1289" s="35">
        <v>1031000</v>
      </c>
    </row>
    <row r="1290" spans="1:9" x14ac:dyDescent="0.25">
      <c r="A1290" s="33">
        <v>45343</v>
      </c>
      <c r="B1290" s="34" t="s">
        <v>5318</v>
      </c>
      <c r="C1290" s="34" t="s">
        <v>4529</v>
      </c>
      <c r="D1290" s="34" t="s">
        <v>627</v>
      </c>
      <c r="E1290" s="34" t="s">
        <v>628</v>
      </c>
      <c r="F1290" s="34" t="s">
        <v>4525</v>
      </c>
      <c r="G1290" s="34" t="s">
        <v>4523</v>
      </c>
      <c r="H1290" s="34" t="s">
        <v>4535</v>
      </c>
      <c r="I1290" s="35">
        <v>82480</v>
      </c>
    </row>
    <row r="1291" spans="1:9" x14ac:dyDescent="0.25">
      <c r="A1291" s="33">
        <v>45343</v>
      </c>
      <c r="B1291" s="34" t="s">
        <v>5319</v>
      </c>
      <c r="C1291" s="34" t="s">
        <v>4529</v>
      </c>
      <c r="D1291" s="34" t="s">
        <v>123</v>
      </c>
      <c r="E1291" s="34" t="s">
        <v>124</v>
      </c>
      <c r="F1291" s="34" t="s">
        <v>4525</v>
      </c>
      <c r="G1291" s="34" t="s">
        <v>4526</v>
      </c>
      <c r="H1291" s="34" t="s">
        <v>4521</v>
      </c>
      <c r="I1291" s="35">
        <v>32660000</v>
      </c>
    </row>
    <row r="1292" spans="1:9" x14ac:dyDescent="0.25">
      <c r="A1292" s="33">
        <v>45343</v>
      </c>
      <c r="B1292" s="34" t="s">
        <v>5319</v>
      </c>
      <c r="C1292" s="34" t="s">
        <v>4529</v>
      </c>
      <c r="D1292" s="34" t="s">
        <v>123</v>
      </c>
      <c r="E1292" s="34" t="s">
        <v>124</v>
      </c>
      <c r="F1292" s="34" t="s">
        <v>4525</v>
      </c>
      <c r="G1292" s="34" t="s">
        <v>4523</v>
      </c>
      <c r="H1292" s="34" t="s">
        <v>4537</v>
      </c>
      <c r="I1292" s="35">
        <v>32660000</v>
      </c>
    </row>
    <row r="1293" spans="1:9" x14ac:dyDescent="0.25">
      <c r="A1293" s="33">
        <v>45343</v>
      </c>
      <c r="B1293" s="34" t="s">
        <v>5319</v>
      </c>
      <c r="C1293" s="34" t="s">
        <v>4529</v>
      </c>
      <c r="D1293" s="34" t="s">
        <v>123</v>
      </c>
      <c r="E1293" s="34" t="s">
        <v>124</v>
      </c>
      <c r="F1293" s="34" t="s">
        <v>4525</v>
      </c>
      <c r="G1293" s="34" t="s">
        <v>4523</v>
      </c>
      <c r="H1293" s="34" t="s">
        <v>4535</v>
      </c>
      <c r="I1293" s="35">
        <v>2612800</v>
      </c>
    </row>
    <row r="1294" spans="1:9" x14ac:dyDescent="0.25">
      <c r="A1294" s="33">
        <v>45343</v>
      </c>
      <c r="B1294" s="34" t="s">
        <v>5320</v>
      </c>
      <c r="C1294" s="34" t="s">
        <v>4529</v>
      </c>
      <c r="D1294" s="34" t="s">
        <v>368</v>
      </c>
      <c r="E1294" s="34" t="s">
        <v>369</v>
      </c>
      <c r="F1294" s="34" t="s">
        <v>4525</v>
      </c>
      <c r="G1294" s="34" t="s">
        <v>4526</v>
      </c>
      <c r="H1294" s="34" t="s">
        <v>4521</v>
      </c>
      <c r="I1294" s="35">
        <v>3748000</v>
      </c>
    </row>
    <row r="1295" spans="1:9" x14ac:dyDescent="0.25">
      <c r="A1295" s="33">
        <v>45343</v>
      </c>
      <c r="B1295" s="34" t="s">
        <v>5320</v>
      </c>
      <c r="C1295" s="34" t="s">
        <v>4529</v>
      </c>
      <c r="D1295" s="34" t="s">
        <v>368</v>
      </c>
      <c r="E1295" s="34" t="s">
        <v>369</v>
      </c>
      <c r="F1295" s="34" t="s">
        <v>4525</v>
      </c>
      <c r="G1295" s="34" t="s">
        <v>4523</v>
      </c>
      <c r="H1295" s="34" t="s">
        <v>4537</v>
      </c>
      <c r="I1295" s="35">
        <v>3748000</v>
      </c>
    </row>
    <row r="1296" spans="1:9" x14ac:dyDescent="0.25">
      <c r="A1296" s="33">
        <v>45343</v>
      </c>
      <c r="B1296" s="34" t="s">
        <v>5320</v>
      </c>
      <c r="C1296" s="34" t="s">
        <v>4529</v>
      </c>
      <c r="D1296" s="34" t="s">
        <v>368</v>
      </c>
      <c r="E1296" s="34" t="s">
        <v>369</v>
      </c>
      <c r="F1296" s="34" t="s">
        <v>4525</v>
      </c>
      <c r="G1296" s="34" t="s">
        <v>4523</v>
      </c>
      <c r="H1296" s="34" t="s">
        <v>4535</v>
      </c>
      <c r="I1296" s="35">
        <v>374800</v>
      </c>
    </row>
    <row r="1297" spans="1:9" x14ac:dyDescent="0.25">
      <c r="A1297" s="33">
        <v>45343</v>
      </c>
      <c r="B1297" s="34" t="s">
        <v>5321</v>
      </c>
      <c r="C1297" s="34" t="s">
        <v>4529</v>
      </c>
      <c r="D1297" s="34" t="s">
        <v>490</v>
      </c>
      <c r="E1297" s="34" t="s">
        <v>51</v>
      </c>
      <c r="F1297" s="34" t="s">
        <v>4525</v>
      </c>
      <c r="G1297" s="34" t="s">
        <v>4526</v>
      </c>
      <c r="H1297" s="34" t="s">
        <v>4521</v>
      </c>
      <c r="I1297" s="35">
        <v>954900</v>
      </c>
    </row>
    <row r="1298" spans="1:9" x14ac:dyDescent="0.25">
      <c r="A1298" s="33">
        <v>45343</v>
      </c>
      <c r="B1298" s="34" t="s">
        <v>5321</v>
      </c>
      <c r="C1298" s="34" t="s">
        <v>4529</v>
      </c>
      <c r="D1298" s="34" t="s">
        <v>490</v>
      </c>
      <c r="E1298" s="34" t="s">
        <v>51</v>
      </c>
      <c r="F1298" s="34" t="s">
        <v>4525</v>
      </c>
      <c r="G1298" s="34" t="s">
        <v>4523</v>
      </c>
      <c r="H1298" s="34" t="s">
        <v>4537</v>
      </c>
      <c r="I1298" s="35">
        <v>954900</v>
      </c>
    </row>
    <row r="1299" spans="1:9" x14ac:dyDescent="0.25">
      <c r="A1299" s="33">
        <v>45343</v>
      </c>
      <c r="B1299" s="34" t="s">
        <v>5321</v>
      </c>
      <c r="C1299" s="34" t="s">
        <v>4529</v>
      </c>
      <c r="D1299" s="34" t="s">
        <v>490</v>
      </c>
      <c r="E1299" s="34" t="s">
        <v>51</v>
      </c>
      <c r="F1299" s="34" t="s">
        <v>4525</v>
      </c>
      <c r="G1299" s="34" t="s">
        <v>4523</v>
      </c>
      <c r="H1299" s="34" t="s">
        <v>4535</v>
      </c>
      <c r="I1299" s="35">
        <v>95490</v>
      </c>
    </row>
    <row r="1300" spans="1:9" x14ac:dyDescent="0.25">
      <c r="A1300" s="33">
        <v>45343</v>
      </c>
      <c r="B1300" s="34" t="s">
        <v>5322</v>
      </c>
      <c r="C1300" s="34" t="s">
        <v>4529</v>
      </c>
      <c r="D1300" s="34" t="s">
        <v>368</v>
      </c>
      <c r="E1300" s="34" t="s">
        <v>369</v>
      </c>
      <c r="F1300" s="34" t="s">
        <v>4525</v>
      </c>
      <c r="G1300" s="34" t="s">
        <v>4526</v>
      </c>
      <c r="H1300" s="34" t="s">
        <v>4521</v>
      </c>
      <c r="I1300" s="35">
        <v>548500</v>
      </c>
    </row>
    <row r="1301" spans="1:9" x14ac:dyDescent="0.25">
      <c r="A1301" s="33">
        <v>45343</v>
      </c>
      <c r="B1301" s="34" t="s">
        <v>5322</v>
      </c>
      <c r="C1301" s="34" t="s">
        <v>4529</v>
      </c>
      <c r="D1301" s="34" t="s">
        <v>368</v>
      </c>
      <c r="E1301" s="34" t="s">
        <v>369</v>
      </c>
      <c r="F1301" s="34" t="s">
        <v>4525</v>
      </c>
      <c r="G1301" s="34" t="s">
        <v>4523</v>
      </c>
      <c r="H1301" s="34" t="s">
        <v>4537</v>
      </c>
      <c r="I1301" s="35">
        <v>548500</v>
      </c>
    </row>
    <row r="1302" spans="1:9" x14ac:dyDescent="0.25">
      <c r="A1302" s="33">
        <v>45343</v>
      </c>
      <c r="B1302" s="34" t="s">
        <v>5322</v>
      </c>
      <c r="C1302" s="34" t="s">
        <v>4529</v>
      </c>
      <c r="D1302" s="34" t="s">
        <v>368</v>
      </c>
      <c r="E1302" s="34" t="s">
        <v>369</v>
      </c>
      <c r="F1302" s="34" t="s">
        <v>4525</v>
      </c>
      <c r="G1302" s="34" t="s">
        <v>4523</v>
      </c>
      <c r="H1302" s="34" t="s">
        <v>4535</v>
      </c>
      <c r="I1302" s="35">
        <v>43880</v>
      </c>
    </row>
    <row r="1303" spans="1:9" x14ac:dyDescent="0.25">
      <c r="A1303" s="33">
        <v>45344</v>
      </c>
      <c r="B1303" s="34" t="s">
        <v>5645</v>
      </c>
      <c r="C1303" s="34" t="s">
        <v>5646</v>
      </c>
      <c r="D1303" s="34" t="s">
        <v>4531</v>
      </c>
      <c r="E1303" s="34" t="s">
        <v>4531</v>
      </c>
      <c r="F1303" s="34" t="s">
        <v>4531</v>
      </c>
      <c r="G1303" s="34"/>
      <c r="H1303" s="34" t="s">
        <v>4544</v>
      </c>
      <c r="I1303" s="35">
        <v>452994</v>
      </c>
    </row>
    <row r="1304" spans="1:9" x14ac:dyDescent="0.25">
      <c r="A1304" s="33">
        <v>45344</v>
      </c>
      <c r="B1304" s="34" t="s">
        <v>5647</v>
      </c>
      <c r="C1304" s="34" t="s">
        <v>5648</v>
      </c>
      <c r="D1304" s="34" t="s">
        <v>4531</v>
      </c>
      <c r="E1304" s="34" t="s">
        <v>4531</v>
      </c>
      <c r="F1304" s="34" t="s">
        <v>4531</v>
      </c>
      <c r="G1304" s="34"/>
      <c r="H1304" s="34" t="s">
        <v>4544</v>
      </c>
      <c r="I1304" s="35">
        <v>1008000</v>
      </c>
    </row>
    <row r="1305" spans="1:9" x14ac:dyDescent="0.25">
      <c r="A1305" s="33">
        <v>45344</v>
      </c>
      <c r="B1305" s="34" t="s">
        <v>5323</v>
      </c>
      <c r="C1305" s="34" t="s">
        <v>4519</v>
      </c>
      <c r="D1305" s="34" t="s">
        <v>6</v>
      </c>
      <c r="E1305" s="34" t="s">
        <v>7</v>
      </c>
      <c r="F1305" s="34" t="s">
        <v>4520</v>
      </c>
      <c r="G1305" s="34" t="s">
        <v>4521</v>
      </c>
      <c r="H1305" s="34" t="s">
        <v>4522</v>
      </c>
      <c r="I1305" s="35">
        <v>73006200</v>
      </c>
    </row>
    <row r="1306" spans="1:9" x14ac:dyDescent="0.25">
      <c r="A1306" s="33">
        <v>45344</v>
      </c>
      <c r="B1306" s="34" t="s">
        <v>5323</v>
      </c>
      <c r="C1306" s="34" t="s">
        <v>4519</v>
      </c>
      <c r="D1306" s="34" t="s">
        <v>6</v>
      </c>
      <c r="E1306" s="34" t="s">
        <v>7</v>
      </c>
      <c r="F1306" s="34" t="s">
        <v>4520</v>
      </c>
      <c r="G1306" s="34" t="s">
        <v>4521</v>
      </c>
      <c r="H1306" s="34" t="s">
        <v>4522</v>
      </c>
      <c r="I1306" s="35">
        <v>5960364</v>
      </c>
    </row>
    <row r="1307" spans="1:9" x14ac:dyDescent="0.25">
      <c r="A1307" s="33">
        <v>45344</v>
      </c>
      <c r="B1307" s="34" t="s">
        <v>5324</v>
      </c>
      <c r="C1307" s="34" t="s">
        <v>4530</v>
      </c>
      <c r="D1307" s="34" t="s">
        <v>74</v>
      </c>
      <c r="E1307" s="34" t="s">
        <v>75</v>
      </c>
      <c r="F1307" s="34" t="s">
        <v>5140</v>
      </c>
      <c r="G1307" s="34" t="s">
        <v>4521</v>
      </c>
      <c r="H1307" s="34" t="s">
        <v>4534</v>
      </c>
      <c r="I1307" s="35">
        <v>0</v>
      </c>
    </row>
    <row r="1308" spans="1:9" x14ac:dyDescent="0.25">
      <c r="A1308" s="33">
        <v>45344</v>
      </c>
      <c r="B1308" s="34" t="s">
        <v>5325</v>
      </c>
      <c r="C1308" s="34" t="s">
        <v>4530</v>
      </c>
      <c r="D1308" s="34" t="s">
        <v>74</v>
      </c>
      <c r="E1308" s="34" t="s">
        <v>75</v>
      </c>
      <c r="F1308" s="34" t="s">
        <v>5140</v>
      </c>
      <c r="G1308" s="34" t="s">
        <v>4521</v>
      </c>
      <c r="H1308" s="34" t="s">
        <v>4534</v>
      </c>
      <c r="I1308" s="35">
        <v>0</v>
      </c>
    </row>
    <row r="1309" spans="1:9" x14ac:dyDescent="0.25">
      <c r="A1309" s="33">
        <v>45344</v>
      </c>
      <c r="B1309" s="34" t="s">
        <v>5326</v>
      </c>
      <c r="C1309" s="34" t="s">
        <v>4530</v>
      </c>
      <c r="D1309" s="34" t="s">
        <v>74</v>
      </c>
      <c r="E1309" s="34" t="s">
        <v>75</v>
      </c>
      <c r="F1309" s="34" t="s">
        <v>5140</v>
      </c>
      <c r="G1309" s="34" t="s">
        <v>4521</v>
      </c>
      <c r="H1309" s="34" t="s">
        <v>4534</v>
      </c>
      <c r="I1309" s="35">
        <v>0</v>
      </c>
    </row>
    <row r="1310" spans="1:9" x14ac:dyDescent="0.25">
      <c r="A1310" s="33">
        <v>45344</v>
      </c>
      <c r="B1310" s="34" t="s">
        <v>5649</v>
      </c>
      <c r="C1310" s="34" t="s">
        <v>4594</v>
      </c>
      <c r="D1310" s="34" t="s">
        <v>501</v>
      </c>
      <c r="E1310" s="34" t="s">
        <v>502</v>
      </c>
      <c r="F1310" s="34" t="s">
        <v>5566</v>
      </c>
      <c r="G1310" s="34" t="s">
        <v>4541</v>
      </c>
      <c r="H1310" s="34" t="s">
        <v>4523</v>
      </c>
      <c r="I1310" s="35">
        <v>57511816</v>
      </c>
    </row>
    <row r="1311" spans="1:9" x14ac:dyDescent="0.25">
      <c r="A1311" s="33">
        <v>45344</v>
      </c>
      <c r="B1311" s="34" t="s">
        <v>5650</v>
      </c>
      <c r="C1311" s="34" t="s">
        <v>4543</v>
      </c>
      <c r="D1311" s="34" t="s">
        <v>4531</v>
      </c>
      <c r="E1311" s="34" t="s">
        <v>4531</v>
      </c>
      <c r="F1311" s="34" t="s">
        <v>4531</v>
      </c>
      <c r="G1311" s="34" t="s">
        <v>4541</v>
      </c>
      <c r="H1311" s="34"/>
      <c r="I1311" s="35">
        <v>30000000</v>
      </c>
    </row>
    <row r="1312" spans="1:9" x14ac:dyDescent="0.25">
      <c r="A1312" s="33">
        <v>45344</v>
      </c>
      <c r="B1312" s="34" t="s">
        <v>5651</v>
      </c>
      <c r="C1312" s="34" t="s">
        <v>5652</v>
      </c>
      <c r="D1312" s="34" t="s">
        <v>4531</v>
      </c>
      <c r="E1312" s="34" t="s">
        <v>4531</v>
      </c>
      <c r="F1312" s="34" t="s">
        <v>4531</v>
      </c>
      <c r="G1312" s="34" t="s">
        <v>4541</v>
      </c>
      <c r="H1312" s="34"/>
      <c r="I1312" s="35">
        <v>98237880</v>
      </c>
    </row>
    <row r="1313" spans="1:9" x14ac:dyDescent="0.25">
      <c r="A1313" s="33">
        <v>45344</v>
      </c>
      <c r="B1313" s="34" t="s">
        <v>5653</v>
      </c>
      <c r="C1313" s="34" t="s">
        <v>5652</v>
      </c>
      <c r="D1313" s="34" t="s">
        <v>4531</v>
      </c>
      <c r="E1313" s="34" t="s">
        <v>4531</v>
      </c>
      <c r="F1313" s="34" t="s">
        <v>4531</v>
      </c>
      <c r="G1313" s="34" t="s">
        <v>4541</v>
      </c>
      <c r="H1313" s="34"/>
      <c r="I1313" s="35">
        <v>91377720</v>
      </c>
    </row>
    <row r="1314" spans="1:9" x14ac:dyDescent="0.25">
      <c r="A1314" s="33">
        <v>45344</v>
      </c>
      <c r="B1314" s="34" t="s">
        <v>5327</v>
      </c>
      <c r="C1314" s="34" t="s">
        <v>4529</v>
      </c>
      <c r="D1314" s="34" t="s">
        <v>368</v>
      </c>
      <c r="E1314" s="34" t="s">
        <v>369</v>
      </c>
      <c r="F1314" s="34" t="s">
        <v>4525</v>
      </c>
      <c r="G1314" s="34" t="s">
        <v>4526</v>
      </c>
      <c r="H1314" s="34" t="s">
        <v>4521</v>
      </c>
      <c r="I1314" s="35">
        <v>890400</v>
      </c>
    </row>
    <row r="1315" spans="1:9" x14ac:dyDescent="0.25">
      <c r="A1315" s="33">
        <v>45344</v>
      </c>
      <c r="B1315" s="34" t="s">
        <v>5327</v>
      </c>
      <c r="C1315" s="34" t="s">
        <v>4529</v>
      </c>
      <c r="D1315" s="34" t="s">
        <v>368</v>
      </c>
      <c r="E1315" s="34" t="s">
        <v>369</v>
      </c>
      <c r="F1315" s="34" t="s">
        <v>4525</v>
      </c>
      <c r="G1315" s="34" t="s">
        <v>4523</v>
      </c>
      <c r="H1315" s="34" t="s">
        <v>4537</v>
      </c>
      <c r="I1315" s="35">
        <v>890400</v>
      </c>
    </row>
    <row r="1316" spans="1:9" x14ac:dyDescent="0.25">
      <c r="A1316" s="33">
        <v>45344</v>
      </c>
      <c r="B1316" s="34" t="s">
        <v>5327</v>
      </c>
      <c r="C1316" s="34" t="s">
        <v>4529</v>
      </c>
      <c r="D1316" s="34" t="s">
        <v>368</v>
      </c>
      <c r="E1316" s="34" t="s">
        <v>369</v>
      </c>
      <c r="F1316" s="34" t="s">
        <v>4525</v>
      </c>
      <c r="G1316" s="34" t="s">
        <v>4523</v>
      </c>
      <c r="H1316" s="34" t="s">
        <v>4535</v>
      </c>
      <c r="I1316" s="35">
        <v>89040</v>
      </c>
    </row>
    <row r="1317" spans="1:9" x14ac:dyDescent="0.25">
      <c r="A1317" s="33">
        <v>45344</v>
      </c>
      <c r="B1317" s="34" t="s">
        <v>5328</v>
      </c>
      <c r="C1317" s="34" t="s">
        <v>4529</v>
      </c>
      <c r="D1317" s="34" t="s">
        <v>501</v>
      </c>
      <c r="E1317" s="34" t="s">
        <v>502</v>
      </c>
      <c r="F1317" s="34" t="s">
        <v>4525</v>
      </c>
      <c r="G1317" s="34" t="s">
        <v>4526</v>
      </c>
      <c r="H1317" s="34" t="s">
        <v>4521</v>
      </c>
      <c r="I1317" s="35">
        <v>71770200</v>
      </c>
    </row>
    <row r="1318" spans="1:9" x14ac:dyDescent="0.25">
      <c r="A1318" s="33">
        <v>45344</v>
      </c>
      <c r="B1318" s="34" t="s">
        <v>5328</v>
      </c>
      <c r="C1318" s="34" t="s">
        <v>4529</v>
      </c>
      <c r="D1318" s="34" t="s">
        <v>501</v>
      </c>
      <c r="E1318" s="34" t="s">
        <v>502</v>
      </c>
      <c r="F1318" s="34" t="s">
        <v>4525</v>
      </c>
      <c r="G1318" s="34" t="s">
        <v>4523</v>
      </c>
      <c r="H1318" s="34" t="s">
        <v>4537</v>
      </c>
      <c r="I1318" s="35">
        <v>71770200</v>
      </c>
    </row>
    <row r="1319" spans="1:9" x14ac:dyDescent="0.25">
      <c r="A1319" s="33">
        <v>45344</v>
      </c>
      <c r="B1319" s="34" t="s">
        <v>5328</v>
      </c>
      <c r="C1319" s="34" t="s">
        <v>4529</v>
      </c>
      <c r="D1319" s="34" t="s">
        <v>501</v>
      </c>
      <c r="E1319" s="34" t="s">
        <v>502</v>
      </c>
      <c r="F1319" s="34" t="s">
        <v>4525</v>
      </c>
      <c r="G1319" s="34" t="s">
        <v>4523</v>
      </c>
      <c r="H1319" s="34" t="s">
        <v>4535</v>
      </c>
      <c r="I1319" s="35">
        <v>5741616</v>
      </c>
    </row>
    <row r="1320" spans="1:9" x14ac:dyDescent="0.25">
      <c r="A1320" s="33">
        <v>45344</v>
      </c>
      <c r="B1320" s="34" t="s">
        <v>5294</v>
      </c>
      <c r="C1320" s="34" t="s">
        <v>4529</v>
      </c>
      <c r="D1320" s="34" t="s">
        <v>647</v>
      </c>
      <c r="E1320" s="34" t="s">
        <v>648</v>
      </c>
      <c r="F1320" s="34" t="s">
        <v>4525</v>
      </c>
      <c r="G1320" s="34" t="s">
        <v>4526</v>
      </c>
      <c r="H1320" s="34" t="s">
        <v>4521</v>
      </c>
      <c r="I1320" s="35">
        <v>25170600</v>
      </c>
    </row>
    <row r="1321" spans="1:9" x14ac:dyDescent="0.25">
      <c r="A1321" s="33">
        <v>45344</v>
      </c>
      <c r="B1321" s="34" t="s">
        <v>5294</v>
      </c>
      <c r="C1321" s="34" t="s">
        <v>4529</v>
      </c>
      <c r="D1321" s="34" t="s">
        <v>647</v>
      </c>
      <c r="E1321" s="34" t="s">
        <v>648</v>
      </c>
      <c r="F1321" s="34" t="s">
        <v>4525</v>
      </c>
      <c r="G1321" s="34" t="s">
        <v>4523</v>
      </c>
      <c r="H1321" s="34" t="s">
        <v>4537</v>
      </c>
      <c r="I1321" s="35">
        <v>25170600</v>
      </c>
    </row>
    <row r="1322" spans="1:9" x14ac:dyDescent="0.25">
      <c r="A1322" s="33">
        <v>45344</v>
      </c>
      <c r="B1322" s="34" t="s">
        <v>5294</v>
      </c>
      <c r="C1322" s="34" t="s">
        <v>4529</v>
      </c>
      <c r="D1322" s="34" t="s">
        <v>647</v>
      </c>
      <c r="E1322" s="34" t="s">
        <v>648</v>
      </c>
      <c r="F1322" s="34" t="s">
        <v>4525</v>
      </c>
      <c r="G1322" s="34" t="s">
        <v>4523</v>
      </c>
      <c r="H1322" s="34" t="s">
        <v>4535</v>
      </c>
      <c r="I1322" s="35">
        <v>2013648</v>
      </c>
    </row>
    <row r="1323" spans="1:9" x14ac:dyDescent="0.25">
      <c r="A1323" s="33">
        <v>45344</v>
      </c>
      <c r="B1323" s="34" t="s">
        <v>5329</v>
      </c>
      <c r="C1323" s="34" t="s">
        <v>4529</v>
      </c>
      <c r="D1323" s="34" t="s">
        <v>647</v>
      </c>
      <c r="E1323" s="34" t="s">
        <v>648</v>
      </c>
      <c r="F1323" s="34" t="s">
        <v>4525</v>
      </c>
      <c r="G1323" s="34" t="s">
        <v>4526</v>
      </c>
      <c r="H1323" s="34" t="s">
        <v>4521</v>
      </c>
      <c r="I1323" s="35">
        <v>20333100</v>
      </c>
    </row>
    <row r="1324" spans="1:9" x14ac:dyDescent="0.25">
      <c r="A1324" s="33">
        <v>45344</v>
      </c>
      <c r="B1324" s="34" t="s">
        <v>5329</v>
      </c>
      <c r="C1324" s="34" t="s">
        <v>4529</v>
      </c>
      <c r="D1324" s="34" t="s">
        <v>647</v>
      </c>
      <c r="E1324" s="34" t="s">
        <v>648</v>
      </c>
      <c r="F1324" s="34" t="s">
        <v>4525</v>
      </c>
      <c r="G1324" s="34" t="s">
        <v>4523</v>
      </c>
      <c r="H1324" s="34" t="s">
        <v>4537</v>
      </c>
      <c r="I1324" s="35">
        <v>20333100</v>
      </c>
    </row>
    <row r="1325" spans="1:9" x14ac:dyDescent="0.25">
      <c r="A1325" s="33">
        <v>45344</v>
      </c>
      <c r="B1325" s="34" t="s">
        <v>5329</v>
      </c>
      <c r="C1325" s="34" t="s">
        <v>4529</v>
      </c>
      <c r="D1325" s="34" t="s">
        <v>647</v>
      </c>
      <c r="E1325" s="34" t="s">
        <v>648</v>
      </c>
      <c r="F1325" s="34" t="s">
        <v>4525</v>
      </c>
      <c r="G1325" s="34" t="s">
        <v>4523</v>
      </c>
      <c r="H1325" s="34" t="s">
        <v>4535</v>
      </c>
      <c r="I1325" s="35">
        <v>2033310</v>
      </c>
    </row>
    <row r="1326" spans="1:9" x14ac:dyDescent="0.25">
      <c r="A1326" s="33">
        <v>45344</v>
      </c>
      <c r="B1326" s="34" t="s">
        <v>5330</v>
      </c>
      <c r="C1326" s="34" t="s">
        <v>4529</v>
      </c>
      <c r="D1326" s="34" t="s">
        <v>368</v>
      </c>
      <c r="E1326" s="34" t="s">
        <v>369</v>
      </c>
      <c r="F1326" s="34" t="s">
        <v>4525</v>
      </c>
      <c r="G1326" s="34" t="s">
        <v>4526</v>
      </c>
      <c r="H1326" s="34" t="s">
        <v>4521</v>
      </c>
      <c r="I1326" s="35">
        <v>17784000</v>
      </c>
    </row>
    <row r="1327" spans="1:9" x14ac:dyDescent="0.25">
      <c r="A1327" s="33">
        <v>45344</v>
      </c>
      <c r="B1327" s="34" t="s">
        <v>5330</v>
      </c>
      <c r="C1327" s="34" t="s">
        <v>4529</v>
      </c>
      <c r="D1327" s="34" t="s">
        <v>368</v>
      </c>
      <c r="E1327" s="34" t="s">
        <v>369</v>
      </c>
      <c r="F1327" s="34" t="s">
        <v>4525</v>
      </c>
      <c r="G1327" s="34" t="s">
        <v>4523</v>
      </c>
      <c r="H1327" s="34" t="s">
        <v>4537</v>
      </c>
      <c r="I1327" s="35">
        <v>17784000</v>
      </c>
    </row>
    <row r="1328" spans="1:9" x14ac:dyDescent="0.25">
      <c r="A1328" s="33">
        <v>45344</v>
      </c>
      <c r="B1328" s="34" t="s">
        <v>5330</v>
      </c>
      <c r="C1328" s="34" t="s">
        <v>4529</v>
      </c>
      <c r="D1328" s="34" t="s">
        <v>368</v>
      </c>
      <c r="E1328" s="34" t="s">
        <v>369</v>
      </c>
      <c r="F1328" s="34" t="s">
        <v>4525</v>
      </c>
      <c r="G1328" s="34" t="s">
        <v>4523</v>
      </c>
      <c r="H1328" s="34" t="s">
        <v>4535</v>
      </c>
      <c r="I1328" s="35">
        <v>1778400</v>
      </c>
    </row>
    <row r="1329" spans="1:9" x14ac:dyDescent="0.25">
      <c r="A1329" s="33">
        <v>45344</v>
      </c>
      <c r="B1329" s="34" t="s">
        <v>5331</v>
      </c>
      <c r="C1329" s="34" t="s">
        <v>4529</v>
      </c>
      <c r="D1329" s="34" t="s">
        <v>368</v>
      </c>
      <c r="E1329" s="34" t="s">
        <v>369</v>
      </c>
      <c r="F1329" s="34" t="s">
        <v>4525</v>
      </c>
      <c r="G1329" s="34" t="s">
        <v>4526</v>
      </c>
      <c r="H1329" s="34" t="s">
        <v>4521</v>
      </c>
      <c r="I1329" s="35">
        <v>15505000</v>
      </c>
    </row>
    <row r="1330" spans="1:9" x14ac:dyDescent="0.25">
      <c r="A1330" s="33">
        <v>45344</v>
      </c>
      <c r="B1330" s="34" t="s">
        <v>5331</v>
      </c>
      <c r="C1330" s="34" t="s">
        <v>4529</v>
      </c>
      <c r="D1330" s="34" t="s">
        <v>368</v>
      </c>
      <c r="E1330" s="34" t="s">
        <v>369</v>
      </c>
      <c r="F1330" s="34" t="s">
        <v>4525</v>
      </c>
      <c r="G1330" s="34" t="s">
        <v>4523</v>
      </c>
      <c r="H1330" s="34" t="s">
        <v>4537</v>
      </c>
      <c r="I1330" s="35">
        <v>15505000</v>
      </c>
    </row>
    <row r="1331" spans="1:9" x14ac:dyDescent="0.25">
      <c r="A1331" s="33">
        <v>45344</v>
      </c>
      <c r="B1331" s="34" t="s">
        <v>5331</v>
      </c>
      <c r="C1331" s="34" t="s">
        <v>4529</v>
      </c>
      <c r="D1331" s="34" t="s">
        <v>368</v>
      </c>
      <c r="E1331" s="34" t="s">
        <v>369</v>
      </c>
      <c r="F1331" s="34" t="s">
        <v>4525</v>
      </c>
      <c r="G1331" s="34" t="s">
        <v>4523</v>
      </c>
      <c r="H1331" s="34" t="s">
        <v>4535</v>
      </c>
      <c r="I1331" s="35">
        <v>1240400</v>
      </c>
    </row>
    <row r="1332" spans="1:9" x14ac:dyDescent="0.25">
      <c r="A1332" s="33">
        <v>45344</v>
      </c>
      <c r="B1332" s="34" t="s">
        <v>5332</v>
      </c>
      <c r="C1332" s="34" t="s">
        <v>4532</v>
      </c>
      <c r="D1332" s="34" t="s">
        <v>74</v>
      </c>
      <c r="E1332" s="34" t="s">
        <v>75</v>
      </c>
      <c r="F1332" s="34" t="s">
        <v>4533</v>
      </c>
      <c r="G1332" s="34" t="s">
        <v>4534</v>
      </c>
      <c r="H1332" s="34" t="s">
        <v>4521</v>
      </c>
      <c r="I1332" s="35">
        <v>0</v>
      </c>
    </row>
    <row r="1333" spans="1:9" x14ac:dyDescent="0.25">
      <c r="A1333" s="33">
        <v>45345</v>
      </c>
      <c r="B1333" s="34" t="s">
        <v>5654</v>
      </c>
      <c r="C1333" s="34" t="s">
        <v>5655</v>
      </c>
      <c r="D1333" s="34" t="s">
        <v>4531</v>
      </c>
      <c r="E1333" s="34" t="s">
        <v>4531</v>
      </c>
      <c r="F1333" s="34" t="s">
        <v>4531</v>
      </c>
      <c r="G1333" s="34"/>
      <c r="H1333" s="34" t="s">
        <v>4544</v>
      </c>
      <c r="I1333" s="35">
        <v>19981500</v>
      </c>
    </row>
    <row r="1334" spans="1:9" x14ac:dyDescent="0.25">
      <c r="A1334" s="33">
        <v>45345</v>
      </c>
      <c r="B1334" s="34" t="s">
        <v>5656</v>
      </c>
      <c r="C1334" s="34" t="s">
        <v>5657</v>
      </c>
      <c r="D1334" s="34" t="s">
        <v>4531</v>
      </c>
      <c r="E1334" s="34" t="s">
        <v>4531</v>
      </c>
      <c r="F1334" s="34" t="s">
        <v>4531</v>
      </c>
      <c r="G1334" s="34"/>
      <c r="H1334" s="34" t="s">
        <v>4544</v>
      </c>
      <c r="I1334" s="35">
        <v>3803000</v>
      </c>
    </row>
    <row r="1335" spans="1:9" x14ac:dyDescent="0.25">
      <c r="A1335" s="33">
        <v>45345</v>
      </c>
      <c r="B1335" s="34" t="s">
        <v>5333</v>
      </c>
      <c r="C1335" s="34" t="s">
        <v>4519</v>
      </c>
      <c r="D1335" s="34" t="s">
        <v>6</v>
      </c>
      <c r="E1335" s="34" t="s">
        <v>7</v>
      </c>
      <c r="F1335" s="34" t="s">
        <v>4520</v>
      </c>
      <c r="G1335" s="34" t="s">
        <v>4521</v>
      </c>
      <c r="H1335" s="34" t="s">
        <v>4522</v>
      </c>
      <c r="I1335" s="35">
        <v>72236100</v>
      </c>
    </row>
    <row r="1336" spans="1:9" x14ac:dyDescent="0.25">
      <c r="A1336" s="33">
        <v>45345</v>
      </c>
      <c r="B1336" s="34" t="s">
        <v>5333</v>
      </c>
      <c r="C1336" s="34" t="s">
        <v>4519</v>
      </c>
      <c r="D1336" s="34" t="s">
        <v>6</v>
      </c>
      <c r="E1336" s="34" t="s">
        <v>7</v>
      </c>
      <c r="F1336" s="34" t="s">
        <v>4520</v>
      </c>
      <c r="G1336" s="34" t="s">
        <v>4521</v>
      </c>
      <c r="H1336" s="34" t="s">
        <v>4522</v>
      </c>
      <c r="I1336" s="35">
        <v>6027178</v>
      </c>
    </row>
    <row r="1337" spans="1:9" x14ac:dyDescent="0.25">
      <c r="A1337" s="33">
        <v>45345</v>
      </c>
      <c r="B1337" s="34" t="s">
        <v>5334</v>
      </c>
      <c r="C1337" s="34" t="s">
        <v>4519</v>
      </c>
      <c r="D1337" s="34" t="s">
        <v>6</v>
      </c>
      <c r="E1337" s="34" t="s">
        <v>7</v>
      </c>
      <c r="F1337" s="34" t="s">
        <v>4520</v>
      </c>
      <c r="G1337" s="34" t="s">
        <v>4521</v>
      </c>
      <c r="H1337" s="34" t="s">
        <v>4522</v>
      </c>
      <c r="I1337" s="35">
        <v>66193700</v>
      </c>
    </row>
    <row r="1338" spans="1:9" x14ac:dyDescent="0.25">
      <c r="A1338" s="33">
        <v>45345</v>
      </c>
      <c r="B1338" s="34" t="s">
        <v>5334</v>
      </c>
      <c r="C1338" s="34" t="s">
        <v>4519</v>
      </c>
      <c r="D1338" s="34" t="s">
        <v>6</v>
      </c>
      <c r="E1338" s="34" t="s">
        <v>7</v>
      </c>
      <c r="F1338" s="34" t="s">
        <v>4520</v>
      </c>
      <c r="G1338" s="34" t="s">
        <v>4521</v>
      </c>
      <c r="H1338" s="34" t="s">
        <v>4522</v>
      </c>
      <c r="I1338" s="35">
        <v>5556232</v>
      </c>
    </row>
    <row r="1339" spans="1:9" x14ac:dyDescent="0.25">
      <c r="A1339" s="33">
        <v>45345</v>
      </c>
      <c r="B1339" s="34" t="s">
        <v>5335</v>
      </c>
      <c r="C1339" s="34" t="s">
        <v>4530</v>
      </c>
      <c r="D1339" s="34" t="s">
        <v>74</v>
      </c>
      <c r="E1339" s="34" t="s">
        <v>75</v>
      </c>
      <c r="F1339" s="34" t="s">
        <v>5140</v>
      </c>
      <c r="G1339" s="34" t="s">
        <v>4521</v>
      </c>
      <c r="H1339" s="34" t="s">
        <v>4534</v>
      </c>
      <c r="I1339" s="35">
        <v>0</v>
      </c>
    </row>
    <row r="1340" spans="1:9" x14ac:dyDescent="0.25">
      <c r="A1340" s="33">
        <v>45345</v>
      </c>
      <c r="B1340" s="34" t="s">
        <v>5153</v>
      </c>
      <c r="C1340" s="34" t="s">
        <v>4530</v>
      </c>
      <c r="D1340" s="34" t="s">
        <v>74</v>
      </c>
      <c r="E1340" s="34" t="s">
        <v>75</v>
      </c>
      <c r="F1340" s="34" t="s">
        <v>5140</v>
      </c>
      <c r="G1340" s="34" t="s">
        <v>4521</v>
      </c>
      <c r="H1340" s="34" t="s">
        <v>4534</v>
      </c>
      <c r="I1340" s="35">
        <v>0</v>
      </c>
    </row>
    <row r="1341" spans="1:9" x14ac:dyDescent="0.25">
      <c r="A1341" s="33">
        <v>45345</v>
      </c>
      <c r="B1341" s="34" t="s">
        <v>5155</v>
      </c>
      <c r="C1341" s="34" t="s">
        <v>4530</v>
      </c>
      <c r="D1341" s="34" t="s">
        <v>74</v>
      </c>
      <c r="E1341" s="34" t="s">
        <v>75</v>
      </c>
      <c r="F1341" s="34" t="s">
        <v>5140</v>
      </c>
      <c r="G1341" s="34" t="s">
        <v>4521</v>
      </c>
      <c r="H1341" s="34" t="s">
        <v>4534</v>
      </c>
      <c r="I1341" s="35">
        <v>0</v>
      </c>
    </row>
    <row r="1342" spans="1:9" x14ac:dyDescent="0.25">
      <c r="A1342" s="33">
        <v>45345</v>
      </c>
      <c r="B1342" s="34" t="s">
        <v>5156</v>
      </c>
      <c r="C1342" s="34" t="s">
        <v>4530</v>
      </c>
      <c r="D1342" s="34" t="s">
        <v>74</v>
      </c>
      <c r="E1342" s="34" t="s">
        <v>75</v>
      </c>
      <c r="F1342" s="34" t="s">
        <v>5140</v>
      </c>
      <c r="G1342" s="34" t="s">
        <v>4521</v>
      </c>
      <c r="H1342" s="34" t="s">
        <v>4534</v>
      </c>
      <c r="I1342" s="35">
        <v>0</v>
      </c>
    </row>
    <row r="1343" spans="1:9" x14ac:dyDescent="0.25">
      <c r="A1343" s="33">
        <v>45345</v>
      </c>
      <c r="B1343" s="34" t="s">
        <v>5336</v>
      </c>
      <c r="C1343" s="34" t="s">
        <v>4530</v>
      </c>
      <c r="D1343" s="34" t="s">
        <v>74</v>
      </c>
      <c r="E1343" s="34" t="s">
        <v>75</v>
      </c>
      <c r="F1343" s="34" t="s">
        <v>5140</v>
      </c>
      <c r="G1343" s="34" t="s">
        <v>4521</v>
      </c>
      <c r="H1343" s="34" t="s">
        <v>4534</v>
      </c>
      <c r="I1343" s="35">
        <v>0</v>
      </c>
    </row>
    <row r="1344" spans="1:9" x14ac:dyDescent="0.25">
      <c r="A1344" s="33">
        <v>45345</v>
      </c>
      <c r="B1344" s="34" t="s">
        <v>5337</v>
      </c>
      <c r="C1344" s="34" t="s">
        <v>4530</v>
      </c>
      <c r="D1344" s="34" t="s">
        <v>74</v>
      </c>
      <c r="E1344" s="34" t="s">
        <v>75</v>
      </c>
      <c r="F1344" s="34" t="s">
        <v>5140</v>
      </c>
      <c r="G1344" s="34" t="s">
        <v>4521</v>
      </c>
      <c r="H1344" s="34" t="s">
        <v>4534</v>
      </c>
      <c r="I1344" s="35">
        <v>0</v>
      </c>
    </row>
    <row r="1345" spans="1:9" x14ac:dyDescent="0.25">
      <c r="A1345" s="33">
        <v>45345</v>
      </c>
      <c r="B1345" s="34" t="s">
        <v>5338</v>
      </c>
      <c r="C1345" s="34" t="s">
        <v>4530</v>
      </c>
      <c r="D1345" s="34" t="s">
        <v>74</v>
      </c>
      <c r="E1345" s="34" t="s">
        <v>75</v>
      </c>
      <c r="F1345" s="34" t="s">
        <v>5140</v>
      </c>
      <c r="G1345" s="34" t="s">
        <v>4521</v>
      </c>
      <c r="H1345" s="34" t="s">
        <v>4534</v>
      </c>
      <c r="I1345" s="35">
        <v>0</v>
      </c>
    </row>
    <row r="1346" spans="1:9" x14ac:dyDescent="0.25">
      <c r="A1346" s="33">
        <v>45345</v>
      </c>
      <c r="B1346" s="34" t="s">
        <v>5339</v>
      </c>
      <c r="C1346" s="34" t="s">
        <v>4530</v>
      </c>
      <c r="D1346" s="34" t="s">
        <v>74</v>
      </c>
      <c r="E1346" s="34" t="s">
        <v>75</v>
      </c>
      <c r="F1346" s="34" t="s">
        <v>5140</v>
      </c>
      <c r="G1346" s="34" t="s">
        <v>4521</v>
      </c>
      <c r="H1346" s="34" t="s">
        <v>4534</v>
      </c>
      <c r="I1346" s="35">
        <v>0</v>
      </c>
    </row>
    <row r="1347" spans="1:9" x14ac:dyDescent="0.25">
      <c r="A1347" s="33">
        <v>45345</v>
      </c>
      <c r="B1347" s="34" t="s">
        <v>5340</v>
      </c>
      <c r="C1347" s="34" t="s">
        <v>4530</v>
      </c>
      <c r="D1347" s="34" t="s">
        <v>74</v>
      </c>
      <c r="E1347" s="34" t="s">
        <v>75</v>
      </c>
      <c r="F1347" s="34" t="s">
        <v>5140</v>
      </c>
      <c r="G1347" s="34" t="s">
        <v>4521</v>
      </c>
      <c r="H1347" s="34" t="s">
        <v>4534</v>
      </c>
      <c r="I1347" s="35">
        <v>0</v>
      </c>
    </row>
    <row r="1348" spans="1:9" x14ac:dyDescent="0.25">
      <c r="A1348" s="33">
        <v>45345</v>
      </c>
      <c r="B1348" s="34" t="s">
        <v>5341</v>
      </c>
      <c r="C1348" s="34" t="s">
        <v>4530</v>
      </c>
      <c r="D1348" s="34" t="s">
        <v>74</v>
      </c>
      <c r="E1348" s="34" t="s">
        <v>75</v>
      </c>
      <c r="F1348" s="34" t="s">
        <v>5140</v>
      </c>
      <c r="G1348" s="34" t="s">
        <v>4521</v>
      </c>
      <c r="H1348" s="34" t="s">
        <v>4534</v>
      </c>
      <c r="I1348" s="35">
        <v>0</v>
      </c>
    </row>
    <row r="1349" spans="1:9" x14ac:dyDescent="0.25">
      <c r="A1349" s="33">
        <v>45345</v>
      </c>
      <c r="B1349" s="34" t="s">
        <v>5326</v>
      </c>
      <c r="C1349" s="34" t="s">
        <v>4530</v>
      </c>
      <c r="D1349" s="34" t="s">
        <v>74</v>
      </c>
      <c r="E1349" s="34" t="s">
        <v>75</v>
      </c>
      <c r="F1349" s="34" t="s">
        <v>5140</v>
      </c>
      <c r="G1349" s="34" t="s">
        <v>4521</v>
      </c>
      <c r="H1349" s="34" t="s">
        <v>4534</v>
      </c>
      <c r="I1349" s="35">
        <v>0</v>
      </c>
    </row>
    <row r="1350" spans="1:9" x14ac:dyDescent="0.25">
      <c r="A1350" s="33">
        <v>45345</v>
      </c>
      <c r="B1350" s="34" t="s">
        <v>5275</v>
      </c>
      <c r="C1350" s="34" t="s">
        <v>4530</v>
      </c>
      <c r="D1350" s="34" t="s">
        <v>74</v>
      </c>
      <c r="E1350" s="34" t="s">
        <v>75</v>
      </c>
      <c r="F1350" s="34" t="s">
        <v>5140</v>
      </c>
      <c r="G1350" s="34" t="s">
        <v>4521</v>
      </c>
      <c r="H1350" s="34" t="s">
        <v>4534</v>
      </c>
      <c r="I1350" s="35">
        <v>0</v>
      </c>
    </row>
    <row r="1351" spans="1:9" x14ac:dyDescent="0.25">
      <c r="A1351" s="33">
        <v>45345</v>
      </c>
      <c r="B1351" s="34" t="s">
        <v>5342</v>
      </c>
      <c r="C1351" s="34" t="s">
        <v>4530</v>
      </c>
      <c r="D1351" s="34" t="s">
        <v>74</v>
      </c>
      <c r="E1351" s="34" t="s">
        <v>75</v>
      </c>
      <c r="F1351" s="34" t="s">
        <v>5140</v>
      </c>
      <c r="G1351" s="34" t="s">
        <v>4521</v>
      </c>
      <c r="H1351" s="34" t="s">
        <v>4534</v>
      </c>
      <c r="I1351" s="35">
        <v>0</v>
      </c>
    </row>
    <row r="1352" spans="1:9" x14ac:dyDescent="0.25">
      <c r="A1352" s="33">
        <v>45345</v>
      </c>
      <c r="B1352" s="34" t="s">
        <v>5157</v>
      </c>
      <c r="C1352" s="34" t="s">
        <v>4530</v>
      </c>
      <c r="D1352" s="34" t="s">
        <v>74</v>
      </c>
      <c r="E1352" s="34" t="s">
        <v>75</v>
      </c>
      <c r="F1352" s="34" t="s">
        <v>5140</v>
      </c>
      <c r="G1352" s="34" t="s">
        <v>4521</v>
      </c>
      <c r="H1352" s="34" t="s">
        <v>4534</v>
      </c>
      <c r="I1352" s="35">
        <v>0</v>
      </c>
    </row>
    <row r="1353" spans="1:9" x14ac:dyDescent="0.25">
      <c r="A1353" s="33">
        <v>45345</v>
      </c>
      <c r="B1353" s="34" t="s">
        <v>5158</v>
      </c>
      <c r="C1353" s="34" t="s">
        <v>4530</v>
      </c>
      <c r="D1353" s="34" t="s">
        <v>74</v>
      </c>
      <c r="E1353" s="34" t="s">
        <v>75</v>
      </c>
      <c r="F1353" s="34" t="s">
        <v>5140</v>
      </c>
      <c r="G1353" s="34" t="s">
        <v>4521</v>
      </c>
      <c r="H1353" s="34" t="s">
        <v>4534</v>
      </c>
      <c r="I1353" s="35">
        <v>0</v>
      </c>
    </row>
    <row r="1354" spans="1:9" x14ac:dyDescent="0.25">
      <c r="A1354" s="33">
        <v>45345</v>
      </c>
      <c r="B1354" s="34" t="s">
        <v>5343</v>
      </c>
      <c r="C1354" s="34" t="s">
        <v>4530</v>
      </c>
      <c r="D1354" s="34" t="s">
        <v>74</v>
      </c>
      <c r="E1354" s="34" t="s">
        <v>75</v>
      </c>
      <c r="F1354" s="34" t="s">
        <v>5140</v>
      </c>
      <c r="G1354" s="34" t="s">
        <v>4521</v>
      </c>
      <c r="H1354" s="34" t="s">
        <v>4534</v>
      </c>
      <c r="I1354" s="35">
        <v>0</v>
      </c>
    </row>
    <row r="1355" spans="1:9" x14ac:dyDescent="0.25">
      <c r="A1355" s="33">
        <v>45345</v>
      </c>
      <c r="B1355" s="34" t="s">
        <v>5159</v>
      </c>
      <c r="C1355" s="34" t="s">
        <v>4530</v>
      </c>
      <c r="D1355" s="34" t="s">
        <v>74</v>
      </c>
      <c r="E1355" s="34" t="s">
        <v>75</v>
      </c>
      <c r="F1355" s="34" t="s">
        <v>5140</v>
      </c>
      <c r="G1355" s="34" t="s">
        <v>4521</v>
      </c>
      <c r="H1355" s="34" t="s">
        <v>4534</v>
      </c>
      <c r="I1355" s="35">
        <v>0</v>
      </c>
    </row>
    <row r="1356" spans="1:9" x14ac:dyDescent="0.25">
      <c r="A1356" s="33">
        <v>45345</v>
      </c>
      <c r="B1356" s="34" t="s">
        <v>5658</v>
      </c>
      <c r="C1356" s="34" t="s">
        <v>4605</v>
      </c>
      <c r="D1356" s="34" t="s">
        <v>70</v>
      </c>
      <c r="E1356" s="34" t="s">
        <v>71</v>
      </c>
      <c r="F1356" s="34" t="s">
        <v>5566</v>
      </c>
      <c r="G1356" s="34" t="s">
        <v>4541</v>
      </c>
      <c r="H1356" s="34" t="s">
        <v>4523</v>
      </c>
      <c r="I1356" s="35">
        <v>19309752</v>
      </c>
    </row>
    <row r="1357" spans="1:9" x14ac:dyDescent="0.25">
      <c r="A1357" s="33">
        <v>45345</v>
      </c>
      <c r="B1357" s="34" t="s">
        <v>5659</v>
      </c>
      <c r="C1357" s="34" t="s">
        <v>4543</v>
      </c>
      <c r="D1357" s="34" t="s">
        <v>4531</v>
      </c>
      <c r="E1357" s="34" t="s">
        <v>4531</v>
      </c>
      <c r="F1357" s="34" t="s">
        <v>4531</v>
      </c>
      <c r="G1357" s="34" t="s">
        <v>4541</v>
      </c>
      <c r="H1357" s="34"/>
      <c r="I1357" s="35">
        <v>20000000</v>
      </c>
    </row>
    <row r="1358" spans="1:9" x14ac:dyDescent="0.25">
      <c r="A1358" s="33">
        <v>45345</v>
      </c>
      <c r="B1358" s="34" t="s">
        <v>5660</v>
      </c>
      <c r="C1358" s="34" t="s">
        <v>4671</v>
      </c>
      <c r="D1358" s="34" t="s">
        <v>647</v>
      </c>
      <c r="E1358" s="34" t="s">
        <v>648</v>
      </c>
      <c r="F1358" s="34" t="s">
        <v>5566</v>
      </c>
      <c r="G1358" s="34" t="s">
        <v>4541</v>
      </c>
      <c r="H1358" s="34" t="s">
        <v>4523</v>
      </c>
      <c r="I1358" s="35">
        <v>49633278</v>
      </c>
    </row>
    <row r="1359" spans="1:9" x14ac:dyDescent="0.25">
      <c r="A1359" s="33">
        <v>45345</v>
      </c>
      <c r="B1359" s="34" t="s">
        <v>5661</v>
      </c>
      <c r="C1359" s="34" t="s">
        <v>4569</v>
      </c>
      <c r="D1359" s="34" t="s">
        <v>490</v>
      </c>
      <c r="E1359" s="34" t="s">
        <v>51</v>
      </c>
      <c r="F1359" s="34" t="s">
        <v>5566</v>
      </c>
      <c r="G1359" s="34" t="s">
        <v>4541</v>
      </c>
      <c r="H1359" s="34" t="s">
        <v>4523</v>
      </c>
      <c r="I1359" s="35">
        <v>1050390</v>
      </c>
    </row>
    <row r="1360" spans="1:9" x14ac:dyDescent="0.25">
      <c r="A1360" s="33">
        <v>45345</v>
      </c>
      <c r="B1360" s="34" t="s">
        <v>5662</v>
      </c>
      <c r="C1360" s="34" t="s">
        <v>4569</v>
      </c>
      <c r="D1360" s="34" t="s">
        <v>490</v>
      </c>
      <c r="E1360" s="34" t="s">
        <v>51</v>
      </c>
      <c r="F1360" s="34" t="s">
        <v>5566</v>
      </c>
      <c r="G1360" s="34" t="s">
        <v>4541</v>
      </c>
      <c r="H1360" s="34" t="s">
        <v>4523</v>
      </c>
      <c r="I1360" s="35">
        <v>49645668</v>
      </c>
    </row>
    <row r="1361" spans="1:9" x14ac:dyDescent="0.25">
      <c r="A1361" s="33">
        <v>45345</v>
      </c>
      <c r="B1361" s="34" t="s">
        <v>5344</v>
      </c>
      <c r="C1361" s="34" t="s">
        <v>4529</v>
      </c>
      <c r="D1361" s="34" t="s">
        <v>74</v>
      </c>
      <c r="E1361" s="34" t="s">
        <v>75</v>
      </c>
      <c r="F1361" s="34" t="s">
        <v>4525</v>
      </c>
      <c r="G1361" s="34" t="s">
        <v>4526</v>
      </c>
      <c r="H1361" s="34" t="s">
        <v>4521</v>
      </c>
      <c r="I1361" s="35">
        <v>409800000</v>
      </c>
    </row>
    <row r="1362" spans="1:9" x14ac:dyDescent="0.25">
      <c r="A1362" s="33">
        <v>45345</v>
      </c>
      <c r="B1362" s="34" t="s">
        <v>5344</v>
      </c>
      <c r="C1362" s="34" t="s">
        <v>4529</v>
      </c>
      <c r="D1362" s="34" t="s">
        <v>74</v>
      </c>
      <c r="E1362" s="34" t="s">
        <v>75</v>
      </c>
      <c r="F1362" s="34" t="s">
        <v>4525</v>
      </c>
      <c r="G1362" s="34" t="s">
        <v>4523</v>
      </c>
      <c r="H1362" s="34" t="s">
        <v>4537</v>
      </c>
      <c r="I1362" s="35">
        <v>409800000</v>
      </c>
    </row>
    <row r="1363" spans="1:9" x14ac:dyDescent="0.25">
      <c r="A1363" s="33">
        <v>45345</v>
      </c>
      <c r="B1363" s="34" t="s">
        <v>5344</v>
      </c>
      <c r="C1363" s="34" t="s">
        <v>4529</v>
      </c>
      <c r="D1363" s="34" t="s">
        <v>74</v>
      </c>
      <c r="E1363" s="34" t="s">
        <v>75</v>
      </c>
      <c r="F1363" s="34" t="s">
        <v>4525</v>
      </c>
      <c r="G1363" s="34" t="s">
        <v>4523</v>
      </c>
      <c r="H1363" s="34" t="s">
        <v>4535</v>
      </c>
      <c r="I1363" s="35">
        <v>32784000</v>
      </c>
    </row>
    <row r="1364" spans="1:9" x14ac:dyDescent="0.25">
      <c r="A1364" s="33">
        <v>45345</v>
      </c>
      <c r="B1364" s="34" t="s">
        <v>5345</v>
      </c>
      <c r="C1364" s="34" t="s">
        <v>4529</v>
      </c>
      <c r="D1364" s="34" t="s">
        <v>74</v>
      </c>
      <c r="E1364" s="34" t="s">
        <v>75</v>
      </c>
      <c r="F1364" s="34" t="s">
        <v>4525</v>
      </c>
      <c r="G1364" s="34" t="s">
        <v>4526</v>
      </c>
      <c r="H1364" s="34" t="s">
        <v>4521</v>
      </c>
      <c r="I1364" s="35">
        <v>178847100</v>
      </c>
    </row>
    <row r="1365" spans="1:9" x14ac:dyDescent="0.25">
      <c r="A1365" s="33">
        <v>45345</v>
      </c>
      <c r="B1365" s="34" t="s">
        <v>5345</v>
      </c>
      <c r="C1365" s="34" t="s">
        <v>4529</v>
      </c>
      <c r="D1365" s="34" t="s">
        <v>74</v>
      </c>
      <c r="E1365" s="34" t="s">
        <v>75</v>
      </c>
      <c r="F1365" s="34" t="s">
        <v>4525</v>
      </c>
      <c r="G1365" s="34" t="s">
        <v>4523</v>
      </c>
      <c r="H1365" s="34" t="s">
        <v>4537</v>
      </c>
      <c r="I1365" s="35">
        <v>178847100</v>
      </c>
    </row>
    <row r="1366" spans="1:9" x14ac:dyDescent="0.25">
      <c r="A1366" s="33">
        <v>45345</v>
      </c>
      <c r="B1366" s="34" t="s">
        <v>5345</v>
      </c>
      <c r="C1366" s="34" t="s">
        <v>4529</v>
      </c>
      <c r="D1366" s="34" t="s">
        <v>74</v>
      </c>
      <c r="E1366" s="34" t="s">
        <v>75</v>
      </c>
      <c r="F1366" s="34" t="s">
        <v>4525</v>
      </c>
      <c r="G1366" s="34" t="s">
        <v>4523</v>
      </c>
      <c r="H1366" s="34" t="s">
        <v>4535</v>
      </c>
      <c r="I1366" s="35">
        <v>14307768</v>
      </c>
    </row>
    <row r="1367" spans="1:9" x14ac:dyDescent="0.25">
      <c r="A1367" s="33">
        <v>45345</v>
      </c>
      <c r="B1367" s="34" t="s">
        <v>5346</v>
      </c>
      <c r="C1367" s="34" t="s">
        <v>4529</v>
      </c>
      <c r="D1367" s="34" t="s">
        <v>62</v>
      </c>
      <c r="E1367" s="34" t="s">
        <v>63</v>
      </c>
      <c r="F1367" s="34" t="s">
        <v>4525</v>
      </c>
      <c r="G1367" s="34" t="s">
        <v>4526</v>
      </c>
      <c r="H1367" s="34" t="s">
        <v>4521</v>
      </c>
      <c r="I1367" s="35">
        <v>4313485900</v>
      </c>
    </row>
    <row r="1368" spans="1:9" x14ac:dyDescent="0.25">
      <c r="A1368" s="33">
        <v>45345</v>
      </c>
      <c r="B1368" s="34" t="s">
        <v>5346</v>
      </c>
      <c r="C1368" s="34" t="s">
        <v>4529</v>
      </c>
      <c r="D1368" s="34" t="s">
        <v>62</v>
      </c>
      <c r="E1368" s="34" t="s">
        <v>63</v>
      </c>
      <c r="F1368" s="34" t="s">
        <v>4525</v>
      </c>
      <c r="G1368" s="34" t="s">
        <v>4523</v>
      </c>
      <c r="H1368" s="34" t="s">
        <v>4537</v>
      </c>
      <c r="I1368" s="35">
        <v>4313485900</v>
      </c>
    </row>
    <row r="1369" spans="1:9" x14ac:dyDescent="0.25">
      <c r="A1369" s="33">
        <v>45345</v>
      </c>
      <c r="B1369" s="34" t="s">
        <v>5346</v>
      </c>
      <c r="C1369" s="34" t="s">
        <v>4529</v>
      </c>
      <c r="D1369" s="34" t="s">
        <v>62</v>
      </c>
      <c r="E1369" s="34" t="s">
        <v>63</v>
      </c>
      <c r="F1369" s="34" t="s">
        <v>4525</v>
      </c>
      <c r="G1369" s="34" t="s">
        <v>4523</v>
      </c>
      <c r="H1369" s="34" t="s">
        <v>4535</v>
      </c>
      <c r="I1369" s="35">
        <v>345078872</v>
      </c>
    </row>
    <row r="1370" spans="1:9" x14ac:dyDescent="0.25">
      <c r="A1370" s="33">
        <v>45345</v>
      </c>
      <c r="B1370" s="34" t="s">
        <v>5347</v>
      </c>
      <c r="C1370" s="34" t="s">
        <v>4529</v>
      </c>
      <c r="D1370" s="34" t="s">
        <v>647</v>
      </c>
      <c r="E1370" s="34" t="s">
        <v>648</v>
      </c>
      <c r="F1370" s="34" t="s">
        <v>4525</v>
      </c>
      <c r="G1370" s="34" t="s">
        <v>4526</v>
      </c>
      <c r="H1370" s="34" t="s">
        <v>4521</v>
      </c>
      <c r="I1370" s="35">
        <v>35145000</v>
      </c>
    </row>
    <row r="1371" spans="1:9" x14ac:dyDescent="0.25">
      <c r="A1371" s="33">
        <v>45345</v>
      </c>
      <c r="B1371" s="34" t="s">
        <v>5347</v>
      </c>
      <c r="C1371" s="34" t="s">
        <v>4529</v>
      </c>
      <c r="D1371" s="34" t="s">
        <v>647</v>
      </c>
      <c r="E1371" s="34" t="s">
        <v>648</v>
      </c>
      <c r="F1371" s="34" t="s">
        <v>4525</v>
      </c>
      <c r="G1371" s="34" t="s">
        <v>4523</v>
      </c>
      <c r="H1371" s="34" t="s">
        <v>4537</v>
      </c>
      <c r="I1371" s="35">
        <v>35145000</v>
      </c>
    </row>
    <row r="1372" spans="1:9" x14ac:dyDescent="0.25">
      <c r="A1372" s="33">
        <v>45345</v>
      </c>
      <c r="B1372" s="34" t="s">
        <v>5347</v>
      </c>
      <c r="C1372" s="34" t="s">
        <v>4529</v>
      </c>
      <c r="D1372" s="34" t="s">
        <v>647</v>
      </c>
      <c r="E1372" s="34" t="s">
        <v>648</v>
      </c>
      <c r="F1372" s="34" t="s">
        <v>4525</v>
      </c>
      <c r="G1372" s="34" t="s">
        <v>4523</v>
      </c>
      <c r="H1372" s="34" t="s">
        <v>4535</v>
      </c>
      <c r="I1372" s="35">
        <v>2811600</v>
      </c>
    </row>
    <row r="1373" spans="1:9" x14ac:dyDescent="0.25">
      <c r="A1373" s="33">
        <v>45345</v>
      </c>
      <c r="B1373" s="34" t="s">
        <v>5348</v>
      </c>
      <c r="C1373" s="34" t="s">
        <v>4529</v>
      </c>
      <c r="D1373" s="34" t="s">
        <v>627</v>
      </c>
      <c r="E1373" s="34" t="s">
        <v>628</v>
      </c>
      <c r="F1373" s="34" t="s">
        <v>4525</v>
      </c>
      <c r="G1373" s="34" t="s">
        <v>4526</v>
      </c>
      <c r="H1373" s="34" t="s">
        <v>4521</v>
      </c>
      <c r="I1373" s="35">
        <v>4368800</v>
      </c>
    </row>
    <row r="1374" spans="1:9" x14ac:dyDescent="0.25">
      <c r="A1374" s="33">
        <v>45345</v>
      </c>
      <c r="B1374" s="34" t="s">
        <v>5348</v>
      </c>
      <c r="C1374" s="34" t="s">
        <v>4529</v>
      </c>
      <c r="D1374" s="34" t="s">
        <v>627</v>
      </c>
      <c r="E1374" s="34" t="s">
        <v>628</v>
      </c>
      <c r="F1374" s="34" t="s">
        <v>4525</v>
      </c>
      <c r="G1374" s="34" t="s">
        <v>4523</v>
      </c>
      <c r="H1374" s="34" t="s">
        <v>4537</v>
      </c>
      <c r="I1374" s="35">
        <v>4368800</v>
      </c>
    </row>
    <row r="1375" spans="1:9" x14ac:dyDescent="0.25">
      <c r="A1375" s="33">
        <v>45345</v>
      </c>
      <c r="B1375" s="34" t="s">
        <v>5348</v>
      </c>
      <c r="C1375" s="34" t="s">
        <v>4529</v>
      </c>
      <c r="D1375" s="34" t="s">
        <v>627</v>
      </c>
      <c r="E1375" s="34" t="s">
        <v>628</v>
      </c>
      <c r="F1375" s="34" t="s">
        <v>4525</v>
      </c>
      <c r="G1375" s="34" t="s">
        <v>4523</v>
      </c>
      <c r="H1375" s="34" t="s">
        <v>4535</v>
      </c>
      <c r="I1375" s="35">
        <v>349504</v>
      </c>
    </row>
    <row r="1376" spans="1:9" x14ac:dyDescent="0.25">
      <c r="A1376" s="33">
        <v>45345</v>
      </c>
      <c r="B1376" s="34" t="s">
        <v>5349</v>
      </c>
      <c r="C1376" s="34" t="s">
        <v>4529</v>
      </c>
      <c r="D1376" s="34" t="s">
        <v>70</v>
      </c>
      <c r="E1376" s="34" t="s">
        <v>71</v>
      </c>
      <c r="F1376" s="34" t="s">
        <v>4525</v>
      </c>
      <c r="G1376" s="34" t="s">
        <v>4526</v>
      </c>
      <c r="H1376" s="34" t="s">
        <v>4521</v>
      </c>
      <c r="I1376" s="35">
        <v>17879400</v>
      </c>
    </row>
    <row r="1377" spans="1:9" x14ac:dyDescent="0.25">
      <c r="A1377" s="33">
        <v>45345</v>
      </c>
      <c r="B1377" s="34" t="s">
        <v>5349</v>
      </c>
      <c r="C1377" s="34" t="s">
        <v>4529</v>
      </c>
      <c r="D1377" s="34" t="s">
        <v>70</v>
      </c>
      <c r="E1377" s="34" t="s">
        <v>71</v>
      </c>
      <c r="F1377" s="34" t="s">
        <v>4525</v>
      </c>
      <c r="G1377" s="34" t="s">
        <v>4523</v>
      </c>
      <c r="H1377" s="34" t="s">
        <v>4537</v>
      </c>
      <c r="I1377" s="35">
        <v>17879400</v>
      </c>
    </row>
    <row r="1378" spans="1:9" x14ac:dyDescent="0.25">
      <c r="A1378" s="33">
        <v>45345</v>
      </c>
      <c r="B1378" s="34" t="s">
        <v>5349</v>
      </c>
      <c r="C1378" s="34" t="s">
        <v>4529</v>
      </c>
      <c r="D1378" s="34" t="s">
        <v>70</v>
      </c>
      <c r="E1378" s="34" t="s">
        <v>71</v>
      </c>
      <c r="F1378" s="34" t="s">
        <v>4525</v>
      </c>
      <c r="G1378" s="34" t="s">
        <v>4523</v>
      </c>
      <c r="H1378" s="34" t="s">
        <v>4535</v>
      </c>
      <c r="I1378" s="35">
        <v>1430352</v>
      </c>
    </row>
    <row r="1379" spans="1:9" x14ac:dyDescent="0.25">
      <c r="A1379" s="33">
        <v>45345</v>
      </c>
      <c r="B1379" s="34" t="s">
        <v>5350</v>
      </c>
      <c r="C1379" s="34" t="s">
        <v>4529</v>
      </c>
      <c r="D1379" s="34" t="s">
        <v>368</v>
      </c>
      <c r="E1379" s="34" t="s">
        <v>369</v>
      </c>
      <c r="F1379" s="34" t="s">
        <v>4525</v>
      </c>
      <c r="G1379" s="34" t="s">
        <v>4526</v>
      </c>
      <c r="H1379" s="34" t="s">
        <v>4521</v>
      </c>
      <c r="I1379" s="35">
        <v>3002400</v>
      </c>
    </row>
    <row r="1380" spans="1:9" x14ac:dyDescent="0.25">
      <c r="A1380" s="33">
        <v>45345</v>
      </c>
      <c r="B1380" s="34" t="s">
        <v>5350</v>
      </c>
      <c r="C1380" s="34" t="s">
        <v>4529</v>
      </c>
      <c r="D1380" s="34" t="s">
        <v>368</v>
      </c>
      <c r="E1380" s="34" t="s">
        <v>369</v>
      </c>
      <c r="F1380" s="34" t="s">
        <v>4525</v>
      </c>
      <c r="G1380" s="34" t="s">
        <v>4523</v>
      </c>
      <c r="H1380" s="34" t="s">
        <v>4537</v>
      </c>
      <c r="I1380" s="35">
        <v>3002400</v>
      </c>
    </row>
    <row r="1381" spans="1:9" x14ac:dyDescent="0.25">
      <c r="A1381" s="33">
        <v>45345</v>
      </c>
      <c r="B1381" s="34" t="s">
        <v>5350</v>
      </c>
      <c r="C1381" s="34" t="s">
        <v>4529</v>
      </c>
      <c r="D1381" s="34" t="s">
        <v>368</v>
      </c>
      <c r="E1381" s="34" t="s">
        <v>369</v>
      </c>
      <c r="F1381" s="34" t="s">
        <v>4525</v>
      </c>
      <c r="G1381" s="34" t="s">
        <v>4523</v>
      </c>
      <c r="H1381" s="34" t="s">
        <v>4535</v>
      </c>
      <c r="I1381" s="35">
        <v>240192</v>
      </c>
    </row>
    <row r="1382" spans="1:9" x14ac:dyDescent="0.25">
      <c r="A1382" s="33">
        <v>45345</v>
      </c>
      <c r="B1382" s="34" t="s">
        <v>5351</v>
      </c>
      <c r="C1382" s="34" t="s">
        <v>4529</v>
      </c>
      <c r="D1382" s="34" t="s">
        <v>95</v>
      </c>
      <c r="E1382" s="34" t="s">
        <v>96</v>
      </c>
      <c r="F1382" s="34" t="s">
        <v>4525</v>
      </c>
      <c r="G1382" s="34" t="s">
        <v>4526</v>
      </c>
      <c r="H1382" s="34" t="s">
        <v>4521</v>
      </c>
      <c r="I1382" s="35">
        <v>12186000</v>
      </c>
    </row>
    <row r="1383" spans="1:9" x14ac:dyDescent="0.25">
      <c r="A1383" s="33">
        <v>45345</v>
      </c>
      <c r="B1383" s="34" t="s">
        <v>5351</v>
      </c>
      <c r="C1383" s="34" t="s">
        <v>4529</v>
      </c>
      <c r="D1383" s="34" t="s">
        <v>95</v>
      </c>
      <c r="E1383" s="34" t="s">
        <v>96</v>
      </c>
      <c r="F1383" s="34" t="s">
        <v>4525</v>
      </c>
      <c r="G1383" s="34" t="s">
        <v>4523</v>
      </c>
      <c r="H1383" s="34" t="s">
        <v>4537</v>
      </c>
      <c r="I1383" s="35">
        <v>12186000</v>
      </c>
    </row>
    <row r="1384" spans="1:9" x14ac:dyDescent="0.25">
      <c r="A1384" s="33">
        <v>45345</v>
      </c>
      <c r="B1384" s="34" t="s">
        <v>5351</v>
      </c>
      <c r="C1384" s="34" t="s">
        <v>4529</v>
      </c>
      <c r="D1384" s="34" t="s">
        <v>95</v>
      </c>
      <c r="E1384" s="34" t="s">
        <v>96</v>
      </c>
      <c r="F1384" s="34" t="s">
        <v>4525</v>
      </c>
      <c r="G1384" s="34" t="s">
        <v>4523</v>
      </c>
      <c r="H1384" s="34" t="s">
        <v>4535</v>
      </c>
      <c r="I1384" s="35">
        <v>1218600</v>
      </c>
    </row>
    <row r="1385" spans="1:9" x14ac:dyDescent="0.25">
      <c r="A1385" s="33">
        <v>45345</v>
      </c>
      <c r="B1385" s="34" t="s">
        <v>5352</v>
      </c>
      <c r="C1385" s="34" t="s">
        <v>4529</v>
      </c>
      <c r="D1385" s="34" t="s">
        <v>490</v>
      </c>
      <c r="E1385" s="34" t="s">
        <v>51</v>
      </c>
      <c r="F1385" s="34" t="s">
        <v>4525</v>
      </c>
      <c r="G1385" s="34" t="s">
        <v>4526</v>
      </c>
      <c r="H1385" s="34" t="s">
        <v>4521</v>
      </c>
      <c r="I1385" s="35">
        <v>19849600</v>
      </c>
    </row>
    <row r="1386" spans="1:9" x14ac:dyDescent="0.25">
      <c r="A1386" s="33">
        <v>45345</v>
      </c>
      <c r="B1386" s="34" t="s">
        <v>5352</v>
      </c>
      <c r="C1386" s="34" t="s">
        <v>4529</v>
      </c>
      <c r="D1386" s="34" t="s">
        <v>490</v>
      </c>
      <c r="E1386" s="34" t="s">
        <v>51</v>
      </c>
      <c r="F1386" s="34" t="s">
        <v>4525</v>
      </c>
      <c r="G1386" s="34" t="s">
        <v>4523</v>
      </c>
      <c r="H1386" s="34" t="s">
        <v>4537</v>
      </c>
      <c r="I1386" s="35">
        <v>19849600</v>
      </c>
    </row>
    <row r="1387" spans="1:9" x14ac:dyDescent="0.25">
      <c r="A1387" s="33">
        <v>45345</v>
      </c>
      <c r="B1387" s="34" t="s">
        <v>5352</v>
      </c>
      <c r="C1387" s="34" t="s">
        <v>4529</v>
      </c>
      <c r="D1387" s="34" t="s">
        <v>490</v>
      </c>
      <c r="E1387" s="34" t="s">
        <v>51</v>
      </c>
      <c r="F1387" s="34" t="s">
        <v>4525</v>
      </c>
      <c r="G1387" s="34" t="s">
        <v>4523</v>
      </c>
      <c r="H1387" s="34" t="s">
        <v>4535</v>
      </c>
      <c r="I1387" s="35">
        <v>1587968</v>
      </c>
    </row>
    <row r="1388" spans="1:9" x14ac:dyDescent="0.25">
      <c r="A1388" s="33">
        <v>45345</v>
      </c>
      <c r="B1388" s="34" t="s">
        <v>5353</v>
      </c>
      <c r="C1388" s="34" t="s">
        <v>4529</v>
      </c>
      <c r="D1388" s="34" t="s">
        <v>490</v>
      </c>
      <c r="E1388" s="34" t="s">
        <v>51</v>
      </c>
      <c r="F1388" s="34" t="s">
        <v>4525</v>
      </c>
      <c r="G1388" s="34" t="s">
        <v>4526</v>
      </c>
      <c r="H1388" s="34" t="s">
        <v>4521</v>
      </c>
      <c r="I1388" s="35">
        <v>23971200</v>
      </c>
    </row>
    <row r="1389" spans="1:9" x14ac:dyDescent="0.25">
      <c r="A1389" s="33">
        <v>45345</v>
      </c>
      <c r="B1389" s="34" t="s">
        <v>5353</v>
      </c>
      <c r="C1389" s="34" t="s">
        <v>4529</v>
      </c>
      <c r="D1389" s="34" t="s">
        <v>490</v>
      </c>
      <c r="E1389" s="34" t="s">
        <v>51</v>
      </c>
      <c r="F1389" s="34" t="s">
        <v>4525</v>
      </c>
      <c r="G1389" s="34" t="s">
        <v>4523</v>
      </c>
      <c r="H1389" s="34" t="s">
        <v>4537</v>
      </c>
      <c r="I1389" s="35">
        <v>23971200</v>
      </c>
    </row>
    <row r="1390" spans="1:9" x14ac:dyDescent="0.25">
      <c r="A1390" s="33">
        <v>45345</v>
      </c>
      <c r="B1390" s="34" t="s">
        <v>5353</v>
      </c>
      <c r="C1390" s="34" t="s">
        <v>4529</v>
      </c>
      <c r="D1390" s="34" t="s">
        <v>490</v>
      </c>
      <c r="E1390" s="34" t="s">
        <v>51</v>
      </c>
      <c r="F1390" s="34" t="s">
        <v>4525</v>
      </c>
      <c r="G1390" s="34" t="s">
        <v>4523</v>
      </c>
      <c r="H1390" s="34" t="s">
        <v>4535</v>
      </c>
      <c r="I1390" s="35">
        <v>2397120</v>
      </c>
    </row>
    <row r="1391" spans="1:9" x14ac:dyDescent="0.25">
      <c r="A1391" s="33">
        <v>45345</v>
      </c>
      <c r="B1391" s="34" t="s">
        <v>5354</v>
      </c>
      <c r="C1391" s="34" t="s">
        <v>4529</v>
      </c>
      <c r="D1391" s="34" t="s">
        <v>501</v>
      </c>
      <c r="E1391" s="34" t="s">
        <v>502</v>
      </c>
      <c r="F1391" s="34" t="s">
        <v>4525</v>
      </c>
      <c r="G1391" s="34" t="s">
        <v>4526</v>
      </c>
      <c r="H1391" s="34" t="s">
        <v>4521</v>
      </c>
      <c r="I1391" s="35">
        <v>3314100</v>
      </c>
    </row>
    <row r="1392" spans="1:9" x14ac:dyDescent="0.25">
      <c r="A1392" s="33">
        <v>45345</v>
      </c>
      <c r="B1392" s="34" t="s">
        <v>5354</v>
      </c>
      <c r="C1392" s="34" t="s">
        <v>4529</v>
      </c>
      <c r="D1392" s="34" t="s">
        <v>501</v>
      </c>
      <c r="E1392" s="34" t="s">
        <v>502</v>
      </c>
      <c r="F1392" s="34" t="s">
        <v>4525</v>
      </c>
      <c r="G1392" s="34" t="s">
        <v>4523</v>
      </c>
      <c r="H1392" s="34" t="s">
        <v>4537</v>
      </c>
      <c r="I1392" s="35">
        <v>3314100</v>
      </c>
    </row>
    <row r="1393" spans="1:9" x14ac:dyDescent="0.25">
      <c r="A1393" s="33">
        <v>45345</v>
      </c>
      <c r="B1393" s="34" t="s">
        <v>5354</v>
      </c>
      <c r="C1393" s="34" t="s">
        <v>4529</v>
      </c>
      <c r="D1393" s="34" t="s">
        <v>501</v>
      </c>
      <c r="E1393" s="34" t="s">
        <v>502</v>
      </c>
      <c r="F1393" s="34" t="s">
        <v>4525</v>
      </c>
      <c r="G1393" s="34" t="s">
        <v>4523</v>
      </c>
      <c r="H1393" s="34" t="s">
        <v>4535</v>
      </c>
      <c r="I1393" s="35">
        <v>265128</v>
      </c>
    </row>
    <row r="1394" spans="1:9" x14ac:dyDescent="0.25">
      <c r="A1394" s="33">
        <v>45345</v>
      </c>
      <c r="B1394" s="34" t="s">
        <v>5355</v>
      </c>
      <c r="C1394" s="34" t="s">
        <v>4529</v>
      </c>
      <c r="D1394" s="34" t="s">
        <v>376</v>
      </c>
      <c r="E1394" s="34" t="s">
        <v>377</v>
      </c>
      <c r="F1394" s="34" t="s">
        <v>4525</v>
      </c>
      <c r="G1394" s="34" t="s">
        <v>4526</v>
      </c>
      <c r="H1394" s="34" t="s">
        <v>4521</v>
      </c>
      <c r="I1394" s="35">
        <v>13442600</v>
      </c>
    </row>
    <row r="1395" spans="1:9" x14ac:dyDescent="0.25">
      <c r="A1395" s="33">
        <v>45345</v>
      </c>
      <c r="B1395" s="34" t="s">
        <v>5355</v>
      </c>
      <c r="C1395" s="34" t="s">
        <v>4529</v>
      </c>
      <c r="D1395" s="34" t="s">
        <v>376</v>
      </c>
      <c r="E1395" s="34" t="s">
        <v>377</v>
      </c>
      <c r="F1395" s="34" t="s">
        <v>4525</v>
      </c>
      <c r="G1395" s="34" t="s">
        <v>4523</v>
      </c>
      <c r="H1395" s="34" t="s">
        <v>4537</v>
      </c>
      <c r="I1395" s="35">
        <v>13442600</v>
      </c>
    </row>
    <row r="1396" spans="1:9" x14ac:dyDescent="0.25">
      <c r="A1396" s="33">
        <v>45345</v>
      </c>
      <c r="B1396" s="34" t="s">
        <v>5355</v>
      </c>
      <c r="C1396" s="34" t="s">
        <v>4529</v>
      </c>
      <c r="D1396" s="34" t="s">
        <v>376</v>
      </c>
      <c r="E1396" s="34" t="s">
        <v>377</v>
      </c>
      <c r="F1396" s="34" t="s">
        <v>4525</v>
      </c>
      <c r="G1396" s="34" t="s">
        <v>4523</v>
      </c>
      <c r="H1396" s="34" t="s">
        <v>4535</v>
      </c>
      <c r="I1396" s="35">
        <v>1075408</v>
      </c>
    </row>
    <row r="1397" spans="1:9" x14ac:dyDescent="0.25">
      <c r="A1397" s="33">
        <v>45345</v>
      </c>
      <c r="B1397" s="34" t="s">
        <v>5356</v>
      </c>
      <c r="C1397" s="34" t="s">
        <v>4532</v>
      </c>
      <c r="D1397" s="34" t="s">
        <v>74</v>
      </c>
      <c r="E1397" s="34" t="s">
        <v>75</v>
      </c>
      <c r="F1397" s="34" t="s">
        <v>4533</v>
      </c>
      <c r="G1397" s="34" t="s">
        <v>4534</v>
      </c>
      <c r="H1397" s="34" t="s">
        <v>4521</v>
      </c>
      <c r="I1397" s="35">
        <v>0</v>
      </c>
    </row>
    <row r="1398" spans="1:9" x14ac:dyDescent="0.25">
      <c r="A1398" s="33">
        <v>45345</v>
      </c>
      <c r="B1398" s="34" t="s">
        <v>5357</v>
      </c>
      <c r="C1398" s="34" t="s">
        <v>4532</v>
      </c>
      <c r="D1398" s="34" t="s">
        <v>62</v>
      </c>
      <c r="E1398" s="34" t="s">
        <v>63</v>
      </c>
      <c r="F1398" s="34" t="s">
        <v>4533</v>
      </c>
      <c r="G1398" s="34" t="s">
        <v>4534</v>
      </c>
      <c r="H1398" s="34" t="s">
        <v>4521</v>
      </c>
      <c r="I1398" s="35">
        <v>0</v>
      </c>
    </row>
    <row r="1399" spans="1:9" x14ac:dyDescent="0.25">
      <c r="A1399" s="33">
        <v>45345</v>
      </c>
      <c r="B1399" s="34" t="s">
        <v>5358</v>
      </c>
      <c r="C1399" s="34" t="s">
        <v>4532</v>
      </c>
      <c r="D1399" s="34" t="s">
        <v>62</v>
      </c>
      <c r="E1399" s="34" t="s">
        <v>63</v>
      </c>
      <c r="F1399" s="34" t="s">
        <v>4533</v>
      </c>
      <c r="G1399" s="34" t="s">
        <v>4534</v>
      </c>
      <c r="H1399" s="34" t="s">
        <v>4521</v>
      </c>
      <c r="I1399" s="35">
        <v>0</v>
      </c>
    </row>
    <row r="1400" spans="1:9" x14ac:dyDescent="0.25">
      <c r="A1400" s="33">
        <v>45346</v>
      </c>
      <c r="B1400" s="34" t="s">
        <v>5663</v>
      </c>
      <c r="C1400" s="34" t="s">
        <v>5664</v>
      </c>
      <c r="D1400" s="34" t="s">
        <v>4531</v>
      </c>
      <c r="E1400" s="34" t="s">
        <v>4531</v>
      </c>
      <c r="F1400" s="34" t="s">
        <v>4531</v>
      </c>
      <c r="G1400" s="34"/>
      <c r="H1400" s="34" t="s">
        <v>4544</v>
      </c>
      <c r="I1400" s="35">
        <v>440000</v>
      </c>
    </row>
    <row r="1401" spans="1:9" x14ac:dyDescent="0.25">
      <c r="A1401" s="33">
        <v>45346</v>
      </c>
      <c r="B1401" s="34" t="s">
        <v>5665</v>
      </c>
      <c r="C1401" s="34" t="s">
        <v>5666</v>
      </c>
      <c r="D1401" s="34" t="s">
        <v>4531</v>
      </c>
      <c r="E1401" s="34" t="s">
        <v>4531</v>
      </c>
      <c r="F1401" s="34" t="s">
        <v>4531</v>
      </c>
      <c r="G1401" s="34"/>
      <c r="H1401" s="34" t="s">
        <v>4544</v>
      </c>
      <c r="I1401" s="35">
        <v>80000</v>
      </c>
    </row>
    <row r="1402" spans="1:9" x14ac:dyDescent="0.25">
      <c r="A1402" s="33">
        <v>45346</v>
      </c>
      <c r="B1402" s="34" t="s">
        <v>5667</v>
      </c>
      <c r="C1402" s="34" t="s">
        <v>5668</v>
      </c>
      <c r="D1402" s="34" t="s">
        <v>4531</v>
      </c>
      <c r="E1402" s="34" t="s">
        <v>4531</v>
      </c>
      <c r="F1402" s="34" t="s">
        <v>4531</v>
      </c>
      <c r="G1402" s="34"/>
      <c r="H1402" s="34" t="s">
        <v>4544</v>
      </c>
      <c r="I1402" s="35">
        <v>6455000</v>
      </c>
    </row>
    <row r="1403" spans="1:9" x14ac:dyDescent="0.25">
      <c r="A1403" s="33">
        <v>45346</v>
      </c>
      <c r="B1403" s="34" t="s">
        <v>5669</v>
      </c>
      <c r="C1403" s="34" t="s">
        <v>4543</v>
      </c>
      <c r="D1403" s="34" t="s">
        <v>4531</v>
      </c>
      <c r="E1403" s="34" t="s">
        <v>4531</v>
      </c>
      <c r="F1403" s="34" t="s">
        <v>4531</v>
      </c>
      <c r="G1403" s="34" t="s">
        <v>4541</v>
      </c>
      <c r="H1403" s="34"/>
      <c r="I1403" s="35">
        <v>40000000</v>
      </c>
    </row>
    <row r="1404" spans="1:9" x14ac:dyDescent="0.25">
      <c r="A1404" s="33">
        <v>45346</v>
      </c>
      <c r="B1404" s="34" t="s">
        <v>5359</v>
      </c>
      <c r="C1404" s="34" t="s">
        <v>4529</v>
      </c>
      <c r="D1404" s="34" t="s">
        <v>490</v>
      </c>
      <c r="E1404" s="34" t="s">
        <v>51</v>
      </c>
      <c r="F1404" s="34" t="s">
        <v>4525</v>
      </c>
      <c r="G1404" s="34" t="s">
        <v>4526</v>
      </c>
      <c r="H1404" s="34" t="s">
        <v>4521</v>
      </c>
      <c r="I1404" s="35">
        <v>1703500</v>
      </c>
    </row>
    <row r="1405" spans="1:9" x14ac:dyDescent="0.25">
      <c r="A1405" s="33">
        <v>45346</v>
      </c>
      <c r="B1405" s="34" t="s">
        <v>5359</v>
      </c>
      <c r="C1405" s="34" t="s">
        <v>4529</v>
      </c>
      <c r="D1405" s="34" t="s">
        <v>490</v>
      </c>
      <c r="E1405" s="34" t="s">
        <v>51</v>
      </c>
      <c r="F1405" s="34" t="s">
        <v>4525</v>
      </c>
      <c r="G1405" s="34" t="s">
        <v>4523</v>
      </c>
      <c r="H1405" s="34" t="s">
        <v>4537</v>
      </c>
      <c r="I1405" s="35">
        <v>1703500</v>
      </c>
    </row>
    <row r="1406" spans="1:9" x14ac:dyDescent="0.25">
      <c r="A1406" s="33">
        <v>45346</v>
      </c>
      <c r="B1406" s="34" t="s">
        <v>5359</v>
      </c>
      <c r="C1406" s="34" t="s">
        <v>4529</v>
      </c>
      <c r="D1406" s="34" t="s">
        <v>490</v>
      </c>
      <c r="E1406" s="34" t="s">
        <v>51</v>
      </c>
      <c r="F1406" s="34" t="s">
        <v>4525</v>
      </c>
      <c r="G1406" s="34" t="s">
        <v>4523</v>
      </c>
      <c r="H1406" s="34" t="s">
        <v>4535</v>
      </c>
      <c r="I1406" s="35">
        <v>136280</v>
      </c>
    </row>
    <row r="1407" spans="1:9" x14ac:dyDescent="0.25">
      <c r="A1407" s="33">
        <v>45346</v>
      </c>
      <c r="B1407" s="34" t="s">
        <v>5360</v>
      </c>
      <c r="C1407" s="34" t="s">
        <v>4529</v>
      </c>
      <c r="D1407" s="34" t="s">
        <v>131</v>
      </c>
      <c r="E1407" s="34" t="s">
        <v>132</v>
      </c>
      <c r="F1407" s="34" t="s">
        <v>4525</v>
      </c>
      <c r="G1407" s="34" t="s">
        <v>4526</v>
      </c>
      <c r="H1407" s="34" t="s">
        <v>4521</v>
      </c>
      <c r="I1407" s="35">
        <v>5355000</v>
      </c>
    </row>
    <row r="1408" spans="1:9" x14ac:dyDescent="0.25">
      <c r="A1408" s="33">
        <v>45346</v>
      </c>
      <c r="B1408" s="34" t="s">
        <v>5360</v>
      </c>
      <c r="C1408" s="34" t="s">
        <v>4529</v>
      </c>
      <c r="D1408" s="34" t="s">
        <v>131</v>
      </c>
      <c r="E1408" s="34" t="s">
        <v>132</v>
      </c>
      <c r="F1408" s="34" t="s">
        <v>4525</v>
      </c>
      <c r="G1408" s="34" t="s">
        <v>4523</v>
      </c>
      <c r="H1408" s="34" t="s">
        <v>4537</v>
      </c>
      <c r="I1408" s="35">
        <v>5355000</v>
      </c>
    </row>
    <row r="1409" spans="1:9" x14ac:dyDescent="0.25">
      <c r="A1409" s="33">
        <v>45346</v>
      </c>
      <c r="B1409" s="34" t="s">
        <v>5360</v>
      </c>
      <c r="C1409" s="34" t="s">
        <v>4529</v>
      </c>
      <c r="D1409" s="34" t="s">
        <v>131</v>
      </c>
      <c r="E1409" s="34" t="s">
        <v>132</v>
      </c>
      <c r="F1409" s="34" t="s">
        <v>4525</v>
      </c>
      <c r="G1409" s="34" t="s">
        <v>4523</v>
      </c>
      <c r="H1409" s="34" t="s">
        <v>4535</v>
      </c>
      <c r="I1409" s="35">
        <v>535500</v>
      </c>
    </row>
    <row r="1410" spans="1:9" x14ac:dyDescent="0.25">
      <c r="A1410" s="33">
        <v>45346</v>
      </c>
      <c r="B1410" s="34" t="s">
        <v>5361</v>
      </c>
      <c r="C1410" s="34" t="s">
        <v>4529</v>
      </c>
      <c r="D1410" s="34" t="s">
        <v>131</v>
      </c>
      <c r="E1410" s="34" t="s">
        <v>132</v>
      </c>
      <c r="F1410" s="34" t="s">
        <v>4525</v>
      </c>
      <c r="G1410" s="34" t="s">
        <v>4526</v>
      </c>
      <c r="H1410" s="34" t="s">
        <v>4521</v>
      </c>
      <c r="I1410" s="35">
        <v>1935000</v>
      </c>
    </row>
    <row r="1411" spans="1:9" x14ac:dyDescent="0.25">
      <c r="A1411" s="33">
        <v>45346</v>
      </c>
      <c r="B1411" s="34" t="s">
        <v>5361</v>
      </c>
      <c r="C1411" s="34" t="s">
        <v>4529</v>
      </c>
      <c r="D1411" s="34" t="s">
        <v>131</v>
      </c>
      <c r="E1411" s="34" t="s">
        <v>132</v>
      </c>
      <c r="F1411" s="34" t="s">
        <v>4525</v>
      </c>
      <c r="G1411" s="34" t="s">
        <v>4523</v>
      </c>
      <c r="H1411" s="34" t="s">
        <v>4537</v>
      </c>
      <c r="I1411" s="35">
        <v>1935000</v>
      </c>
    </row>
    <row r="1412" spans="1:9" x14ac:dyDescent="0.25">
      <c r="A1412" s="33">
        <v>45346</v>
      </c>
      <c r="B1412" s="34" t="s">
        <v>5361</v>
      </c>
      <c r="C1412" s="34" t="s">
        <v>4529</v>
      </c>
      <c r="D1412" s="34" t="s">
        <v>131</v>
      </c>
      <c r="E1412" s="34" t="s">
        <v>132</v>
      </c>
      <c r="F1412" s="34" t="s">
        <v>4525</v>
      </c>
      <c r="G1412" s="34" t="s">
        <v>4523</v>
      </c>
      <c r="H1412" s="34" t="s">
        <v>4535</v>
      </c>
      <c r="I1412" s="35">
        <v>154800</v>
      </c>
    </row>
    <row r="1413" spans="1:9" x14ac:dyDescent="0.25">
      <c r="A1413" s="33">
        <v>45346</v>
      </c>
      <c r="B1413" s="34" t="s">
        <v>5362</v>
      </c>
      <c r="C1413" s="34" t="s">
        <v>4529</v>
      </c>
      <c r="D1413" s="34" t="s">
        <v>368</v>
      </c>
      <c r="E1413" s="34" t="s">
        <v>369</v>
      </c>
      <c r="F1413" s="34" t="s">
        <v>4525</v>
      </c>
      <c r="G1413" s="34" t="s">
        <v>4526</v>
      </c>
      <c r="H1413" s="34" t="s">
        <v>4521</v>
      </c>
      <c r="I1413" s="35">
        <v>22429000</v>
      </c>
    </row>
    <row r="1414" spans="1:9" x14ac:dyDescent="0.25">
      <c r="A1414" s="33">
        <v>45346</v>
      </c>
      <c r="B1414" s="34" t="s">
        <v>5362</v>
      </c>
      <c r="C1414" s="34" t="s">
        <v>4529</v>
      </c>
      <c r="D1414" s="34" t="s">
        <v>368</v>
      </c>
      <c r="E1414" s="34" t="s">
        <v>369</v>
      </c>
      <c r="F1414" s="34" t="s">
        <v>4525</v>
      </c>
      <c r="G1414" s="34" t="s">
        <v>4523</v>
      </c>
      <c r="H1414" s="34" t="s">
        <v>4537</v>
      </c>
      <c r="I1414" s="35">
        <v>22429000</v>
      </c>
    </row>
    <row r="1415" spans="1:9" x14ac:dyDescent="0.25">
      <c r="A1415" s="33">
        <v>45346</v>
      </c>
      <c r="B1415" s="34" t="s">
        <v>5362</v>
      </c>
      <c r="C1415" s="34" t="s">
        <v>4529</v>
      </c>
      <c r="D1415" s="34" t="s">
        <v>368</v>
      </c>
      <c r="E1415" s="34" t="s">
        <v>369</v>
      </c>
      <c r="F1415" s="34" t="s">
        <v>4525</v>
      </c>
      <c r="G1415" s="34" t="s">
        <v>4523</v>
      </c>
      <c r="H1415" s="34" t="s">
        <v>4535</v>
      </c>
      <c r="I1415" s="35">
        <v>1794320</v>
      </c>
    </row>
    <row r="1416" spans="1:9" x14ac:dyDescent="0.25">
      <c r="A1416" s="33">
        <v>45346</v>
      </c>
      <c r="B1416" s="34" t="s">
        <v>5363</v>
      </c>
      <c r="C1416" s="34" t="s">
        <v>4529</v>
      </c>
      <c r="D1416" s="34" t="s">
        <v>368</v>
      </c>
      <c r="E1416" s="34" t="s">
        <v>369</v>
      </c>
      <c r="F1416" s="34" t="s">
        <v>4525</v>
      </c>
      <c r="G1416" s="34" t="s">
        <v>4526</v>
      </c>
      <c r="H1416" s="34" t="s">
        <v>4521</v>
      </c>
      <c r="I1416" s="35">
        <v>19350000</v>
      </c>
    </row>
    <row r="1417" spans="1:9" x14ac:dyDescent="0.25">
      <c r="A1417" s="33">
        <v>45346</v>
      </c>
      <c r="B1417" s="34" t="s">
        <v>5363</v>
      </c>
      <c r="C1417" s="34" t="s">
        <v>4529</v>
      </c>
      <c r="D1417" s="34" t="s">
        <v>368</v>
      </c>
      <c r="E1417" s="34" t="s">
        <v>369</v>
      </c>
      <c r="F1417" s="34" t="s">
        <v>4525</v>
      </c>
      <c r="G1417" s="34" t="s">
        <v>4523</v>
      </c>
      <c r="H1417" s="34" t="s">
        <v>4537</v>
      </c>
      <c r="I1417" s="35">
        <v>19350000</v>
      </c>
    </row>
    <row r="1418" spans="1:9" x14ac:dyDescent="0.25">
      <c r="A1418" s="33">
        <v>45346</v>
      </c>
      <c r="B1418" s="34" t="s">
        <v>5363</v>
      </c>
      <c r="C1418" s="34" t="s">
        <v>4529</v>
      </c>
      <c r="D1418" s="34" t="s">
        <v>368</v>
      </c>
      <c r="E1418" s="34" t="s">
        <v>369</v>
      </c>
      <c r="F1418" s="34" t="s">
        <v>4525</v>
      </c>
      <c r="G1418" s="34" t="s">
        <v>4523</v>
      </c>
      <c r="H1418" s="34" t="s">
        <v>4535</v>
      </c>
      <c r="I1418" s="35">
        <v>1935000</v>
      </c>
    </row>
    <row r="1419" spans="1:9" x14ac:dyDescent="0.25">
      <c r="A1419" s="33">
        <v>45348</v>
      </c>
      <c r="B1419" s="34" t="s">
        <v>5670</v>
      </c>
      <c r="C1419" s="34" t="s">
        <v>5671</v>
      </c>
      <c r="D1419" s="34" t="s">
        <v>4531</v>
      </c>
      <c r="E1419" s="34" t="s">
        <v>4531</v>
      </c>
      <c r="F1419" s="34" t="s">
        <v>4531</v>
      </c>
      <c r="G1419" s="34"/>
      <c r="H1419" s="34" t="s">
        <v>4541</v>
      </c>
      <c r="I1419" s="35">
        <v>27500</v>
      </c>
    </row>
    <row r="1420" spans="1:9" x14ac:dyDescent="0.25">
      <c r="A1420" s="33">
        <v>45348</v>
      </c>
      <c r="B1420" s="34" t="s">
        <v>5672</v>
      </c>
      <c r="C1420" s="34" t="s">
        <v>5673</v>
      </c>
      <c r="D1420" s="34" t="s">
        <v>4531</v>
      </c>
      <c r="E1420" s="34" t="s">
        <v>4531</v>
      </c>
      <c r="F1420" s="34" t="s">
        <v>4531</v>
      </c>
      <c r="G1420" s="34"/>
      <c r="H1420" s="34" t="s">
        <v>4541</v>
      </c>
      <c r="I1420" s="35">
        <v>200000000</v>
      </c>
    </row>
    <row r="1421" spans="1:9" x14ac:dyDescent="0.25">
      <c r="A1421" s="33">
        <v>45348</v>
      </c>
      <c r="B1421" s="34" t="s">
        <v>5674</v>
      </c>
      <c r="C1421" s="34" t="s">
        <v>5675</v>
      </c>
      <c r="D1421" s="34" t="s">
        <v>4531</v>
      </c>
      <c r="E1421" s="34" t="s">
        <v>4531</v>
      </c>
      <c r="F1421" s="34" t="s">
        <v>4531</v>
      </c>
      <c r="G1421" s="34"/>
      <c r="H1421" s="34" t="s">
        <v>4541</v>
      </c>
      <c r="I1421" s="35">
        <v>4977820</v>
      </c>
    </row>
    <row r="1422" spans="1:9" x14ac:dyDescent="0.25">
      <c r="A1422" s="33">
        <v>45348</v>
      </c>
      <c r="B1422" s="34" t="s">
        <v>5364</v>
      </c>
      <c r="C1422" s="34" t="s">
        <v>4519</v>
      </c>
      <c r="D1422" s="34" t="s">
        <v>6</v>
      </c>
      <c r="E1422" s="34" t="s">
        <v>7</v>
      </c>
      <c r="F1422" s="34" t="s">
        <v>4520</v>
      </c>
      <c r="G1422" s="34" t="s">
        <v>4521</v>
      </c>
      <c r="H1422" s="34" t="s">
        <v>4522</v>
      </c>
      <c r="I1422" s="35">
        <v>53053100</v>
      </c>
    </row>
    <row r="1423" spans="1:9" x14ac:dyDescent="0.25">
      <c r="A1423" s="33">
        <v>45348</v>
      </c>
      <c r="B1423" s="34" t="s">
        <v>5364</v>
      </c>
      <c r="C1423" s="34" t="s">
        <v>4519</v>
      </c>
      <c r="D1423" s="34" t="s">
        <v>6</v>
      </c>
      <c r="E1423" s="34" t="s">
        <v>7</v>
      </c>
      <c r="F1423" s="34" t="s">
        <v>4520</v>
      </c>
      <c r="G1423" s="34" t="s">
        <v>4521</v>
      </c>
      <c r="H1423" s="34" t="s">
        <v>4522</v>
      </c>
      <c r="I1423" s="35">
        <v>4381542</v>
      </c>
    </row>
    <row r="1424" spans="1:9" x14ac:dyDescent="0.25">
      <c r="A1424" s="33">
        <v>45348</v>
      </c>
      <c r="B1424" s="34" t="s">
        <v>5676</v>
      </c>
      <c r="C1424" s="34" t="s">
        <v>4583</v>
      </c>
      <c r="D1424" s="34" t="s">
        <v>376</v>
      </c>
      <c r="E1424" s="34" t="s">
        <v>377</v>
      </c>
      <c r="F1424" s="34" t="s">
        <v>5566</v>
      </c>
      <c r="G1424" s="34" t="s">
        <v>4541</v>
      </c>
      <c r="H1424" s="34" t="s">
        <v>4523</v>
      </c>
      <c r="I1424" s="35">
        <v>20000000</v>
      </c>
    </row>
    <row r="1425" spans="1:9" x14ac:dyDescent="0.25">
      <c r="A1425" s="33">
        <v>45348</v>
      </c>
      <c r="B1425" s="34" t="s">
        <v>5677</v>
      </c>
      <c r="C1425" s="34" t="s">
        <v>4671</v>
      </c>
      <c r="D1425" s="34" t="s">
        <v>647</v>
      </c>
      <c r="E1425" s="34" t="s">
        <v>648</v>
      </c>
      <c r="F1425" s="34" t="s">
        <v>5566</v>
      </c>
      <c r="G1425" s="34" t="s">
        <v>4541</v>
      </c>
      <c r="H1425" s="34" t="s">
        <v>4523</v>
      </c>
      <c r="I1425" s="35">
        <v>37956600</v>
      </c>
    </row>
    <row r="1426" spans="1:9" x14ac:dyDescent="0.25">
      <c r="A1426" s="33">
        <v>45348</v>
      </c>
      <c r="B1426" s="34" t="s">
        <v>5678</v>
      </c>
      <c r="C1426" s="34" t="s">
        <v>5673</v>
      </c>
      <c r="D1426" s="34" t="s">
        <v>4531</v>
      </c>
      <c r="E1426" s="34" t="s">
        <v>4531</v>
      </c>
      <c r="F1426" s="34" t="s">
        <v>4531</v>
      </c>
      <c r="G1426" s="34" t="s">
        <v>4544</v>
      </c>
      <c r="H1426" s="34"/>
      <c r="I1426" s="35">
        <v>200000000</v>
      </c>
    </row>
    <row r="1427" spans="1:9" x14ac:dyDescent="0.25">
      <c r="A1427" s="33">
        <v>45348</v>
      </c>
      <c r="B1427" s="34" t="s">
        <v>5679</v>
      </c>
      <c r="C1427" s="34" t="s">
        <v>5680</v>
      </c>
      <c r="D1427" s="34" t="s">
        <v>404</v>
      </c>
      <c r="E1427" s="34" t="s">
        <v>405</v>
      </c>
      <c r="F1427" s="34" t="s">
        <v>5563</v>
      </c>
      <c r="G1427" s="34" t="s">
        <v>4544</v>
      </c>
      <c r="H1427" s="34" t="s">
        <v>4523</v>
      </c>
      <c r="I1427" s="35">
        <v>4212974</v>
      </c>
    </row>
    <row r="1428" spans="1:9" x14ac:dyDescent="0.25">
      <c r="A1428" s="33">
        <v>45348</v>
      </c>
      <c r="B1428" s="34" t="s">
        <v>5365</v>
      </c>
      <c r="C1428" s="34" t="s">
        <v>4529</v>
      </c>
      <c r="D1428" s="34" t="s">
        <v>368</v>
      </c>
      <c r="E1428" s="34" t="s">
        <v>369</v>
      </c>
      <c r="F1428" s="34" t="s">
        <v>4525</v>
      </c>
      <c r="G1428" s="34" t="s">
        <v>4526</v>
      </c>
      <c r="H1428" s="34" t="s">
        <v>4521</v>
      </c>
      <c r="I1428" s="35">
        <v>1932000</v>
      </c>
    </row>
    <row r="1429" spans="1:9" x14ac:dyDescent="0.25">
      <c r="A1429" s="33">
        <v>45348</v>
      </c>
      <c r="B1429" s="34" t="s">
        <v>5365</v>
      </c>
      <c r="C1429" s="34" t="s">
        <v>4529</v>
      </c>
      <c r="D1429" s="34" t="s">
        <v>368</v>
      </c>
      <c r="E1429" s="34" t="s">
        <v>369</v>
      </c>
      <c r="F1429" s="34" t="s">
        <v>4525</v>
      </c>
      <c r="G1429" s="34" t="s">
        <v>4523</v>
      </c>
      <c r="H1429" s="34" t="s">
        <v>4537</v>
      </c>
      <c r="I1429" s="35">
        <v>1932000</v>
      </c>
    </row>
    <row r="1430" spans="1:9" x14ac:dyDescent="0.25">
      <c r="A1430" s="33">
        <v>45348</v>
      </c>
      <c r="B1430" s="34" t="s">
        <v>5365</v>
      </c>
      <c r="C1430" s="34" t="s">
        <v>4529</v>
      </c>
      <c r="D1430" s="34" t="s">
        <v>368</v>
      </c>
      <c r="E1430" s="34" t="s">
        <v>369</v>
      </c>
      <c r="F1430" s="34" t="s">
        <v>4525</v>
      </c>
      <c r="G1430" s="34" t="s">
        <v>4523</v>
      </c>
      <c r="H1430" s="34" t="s">
        <v>4535</v>
      </c>
      <c r="I1430" s="35">
        <v>154560</v>
      </c>
    </row>
    <row r="1431" spans="1:9" x14ac:dyDescent="0.25">
      <c r="A1431" s="33">
        <v>45348</v>
      </c>
      <c r="B1431" s="34" t="s">
        <v>5366</v>
      </c>
      <c r="C1431" s="34" t="s">
        <v>4529</v>
      </c>
      <c r="D1431" s="34" t="s">
        <v>376</v>
      </c>
      <c r="E1431" s="34" t="s">
        <v>377</v>
      </c>
      <c r="F1431" s="34" t="s">
        <v>4525</v>
      </c>
      <c r="G1431" s="34" t="s">
        <v>4526</v>
      </c>
      <c r="H1431" s="34" t="s">
        <v>4521</v>
      </c>
      <c r="I1431" s="35">
        <v>14095700</v>
      </c>
    </row>
    <row r="1432" spans="1:9" x14ac:dyDescent="0.25">
      <c r="A1432" s="33">
        <v>45348</v>
      </c>
      <c r="B1432" s="34" t="s">
        <v>5366</v>
      </c>
      <c r="C1432" s="34" t="s">
        <v>4529</v>
      </c>
      <c r="D1432" s="34" t="s">
        <v>376</v>
      </c>
      <c r="E1432" s="34" t="s">
        <v>377</v>
      </c>
      <c r="F1432" s="34" t="s">
        <v>4525</v>
      </c>
      <c r="G1432" s="34" t="s">
        <v>4523</v>
      </c>
      <c r="H1432" s="34" t="s">
        <v>4537</v>
      </c>
      <c r="I1432" s="35">
        <v>14095700</v>
      </c>
    </row>
    <row r="1433" spans="1:9" x14ac:dyDescent="0.25">
      <c r="A1433" s="33">
        <v>45348</v>
      </c>
      <c r="B1433" s="34" t="s">
        <v>5366</v>
      </c>
      <c r="C1433" s="34" t="s">
        <v>4529</v>
      </c>
      <c r="D1433" s="34" t="s">
        <v>376</v>
      </c>
      <c r="E1433" s="34" t="s">
        <v>377</v>
      </c>
      <c r="F1433" s="34" t="s">
        <v>4525</v>
      </c>
      <c r="G1433" s="34" t="s">
        <v>4523</v>
      </c>
      <c r="H1433" s="34" t="s">
        <v>4535</v>
      </c>
      <c r="I1433" s="35">
        <v>1127656</v>
      </c>
    </row>
    <row r="1434" spans="1:9" x14ac:dyDescent="0.25">
      <c r="A1434" s="33">
        <v>45348</v>
      </c>
      <c r="B1434" s="34" t="s">
        <v>5367</v>
      </c>
      <c r="C1434" s="34" t="s">
        <v>4529</v>
      </c>
      <c r="D1434" s="34" t="s">
        <v>647</v>
      </c>
      <c r="E1434" s="34" t="s">
        <v>648</v>
      </c>
      <c r="F1434" s="34" t="s">
        <v>4525</v>
      </c>
      <c r="G1434" s="34" t="s">
        <v>4526</v>
      </c>
      <c r="H1434" s="34" t="s">
        <v>4521</v>
      </c>
      <c r="I1434" s="35">
        <v>748000</v>
      </c>
    </row>
    <row r="1435" spans="1:9" x14ac:dyDescent="0.25">
      <c r="A1435" s="33">
        <v>45348</v>
      </c>
      <c r="B1435" s="34" t="s">
        <v>5367</v>
      </c>
      <c r="C1435" s="34" t="s">
        <v>4529</v>
      </c>
      <c r="D1435" s="34" t="s">
        <v>647</v>
      </c>
      <c r="E1435" s="34" t="s">
        <v>648</v>
      </c>
      <c r="F1435" s="34" t="s">
        <v>4525</v>
      </c>
      <c r="G1435" s="34" t="s">
        <v>4523</v>
      </c>
      <c r="H1435" s="34" t="s">
        <v>4537</v>
      </c>
      <c r="I1435" s="35">
        <v>748000</v>
      </c>
    </row>
    <row r="1436" spans="1:9" x14ac:dyDescent="0.25">
      <c r="A1436" s="33">
        <v>45348</v>
      </c>
      <c r="B1436" s="34" t="s">
        <v>5367</v>
      </c>
      <c r="C1436" s="34" t="s">
        <v>4529</v>
      </c>
      <c r="D1436" s="34" t="s">
        <v>647</v>
      </c>
      <c r="E1436" s="34" t="s">
        <v>648</v>
      </c>
      <c r="F1436" s="34" t="s">
        <v>4525</v>
      </c>
      <c r="G1436" s="34" t="s">
        <v>4523</v>
      </c>
      <c r="H1436" s="34" t="s">
        <v>4535</v>
      </c>
      <c r="I1436" s="35">
        <v>59840</v>
      </c>
    </row>
    <row r="1437" spans="1:9" x14ac:dyDescent="0.25">
      <c r="A1437" s="33">
        <v>45348</v>
      </c>
      <c r="B1437" s="34" t="s">
        <v>5368</v>
      </c>
      <c r="C1437" s="34" t="s">
        <v>4529</v>
      </c>
      <c r="D1437" s="34" t="s">
        <v>501</v>
      </c>
      <c r="E1437" s="34" t="s">
        <v>502</v>
      </c>
      <c r="F1437" s="34" t="s">
        <v>4525</v>
      </c>
      <c r="G1437" s="34" t="s">
        <v>4526</v>
      </c>
      <c r="H1437" s="34" t="s">
        <v>4521</v>
      </c>
      <c r="I1437" s="35">
        <v>210000</v>
      </c>
    </row>
    <row r="1438" spans="1:9" x14ac:dyDescent="0.25">
      <c r="A1438" s="33">
        <v>45348</v>
      </c>
      <c r="B1438" s="34" t="s">
        <v>5368</v>
      </c>
      <c r="C1438" s="34" t="s">
        <v>4529</v>
      </c>
      <c r="D1438" s="34" t="s">
        <v>501</v>
      </c>
      <c r="E1438" s="34" t="s">
        <v>502</v>
      </c>
      <c r="F1438" s="34" t="s">
        <v>4525</v>
      </c>
      <c r="G1438" s="34" t="s">
        <v>4523</v>
      </c>
      <c r="H1438" s="34" t="s">
        <v>4537</v>
      </c>
      <c r="I1438" s="35">
        <v>210000</v>
      </c>
    </row>
    <row r="1439" spans="1:9" x14ac:dyDescent="0.25">
      <c r="A1439" s="33">
        <v>45348</v>
      </c>
      <c r="B1439" s="34" t="s">
        <v>5368</v>
      </c>
      <c r="C1439" s="34" t="s">
        <v>4529</v>
      </c>
      <c r="D1439" s="34" t="s">
        <v>501</v>
      </c>
      <c r="E1439" s="34" t="s">
        <v>502</v>
      </c>
      <c r="F1439" s="34" t="s">
        <v>4525</v>
      </c>
      <c r="G1439" s="34" t="s">
        <v>4523</v>
      </c>
      <c r="H1439" s="34" t="s">
        <v>4535</v>
      </c>
      <c r="I1439" s="35">
        <v>16800</v>
      </c>
    </row>
    <row r="1440" spans="1:9" x14ac:dyDescent="0.25">
      <c r="A1440" s="33">
        <v>45348</v>
      </c>
      <c r="B1440" s="34" t="s">
        <v>5369</v>
      </c>
      <c r="C1440" s="34" t="s">
        <v>4529</v>
      </c>
      <c r="D1440" s="34" t="s">
        <v>396</v>
      </c>
      <c r="E1440" s="34" t="s">
        <v>397</v>
      </c>
      <c r="F1440" s="34" t="s">
        <v>4525</v>
      </c>
      <c r="G1440" s="34" t="s">
        <v>4526</v>
      </c>
      <c r="H1440" s="34" t="s">
        <v>4521</v>
      </c>
      <c r="I1440" s="35">
        <v>1772400</v>
      </c>
    </row>
    <row r="1441" spans="1:9" x14ac:dyDescent="0.25">
      <c r="A1441" s="33">
        <v>45348</v>
      </c>
      <c r="B1441" s="34" t="s">
        <v>5369</v>
      </c>
      <c r="C1441" s="34" t="s">
        <v>4529</v>
      </c>
      <c r="D1441" s="34" t="s">
        <v>396</v>
      </c>
      <c r="E1441" s="34" t="s">
        <v>397</v>
      </c>
      <c r="F1441" s="34" t="s">
        <v>4525</v>
      </c>
      <c r="G1441" s="34" t="s">
        <v>4523</v>
      </c>
      <c r="H1441" s="34" t="s">
        <v>4537</v>
      </c>
      <c r="I1441" s="35">
        <v>1772400</v>
      </c>
    </row>
    <row r="1442" spans="1:9" x14ac:dyDescent="0.25">
      <c r="A1442" s="33">
        <v>45348</v>
      </c>
      <c r="B1442" s="34" t="s">
        <v>5369</v>
      </c>
      <c r="C1442" s="34" t="s">
        <v>4529</v>
      </c>
      <c r="D1442" s="34" t="s">
        <v>396</v>
      </c>
      <c r="E1442" s="34" t="s">
        <v>397</v>
      </c>
      <c r="F1442" s="34" t="s">
        <v>4525</v>
      </c>
      <c r="G1442" s="34" t="s">
        <v>4523</v>
      </c>
      <c r="H1442" s="34" t="s">
        <v>4535</v>
      </c>
      <c r="I1442" s="35">
        <v>177240</v>
      </c>
    </row>
    <row r="1443" spans="1:9" x14ac:dyDescent="0.25">
      <c r="A1443" s="33">
        <v>45349</v>
      </c>
      <c r="B1443" s="34" t="s">
        <v>5681</v>
      </c>
      <c r="C1443" s="34" t="s">
        <v>5623</v>
      </c>
      <c r="D1443" s="34" t="s">
        <v>4531</v>
      </c>
      <c r="E1443" s="34" t="s">
        <v>4531</v>
      </c>
      <c r="F1443" s="34" t="s">
        <v>4531</v>
      </c>
      <c r="G1443" s="34"/>
      <c r="H1443" s="34" t="s">
        <v>4544</v>
      </c>
      <c r="I1443" s="35">
        <v>50000</v>
      </c>
    </row>
    <row r="1444" spans="1:9" x14ac:dyDescent="0.25">
      <c r="A1444" s="33">
        <v>45349</v>
      </c>
      <c r="B1444" s="34" t="s">
        <v>5370</v>
      </c>
      <c r="C1444" s="34" t="s">
        <v>4519</v>
      </c>
      <c r="D1444" s="34" t="s">
        <v>6</v>
      </c>
      <c r="E1444" s="34" t="s">
        <v>7</v>
      </c>
      <c r="F1444" s="34" t="s">
        <v>4520</v>
      </c>
      <c r="G1444" s="34" t="s">
        <v>4521</v>
      </c>
      <c r="H1444" s="34" t="s">
        <v>4522</v>
      </c>
      <c r="I1444" s="35">
        <v>71900900</v>
      </c>
    </row>
    <row r="1445" spans="1:9" x14ac:dyDescent="0.25">
      <c r="A1445" s="33">
        <v>45349</v>
      </c>
      <c r="B1445" s="34" t="s">
        <v>5370</v>
      </c>
      <c r="C1445" s="34" t="s">
        <v>4519</v>
      </c>
      <c r="D1445" s="34" t="s">
        <v>6</v>
      </c>
      <c r="E1445" s="34" t="s">
        <v>7</v>
      </c>
      <c r="F1445" s="34" t="s">
        <v>4520</v>
      </c>
      <c r="G1445" s="34" t="s">
        <v>4521</v>
      </c>
      <c r="H1445" s="34" t="s">
        <v>4522</v>
      </c>
      <c r="I1445" s="35">
        <v>5822392</v>
      </c>
    </row>
    <row r="1446" spans="1:9" x14ac:dyDescent="0.25">
      <c r="A1446" s="33">
        <v>45349</v>
      </c>
      <c r="B1446" s="34" t="s">
        <v>5371</v>
      </c>
      <c r="C1446" s="34" t="s">
        <v>4519</v>
      </c>
      <c r="D1446" s="34" t="s">
        <v>6</v>
      </c>
      <c r="E1446" s="34" t="s">
        <v>7</v>
      </c>
      <c r="F1446" s="34" t="s">
        <v>4520</v>
      </c>
      <c r="G1446" s="34" t="s">
        <v>4521</v>
      </c>
      <c r="H1446" s="34" t="s">
        <v>4522</v>
      </c>
      <c r="I1446" s="35">
        <v>2091200</v>
      </c>
    </row>
    <row r="1447" spans="1:9" x14ac:dyDescent="0.25">
      <c r="A1447" s="33">
        <v>45349</v>
      </c>
      <c r="B1447" s="34" t="s">
        <v>5371</v>
      </c>
      <c r="C1447" s="34" t="s">
        <v>4519</v>
      </c>
      <c r="D1447" s="34" t="s">
        <v>6</v>
      </c>
      <c r="E1447" s="34" t="s">
        <v>7</v>
      </c>
      <c r="F1447" s="34" t="s">
        <v>4520</v>
      </c>
      <c r="G1447" s="34" t="s">
        <v>4521</v>
      </c>
      <c r="H1447" s="34" t="s">
        <v>4522</v>
      </c>
      <c r="I1447" s="35">
        <v>209120</v>
      </c>
    </row>
    <row r="1448" spans="1:9" x14ac:dyDescent="0.25">
      <c r="A1448" s="33">
        <v>45349</v>
      </c>
      <c r="B1448" s="34" t="s">
        <v>5372</v>
      </c>
      <c r="C1448" s="34" t="s">
        <v>5011</v>
      </c>
      <c r="D1448" s="34" t="s">
        <v>30</v>
      </c>
      <c r="E1448" s="34" t="s">
        <v>31</v>
      </c>
      <c r="F1448" s="34" t="s">
        <v>4520</v>
      </c>
      <c r="G1448" s="34" t="s">
        <v>4521</v>
      </c>
      <c r="H1448" s="34" t="s">
        <v>4522</v>
      </c>
      <c r="I1448" s="35">
        <v>167512400</v>
      </c>
    </row>
    <row r="1449" spans="1:9" x14ac:dyDescent="0.25">
      <c r="A1449" s="33">
        <v>45349</v>
      </c>
      <c r="B1449" s="34" t="s">
        <v>5372</v>
      </c>
      <c r="C1449" s="34" t="s">
        <v>5011</v>
      </c>
      <c r="D1449" s="34" t="s">
        <v>30</v>
      </c>
      <c r="E1449" s="34" t="s">
        <v>31</v>
      </c>
      <c r="F1449" s="34" t="s">
        <v>4520</v>
      </c>
      <c r="G1449" s="34" t="s">
        <v>4521</v>
      </c>
      <c r="H1449" s="34" t="s">
        <v>4522</v>
      </c>
      <c r="I1449" s="35">
        <v>16751240</v>
      </c>
    </row>
    <row r="1450" spans="1:9" x14ac:dyDescent="0.25">
      <c r="A1450" s="33">
        <v>45349</v>
      </c>
      <c r="B1450" s="34" t="s">
        <v>5373</v>
      </c>
      <c r="C1450" s="34" t="s">
        <v>4529</v>
      </c>
      <c r="D1450" s="34" t="s">
        <v>123</v>
      </c>
      <c r="E1450" s="34" t="s">
        <v>124</v>
      </c>
      <c r="F1450" s="34" t="s">
        <v>4525</v>
      </c>
      <c r="G1450" s="34" t="s">
        <v>4526</v>
      </c>
      <c r="H1450" s="34" t="s">
        <v>4521</v>
      </c>
      <c r="I1450" s="35">
        <v>4265000</v>
      </c>
    </row>
    <row r="1451" spans="1:9" x14ac:dyDescent="0.25">
      <c r="A1451" s="33">
        <v>45349</v>
      </c>
      <c r="B1451" s="34" t="s">
        <v>5373</v>
      </c>
      <c r="C1451" s="34" t="s">
        <v>4529</v>
      </c>
      <c r="D1451" s="34" t="s">
        <v>123</v>
      </c>
      <c r="E1451" s="34" t="s">
        <v>124</v>
      </c>
      <c r="F1451" s="34" t="s">
        <v>4525</v>
      </c>
      <c r="G1451" s="34" t="s">
        <v>4523</v>
      </c>
      <c r="H1451" s="34" t="s">
        <v>4537</v>
      </c>
      <c r="I1451" s="35">
        <v>4265000</v>
      </c>
    </row>
    <row r="1452" spans="1:9" x14ac:dyDescent="0.25">
      <c r="A1452" s="33">
        <v>45349</v>
      </c>
      <c r="B1452" s="34" t="s">
        <v>5373</v>
      </c>
      <c r="C1452" s="34" t="s">
        <v>4529</v>
      </c>
      <c r="D1452" s="34" t="s">
        <v>123</v>
      </c>
      <c r="E1452" s="34" t="s">
        <v>124</v>
      </c>
      <c r="F1452" s="34" t="s">
        <v>4525</v>
      </c>
      <c r="G1452" s="34" t="s">
        <v>4523</v>
      </c>
      <c r="H1452" s="34" t="s">
        <v>4535</v>
      </c>
      <c r="I1452" s="35">
        <v>341200</v>
      </c>
    </row>
    <row r="1453" spans="1:9" x14ac:dyDescent="0.25">
      <c r="A1453" s="33">
        <v>45349</v>
      </c>
      <c r="B1453" s="34" t="s">
        <v>5374</v>
      </c>
      <c r="C1453" s="34" t="s">
        <v>4529</v>
      </c>
      <c r="D1453" s="34" t="s">
        <v>562</v>
      </c>
      <c r="E1453" s="34" t="s">
        <v>563</v>
      </c>
      <c r="F1453" s="34" t="s">
        <v>4525</v>
      </c>
      <c r="G1453" s="34" t="s">
        <v>4526</v>
      </c>
      <c r="H1453" s="34" t="s">
        <v>4521</v>
      </c>
      <c r="I1453" s="35">
        <v>8317800</v>
      </c>
    </row>
    <row r="1454" spans="1:9" x14ac:dyDescent="0.25">
      <c r="A1454" s="33">
        <v>45349</v>
      </c>
      <c r="B1454" s="34" t="s">
        <v>5374</v>
      </c>
      <c r="C1454" s="34" t="s">
        <v>4529</v>
      </c>
      <c r="D1454" s="34" t="s">
        <v>562</v>
      </c>
      <c r="E1454" s="34" t="s">
        <v>563</v>
      </c>
      <c r="F1454" s="34" t="s">
        <v>4525</v>
      </c>
      <c r="G1454" s="34" t="s">
        <v>4523</v>
      </c>
      <c r="H1454" s="34" t="s">
        <v>4537</v>
      </c>
      <c r="I1454" s="35">
        <v>8317800</v>
      </c>
    </row>
    <row r="1455" spans="1:9" x14ac:dyDescent="0.25">
      <c r="A1455" s="33">
        <v>45349</v>
      </c>
      <c r="B1455" s="34" t="s">
        <v>5374</v>
      </c>
      <c r="C1455" s="34" t="s">
        <v>4529</v>
      </c>
      <c r="D1455" s="34" t="s">
        <v>562</v>
      </c>
      <c r="E1455" s="34" t="s">
        <v>563</v>
      </c>
      <c r="F1455" s="34" t="s">
        <v>4525</v>
      </c>
      <c r="G1455" s="34" t="s">
        <v>4523</v>
      </c>
      <c r="H1455" s="34" t="s">
        <v>4535</v>
      </c>
      <c r="I1455" s="35">
        <v>665424</v>
      </c>
    </row>
    <row r="1456" spans="1:9" x14ac:dyDescent="0.25">
      <c r="A1456" s="33">
        <v>45349</v>
      </c>
      <c r="B1456" s="34" t="s">
        <v>5375</v>
      </c>
      <c r="C1456" s="34" t="s">
        <v>4529</v>
      </c>
      <c r="D1456" s="34" t="s">
        <v>368</v>
      </c>
      <c r="E1456" s="34" t="s">
        <v>369</v>
      </c>
      <c r="F1456" s="34" t="s">
        <v>4525</v>
      </c>
      <c r="G1456" s="34" t="s">
        <v>4526</v>
      </c>
      <c r="H1456" s="34" t="s">
        <v>4521</v>
      </c>
      <c r="I1456" s="35">
        <v>2978000</v>
      </c>
    </row>
    <row r="1457" spans="1:9" x14ac:dyDescent="0.25">
      <c r="A1457" s="33">
        <v>45349</v>
      </c>
      <c r="B1457" s="34" t="s">
        <v>5375</v>
      </c>
      <c r="C1457" s="34" t="s">
        <v>4529</v>
      </c>
      <c r="D1457" s="34" t="s">
        <v>368</v>
      </c>
      <c r="E1457" s="34" t="s">
        <v>369</v>
      </c>
      <c r="F1457" s="34" t="s">
        <v>4525</v>
      </c>
      <c r="G1457" s="34" t="s">
        <v>4523</v>
      </c>
      <c r="H1457" s="34" t="s">
        <v>4537</v>
      </c>
      <c r="I1457" s="35">
        <v>2978000</v>
      </c>
    </row>
    <row r="1458" spans="1:9" x14ac:dyDescent="0.25">
      <c r="A1458" s="33">
        <v>45349</v>
      </c>
      <c r="B1458" s="34" t="s">
        <v>5375</v>
      </c>
      <c r="C1458" s="34" t="s">
        <v>4529</v>
      </c>
      <c r="D1458" s="34" t="s">
        <v>368</v>
      </c>
      <c r="E1458" s="34" t="s">
        <v>369</v>
      </c>
      <c r="F1458" s="34" t="s">
        <v>4525</v>
      </c>
      <c r="G1458" s="34" t="s">
        <v>4523</v>
      </c>
      <c r="H1458" s="34" t="s">
        <v>4535</v>
      </c>
      <c r="I1458" s="35">
        <v>297800</v>
      </c>
    </row>
    <row r="1459" spans="1:9" x14ac:dyDescent="0.25">
      <c r="A1459" s="33">
        <v>45349</v>
      </c>
      <c r="B1459" s="34" t="s">
        <v>5376</v>
      </c>
      <c r="C1459" s="34" t="s">
        <v>4529</v>
      </c>
      <c r="D1459" s="34" t="s">
        <v>404</v>
      </c>
      <c r="E1459" s="34" t="s">
        <v>405</v>
      </c>
      <c r="F1459" s="34" t="s">
        <v>4525</v>
      </c>
      <c r="G1459" s="34" t="s">
        <v>4526</v>
      </c>
      <c r="H1459" s="34" t="s">
        <v>4521</v>
      </c>
      <c r="I1459" s="35">
        <v>3900900</v>
      </c>
    </row>
    <row r="1460" spans="1:9" x14ac:dyDescent="0.25">
      <c r="A1460" s="33">
        <v>45349</v>
      </c>
      <c r="B1460" s="34" t="s">
        <v>5376</v>
      </c>
      <c r="C1460" s="34" t="s">
        <v>4529</v>
      </c>
      <c r="D1460" s="34" t="s">
        <v>404</v>
      </c>
      <c r="E1460" s="34" t="s">
        <v>405</v>
      </c>
      <c r="F1460" s="34" t="s">
        <v>4525</v>
      </c>
      <c r="G1460" s="34" t="s">
        <v>4523</v>
      </c>
      <c r="H1460" s="34" t="s">
        <v>4537</v>
      </c>
      <c r="I1460" s="35">
        <v>3900900</v>
      </c>
    </row>
    <row r="1461" spans="1:9" x14ac:dyDescent="0.25">
      <c r="A1461" s="33">
        <v>45349</v>
      </c>
      <c r="B1461" s="34" t="s">
        <v>5376</v>
      </c>
      <c r="C1461" s="34" t="s">
        <v>4529</v>
      </c>
      <c r="D1461" s="34" t="s">
        <v>404</v>
      </c>
      <c r="E1461" s="34" t="s">
        <v>405</v>
      </c>
      <c r="F1461" s="34" t="s">
        <v>4525</v>
      </c>
      <c r="G1461" s="34" t="s">
        <v>4523</v>
      </c>
      <c r="H1461" s="34" t="s">
        <v>4535</v>
      </c>
      <c r="I1461" s="35">
        <v>312072</v>
      </c>
    </row>
    <row r="1462" spans="1:9" x14ac:dyDescent="0.25">
      <c r="A1462" s="33">
        <v>45349</v>
      </c>
      <c r="B1462" s="34" t="s">
        <v>5377</v>
      </c>
      <c r="C1462" s="34" t="s">
        <v>4532</v>
      </c>
      <c r="D1462" s="34" t="s">
        <v>74</v>
      </c>
      <c r="E1462" s="34" t="s">
        <v>75</v>
      </c>
      <c r="F1462" s="34" t="s">
        <v>4533</v>
      </c>
      <c r="G1462" s="34" t="s">
        <v>4534</v>
      </c>
      <c r="H1462" s="34" t="s">
        <v>4521</v>
      </c>
      <c r="I1462" s="35">
        <v>0</v>
      </c>
    </row>
    <row r="1463" spans="1:9" x14ac:dyDescent="0.25">
      <c r="A1463" s="33">
        <v>45350</v>
      </c>
      <c r="B1463" s="34" t="s">
        <v>5378</v>
      </c>
      <c r="C1463" s="34" t="s">
        <v>4519</v>
      </c>
      <c r="D1463" s="34" t="s">
        <v>6</v>
      </c>
      <c r="E1463" s="34" t="s">
        <v>7</v>
      </c>
      <c r="F1463" s="34" t="s">
        <v>4520</v>
      </c>
      <c r="G1463" s="34" t="s">
        <v>4521</v>
      </c>
      <c r="H1463" s="34" t="s">
        <v>4522</v>
      </c>
      <c r="I1463" s="35">
        <v>25145400</v>
      </c>
    </row>
    <row r="1464" spans="1:9" x14ac:dyDescent="0.25">
      <c r="A1464" s="33">
        <v>45350</v>
      </c>
      <c r="B1464" s="34" t="s">
        <v>5378</v>
      </c>
      <c r="C1464" s="34" t="s">
        <v>4519</v>
      </c>
      <c r="D1464" s="34" t="s">
        <v>6</v>
      </c>
      <c r="E1464" s="34" t="s">
        <v>7</v>
      </c>
      <c r="F1464" s="34" t="s">
        <v>4520</v>
      </c>
      <c r="G1464" s="34" t="s">
        <v>4521</v>
      </c>
      <c r="H1464" s="34" t="s">
        <v>4522</v>
      </c>
      <c r="I1464" s="35">
        <v>2075940</v>
      </c>
    </row>
    <row r="1465" spans="1:9" x14ac:dyDescent="0.25">
      <c r="A1465" s="33">
        <v>45350</v>
      </c>
      <c r="B1465" s="34" t="s">
        <v>5335</v>
      </c>
      <c r="C1465" s="34" t="s">
        <v>4530</v>
      </c>
      <c r="D1465" s="34" t="s">
        <v>74</v>
      </c>
      <c r="E1465" s="34" t="s">
        <v>75</v>
      </c>
      <c r="F1465" s="34" t="s">
        <v>5140</v>
      </c>
      <c r="G1465" s="34" t="s">
        <v>4521</v>
      </c>
      <c r="H1465" s="34" t="s">
        <v>4534</v>
      </c>
      <c r="I1465" s="35">
        <v>0</v>
      </c>
    </row>
    <row r="1466" spans="1:9" x14ac:dyDescent="0.25">
      <c r="A1466" s="33">
        <v>45350</v>
      </c>
      <c r="B1466" s="34" t="s">
        <v>5340</v>
      </c>
      <c r="C1466" s="34" t="s">
        <v>4530</v>
      </c>
      <c r="D1466" s="34" t="s">
        <v>74</v>
      </c>
      <c r="E1466" s="34" t="s">
        <v>75</v>
      </c>
      <c r="F1466" s="34" t="s">
        <v>5140</v>
      </c>
      <c r="G1466" s="34" t="s">
        <v>4521</v>
      </c>
      <c r="H1466" s="34" t="s">
        <v>4534</v>
      </c>
      <c r="I1466" s="35">
        <v>0</v>
      </c>
    </row>
    <row r="1467" spans="1:9" x14ac:dyDescent="0.25">
      <c r="A1467" s="33">
        <v>45350</v>
      </c>
      <c r="B1467" s="34" t="s">
        <v>5379</v>
      </c>
      <c r="C1467" s="34" t="s">
        <v>4530</v>
      </c>
      <c r="D1467" s="34" t="s">
        <v>74</v>
      </c>
      <c r="E1467" s="34" t="s">
        <v>75</v>
      </c>
      <c r="F1467" s="34" t="s">
        <v>5140</v>
      </c>
      <c r="G1467" s="34" t="s">
        <v>4521</v>
      </c>
      <c r="H1467" s="34" t="s">
        <v>4534</v>
      </c>
      <c r="I1467" s="35">
        <v>0</v>
      </c>
    </row>
    <row r="1468" spans="1:9" x14ac:dyDescent="0.25">
      <c r="A1468" s="33">
        <v>45350</v>
      </c>
      <c r="B1468" s="34" t="s">
        <v>5380</v>
      </c>
      <c r="C1468" s="34" t="s">
        <v>4530</v>
      </c>
      <c r="D1468" s="34" t="s">
        <v>74</v>
      </c>
      <c r="E1468" s="34" t="s">
        <v>75</v>
      </c>
      <c r="F1468" s="34" t="s">
        <v>5140</v>
      </c>
      <c r="G1468" s="34" t="s">
        <v>4521</v>
      </c>
      <c r="H1468" s="34" t="s">
        <v>4534</v>
      </c>
      <c r="I1468" s="35">
        <v>0</v>
      </c>
    </row>
    <row r="1469" spans="1:9" x14ac:dyDescent="0.25">
      <c r="A1469" s="33">
        <v>45350</v>
      </c>
      <c r="B1469" s="34" t="s">
        <v>5381</v>
      </c>
      <c r="C1469" s="34" t="s">
        <v>4530</v>
      </c>
      <c r="D1469" s="34" t="s">
        <v>74</v>
      </c>
      <c r="E1469" s="34" t="s">
        <v>75</v>
      </c>
      <c r="F1469" s="34" t="s">
        <v>5140</v>
      </c>
      <c r="G1469" s="34" t="s">
        <v>4521</v>
      </c>
      <c r="H1469" s="34" t="s">
        <v>4534</v>
      </c>
      <c r="I1469" s="35">
        <v>0</v>
      </c>
    </row>
    <row r="1470" spans="1:9" x14ac:dyDescent="0.25">
      <c r="A1470" s="33">
        <v>45350</v>
      </c>
      <c r="B1470" s="34" t="s">
        <v>5382</v>
      </c>
      <c r="C1470" s="34" t="s">
        <v>4530</v>
      </c>
      <c r="D1470" s="34" t="s">
        <v>74</v>
      </c>
      <c r="E1470" s="34" t="s">
        <v>75</v>
      </c>
      <c r="F1470" s="34" t="s">
        <v>5140</v>
      </c>
      <c r="G1470" s="34" t="s">
        <v>4521</v>
      </c>
      <c r="H1470" s="34" t="s">
        <v>4534</v>
      </c>
      <c r="I1470" s="35">
        <v>0</v>
      </c>
    </row>
    <row r="1471" spans="1:9" x14ac:dyDescent="0.25">
      <c r="A1471" s="33">
        <v>45350</v>
      </c>
      <c r="B1471" s="34" t="s">
        <v>5343</v>
      </c>
      <c r="C1471" s="34" t="s">
        <v>4530</v>
      </c>
      <c r="D1471" s="34" t="s">
        <v>74</v>
      </c>
      <c r="E1471" s="34" t="s">
        <v>75</v>
      </c>
      <c r="F1471" s="34" t="s">
        <v>5140</v>
      </c>
      <c r="G1471" s="34" t="s">
        <v>4521</v>
      </c>
      <c r="H1471" s="34" t="s">
        <v>4534</v>
      </c>
      <c r="I1471" s="35">
        <v>0</v>
      </c>
    </row>
    <row r="1472" spans="1:9" x14ac:dyDescent="0.25">
      <c r="A1472" s="33">
        <v>45350</v>
      </c>
      <c r="B1472" s="34" t="s">
        <v>5682</v>
      </c>
      <c r="C1472" s="34" t="s">
        <v>4594</v>
      </c>
      <c r="D1472" s="34" t="s">
        <v>501</v>
      </c>
      <c r="E1472" s="34" t="s">
        <v>502</v>
      </c>
      <c r="F1472" s="34" t="s">
        <v>5566</v>
      </c>
      <c r="G1472" s="34" t="s">
        <v>4541</v>
      </c>
      <c r="H1472" s="34" t="s">
        <v>4523</v>
      </c>
      <c r="I1472" s="35">
        <v>41203398</v>
      </c>
    </row>
    <row r="1473" spans="1:9" x14ac:dyDescent="0.25">
      <c r="A1473" s="33">
        <v>45350</v>
      </c>
      <c r="B1473" s="34" t="s">
        <v>5383</v>
      </c>
      <c r="C1473" s="34" t="s">
        <v>4529</v>
      </c>
      <c r="D1473" s="34" t="s">
        <v>62</v>
      </c>
      <c r="E1473" s="34" t="s">
        <v>63</v>
      </c>
      <c r="F1473" s="34" t="s">
        <v>4525</v>
      </c>
      <c r="G1473" s="34" t="s">
        <v>4526</v>
      </c>
      <c r="H1473" s="34" t="s">
        <v>4521</v>
      </c>
      <c r="I1473" s="35">
        <v>509022900</v>
      </c>
    </row>
    <row r="1474" spans="1:9" x14ac:dyDescent="0.25">
      <c r="A1474" s="33">
        <v>45350</v>
      </c>
      <c r="B1474" s="34" t="s">
        <v>5383</v>
      </c>
      <c r="C1474" s="34" t="s">
        <v>4529</v>
      </c>
      <c r="D1474" s="34" t="s">
        <v>62</v>
      </c>
      <c r="E1474" s="34" t="s">
        <v>63</v>
      </c>
      <c r="F1474" s="34" t="s">
        <v>4525</v>
      </c>
      <c r="G1474" s="34" t="s">
        <v>4523</v>
      </c>
      <c r="H1474" s="34" t="s">
        <v>4537</v>
      </c>
      <c r="I1474" s="35">
        <v>509022900</v>
      </c>
    </row>
    <row r="1475" spans="1:9" x14ac:dyDescent="0.25">
      <c r="A1475" s="33">
        <v>45350</v>
      </c>
      <c r="B1475" s="34" t="s">
        <v>5383</v>
      </c>
      <c r="C1475" s="34" t="s">
        <v>4529</v>
      </c>
      <c r="D1475" s="34" t="s">
        <v>62</v>
      </c>
      <c r="E1475" s="34" t="s">
        <v>63</v>
      </c>
      <c r="F1475" s="34" t="s">
        <v>4525</v>
      </c>
      <c r="G1475" s="34" t="s">
        <v>4523</v>
      </c>
      <c r="H1475" s="34" t="s">
        <v>4535</v>
      </c>
      <c r="I1475" s="35">
        <v>40721832</v>
      </c>
    </row>
    <row r="1476" spans="1:9" x14ac:dyDescent="0.25">
      <c r="A1476" s="33">
        <v>45350</v>
      </c>
      <c r="B1476" s="34" t="s">
        <v>5384</v>
      </c>
      <c r="C1476" s="34" t="s">
        <v>4529</v>
      </c>
      <c r="D1476" s="34" t="s">
        <v>647</v>
      </c>
      <c r="E1476" s="34" t="s">
        <v>648</v>
      </c>
      <c r="F1476" s="34" t="s">
        <v>4525</v>
      </c>
      <c r="G1476" s="34" t="s">
        <v>4526</v>
      </c>
      <c r="H1476" s="34" t="s">
        <v>4521</v>
      </c>
      <c r="I1476" s="35">
        <v>9373000</v>
      </c>
    </row>
    <row r="1477" spans="1:9" x14ac:dyDescent="0.25">
      <c r="A1477" s="33">
        <v>45350</v>
      </c>
      <c r="B1477" s="34" t="s">
        <v>5384</v>
      </c>
      <c r="C1477" s="34" t="s">
        <v>4529</v>
      </c>
      <c r="D1477" s="34" t="s">
        <v>647</v>
      </c>
      <c r="E1477" s="34" t="s">
        <v>648</v>
      </c>
      <c r="F1477" s="34" t="s">
        <v>4525</v>
      </c>
      <c r="G1477" s="34" t="s">
        <v>4523</v>
      </c>
      <c r="H1477" s="34" t="s">
        <v>4537</v>
      </c>
      <c r="I1477" s="35">
        <v>9373000</v>
      </c>
    </row>
    <row r="1478" spans="1:9" x14ac:dyDescent="0.25">
      <c r="A1478" s="33">
        <v>45350</v>
      </c>
      <c r="B1478" s="34" t="s">
        <v>5384</v>
      </c>
      <c r="C1478" s="34" t="s">
        <v>4529</v>
      </c>
      <c r="D1478" s="34" t="s">
        <v>647</v>
      </c>
      <c r="E1478" s="34" t="s">
        <v>648</v>
      </c>
      <c r="F1478" s="34" t="s">
        <v>4525</v>
      </c>
      <c r="G1478" s="34" t="s">
        <v>4523</v>
      </c>
      <c r="H1478" s="34" t="s">
        <v>4535</v>
      </c>
      <c r="I1478" s="35">
        <v>937300</v>
      </c>
    </row>
    <row r="1479" spans="1:9" x14ac:dyDescent="0.25">
      <c r="A1479" s="33">
        <v>45350</v>
      </c>
      <c r="B1479" s="34" t="s">
        <v>5385</v>
      </c>
      <c r="C1479" s="34" t="s">
        <v>4529</v>
      </c>
      <c r="D1479" s="34" t="s">
        <v>501</v>
      </c>
      <c r="E1479" s="34" t="s">
        <v>502</v>
      </c>
      <c r="F1479" s="34" t="s">
        <v>4525</v>
      </c>
      <c r="G1479" s="34" t="s">
        <v>4526</v>
      </c>
      <c r="H1479" s="34" t="s">
        <v>4521</v>
      </c>
      <c r="I1479" s="35">
        <v>3520500</v>
      </c>
    </row>
    <row r="1480" spans="1:9" x14ac:dyDescent="0.25">
      <c r="A1480" s="33">
        <v>45350</v>
      </c>
      <c r="B1480" s="34" t="s">
        <v>5385</v>
      </c>
      <c r="C1480" s="34" t="s">
        <v>4529</v>
      </c>
      <c r="D1480" s="34" t="s">
        <v>501</v>
      </c>
      <c r="E1480" s="34" t="s">
        <v>502</v>
      </c>
      <c r="F1480" s="34" t="s">
        <v>4525</v>
      </c>
      <c r="G1480" s="34" t="s">
        <v>4523</v>
      </c>
      <c r="H1480" s="34" t="s">
        <v>4537</v>
      </c>
      <c r="I1480" s="35">
        <v>3520500</v>
      </c>
    </row>
    <row r="1481" spans="1:9" x14ac:dyDescent="0.25">
      <c r="A1481" s="33">
        <v>45350</v>
      </c>
      <c r="B1481" s="34" t="s">
        <v>5385</v>
      </c>
      <c r="C1481" s="34" t="s">
        <v>4529</v>
      </c>
      <c r="D1481" s="34" t="s">
        <v>501</v>
      </c>
      <c r="E1481" s="34" t="s">
        <v>502</v>
      </c>
      <c r="F1481" s="34" t="s">
        <v>4525</v>
      </c>
      <c r="G1481" s="34" t="s">
        <v>4523</v>
      </c>
      <c r="H1481" s="34" t="s">
        <v>4535</v>
      </c>
      <c r="I1481" s="35">
        <v>352050</v>
      </c>
    </row>
    <row r="1482" spans="1:9" x14ac:dyDescent="0.25">
      <c r="A1482" s="33">
        <v>45350</v>
      </c>
      <c r="B1482" s="34" t="s">
        <v>5386</v>
      </c>
      <c r="C1482" s="34" t="s">
        <v>4529</v>
      </c>
      <c r="D1482" s="34" t="s">
        <v>501</v>
      </c>
      <c r="E1482" s="34" t="s">
        <v>502</v>
      </c>
      <c r="F1482" s="34" t="s">
        <v>4525</v>
      </c>
      <c r="G1482" s="34" t="s">
        <v>4526</v>
      </c>
      <c r="H1482" s="34" t="s">
        <v>4521</v>
      </c>
      <c r="I1482" s="35">
        <v>31630000</v>
      </c>
    </row>
    <row r="1483" spans="1:9" x14ac:dyDescent="0.25">
      <c r="A1483" s="33">
        <v>45350</v>
      </c>
      <c r="B1483" s="34" t="s">
        <v>5386</v>
      </c>
      <c r="C1483" s="34" t="s">
        <v>4529</v>
      </c>
      <c r="D1483" s="34" t="s">
        <v>501</v>
      </c>
      <c r="E1483" s="34" t="s">
        <v>502</v>
      </c>
      <c r="F1483" s="34" t="s">
        <v>4525</v>
      </c>
      <c r="G1483" s="34" t="s">
        <v>4523</v>
      </c>
      <c r="H1483" s="34" t="s">
        <v>4537</v>
      </c>
      <c r="I1483" s="35">
        <v>31630000</v>
      </c>
    </row>
    <row r="1484" spans="1:9" x14ac:dyDescent="0.25">
      <c r="A1484" s="33">
        <v>45350</v>
      </c>
      <c r="B1484" s="34" t="s">
        <v>5386</v>
      </c>
      <c r="C1484" s="34" t="s">
        <v>4529</v>
      </c>
      <c r="D1484" s="34" t="s">
        <v>501</v>
      </c>
      <c r="E1484" s="34" t="s">
        <v>502</v>
      </c>
      <c r="F1484" s="34" t="s">
        <v>4525</v>
      </c>
      <c r="G1484" s="34" t="s">
        <v>4523</v>
      </c>
      <c r="H1484" s="34" t="s">
        <v>4535</v>
      </c>
      <c r="I1484" s="35">
        <v>2530400</v>
      </c>
    </row>
    <row r="1485" spans="1:9" x14ac:dyDescent="0.25">
      <c r="A1485" s="33">
        <v>45350</v>
      </c>
      <c r="B1485" s="34" t="s">
        <v>5387</v>
      </c>
      <c r="C1485" s="34" t="s">
        <v>4529</v>
      </c>
      <c r="D1485" s="34" t="s">
        <v>368</v>
      </c>
      <c r="E1485" s="34" t="s">
        <v>369</v>
      </c>
      <c r="F1485" s="34" t="s">
        <v>4525</v>
      </c>
      <c r="G1485" s="34" t="s">
        <v>4526</v>
      </c>
      <c r="H1485" s="34" t="s">
        <v>4521</v>
      </c>
      <c r="I1485" s="35">
        <v>14204200</v>
      </c>
    </row>
    <row r="1486" spans="1:9" x14ac:dyDescent="0.25">
      <c r="A1486" s="33">
        <v>45350</v>
      </c>
      <c r="B1486" s="34" t="s">
        <v>5387</v>
      </c>
      <c r="C1486" s="34" t="s">
        <v>4529</v>
      </c>
      <c r="D1486" s="34" t="s">
        <v>368</v>
      </c>
      <c r="E1486" s="34" t="s">
        <v>369</v>
      </c>
      <c r="F1486" s="34" t="s">
        <v>4525</v>
      </c>
      <c r="G1486" s="34" t="s">
        <v>4523</v>
      </c>
      <c r="H1486" s="34" t="s">
        <v>4537</v>
      </c>
      <c r="I1486" s="35">
        <v>14204200</v>
      </c>
    </row>
    <row r="1487" spans="1:9" x14ac:dyDescent="0.25">
      <c r="A1487" s="33">
        <v>45350</v>
      </c>
      <c r="B1487" s="34" t="s">
        <v>5387</v>
      </c>
      <c r="C1487" s="34" t="s">
        <v>4529</v>
      </c>
      <c r="D1487" s="34" t="s">
        <v>368</v>
      </c>
      <c r="E1487" s="34" t="s">
        <v>369</v>
      </c>
      <c r="F1487" s="34" t="s">
        <v>4525</v>
      </c>
      <c r="G1487" s="34" t="s">
        <v>4523</v>
      </c>
      <c r="H1487" s="34" t="s">
        <v>4535</v>
      </c>
      <c r="I1487" s="35">
        <v>1136336</v>
      </c>
    </row>
    <row r="1488" spans="1:9" x14ac:dyDescent="0.25">
      <c r="A1488" s="33">
        <v>45350</v>
      </c>
      <c r="B1488" s="34" t="s">
        <v>5388</v>
      </c>
      <c r="C1488" s="34" t="s">
        <v>4529</v>
      </c>
      <c r="D1488" s="34" t="s">
        <v>368</v>
      </c>
      <c r="E1488" s="34" t="s">
        <v>369</v>
      </c>
      <c r="F1488" s="34" t="s">
        <v>4525</v>
      </c>
      <c r="G1488" s="34" t="s">
        <v>4526</v>
      </c>
      <c r="H1488" s="34" t="s">
        <v>4521</v>
      </c>
      <c r="I1488" s="35">
        <v>17782600</v>
      </c>
    </row>
    <row r="1489" spans="1:9" x14ac:dyDescent="0.25">
      <c r="A1489" s="33">
        <v>45350</v>
      </c>
      <c r="B1489" s="34" t="s">
        <v>5388</v>
      </c>
      <c r="C1489" s="34" t="s">
        <v>4529</v>
      </c>
      <c r="D1489" s="34" t="s">
        <v>368</v>
      </c>
      <c r="E1489" s="34" t="s">
        <v>369</v>
      </c>
      <c r="F1489" s="34" t="s">
        <v>4525</v>
      </c>
      <c r="G1489" s="34" t="s">
        <v>4523</v>
      </c>
      <c r="H1489" s="34" t="s">
        <v>4537</v>
      </c>
      <c r="I1489" s="35">
        <v>17782600</v>
      </c>
    </row>
    <row r="1490" spans="1:9" x14ac:dyDescent="0.25">
      <c r="A1490" s="33">
        <v>45350</v>
      </c>
      <c r="B1490" s="34" t="s">
        <v>5388</v>
      </c>
      <c r="C1490" s="34" t="s">
        <v>4529</v>
      </c>
      <c r="D1490" s="34" t="s">
        <v>368</v>
      </c>
      <c r="E1490" s="34" t="s">
        <v>369</v>
      </c>
      <c r="F1490" s="34" t="s">
        <v>4525</v>
      </c>
      <c r="G1490" s="34" t="s">
        <v>4523</v>
      </c>
      <c r="H1490" s="34" t="s">
        <v>4535</v>
      </c>
      <c r="I1490" s="35">
        <v>1422608</v>
      </c>
    </row>
    <row r="1491" spans="1:9" x14ac:dyDescent="0.25">
      <c r="A1491" s="33">
        <v>45350</v>
      </c>
      <c r="B1491" s="34" t="s">
        <v>5389</v>
      </c>
      <c r="C1491" s="34" t="s">
        <v>4529</v>
      </c>
      <c r="D1491" s="34" t="s">
        <v>368</v>
      </c>
      <c r="E1491" s="34" t="s">
        <v>369</v>
      </c>
      <c r="F1491" s="34" t="s">
        <v>4525</v>
      </c>
      <c r="G1491" s="34" t="s">
        <v>4526</v>
      </c>
      <c r="H1491" s="34" t="s">
        <v>4521</v>
      </c>
      <c r="I1491" s="35">
        <v>17654900</v>
      </c>
    </row>
    <row r="1492" spans="1:9" x14ac:dyDescent="0.25">
      <c r="A1492" s="33">
        <v>45350</v>
      </c>
      <c r="B1492" s="34" t="s">
        <v>5389</v>
      </c>
      <c r="C1492" s="34" t="s">
        <v>4529</v>
      </c>
      <c r="D1492" s="34" t="s">
        <v>368</v>
      </c>
      <c r="E1492" s="34" t="s">
        <v>369</v>
      </c>
      <c r="F1492" s="34" t="s">
        <v>4525</v>
      </c>
      <c r="G1492" s="34" t="s">
        <v>4523</v>
      </c>
      <c r="H1492" s="34" t="s">
        <v>4537</v>
      </c>
      <c r="I1492" s="35">
        <v>17654900</v>
      </c>
    </row>
    <row r="1493" spans="1:9" x14ac:dyDescent="0.25">
      <c r="A1493" s="33">
        <v>45350</v>
      </c>
      <c r="B1493" s="34" t="s">
        <v>5389</v>
      </c>
      <c r="C1493" s="34" t="s">
        <v>4529</v>
      </c>
      <c r="D1493" s="34" t="s">
        <v>368</v>
      </c>
      <c r="E1493" s="34" t="s">
        <v>369</v>
      </c>
      <c r="F1493" s="34" t="s">
        <v>4525</v>
      </c>
      <c r="G1493" s="34" t="s">
        <v>4523</v>
      </c>
      <c r="H1493" s="34" t="s">
        <v>4535</v>
      </c>
      <c r="I1493" s="35">
        <v>1765490</v>
      </c>
    </row>
    <row r="1494" spans="1:9" x14ac:dyDescent="0.25">
      <c r="A1494" s="33">
        <v>45350</v>
      </c>
      <c r="B1494" s="34" t="s">
        <v>5390</v>
      </c>
      <c r="C1494" s="34" t="s">
        <v>4532</v>
      </c>
      <c r="D1494" s="34" t="s">
        <v>62</v>
      </c>
      <c r="E1494" s="34" t="s">
        <v>63</v>
      </c>
      <c r="F1494" s="34" t="s">
        <v>4533</v>
      </c>
      <c r="G1494" s="34" t="s">
        <v>4534</v>
      </c>
      <c r="H1494" s="34" t="s">
        <v>4521</v>
      </c>
      <c r="I1494" s="35">
        <v>0</v>
      </c>
    </row>
    <row r="1495" spans="1:9" x14ac:dyDescent="0.25">
      <c r="A1495" s="33">
        <v>45351</v>
      </c>
      <c r="B1495" s="34" t="s">
        <v>5683</v>
      </c>
      <c r="C1495" s="34" t="s">
        <v>5684</v>
      </c>
      <c r="D1495" s="34" t="s">
        <v>44</v>
      </c>
      <c r="E1495" s="34" t="s">
        <v>45</v>
      </c>
      <c r="F1495" s="34" t="s">
        <v>5568</v>
      </c>
      <c r="G1495" s="34" t="s">
        <v>4522</v>
      </c>
      <c r="H1495" s="34" t="s">
        <v>4544</v>
      </c>
      <c r="I1495" s="35">
        <v>1927200</v>
      </c>
    </row>
    <row r="1496" spans="1:9" x14ac:dyDescent="0.25">
      <c r="A1496" s="33">
        <v>45351</v>
      </c>
      <c r="B1496" s="34" t="s">
        <v>5685</v>
      </c>
      <c r="C1496" s="34" t="s">
        <v>5686</v>
      </c>
      <c r="D1496" s="34" t="s">
        <v>4531</v>
      </c>
      <c r="E1496" s="34" t="s">
        <v>4531</v>
      </c>
      <c r="F1496" s="34" t="s">
        <v>4531</v>
      </c>
      <c r="G1496" s="34"/>
      <c r="H1496" s="34" t="s">
        <v>4544</v>
      </c>
      <c r="I1496" s="35">
        <v>37800</v>
      </c>
    </row>
    <row r="1497" spans="1:9" x14ac:dyDescent="0.25">
      <c r="A1497" s="33">
        <v>45351</v>
      </c>
      <c r="B1497" s="34" t="s">
        <v>5687</v>
      </c>
      <c r="C1497" s="34" t="s">
        <v>5688</v>
      </c>
      <c r="D1497" s="34" t="s">
        <v>4531</v>
      </c>
      <c r="E1497" s="34" t="s">
        <v>4531</v>
      </c>
      <c r="F1497" s="34" t="s">
        <v>4531</v>
      </c>
      <c r="G1497" s="34"/>
      <c r="H1497" s="34" t="s">
        <v>4544</v>
      </c>
      <c r="I1497" s="35">
        <v>1924989</v>
      </c>
    </row>
    <row r="1498" spans="1:9" x14ac:dyDescent="0.25">
      <c r="A1498" s="33">
        <v>45351</v>
      </c>
      <c r="B1498" s="34" t="s">
        <v>5689</v>
      </c>
      <c r="C1498" s="34" t="s">
        <v>5690</v>
      </c>
      <c r="D1498" s="34" t="s">
        <v>4531</v>
      </c>
      <c r="E1498" s="34" t="s">
        <v>4531</v>
      </c>
      <c r="F1498" s="34" t="s">
        <v>4531</v>
      </c>
      <c r="G1498" s="34"/>
      <c r="H1498" s="34" t="s">
        <v>4544</v>
      </c>
      <c r="I1498" s="35">
        <v>5233934</v>
      </c>
    </row>
    <row r="1499" spans="1:9" x14ac:dyDescent="0.25">
      <c r="A1499" s="33">
        <v>45351</v>
      </c>
      <c r="B1499" s="34" t="s">
        <v>5691</v>
      </c>
      <c r="C1499" s="34" t="s">
        <v>4746</v>
      </c>
      <c r="D1499" s="34" t="s">
        <v>4531</v>
      </c>
      <c r="E1499" s="34" t="s">
        <v>4531</v>
      </c>
      <c r="F1499" s="34" t="s">
        <v>4531</v>
      </c>
      <c r="G1499" s="34"/>
      <c r="H1499" s="34" t="s">
        <v>4544</v>
      </c>
      <c r="I1499" s="35">
        <v>6944000</v>
      </c>
    </row>
    <row r="1500" spans="1:9" x14ac:dyDescent="0.25">
      <c r="A1500" s="33">
        <v>45351</v>
      </c>
      <c r="B1500" s="34" t="s">
        <v>6126</v>
      </c>
      <c r="C1500" s="34" t="s">
        <v>6125</v>
      </c>
      <c r="D1500" s="34" t="s">
        <v>4531</v>
      </c>
      <c r="E1500" s="34" t="s">
        <v>4531</v>
      </c>
      <c r="F1500" s="34" t="s">
        <v>6125</v>
      </c>
      <c r="G1500" s="34" t="s">
        <v>4537</v>
      </c>
      <c r="H1500" s="34" t="s">
        <v>6017</v>
      </c>
      <c r="I1500" s="35">
        <v>6708118700</v>
      </c>
    </row>
    <row r="1501" spans="1:9" x14ac:dyDescent="0.25">
      <c r="A1501" s="33">
        <v>45351</v>
      </c>
      <c r="B1501" s="34" t="s">
        <v>5391</v>
      </c>
      <c r="C1501" s="34" t="s">
        <v>4519</v>
      </c>
      <c r="D1501" s="34" t="s">
        <v>6</v>
      </c>
      <c r="E1501" s="34" t="s">
        <v>7</v>
      </c>
      <c r="F1501" s="34" t="s">
        <v>4520</v>
      </c>
      <c r="G1501" s="34" t="s">
        <v>4521</v>
      </c>
      <c r="H1501" s="34" t="s">
        <v>4522</v>
      </c>
      <c r="I1501" s="35">
        <v>221083400</v>
      </c>
    </row>
    <row r="1502" spans="1:9" x14ac:dyDescent="0.25">
      <c r="A1502" s="33">
        <v>45351</v>
      </c>
      <c r="B1502" s="34" t="s">
        <v>5391</v>
      </c>
      <c r="C1502" s="34" t="s">
        <v>4519</v>
      </c>
      <c r="D1502" s="34" t="s">
        <v>6</v>
      </c>
      <c r="E1502" s="34" t="s">
        <v>7</v>
      </c>
      <c r="F1502" s="34" t="s">
        <v>4520</v>
      </c>
      <c r="G1502" s="34" t="s">
        <v>4521</v>
      </c>
      <c r="H1502" s="34" t="s">
        <v>4522</v>
      </c>
      <c r="I1502" s="35">
        <v>17922516</v>
      </c>
    </row>
    <row r="1503" spans="1:9" x14ac:dyDescent="0.25">
      <c r="A1503" s="33">
        <v>45351</v>
      </c>
      <c r="B1503" s="34" t="s">
        <v>5392</v>
      </c>
      <c r="C1503" s="34" t="s">
        <v>5011</v>
      </c>
      <c r="D1503" s="34" t="s">
        <v>44</v>
      </c>
      <c r="E1503" s="34" t="s">
        <v>45</v>
      </c>
      <c r="F1503" s="34" t="s">
        <v>4520</v>
      </c>
      <c r="G1503" s="34" t="s">
        <v>4521</v>
      </c>
      <c r="H1503" s="34" t="s">
        <v>4522</v>
      </c>
      <c r="I1503" s="35">
        <v>1752000</v>
      </c>
    </row>
    <row r="1504" spans="1:9" x14ac:dyDescent="0.25">
      <c r="A1504" s="33">
        <v>45351</v>
      </c>
      <c r="B1504" s="34" t="s">
        <v>5392</v>
      </c>
      <c r="C1504" s="34" t="s">
        <v>5011</v>
      </c>
      <c r="D1504" s="34" t="s">
        <v>44</v>
      </c>
      <c r="E1504" s="34" t="s">
        <v>45</v>
      </c>
      <c r="F1504" s="34" t="s">
        <v>4520</v>
      </c>
      <c r="G1504" s="34" t="s">
        <v>4521</v>
      </c>
      <c r="H1504" s="34" t="s">
        <v>4522</v>
      </c>
      <c r="I1504" s="35">
        <v>175200</v>
      </c>
    </row>
    <row r="1505" spans="1:9" x14ac:dyDescent="0.25">
      <c r="A1505" s="33">
        <v>45351</v>
      </c>
      <c r="B1505" s="34" t="s">
        <v>5692</v>
      </c>
      <c r="C1505" s="34" t="s">
        <v>4837</v>
      </c>
      <c r="D1505" s="34" t="s">
        <v>4531</v>
      </c>
      <c r="E1505" s="34" t="s">
        <v>4531</v>
      </c>
      <c r="F1505" s="34" t="s">
        <v>4531</v>
      </c>
      <c r="G1505" s="34" t="s">
        <v>4541</v>
      </c>
      <c r="H1505" s="34"/>
      <c r="I1505" s="35">
        <v>580681</v>
      </c>
    </row>
    <row r="1506" spans="1:9" x14ac:dyDescent="0.25">
      <c r="A1506" s="33">
        <v>45351</v>
      </c>
      <c r="B1506" s="34" t="s">
        <v>5693</v>
      </c>
      <c r="C1506" s="34" t="s">
        <v>4543</v>
      </c>
      <c r="D1506" s="34" t="s">
        <v>4531</v>
      </c>
      <c r="E1506" s="34" t="s">
        <v>4531</v>
      </c>
      <c r="F1506" s="34" t="s">
        <v>4531</v>
      </c>
      <c r="G1506" s="34" t="s">
        <v>4541</v>
      </c>
      <c r="H1506" s="34"/>
      <c r="I1506" s="35">
        <v>30000000</v>
      </c>
    </row>
    <row r="1507" spans="1:9" x14ac:dyDescent="0.25">
      <c r="A1507" s="33">
        <v>45351</v>
      </c>
      <c r="B1507" s="34" t="s">
        <v>5694</v>
      </c>
      <c r="C1507" s="34" t="s">
        <v>5652</v>
      </c>
      <c r="D1507" s="34" t="s">
        <v>4531</v>
      </c>
      <c r="E1507" s="34" t="s">
        <v>4531</v>
      </c>
      <c r="F1507" s="34" t="s">
        <v>4531</v>
      </c>
      <c r="G1507" s="34" t="s">
        <v>4541</v>
      </c>
      <c r="H1507" s="34"/>
      <c r="I1507" s="35">
        <v>9589320</v>
      </c>
    </row>
    <row r="1508" spans="1:9" x14ac:dyDescent="0.25">
      <c r="A1508" s="33">
        <v>45351</v>
      </c>
      <c r="B1508" s="34" t="s">
        <v>5695</v>
      </c>
      <c r="C1508" s="34" t="s">
        <v>4647</v>
      </c>
      <c r="D1508" s="34" t="s">
        <v>627</v>
      </c>
      <c r="E1508" s="34" t="s">
        <v>628</v>
      </c>
      <c r="F1508" s="34" t="s">
        <v>5566</v>
      </c>
      <c r="G1508" s="34" t="s">
        <v>4541</v>
      </c>
      <c r="H1508" s="34" t="s">
        <v>4523</v>
      </c>
      <c r="I1508" s="35">
        <v>7451536</v>
      </c>
    </row>
    <row r="1509" spans="1:9" x14ac:dyDescent="0.25">
      <c r="A1509" s="33">
        <v>45351</v>
      </c>
      <c r="B1509" s="34" t="s">
        <v>5696</v>
      </c>
      <c r="C1509" s="34" t="s">
        <v>4583</v>
      </c>
      <c r="D1509" s="34" t="s">
        <v>376</v>
      </c>
      <c r="E1509" s="34" t="s">
        <v>377</v>
      </c>
      <c r="F1509" s="34" t="s">
        <v>5566</v>
      </c>
      <c r="G1509" s="34" t="s">
        <v>4541</v>
      </c>
      <c r="H1509" s="34" t="s">
        <v>4523</v>
      </c>
      <c r="I1509" s="35">
        <v>20000000</v>
      </c>
    </row>
    <row r="1510" spans="1:9" x14ac:dyDescent="0.25">
      <c r="A1510" s="33">
        <v>45351</v>
      </c>
      <c r="B1510" s="34" t="s">
        <v>5697</v>
      </c>
      <c r="C1510" s="34" t="s">
        <v>4671</v>
      </c>
      <c r="D1510" s="34" t="s">
        <v>647</v>
      </c>
      <c r="E1510" s="34" t="s">
        <v>648</v>
      </c>
      <c r="F1510" s="34" t="s">
        <v>5566</v>
      </c>
      <c r="G1510" s="34" t="s">
        <v>4541</v>
      </c>
      <c r="H1510" s="34" t="s">
        <v>4523</v>
      </c>
      <c r="I1510" s="35">
        <v>11118140</v>
      </c>
    </row>
    <row r="1511" spans="1:9" x14ac:dyDescent="0.25">
      <c r="A1511" s="33">
        <v>45351</v>
      </c>
      <c r="B1511" s="34" t="s">
        <v>5698</v>
      </c>
      <c r="C1511" s="34" t="s">
        <v>4760</v>
      </c>
      <c r="D1511" s="34" t="s">
        <v>334</v>
      </c>
      <c r="E1511" s="34" t="s">
        <v>335</v>
      </c>
      <c r="F1511" s="34" t="s">
        <v>5566</v>
      </c>
      <c r="G1511" s="34" t="s">
        <v>4541</v>
      </c>
      <c r="H1511" s="34" t="s">
        <v>4523</v>
      </c>
      <c r="I1511" s="35">
        <v>1252800</v>
      </c>
    </row>
    <row r="1512" spans="1:9" x14ac:dyDescent="0.25">
      <c r="A1512" s="33">
        <v>45351</v>
      </c>
      <c r="B1512" s="34" t="s">
        <v>5393</v>
      </c>
      <c r="C1512" s="34" t="s">
        <v>4529</v>
      </c>
      <c r="D1512" s="34" t="s">
        <v>368</v>
      </c>
      <c r="E1512" s="34" t="s">
        <v>369</v>
      </c>
      <c r="F1512" s="34" t="s">
        <v>4525</v>
      </c>
      <c r="G1512" s="34" t="s">
        <v>4526</v>
      </c>
      <c r="H1512" s="34" t="s">
        <v>4521</v>
      </c>
      <c r="I1512" s="35">
        <v>2491400</v>
      </c>
    </row>
    <row r="1513" spans="1:9" x14ac:dyDescent="0.25">
      <c r="A1513" s="33">
        <v>45351</v>
      </c>
      <c r="B1513" s="34" t="s">
        <v>5393</v>
      </c>
      <c r="C1513" s="34" t="s">
        <v>4529</v>
      </c>
      <c r="D1513" s="34" t="s">
        <v>368</v>
      </c>
      <c r="E1513" s="34" t="s">
        <v>369</v>
      </c>
      <c r="F1513" s="34" t="s">
        <v>4525</v>
      </c>
      <c r="G1513" s="34" t="s">
        <v>4523</v>
      </c>
      <c r="H1513" s="34" t="s">
        <v>4537</v>
      </c>
      <c r="I1513" s="35">
        <v>2491400</v>
      </c>
    </row>
    <row r="1514" spans="1:9" x14ac:dyDescent="0.25">
      <c r="A1514" s="33">
        <v>45351</v>
      </c>
      <c r="B1514" s="34" t="s">
        <v>5393</v>
      </c>
      <c r="C1514" s="34" t="s">
        <v>4529</v>
      </c>
      <c r="D1514" s="34" t="s">
        <v>368</v>
      </c>
      <c r="E1514" s="34" t="s">
        <v>369</v>
      </c>
      <c r="F1514" s="34" t="s">
        <v>4525</v>
      </c>
      <c r="G1514" s="34" t="s">
        <v>4523</v>
      </c>
      <c r="H1514" s="34" t="s">
        <v>4535</v>
      </c>
      <c r="I1514" s="35">
        <v>249140</v>
      </c>
    </row>
    <row r="1515" spans="1:9" x14ac:dyDescent="0.25">
      <c r="A1515" s="33">
        <v>45351</v>
      </c>
      <c r="B1515" s="34" t="s">
        <v>5394</v>
      </c>
      <c r="C1515" s="34" t="s">
        <v>4529</v>
      </c>
      <c r="D1515" s="34" t="s">
        <v>368</v>
      </c>
      <c r="E1515" s="34" t="s">
        <v>369</v>
      </c>
      <c r="F1515" s="34" t="s">
        <v>4525</v>
      </c>
      <c r="G1515" s="34" t="s">
        <v>4526</v>
      </c>
      <c r="H1515" s="34" t="s">
        <v>4521</v>
      </c>
      <c r="I1515" s="35">
        <v>3042000</v>
      </c>
    </row>
    <row r="1516" spans="1:9" x14ac:dyDescent="0.25">
      <c r="A1516" s="33">
        <v>45351</v>
      </c>
      <c r="B1516" s="34" t="s">
        <v>5394</v>
      </c>
      <c r="C1516" s="34" t="s">
        <v>4529</v>
      </c>
      <c r="D1516" s="34" t="s">
        <v>368</v>
      </c>
      <c r="E1516" s="34" t="s">
        <v>369</v>
      </c>
      <c r="F1516" s="34" t="s">
        <v>4525</v>
      </c>
      <c r="G1516" s="34" t="s">
        <v>4523</v>
      </c>
      <c r="H1516" s="34" t="s">
        <v>4537</v>
      </c>
      <c r="I1516" s="35">
        <v>3042000</v>
      </c>
    </row>
    <row r="1517" spans="1:9" x14ac:dyDescent="0.25">
      <c r="A1517" s="33">
        <v>45351</v>
      </c>
      <c r="B1517" s="34" t="s">
        <v>5394</v>
      </c>
      <c r="C1517" s="34" t="s">
        <v>4529</v>
      </c>
      <c r="D1517" s="34" t="s">
        <v>368</v>
      </c>
      <c r="E1517" s="34" t="s">
        <v>369</v>
      </c>
      <c r="F1517" s="34" t="s">
        <v>4525</v>
      </c>
      <c r="G1517" s="34" t="s">
        <v>4523</v>
      </c>
      <c r="H1517" s="34" t="s">
        <v>4535</v>
      </c>
      <c r="I1517" s="35">
        <v>243360</v>
      </c>
    </row>
    <row r="1518" spans="1:9" x14ac:dyDescent="0.25">
      <c r="A1518" s="33">
        <v>45351</v>
      </c>
      <c r="B1518" s="34" t="s">
        <v>5395</v>
      </c>
      <c r="C1518" s="34" t="s">
        <v>4529</v>
      </c>
      <c r="D1518" s="34" t="s">
        <v>376</v>
      </c>
      <c r="E1518" s="34" t="s">
        <v>377</v>
      </c>
      <c r="F1518" s="34" t="s">
        <v>4525</v>
      </c>
      <c r="G1518" s="34" t="s">
        <v>4526</v>
      </c>
      <c r="H1518" s="34" t="s">
        <v>4521</v>
      </c>
      <c r="I1518" s="35">
        <v>12276200</v>
      </c>
    </row>
    <row r="1519" spans="1:9" x14ac:dyDescent="0.25">
      <c r="A1519" s="33">
        <v>45351</v>
      </c>
      <c r="B1519" s="34" t="s">
        <v>5395</v>
      </c>
      <c r="C1519" s="34" t="s">
        <v>4529</v>
      </c>
      <c r="D1519" s="34" t="s">
        <v>376</v>
      </c>
      <c r="E1519" s="34" t="s">
        <v>377</v>
      </c>
      <c r="F1519" s="34" t="s">
        <v>4525</v>
      </c>
      <c r="G1519" s="34" t="s">
        <v>4523</v>
      </c>
      <c r="H1519" s="34" t="s">
        <v>4537</v>
      </c>
      <c r="I1519" s="35">
        <v>12276200</v>
      </c>
    </row>
    <row r="1520" spans="1:9" x14ac:dyDescent="0.25">
      <c r="A1520" s="33">
        <v>45351</v>
      </c>
      <c r="B1520" s="34" t="s">
        <v>5395</v>
      </c>
      <c r="C1520" s="34" t="s">
        <v>4529</v>
      </c>
      <c r="D1520" s="34" t="s">
        <v>376</v>
      </c>
      <c r="E1520" s="34" t="s">
        <v>377</v>
      </c>
      <c r="F1520" s="34" t="s">
        <v>4525</v>
      </c>
      <c r="G1520" s="34" t="s">
        <v>4523</v>
      </c>
      <c r="H1520" s="34" t="s">
        <v>4535</v>
      </c>
      <c r="I1520" s="35">
        <v>982096</v>
      </c>
    </row>
    <row r="1521" spans="1:9" x14ac:dyDescent="0.25">
      <c r="A1521" s="33">
        <v>45351</v>
      </c>
      <c r="B1521" s="34" t="s">
        <v>5396</v>
      </c>
      <c r="C1521" s="34" t="s">
        <v>4529</v>
      </c>
      <c r="D1521" s="34" t="s">
        <v>334</v>
      </c>
      <c r="E1521" s="34" t="s">
        <v>335</v>
      </c>
      <c r="F1521" s="34" t="s">
        <v>4525</v>
      </c>
      <c r="G1521" s="34" t="s">
        <v>4526</v>
      </c>
      <c r="H1521" s="34" t="s">
        <v>4521</v>
      </c>
      <c r="I1521" s="35">
        <v>1160000</v>
      </c>
    </row>
    <row r="1522" spans="1:9" x14ac:dyDescent="0.25">
      <c r="A1522" s="33">
        <v>45351</v>
      </c>
      <c r="B1522" s="34" t="s">
        <v>5396</v>
      </c>
      <c r="C1522" s="34" t="s">
        <v>4529</v>
      </c>
      <c r="D1522" s="34" t="s">
        <v>334</v>
      </c>
      <c r="E1522" s="34" t="s">
        <v>335</v>
      </c>
      <c r="F1522" s="34" t="s">
        <v>4525</v>
      </c>
      <c r="G1522" s="34" t="s">
        <v>4523</v>
      </c>
      <c r="H1522" s="34" t="s">
        <v>4537</v>
      </c>
      <c r="I1522" s="35">
        <v>1160000</v>
      </c>
    </row>
    <row r="1523" spans="1:9" x14ac:dyDescent="0.25">
      <c r="A1523" s="33">
        <v>45351</v>
      </c>
      <c r="B1523" s="34" t="s">
        <v>5396</v>
      </c>
      <c r="C1523" s="34" t="s">
        <v>4529</v>
      </c>
      <c r="D1523" s="34" t="s">
        <v>334</v>
      </c>
      <c r="E1523" s="34" t="s">
        <v>335</v>
      </c>
      <c r="F1523" s="34" t="s">
        <v>4525</v>
      </c>
      <c r="G1523" s="34" t="s">
        <v>4523</v>
      </c>
      <c r="H1523" s="34" t="s">
        <v>4535</v>
      </c>
      <c r="I1523" s="35">
        <v>92800</v>
      </c>
    </row>
    <row r="1524" spans="1:9" x14ac:dyDescent="0.25">
      <c r="A1524" s="33">
        <v>45352</v>
      </c>
      <c r="B1524" s="34" t="s">
        <v>5699</v>
      </c>
      <c r="C1524" s="34" t="s">
        <v>5700</v>
      </c>
      <c r="D1524" s="34" t="s">
        <v>4531</v>
      </c>
      <c r="E1524" s="34" t="s">
        <v>4531</v>
      </c>
      <c r="F1524" s="34" t="s">
        <v>4531</v>
      </c>
      <c r="G1524" s="34"/>
      <c r="H1524" s="34" t="s">
        <v>4544</v>
      </c>
      <c r="I1524" s="35">
        <v>1000000</v>
      </c>
    </row>
    <row r="1525" spans="1:9" x14ac:dyDescent="0.25">
      <c r="A1525" s="33">
        <v>45352</v>
      </c>
      <c r="B1525" s="34" t="s">
        <v>5397</v>
      </c>
      <c r="C1525" s="34" t="s">
        <v>4519</v>
      </c>
      <c r="D1525" s="34" t="s">
        <v>6</v>
      </c>
      <c r="E1525" s="34" t="s">
        <v>7</v>
      </c>
      <c r="F1525" s="34" t="s">
        <v>4520</v>
      </c>
      <c r="G1525" s="34" t="s">
        <v>4521</v>
      </c>
      <c r="H1525" s="34" t="s">
        <v>4522</v>
      </c>
      <c r="I1525" s="35">
        <v>47798200</v>
      </c>
    </row>
    <row r="1526" spans="1:9" x14ac:dyDescent="0.25">
      <c r="A1526" s="33">
        <v>45352</v>
      </c>
      <c r="B1526" s="34" t="s">
        <v>5397</v>
      </c>
      <c r="C1526" s="34" t="s">
        <v>4519</v>
      </c>
      <c r="D1526" s="34" t="s">
        <v>6</v>
      </c>
      <c r="E1526" s="34" t="s">
        <v>7</v>
      </c>
      <c r="F1526" s="34" t="s">
        <v>4520</v>
      </c>
      <c r="G1526" s="34" t="s">
        <v>4521</v>
      </c>
      <c r="H1526" s="34" t="s">
        <v>4522</v>
      </c>
      <c r="I1526" s="35">
        <v>3891824</v>
      </c>
    </row>
    <row r="1527" spans="1:9" x14ac:dyDescent="0.25">
      <c r="A1527" s="33">
        <v>45352</v>
      </c>
      <c r="B1527" s="34" t="s">
        <v>5340</v>
      </c>
      <c r="C1527" s="34" t="s">
        <v>4530</v>
      </c>
      <c r="D1527" s="34" t="s">
        <v>74</v>
      </c>
      <c r="E1527" s="34" t="s">
        <v>75</v>
      </c>
      <c r="F1527" s="34" t="s">
        <v>5140</v>
      </c>
      <c r="G1527" s="34" t="s">
        <v>4521</v>
      </c>
      <c r="H1527" s="34" t="s">
        <v>4534</v>
      </c>
      <c r="I1527" s="35">
        <v>0</v>
      </c>
    </row>
    <row r="1528" spans="1:9" x14ac:dyDescent="0.25">
      <c r="A1528" s="33">
        <v>45352</v>
      </c>
      <c r="B1528" s="34" t="s">
        <v>5379</v>
      </c>
      <c r="C1528" s="34" t="s">
        <v>4530</v>
      </c>
      <c r="D1528" s="34" t="s">
        <v>74</v>
      </c>
      <c r="E1528" s="34" t="s">
        <v>75</v>
      </c>
      <c r="F1528" s="34" t="s">
        <v>5140</v>
      </c>
      <c r="G1528" s="34" t="s">
        <v>4521</v>
      </c>
      <c r="H1528" s="34" t="s">
        <v>4534</v>
      </c>
      <c r="I1528" s="35">
        <v>0</v>
      </c>
    </row>
    <row r="1529" spans="1:9" x14ac:dyDescent="0.25">
      <c r="A1529" s="33">
        <v>45352</v>
      </c>
      <c r="B1529" s="34" t="s">
        <v>5380</v>
      </c>
      <c r="C1529" s="34" t="s">
        <v>4530</v>
      </c>
      <c r="D1529" s="34" t="s">
        <v>74</v>
      </c>
      <c r="E1529" s="34" t="s">
        <v>75</v>
      </c>
      <c r="F1529" s="34" t="s">
        <v>5140</v>
      </c>
      <c r="G1529" s="34" t="s">
        <v>4521</v>
      </c>
      <c r="H1529" s="34" t="s">
        <v>4534</v>
      </c>
      <c r="I1529" s="35">
        <v>0</v>
      </c>
    </row>
    <row r="1530" spans="1:9" x14ac:dyDescent="0.25">
      <c r="A1530" s="33">
        <v>45352</v>
      </c>
      <c r="B1530" s="34" t="s">
        <v>5275</v>
      </c>
      <c r="C1530" s="34" t="s">
        <v>4530</v>
      </c>
      <c r="D1530" s="34" t="s">
        <v>74</v>
      </c>
      <c r="E1530" s="34" t="s">
        <v>75</v>
      </c>
      <c r="F1530" s="34" t="s">
        <v>5140</v>
      </c>
      <c r="G1530" s="34" t="s">
        <v>4521</v>
      </c>
      <c r="H1530" s="34" t="s">
        <v>4534</v>
      </c>
      <c r="I1530" s="35">
        <v>0</v>
      </c>
    </row>
    <row r="1531" spans="1:9" x14ac:dyDescent="0.25">
      <c r="A1531" s="33">
        <v>45352</v>
      </c>
      <c r="B1531" s="34" t="s">
        <v>5701</v>
      </c>
      <c r="C1531" s="34" t="s">
        <v>4594</v>
      </c>
      <c r="D1531" s="34" t="s">
        <v>501</v>
      </c>
      <c r="E1531" s="34" t="s">
        <v>502</v>
      </c>
      <c r="F1531" s="34" t="s">
        <v>5566</v>
      </c>
      <c r="G1531" s="34" t="s">
        <v>4541</v>
      </c>
      <c r="H1531" s="34" t="s">
        <v>4523</v>
      </c>
      <c r="I1531" s="35">
        <v>33843846</v>
      </c>
    </row>
    <row r="1532" spans="1:9" x14ac:dyDescent="0.25">
      <c r="A1532" s="33">
        <v>45352</v>
      </c>
      <c r="B1532" s="34" t="s">
        <v>5702</v>
      </c>
      <c r="C1532" s="34" t="s">
        <v>4855</v>
      </c>
      <c r="D1532" s="34" t="s">
        <v>4531</v>
      </c>
      <c r="E1532" s="34" t="s">
        <v>4531</v>
      </c>
      <c r="F1532" s="34" t="s">
        <v>4531</v>
      </c>
      <c r="G1532" s="34" t="s">
        <v>4541</v>
      </c>
      <c r="H1532" s="34"/>
      <c r="I1532" s="35">
        <v>9956012</v>
      </c>
    </row>
    <row r="1533" spans="1:9" x14ac:dyDescent="0.25">
      <c r="A1533" s="33">
        <v>45352</v>
      </c>
      <c r="B1533" s="34" t="s">
        <v>5703</v>
      </c>
      <c r="C1533" s="34" t="s">
        <v>4855</v>
      </c>
      <c r="D1533" s="34" t="s">
        <v>479</v>
      </c>
      <c r="E1533" s="34" t="s">
        <v>480</v>
      </c>
      <c r="F1533" s="34" t="s">
        <v>5566</v>
      </c>
      <c r="G1533" s="34" t="s">
        <v>4541</v>
      </c>
      <c r="H1533" s="34" t="s">
        <v>4523</v>
      </c>
      <c r="I1533" s="35">
        <v>43988</v>
      </c>
    </row>
    <row r="1534" spans="1:9" x14ac:dyDescent="0.25">
      <c r="A1534" s="33">
        <v>45352</v>
      </c>
      <c r="B1534" s="34" t="s">
        <v>5704</v>
      </c>
      <c r="C1534" s="34" t="s">
        <v>4605</v>
      </c>
      <c r="D1534" s="34" t="s">
        <v>70</v>
      </c>
      <c r="E1534" s="34" t="s">
        <v>71</v>
      </c>
      <c r="F1534" s="34" t="s">
        <v>5566</v>
      </c>
      <c r="G1534" s="34" t="s">
        <v>4541</v>
      </c>
      <c r="H1534" s="34" t="s">
        <v>4523</v>
      </c>
      <c r="I1534" s="35">
        <v>3477492</v>
      </c>
    </row>
    <row r="1535" spans="1:9" x14ac:dyDescent="0.25">
      <c r="A1535" s="33">
        <v>45352</v>
      </c>
      <c r="B1535" s="34" t="s">
        <v>5705</v>
      </c>
      <c r="C1535" s="34" t="s">
        <v>4543</v>
      </c>
      <c r="D1535" s="34" t="s">
        <v>4531</v>
      </c>
      <c r="E1535" s="34" t="s">
        <v>4531</v>
      </c>
      <c r="F1535" s="34" t="s">
        <v>4531</v>
      </c>
      <c r="G1535" s="34" t="s">
        <v>4541</v>
      </c>
      <c r="H1535" s="34"/>
      <c r="I1535" s="35">
        <v>70628926</v>
      </c>
    </row>
    <row r="1536" spans="1:9" x14ac:dyDescent="0.25">
      <c r="A1536" s="33">
        <v>45352</v>
      </c>
      <c r="B1536" s="34" t="s">
        <v>5706</v>
      </c>
      <c r="C1536" s="34" t="s">
        <v>4543</v>
      </c>
      <c r="D1536" s="34" t="s">
        <v>368</v>
      </c>
      <c r="E1536" s="34" t="s">
        <v>369</v>
      </c>
      <c r="F1536" s="34" t="s">
        <v>5566</v>
      </c>
      <c r="G1536" s="34" t="s">
        <v>4541</v>
      </c>
      <c r="H1536" s="34" t="s">
        <v>4523</v>
      </c>
      <c r="I1536" s="35">
        <v>79371074</v>
      </c>
    </row>
    <row r="1537" spans="1:9" x14ac:dyDescent="0.25">
      <c r="A1537" s="33">
        <v>45352</v>
      </c>
      <c r="B1537" s="34" t="s">
        <v>5707</v>
      </c>
      <c r="C1537" s="34" t="s">
        <v>4543</v>
      </c>
      <c r="D1537" s="34" t="s">
        <v>368</v>
      </c>
      <c r="E1537" s="34" t="s">
        <v>369</v>
      </c>
      <c r="F1537" s="34" t="s">
        <v>5566</v>
      </c>
      <c r="G1537" s="34" t="s">
        <v>4541</v>
      </c>
      <c r="H1537" s="34" t="s">
        <v>4523</v>
      </c>
      <c r="I1537" s="35">
        <v>30000000</v>
      </c>
    </row>
    <row r="1538" spans="1:9" x14ac:dyDescent="0.25">
      <c r="A1538" s="33">
        <v>45352</v>
      </c>
      <c r="B1538" s="34" t="s">
        <v>5708</v>
      </c>
      <c r="C1538" s="34" t="s">
        <v>5680</v>
      </c>
      <c r="D1538" s="34" t="s">
        <v>404</v>
      </c>
      <c r="E1538" s="34" t="s">
        <v>405</v>
      </c>
      <c r="F1538" s="34" t="s">
        <v>5563</v>
      </c>
      <c r="G1538" s="34" t="s">
        <v>4544</v>
      </c>
      <c r="H1538" s="34" t="s">
        <v>4523</v>
      </c>
      <c r="I1538" s="35">
        <v>4812048</v>
      </c>
    </row>
    <row r="1539" spans="1:9" x14ac:dyDescent="0.25">
      <c r="A1539" s="33">
        <v>45352</v>
      </c>
      <c r="B1539" s="34" t="s">
        <v>5709</v>
      </c>
      <c r="C1539" s="34" t="s">
        <v>4738</v>
      </c>
      <c r="D1539" s="34" t="s">
        <v>537</v>
      </c>
      <c r="E1539" s="34" t="s">
        <v>538</v>
      </c>
      <c r="F1539" s="34" t="s">
        <v>5563</v>
      </c>
      <c r="G1539" s="34" t="s">
        <v>4544</v>
      </c>
      <c r="H1539" s="34" t="s">
        <v>4523</v>
      </c>
      <c r="I1539" s="35">
        <v>7844623</v>
      </c>
    </row>
    <row r="1540" spans="1:9" x14ac:dyDescent="0.25">
      <c r="A1540" s="33">
        <v>45352</v>
      </c>
      <c r="B1540" s="34" t="s">
        <v>5398</v>
      </c>
      <c r="C1540" s="34" t="s">
        <v>4529</v>
      </c>
      <c r="D1540" s="34" t="s">
        <v>74</v>
      </c>
      <c r="E1540" s="34" t="s">
        <v>75</v>
      </c>
      <c r="F1540" s="34" t="s">
        <v>4525</v>
      </c>
      <c r="G1540" s="34" t="s">
        <v>4526</v>
      </c>
      <c r="H1540" s="34" t="s">
        <v>4521</v>
      </c>
      <c r="I1540" s="35">
        <v>214928000</v>
      </c>
    </row>
    <row r="1541" spans="1:9" x14ac:dyDescent="0.25">
      <c r="A1541" s="33">
        <v>45352</v>
      </c>
      <c r="B1541" s="34" t="s">
        <v>5398</v>
      </c>
      <c r="C1541" s="34" t="s">
        <v>4529</v>
      </c>
      <c r="D1541" s="34" t="s">
        <v>74</v>
      </c>
      <c r="E1541" s="34" t="s">
        <v>75</v>
      </c>
      <c r="F1541" s="34" t="s">
        <v>4525</v>
      </c>
      <c r="G1541" s="34" t="s">
        <v>4523</v>
      </c>
      <c r="H1541" s="34" t="s">
        <v>4537</v>
      </c>
      <c r="I1541" s="35">
        <v>214928000</v>
      </c>
    </row>
    <row r="1542" spans="1:9" x14ac:dyDescent="0.25">
      <c r="A1542" s="33">
        <v>45352</v>
      </c>
      <c r="B1542" s="34" t="s">
        <v>5398</v>
      </c>
      <c r="C1542" s="34" t="s">
        <v>4529</v>
      </c>
      <c r="D1542" s="34" t="s">
        <v>74</v>
      </c>
      <c r="E1542" s="34" t="s">
        <v>75</v>
      </c>
      <c r="F1542" s="34" t="s">
        <v>4525</v>
      </c>
      <c r="G1542" s="34" t="s">
        <v>4523</v>
      </c>
      <c r="H1542" s="34" t="s">
        <v>4535</v>
      </c>
      <c r="I1542" s="35">
        <v>21492800</v>
      </c>
    </row>
    <row r="1543" spans="1:9" x14ac:dyDescent="0.25">
      <c r="A1543" s="33">
        <v>45352</v>
      </c>
      <c r="B1543" s="34" t="s">
        <v>5399</v>
      </c>
      <c r="C1543" s="34" t="s">
        <v>4529</v>
      </c>
      <c r="D1543" s="34" t="s">
        <v>74</v>
      </c>
      <c r="E1543" s="34" t="s">
        <v>75</v>
      </c>
      <c r="F1543" s="34" t="s">
        <v>4525</v>
      </c>
      <c r="G1543" s="34" t="s">
        <v>4526</v>
      </c>
      <c r="H1543" s="34" t="s">
        <v>4521</v>
      </c>
      <c r="I1543" s="35">
        <v>431490000</v>
      </c>
    </row>
    <row r="1544" spans="1:9" x14ac:dyDescent="0.25">
      <c r="A1544" s="33">
        <v>45352</v>
      </c>
      <c r="B1544" s="34" t="s">
        <v>5399</v>
      </c>
      <c r="C1544" s="34" t="s">
        <v>4529</v>
      </c>
      <c r="D1544" s="34" t="s">
        <v>74</v>
      </c>
      <c r="E1544" s="34" t="s">
        <v>75</v>
      </c>
      <c r="F1544" s="34" t="s">
        <v>4525</v>
      </c>
      <c r="G1544" s="34" t="s">
        <v>4523</v>
      </c>
      <c r="H1544" s="34" t="s">
        <v>4537</v>
      </c>
      <c r="I1544" s="35">
        <v>431490000</v>
      </c>
    </row>
    <row r="1545" spans="1:9" x14ac:dyDescent="0.25">
      <c r="A1545" s="33">
        <v>45352</v>
      </c>
      <c r="B1545" s="34" t="s">
        <v>5399</v>
      </c>
      <c r="C1545" s="34" t="s">
        <v>4529</v>
      </c>
      <c r="D1545" s="34" t="s">
        <v>74</v>
      </c>
      <c r="E1545" s="34" t="s">
        <v>75</v>
      </c>
      <c r="F1545" s="34" t="s">
        <v>4525</v>
      </c>
      <c r="G1545" s="34" t="s">
        <v>4523</v>
      </c>
      <c r="H1545" s="34" t="s">
        <v>4535</v>
      </c>
      <c r="I1545" s="35">
        <v>34519200</v>
      </c>
    </row>
    <row r="1546" spans="1:9" x14ac:dyDescent="0.25">
      <c r="A1546" s="33">
        <v>45352</v>
      </c>
      <c r="B1546" s="34" t="s">
        <v>5400</v>
      </c>
      <c r="C1546" s="34" t="s">
        <v>4529</v>
      </c>
      <c r="D1546" s="34" t="s">
        <v>74</v>
      </c>
      <c r="E1546" s="34" t="s">
        <v>75</v>
      </c>
      <c r="F1546" s="34" t="s">
        <v>4525</v>
      </c>
      <c r="G1546" s="34" t="s">
        <v>4526</v>
      </c>
      <c r="H1546" s="34" t="s">
        <v>4521</v>
      </c>
      <c r="I1546" s="35">
        <v>300060000</v>
      </c>
    </row>
    <row r="1547" spans="1:9" x14ac:dyDescent="0.25">
      <c r="A1547" s="33">
        <v>45352</v>
      </c>
      <c r="B1547" s="34" t="s">
        <v>5400</v>
      </c>
      <c r="C1547" s="34" t="s">
        <v>4529</v>
      </c>
      <c r="D1547" s="34" t="s">
        <v>74</v>
      </c>
      <c r="E1547" s="34" t="s">
        <v>75</v>
      </c>
      <c r="F1547" s="34" t="s">
        <v>4525</v>
      </c>
      <c r="G1547" s="34" t="s">
        <v>4523</v>
      </c>
      <c r="H1547" s="34" t="s">
        <v>4537</v>
      </c>
      <c r="I1547" s="35">
        <v>300060000</v>
      </c>
    </row>
    <row r="1548" spans="1:9" x14ac:dyDescent="0.25">
      <c r="A1548" s="33">
        <v>45352</v>
      </c>
      <c r="B1548" s="34" t="s">
        <v>5400</v>
      </c>
      <c r="C1548" s="34" t="s">
        <v>4529</v>
      </c>
      <c r="D1548" s="34" t="s">
        <v>74</v>
      </c>
      <c r="E1548" s="34" t="s">
        <v>75</v>
      </c>
      <c r="F1548" s="34" t="s">
        <v>4525</v>
      </c>
      <c r="G1548" s="34" t="s">
        <v>4523</v>
      </c>
      <c r="H1548" s="34" t="s">
        <v>4535</v>
      </c>
      <c r="I1548" s="35">
        <v>24004800</v>
      </c>
    </row>
    <row r="1549" spans="1:9" x14ac:dyDescent="0.25">
      <c r="A1549" s="33">
        <v>45352</v>
      </c>
      <c r="B1549" s="34" t="s">
        <v>5401</v>
      </c>
      <c r="C1549" s="34" t="s">
        <v>4529</v>
      </c>
      <c r="D1549" s="34" t="s">
        <v>404</v>
      </c>
      <c r="E1549" s="34" t="s">
        <v>405</v>
      </c>
      <c r="F1549" s="34" t="s">
        <v>4525</v>
      </c>
      <c r="G1549" s="34" t="s">
        <v>4526</v>
      </c>
      <c r="H1549" s="34" t="s">
        <v>4521</v>
      </c>
      <c r="I1549" s="35">
        <v>4455600</v>
      </c>
    </row>
    <row r="1550" spans="1:9" x14ac:dyDescent="0.25">
      <c r="A1550" s="33">
        <v>45352</v>
      </c>
      <c r="B1550" s="34" t="s">
        <v>5401</v>
      </c>
      <c r="C1550" s="34" t="s">
        <v>4529</v>
      </c>
      <c r="D1550" s="34" t="s">
        <v>404</v>
      </c>
      <c r="E1550" s="34" t="s">
        <v>405</v>
      </c>
      <c r="F1550" s="34" t="s">
        <v>4525</v>
      </c>
      <c r="G1550" s="34" t="s">
        <v>4523</v>
      </c>
      <c r="H1550" s="34" t="s">
        <v>4537</v>
      </c>
      <c r="I1550" s="35">
        <v>4455600</v>
      </c>
    </row>
    <row r="1551" spans="1:9" x14ac:dyDescent="0.25">
      <c r="A1551" s="33">
        <v>45352</v>
      </c>
      <c r="B1551" s="34" t="s">
        <v>5401</v>
      </c>
      <c r="C1551" s="34" t="s">
        <v>4529</v>
      </c>
      <c r="D1551" s="34" t="s">
        <v>404</v>
      </c>
      <c r="E1551" s="34" t="s">
        <v>405</v>
      </c>
      <c r="F1551" s="34" t="s">
        <v>4525</v>
      </c>
      <c r="G1551" s="34" t="s">
        <v>4523</v>
      </c>
      <c r="H1551" s="34" t="s">
        <v>4535</v>
      </c>
      <c r="I1551" s="35">
        <v>356448</v>
      </c>
    </row>
    <row r="1552" spans="1:9" x14ac:dyDescent="0.25">
      <c r="A1552" s="33">
        <v>45352</v>
      </c>
      <c r="B1552" s="34" t="s">
        <v>5402</v>
      </c>
      <c r="C1552" s="34" t="s">
        <v>4529</v>
      </c>
      <c r="D1552" s="34" t="s">
        <v>501</v>
      </c>
      <c r="E1552" s="34" t="s">
        <v>502</v>
      </c>
      <c r="F1552" s="34" t="s">
        <v>4525</v>
      </c>
      <c r="G1552" s="34" t="s">
        <v>4526</v>
      </c>
      <c r="H1552" s="34" t="s">
        <v>4521</v>
      </c>
      <c r="I1552" s="35">
        <v>1560600</v>
      </c>
    </row>
    <row r="1553" spans="1:9" x14ac:dyDescent="0.25">
      <c r="A1553" s="33">
        <v>45352</v>
      </c>
      <c r="B1553" s="34" t="s">
        <v>5402</v>
      </c>
      <c r="C1553" s="34" t="s">
        <v>4529</v>
      </c>
      <c r="D1553" s="34" t="s">
        <v>501</v>
      </c>
      <c r="E1553" s="34" t="s">
        <v>502</v>
      </c>
      <c r="F1553" s="34" t="s">
        <v>4525</v>
      </c>
      <c r="G1553" s="34" t="s">
        <v>4523</v>
      </c>
      <c r="H1553" s="34" t="s">
        <v>4537</v>
      </c>
      <c r="I1553" s="35">
        <v>1560600</v>
      </c>
    </row>
    <row r="1554" spans="1:9" x14ac:dyDescent="0.25">
      <c r="A1554" s="33">
        <v>45352</v>
      </c>
      <c r="B1554" s="34" t="s">
        <v>5402</v>
      </c>
      <c r="C1554" s="34" t="s">
        <v>4529</v>
      </c>
      <c r="D1554" s="34" t="s">
        <v>501</v>
      </c>
      <c r="E1554" s="34" t="s">
        <v>502</v>
      </c>
      <c r="F1554" s="34" t="s">
        <v>4525</v>
      </c>
      <c r="G1554" s="34" t="s">
        <v>4523</v>
      </c>
      <c r="H1554" s="34" t="s">
        <v>4535</v>
      </c>
      <c r="I1554" s="35">
        <v>156060</v>
      </c>
    </row>
    <row r="1555" spans="1:9" x14ac:dyDescent="0.25">
      <c r="A1555" s="33">
        <v>45352</v>
      </c>
      <c r="B1555" s="34" t="s">
        <v>5403</v>
      </c>
      <c r="C1555" s="34" t="s">
        <v>4529</v>
      </c>
      <c r="D1555" s="34" t="s">
        <v>501</v>
      </c>
      <c r="E1555" s="34" t="s">
        <v>502</v>
      </c>
      <c r="F1555" s="34" t="s">
        <v>4525</v>
      </c>
      <c r="G1555" s="34" t="s">
        <v>4526</v>
      </c>
      <c r="H1555" s="34" t="s">
        <v>4521</v>
      </c>
      <c r="I1555" s="35">
        <v>14643400</v>
      </c>
    </row>
    <row r="1556" spans="1:9" x14ac:dyDescent="0.25">
      <c r="A1556" s="33">
        <v>45352</v>
      </c>
      <c r="B1556" s="34" t="s">
        <v>5403</v>
      </c>
      <c r="C1556" s="34" t="s">
        <v>4529</v>
      </c>
      <c r="D1556" s="34" t="s">
        <v>501</v>
      </c>
      <c r="E1556" s="34" t="s">
        <v>502</v>
      </c>
      <c r="F1556" s="34" t="s">
        <v>4525</v>
      </c>
      <c r="G1556" s="34" t="s">
        <v>4523</v>
      </c>
      <c r="H1556" s="34" t="s">
        <v>4537</v>
      </c>
      <c r="I1556" s="35">
        <v>14643400</v>
      </c>
    </row>
    <row r="1557" spans="1:9" x14ac:dyDescent="0.25">
      <c r="A1557" s="33">
        <v>45352</v>
      </c>
      <c r="B1557" s="34" t="s">
        <v>5403</v>
      </c>
      <c r="C1557" s="34" t="s">
        <v>4529</v>
      </c>
      <c r="D1557" s="34" t="s">
        <v>501</v>
      </c>
      <c r="E1557" s="34" t="s">
        <v>502</v>
      </c>
      <c r="F1557" s="34" t="s">
        <v>4525</v>
      </c>
      <c r="G1557" s="34" t="s">
        <v>4523</v>
      </c>
      <c r="H1557" s="34" t="s">
        <v>4535</v>
      </c>
      <c r="I1557" s="35">
        <v>1171472</v>
      </c>
    </row>
    <row r="1558" spans="1:9" x14ac:dyDescent="0.25">
      <c r="A1558" s="33">
        <v>45352</v>
      </c>
      <c r="B1558" s="34" t="s">
        <v>5404</v>
      </c>
      <c r="C1558" s="34" t="s">
        <v>4529</v>
      </c>
      <c r="D1558" s="34" t="s">
        <v>479</v>
      </c>
      <c r="E1558" s="34" t="s">
        <v>480</v>
      </c>
      <c r="F1558" s="34" t="s">
        <v>4525</v>
      </c>
      <c r="G1558" s="34" t="s">
        <v>4526</v>
      </c>
      <c r="H1558" s="34" t="s">
        <v>4521</v>
      </c>
      <c r="I1558" s="35">
        <v>7740000</v>
      </c>
    </row>
    <row r="1559" spans="1:9" x14ac:dyDescent="0.25">
      <c r="A1559" s="33">
        <v>45352</v>
      </c>
      <c r="B1559" s="34" t="s">
        <v>5404</v>
      </c>
      <c r="C1559" s="34" t="s">
        <v>4529</v>
      </c>
      <c r="D1559" s="34" t="s">
        <v>479</v>
      </c>
      <c r="E1559" s="34" t="s">
        <v>480</v>
      </c>
      <c r="F1559" s="34" t="s">
        <v>4525</v>
      </c>
      <c r="G1559" s="34" t="s">
        <v>4523</v>
      </c>
      <c r="H1559" s="34" t="s">
        <v>4537</v>
      </c>
      <c r="I1559" s="35">
        <v>7740000</v>
      </c>
    </row>
    <row r="1560" spans="1:9" x14ac:dyDescent="0.25">
      <c r="A1560" s="33">
        <v>45352</v>
      </c>
      <c r="B1560" s="34" t="s">
        <v>5404</v>
      </c>
      <c r="C1560" s="34" t="s">
        <v>4529</v>
      </c>
      <c r="D1560" s="34" t="s">
        <v>479</v>
      </c>
      <c r="E1560" s="34" t="s">
        <v>480</v>
      </c>
      <c r="F1560" s="34" t="s">
        <v>4525</v>
      </c>
      <c r="G1560" s="34" t="s">
        <v>4523</v>
      </c>
      <c r="H1560" s="34" t="s">
        <v>4535</v>
      </c>
      <c r="I1560" s="35">
        <v>619200</v>
      </c>
    </row>
    <row r="1561" spans="1:9" x14ac:dyDescent="0.25">
      <c r="A1561" s="33">
        <v>45352</v>
      </c>
      <c r="B1561" s="34" t="s">
        <v>5405</v>
      </c>
      <c r="C1561" s="34" t="s">
        <v>4529</v>
      </c>
      <c r="D1561" s="34" t="s">
        <v>479</v>
      </c>
      <c r="E1561" s="34" t="s">
        <v>480</v>
      </c>
      <c r="F1561" s="34" t="s">
        <v>4525</v>
      </c>
      <c r="G1561" s="34" t="s">
        <v>4526</v>
      </c>
      <c r="H1561" s="34" t="s">
        <v>4521</v>
      </c>
      <c r="I1561" s="35">
        <v>1500000</v>
      </c>
    </row>
    <row r="1562" spans="1:9" x14ac:dyDescent="0.25">
      <c r="A1562" s="33">
        <v>45352</v>
      </c>
      <c r="B1562" s="34" t="s">
        <v>5405</v>
      </c>
      <c r="C1562" s="34" t="s">
        <v>4529</v>
      </c>
      <c r="D1562" s="34" t="s">
        <v>479</v>
      </c>
      <c r="E1562" s="34" t="s">
        <v>480</v>
      </c>
      <c r="F1562" s="34" t="s">
        <v>4525</v>
      </c>
      <c r="G1562" s="34" t="s">
        <v>4523</v>
      </c>
      <c r="H1562" s="34" t="s">
        <v>4537</v>
      </c>
      <c r="I1562" s="35">
        <v>1500000</v>
      </c>
    </row>
    <row r="1563" spans="1:9" x14ac:dyDescent="0.25">
      <c r="A1563" s="33">
        <v>45352</v>
      </c>
      <c r="B1563" s="34" t="s">
        <v>5405</v>
      </c>
      <c r="C1563" s="34" t="s">
        <v>4529</v>
      </c>
      <c r="D1563" s="34" t="s">
        <v>479</v>
      </c>
      <c r="E1563" s="34" t="s">
        <v>480</v>
      </c>
      <c r="F1563" s="34" t="s">
        <v>4525</v>
      </c>
      <c r="G1563" s="34" t="s">
        <v>4523</v>
      </c>
      <c r="H1563" s="34" t="s">
        <v>4535</v>
      </c>
      <c r="I1563" s="35">
        <v>150000</v>
      </c>
    </row>
    <row r="1564" spans="1:9" x14ac:dyDescent="0.25">
      <c r="A1564" s="33">
        <v>45352</v>
      </c>
      <c r="B1564" s="34" t="s">
        <v>5406</v>
      </c>
      <c r="C1564" s="34" t="s">
        <v>4529</v>
      </c>
      <c r="D1564" s="34" t="s">
        <v>70</v>
      </c>
      <c r="E1564" s="34" t="s">
        <v>71</v>
      </c>
      <c r="F1564" s="34" t="s">
        <v>4525</v>
      </c>
      <c r="G1564" s="34" t="s">
        <v>4526</v>
      </c>
      <c r="H1564" s="34" t="s">
        <v>4521</v>
      </c>
      <c r="I1564" s="35">
        <v>3219900</v>
      </c>
    </row>
    <row r="1565" spans="1:9" x14ac:dyDescent="0.25">
      <c r="A1565" s="33">
        <v>45352</v>
      </c>
      <c r="B1565" s="34" t="s">
        <v>5406</v>
      </c>
      <c r="C1565" s="34" t="s">
        <v>4529</v>
      </c>
      <c r="D1565" s="34" t="s">
        <v>70</v>
      </c>
      <c r="E1565" s="34" t="s">
        <v>71</v>
      </c>
      <c r="F1565" s="34" t="s">
        <v>4525</v>
      </c>
      <c r="G1565" s="34" t="s">
        <v>4523</v>
      </c>
      <c r="H1565" s="34" t="s">
        <v>4537</v>
      </c>
      <c r="I1565" s="35">
        <v>3219900</v>
      </c>
    </row>
    <row r="1566" spans="1:9" x14ac:dyDescent="0.25">
      <c r="A1566" s="33">
        <v>45352</v>
      </c>
      <c r="B1566" s="34" t="s">
        <v>5406</v>
      </c>
      <c r="C1566" s="34" t="s">
        <v>4529</v>
      </c>
      <c r="D1566" s="34" t="s">
        <v>70</v>
      </c>
      <c r="E1566" s="34" t="s">
        <v>71</v>
      </c>
      <c r="F1566" s="34" t="s">
        <v>4525</v>
      </c>
      <c r="G1566" s="34" t="s">
        <v>4523</v>
      </c>
      <c r="H1566" s="34" t="s">
        <v>4535</v>
      </c>
      <c r="I1566" s="35">
        <v>257592</v>
      </c>
    </row>
    <row r="1567" spans="1:9" x14ac:dyDescent="0.25">
      <c r="A1567" s="33">
        <v>45352</v>
      </c>
      <c r="B1567" s="34" t="s">
        <v>5407</v>
      </c>
      <c r="C1567" s="34" t="s">
        <v>4529</v>
      </c>
      <c r="D1567" s="34" t="s">
        <v>368</v>
      </c>
      <c r="E1567" s="34" t="s">
        <v>369</v>
      </c>
      <c r="F1567" s="34" t="s">
        <v>4525</v>
      </c>
      <c r="G1567" s="34" t="s">
        <v>4526</v>
      </c>
      <c r="H1567" s="34" t="s">
        <v>4521</v>
      </c>
      <c r="I1567" s="35">
        <v>4306400</v>
      </c>
    </row>
    <row r="1568" spans="1:9" x14ac:dyDescent="0.25">
      <c r="A1568" s="33">
        <v>45352</v>
      </c>
      <c r="B1568" s="34" t="s">
        <v>5407</v>
      </c>
      <c r="C1568" s="34" t="s">
        <v>4529</v>
      </c>
      <c r="D1568" s="34" t="s">
        <v>368</v>
      </c>
      <c r="E1568" s="34" t="s">
        <v>369</v>
      </c>
      <c r="F1568" s="34" t="s">
        <v>4525</v>
      </c>
      <c r="G1568" s="34" t="s">
        <v>4523</v>
      </c>
      <c r="H1568" s="34" t="s">
        <v>4537</v>
      </c>
      <c r="I1568" s="35">
        <v>4306400</v>
      </c>
    </row>
    <row r="1569" spans="1:9" x14ac:dyDescent="0.25">
      <c r="A1569" s="33">
        <v>45352</v>
      </c>
      <c r="B1569" s="34" t="s">
        <v>5407</v>
      </c>
      <c r="C1569" s="34" t="s">
        <v>4529</v>
      </c>
      <c r="D1569" s="34" t="s">
        <v>368</v>
      </c>
      <c r="E1569" s="34" t="s">
        <v>369</v>
      </c>
      <c r="F1569" s="34" t="s">
        <v>4525</v>
      </c>
      <c r="G1569" s="34" t="s">
        <v>4523</v>
      </c>
      <c r="H1569" s="34" t="s">
        <v>4535</v>
      </c>
      <c r="I1569" s="35">
        <v>430640</v>
      </c>
    </row>
    <row r="1570" spans="1:9" x14ac:dyDescent="0.25">
      <c r="A1570" s="33">
        <v>45352</v>
      </c>
      <c r="B1570" s="34" t="s">
        <v>5408</v>
      </c>
      <c r="C1570" s="34" t="s">
        <v>4532</v>
      </c>
      <c r="D1570" s="34" t="s">
        <v>74</v>
      </c>
      <c r="E1570" s="34" t="s">
        <v>75</v>
      </c>
      <c r="F1570" s="34" t="s">
        <v>4533</v>
      </c>
      <c r="G1570" s="34" t="s">
        <v>4534</v>
      </c>
      <c r="H1570" s="34" t="s">
        <v>4521</v>
      </c>
      <c r="I1570" s="35">
        <v>0</v>
      </c>
    </row>
    <row r="1571" spans="1:9" x14ac:dyDescent="0.25">
      <c r="A1571" s="33">
        <v>45352</v>
      </c>
      <c r="B1571" s="34" t="s">
        <v>5409</v>
      </c>
      <c r="C1571" s="34" t="s">
        <v>4532</v>
      </c>
      <c r="D1571" s="34" t="s">
        <v>74</v>
      </c>
      <c r="E1571" s="34" t="s">
        <v>75</v>
      </c>
      <c r="F1571" s="34" t="s">
        <v>4533</v>
      </c>
      <c r="G1571" s="34" t="s">
        <v>4534</v>
      </c>
      <c r="H1571" s="34" t="s">
        <v>4521</v>
      </c>
      <c r="I1571" s="35">
        <v>0</v>
      </c>
    </row>
    <row r="1572" spans="1:9" x14ac:dyDescent="0.25">
      <c r="A1572" s="33">
        <v>45352</v>
      </c>
      <c r="B1572" s="34" t="s">
        <v>5410</v>
      </c>
      <c r="C1572" s="34" t="s">
        <v>4532</v>
      </c>
      <c r="D1572" s="34" t="s">
        <v>655</v>
      </c>
      <c r="E1572" s="34" t="s">
        <v>654</v>
      </c>
      <c r="F1572" s="34" t="s">
        <v>4533</v>
      </c>
      <c r="G1572" s="34" t="s">
        <v>4534</v>
      </c>
      <c r="H1572" s="34" t="s">
        <v>4521</v>
      </c>
      <c r="I1572" s="35">
        <v>0</v>
      </c>
    </row>
    <row r="1573" spans="1:9" x14ac:dyDescent="0.25">
      <c r="A1573" s="33">
        <v>45353</v>
      </c>
      <c r="B1573" s="34" t="s">
        <v>5710</v>
      </c>
      <c r="C1573" s="34" t="s">
        <v>4738</v>
      </c>
      <c r="D1573" s="34" t="s">
        <v>537</v>
      </c>
      <c r="E1573" s="34" t="s">
        <v>538</v>
      </c>
      <c r="F1573" s="34" t="s">
        <v>5563</v>
      </c>
      <c r="G1573" s="34" t="s">
        <v>4544</v>
      </c>
      <c r="H1573" s="34" t="s">
        <v>4523</v>
      </c>
      <c r="I1573" s="35">
        <v>16970040</v>
      </c>
    </row>
    <row r="1574" spans="1:9" x14ac:dyDescent="0.25">
      <c r="A1574" s="33">
        <v>45353</v>
      </c>
      <c r="B1574" s="34" t="s">
        <v>5411</v>
      </c>
      <c r="C1574" s="34" t="s">
        <v>4529</v>
      </c>
      <c r="D1574" s="34" t="s">
        <v>368</v>
      </c>
      <c r="E1574" s="34" t="s">
        <v>369</v>
      </c>
      <c r="F1574" s="34" t="s">
        <v>4525</v>
      </c>
      <c r="G1574" s="34" t="s">
        <v>4526</v>
      </c>
      <c r="H1574" s="34" t="s">
        <v>4521</v>
      </c>
      <c r="I1574" s="35">
        <v>70236300</v>
      </c>
    </row>
    <row r="1575" spans="1:9" x14ac:dyDescent="0.25">
      <c r="A1575" s="33">
        <v>45353</v>
      </c>
      <c r="B1575" s="34" t="s">
        <v>5411</v>
      </c>
      <c r="C1575" s="34" t="s">
        <v>4529</v>
      </c>
      <c r="D1575" s="34" t="s">
        <v>368</v>
      </c>
      <c r="E1575" s="34" t="s">
        <v>369</v>
      </c>
      <c r="F1575" s="34" t="s">
        <v>4525</v>
      </c>
      <c r="G1575" s="34" t="s">
        <v>4523</v>
      </c>
      <c r="H1575" s="34" t="s">
        <v>4537</v>
      </c>
      <c r="I1575" s="35">
        <v>70236300</v>
      </c>
    </row>
    <row r="1576" spans="1:9" x14ac:dyDescent="0.25">
      <c r="A1576" s="33">
        <v>45353</v>
      </c>
      <c r="B1576" s="34" t="s">
        <v>5411</v>
      </c>
      <c r="C1576" s="34" t="s">
        <v>4529</v>
      </c>
      <c r="D1576" s="34" t="s">
        <v>368</v>
      </c>
      <c r="E1576" s="34" t="s">
        <v>369</v>
      </c>
      <c r="F1576" s="34" t="s">
        <v>4525</v>
      </c>
      <c r="G1576" s="34" t="s">
        <v>4523</v>
      </c>
      <c r="H1576" s="34" t="s">
        <v>4535</v>
      </c>
      <c r="I1576" s="35">
        <v>5618904</v>
      </c>
    </row>
    <row r="1577" spans="1:9" x14ac:dyDescent="0.25">
      <c r="A1577" s="33">
        <v>45353</v>
      </c>
      <c r="B1577" s="34" t="s">
        <v>5412</v>
      </c>
      <c r="C1577" s="34" t="s">
        <v>4529</v>
      </c>
      <c r="D1577" s="34" t="s">
        <v>368</v>
      </c>
      <c r="E1577" s="34" t="s">
        <v>369</v>
      </c>
      <c r="F1577" s="34" t="s">
        <v>4525</v>
      </c>
      <c r="G1577" s="34" t="s">
        <v>4526</v>
      </c>
      <c r="H1577" s="34" t="s">
        <v>4521</v>
      </c>
      <c r="I1577" s="35">
        <v>104963600</v>
      </c>
    </row>
    <row r="1578" spans="1:9" x14ac:dyDescent="0.25">
      <c r="A1578" s="33">
        <v>45353</v>
      </c>
      <c r="B1578" s="34" t="s">
        <v>5412</v>
      </c>
      <c r="C1578" s="34" t="s">
        <v>4529</v>
      </c>
      <c r="D1578" s="34" t="s">
        <v>368</v>
      </c>
      <c r="E1578" s="34" t="s">
        <v>369</v>
      </c>
      <c r="F1578" s="34" t="s">
        <v>4525</v>
      </c>
      <c r="G1578" s="34" t="s">
        <v>4523</v>
      </c>
      <c r="H1578" s="34" t="s">
        <v>4537</v>
      </c>
      <c r="I1578" s="35">
        <v>104963600</v>
      </c>
    </row>
    <row r="1579" spans="1:9" x14ac:dyDescent="0.25">
      <c r="A1579" s="33">
        <v>45353</v>
      </c>
      <c r="B1579" s="34" t="s">
        <v>5412</v>
      </c>
      <c r="C1579" s="34" t="s">
        <v>4529</v>
      </c>
      <c r="D1579" s="34" t="s">
        <v>368</v>
      </c>
      <c r="E1579" s="34" t="s">
        <v>369</v>
      </c>
      <c r="F1579" s="34" t="s">
        <v>4525</v>
      </c>
      <c r="G1579" s="34" t="s">
        <v>4523</v>
      </c>
      <c r="H1579" s="34" t="s">
        <v>4535</v>
      </c>
      <c r="I1579" s="35">
        <v>10496360</v>
      </c>
    </row>
    <row r="1580" spans="1:9" x14ac:dyDescent="0.25">
      <c r="A1580" s="33">
        <v>45353</v>
      </c>
      <c r="B1580" s="34" t="s">
        <v>5413</v>
      </c>
      <c r="C1580" s="34" t="s">
        <v>4529</v>
      </c>
      <c r="D1580" s="34" t="s">
        <v>537</v>
      </c>
      <c r="E1580" s="34" t="s">
        <v>538</v>
      </c>
      <c r="F1580" s="34" t="s">
        <v>4525</v>
      </c>
      <c r="G1580" s="34" t="s">
        <v>4526</v>
      </c>
      <c r="H1580" s="34" t="s">
        <v>4521</v>
      </c>
      <c r="I1580" s="35">
        <v>22976540</v>
      </c>
    </row>
    <row r="1581" spans="1:9" x14ac:dyDescent="0.25">
      <c r="A1581" s="33">
        <v>45353</v>
      </c>
      <c r="B1581" s="34" t="s">
        <v>5413</v>
      </c>
      <c r="C1581" s="34" t="s">
        <v>4529</v>
      </c>
      <c r="D1581" s="34" t="s">
        <v>537</v>
      </c>
      <c r="E1581" s="34" t="s">
        <v>538</v>
      </c>
      <c r="F1581" s="34" t="s">
        <v>4525</v>
      </c>
      <c r="G1581" s="34" t="s">
        <v>4523</v>
      </c>
      <c r="H1581" s="34" t="s">
        <v>4537</v>
      </c>
      <c r="I1581" s="35">
        <v>22976540</v>
      </c>
    </row>
    <row r="1582" spans="1:9" x14ac:dyDescent="0.25">
      <c r="A1582" s="33">
        <v>45353</v>
      </c>
      <c r="B1582" s="34" t="s">
        <v>5413</v>
      </c>
      <c r="C1582" s="34" t="s">
        <v>4529</v>
      </c>
      <c r="D1582" s="34" t="s">
        <v>537</v>
      </c>
      <c r="E1582" s="34" t="s">
        <v>538</v>
      </c>
      <c r="F1582" s="34" t="s">
        <v>4525</v>
      </c>
      <c r="G1582" s="34" t="s">
        <v>4523</v>
      </c>
      <c r="H1582" s="34" t="s">
        <v>4535</v>
      </c>
      <c r="I1582" s="35">
        <v>1838123.2000000002</v>
      </c>
    </row>
    <row r="1583" spans="1:9" x14ac:dyDescent="0.25">
      <c r="A1583" s="33">
        <v>45353</v>
      </c>
      <c r="B1583" s="34" t="s">
        <v>5414</v>
      </c>
      <c r="C1583" s="34" t="s">
        <v>4529</v>
      </c>
      <c r="D1583" s="34" t="s">
        <v>627</v>
      </c>
      <c r="E1583" s="34" t="s">
        <v>628</v>
      </c>
      <c r="F1583" s="34" t="s">
        <v>4525</v>
      </c>
      <c r="G1583" s="34" t="s">
        <v>4526</v>
      </c>
      <c r="H1583" s="34" t="s">
        <v>4521</v>
      </c>
      <c r="I1583" s="35">
        <v>775400</v>
      </c>
    </row>
    <row r="1584" spans="1:9" x14ac:dyDescent="0.25">
      <c r="A1584" s="33">
        <v>45353</v>
      </c>
      <c r="B1584" s="34" t="s">
        <v>5414</v>
      </c>
      <c r="C1584" s="34" t="s">
        <v>4529</v>
      </c>
      <c r="D1584" s="34" t="s">
        <v>627</v>
      </c>
      <c r="E1584" s="34" t="s">
        <v>628</v>
      </c>
      <c r="F1584" s="34" t="s">
        <v>4525</v>
      </c>
      <c r="G1584" s="34" t="s">
        <v>4523</v>
      </c>
      <c r="H1584" s="34" t="s">
        <v>4537</v>
      </c>
      <c r="I1584" s="35">
        <v>775400</v>
      </c>
    </row>
    <row r="1585" spans="1:9" x14ac:dyDescent="0.25">
      <c r="A1585" s="33">
        <v>45353</v>
      </c>
      <c r="B1585" s="34" t="s">
        <v>5414</v>
      </c>
      <c r="C1585" s="34" t="s">
        <v>4529</v>
      </c>
      <c r="D1585" s="34" t="s">
        <v>627</v>
      </c>
      <c r="E1585" s="34" t="s">
        <v>628</v>
      </c>
      <c r="F1585" s="34" t="s">
        <v>4525</v>
      </c>
      <c r="G1585" s="34" t="s">
        <v>4523</v>
      </c>
      <c r="H1585" s="34" t="s">
        <v>4535</v>
      </c>
      <c r="I1585" s="35">
        <v>62032</v>
      </c>
    </row>
    <row r="1586" spans="1:9" x14ac:dyDescent="0.25">
      <c r="A1586" s="33">
        <v>45353</v>
      </c>
      <c r="B1586" s="34" t="s">
        <v>5415</v>
      </c>
      <c r="C1586" s="34" t="s">
        <v>4529</v>
      </c>
      <c r="D1586" s="34" t="s">
        <v>627</v>
      </c>
      <c r="E1586" s="34" t="s">
        <v>628</v>
      </c>
      <c r="F1586" s="34" t="s">
        <v>4525</v>
      </c>
      <c r="G1586" s="34" t="s">
        <v>4526</v>
      </c>
      <c r="H1586" s="34" t="s">
        <v>4521</v>
      </c>
      <c r="I1586" s="35">
        <v>711200</v>
      </c>
    </row>
    <row r="1587" spans="1:9" x14ac:dyDescent="0.25">
      <c r="A1587" s="33">
        <v>45353</v>
      </c>
      <c r="B1587" s="34" t="s">
        <v>5415</v>
      </c>
      <c r="C1587" s="34" t="s">
        <v>4529</v>
      </c>
      <c r="D1587" s="34" t="s">
        <v>627</v>
      </c>
      <c r="E1587" s="34" t="s">
        <v>628</v>
      </c>
      <c r="F1587" s="34" t="s">
        <v>4525</v>
      </c>
      <c r="G1587" s="34" t="s">
        <v>4523</v>
      </c>
      <c r="H1587" s="34" t="s">
        <v>4537</v>
      </c>
      <c r="I1587" s="35">
        <v>711200</v>
      </c>
    </row>
    <row r="1588" spans="1:9" x14ac:dyDescent="0.25">
      <c r="A1588" s="33">
        <v>45353</v>
      </c>
      <c r="B1588" s="34" t="s">
        <v>5415</v>
      </c>
      <c r="C1588" s="34" t="s">
        <v>4529</v>
      </c>
      <c r="D1588" s="34" t="s">
        <v>627</v>
      </c>
      <c r="E1588" s="34" t="s">
        <v>628</v>
      </c>
      <c r="F1588" s="34" t="s">
        <v>4525</v>
      </c>
      <c r="G1588" s="34" t="s">
        <v>4523</v>
      </c>
      <c r="H1588" s="34" t="s">
        <v>4535</v>
      </c>
      <c r="I1588" s="35">
        <v>71120</v>
      </c>
    </row>
    <row r="1589" spans="1:9" x14ac:dyDescent="0.25">
      <c r="A1589" s="33">
        <v>45353</v>
      </c>
      <c r="B1589" s="34" t="s">
        <v>5416</v>
      </c>
      <c r="C1589" s="34" t="s">
        <v>4529</v>
      </c>
      <c r="D1589" s="34" t="s">
        <v>368</v>
      </c>
      <c r="E1589" s="34" t="s">
        <v>369</v>
      </c>
      <c r="F1589" s="34" t="s">
        <v>4525</v>
      </c>
      <c r="G1589" s="34" t="s">
        <v>4526</v>
      </c>
      <c r="H1589" s="34" t="s">
        <v>4521</v>
      </c>
      <c r="I1589" s="35">
        <v>652800</v>
      </c>
    </row>
    <row r="1590" spans="1:9" x14ac:dyDescent="0.25">
      <c r="A1590" s="33">
        <v>45353</v>
      </c>
      <c r="B1590" s="34" t="s">
        <v>5416</v>
      </c>
      <c r="C1590" s="34" t="s">
        <v>4529</v>
      </c>
      <c r="D1590" s="34" t="s">
        <v>368</v>
      </c>
      <c r="E1590" s="34" t="s">
        <v>369</v>
      </c>
      <c r="F1590" s="34" t="s">
        <v>4525</v>
      </c>
      <c r="G1590" s="34" t="s">
        <v>4523</v>
      </c>
      <c r="H1590" s="34" t="s">
        <v>4537</v>
      </c>
      <c r="I1590" s="35">
        <v>652800</v>
      </c>
    </row>
    <row r="1591" spans="1:9" x14ac:dyDescent="0.25">
      <c r="A1591" s="33">
        <v>45353</v>
      </c>
      <c r="B1591" s="34" t="s">
        <v>5416</v>
      </c>
      <c r="C1591" s="34" t="s">
        <v>4529</v>
      </c>
      <c r="D1591" s="34" t="s">
        <v>368</v>
      </c>
      <c r="E1591" s="34" t="s">
        <v>369</v>
      </c>
      <c r="F1591" s="34" t="s">
        <v>4525</v>
      </c>
      <c r="G1591" s="34" t="s">
        <v>4523</v>
      </c>
      <c r="H1591" s="34" t="s">
        <v>4535</v>
      </c>
      <c r="I1591" s="35">
        <v>65280</v>
      </c>
    </row>
    <row r="1592" spans="1:9" x14ac:dyDescent="0.25">
      <c r="A1592" s="33">
        <v>45353</v>
      </c>
      <c r="B1592" s="34" t="s">
        <v>5417</v>
      </c>
      <c r="C1592" s="34" t="s">
        <v>4529</v>
      </c>
      <c r="D1592" s="34" t="s">
        <v>392</v>
      </c>
      <c r="E1592" s="34" t="s">
        <v>393</v>
      </c>
      <c r="F1592" s="34" t="s">
        <v>4525</v>
      </c>
      <c r="G1592" s="34" t="s">
        <v>4526</v>
      </c>
      <c r="H1592" s="34" t="s">
        <v>4521</v>
      </c>
      <c r="I1592" s="35">
        <v>12533400</v>
      </c>
    </row>
    <row r="1593" spans="1:9" x14ac:dyDescent="0.25">
      <c r="A1593" s="33">
        <v>45353</v>
      </c>
      <c r="B1593" s="34" t="s">
        <v>5417</v>
      </c>
      <c r="C1593" s="34" t="s">
        <v>4529</v>
      </c>
      <c r="D1593" s="34" t="s">
        <v>392</v>
      </c>
      <c r="E1593" s="34" t="s">
        <v>393</v>
      </c>
      <c r="F1593" s="34" t="s">
        <v>4525</v>
      </c>
      <c r="G1593" s="34" t="s">
        <v>4523</v>
      </c>
      <c r="H1593" s="34" t="s">
        <v>4537</v>
      </c>
      <c r="I1593" s="35">
        <v>12533400</v>
      </c>
    </row>
    <row r="1594" spans="1:9" x14ac:dyDescent="0.25">
      <c r="A1594" s="33">
        <v>45353</v>
      </c>
      <c r="B1594" s="34" t="s">
        <v>5417</v>
      </c>
      <c r="C1594" s="34" t="s">
        <v>4529</v>
      </c>
      <c r="D1594" s="34" t="s">
        <v>392</v>
      </c>
      <c r="E1594" s="34" t="s">
        <v>393</v>
      </c>
      <c r="F1594" s="34" t="s">
        <v>4525</v>
      </c>
      <c r="G1594" s="34" t="s">
        <v>4523</v>
      </c>
      <c r="H1594" s="34" t="s">
        <v>4535</v>
      </c>
      <c r="I1594" s="35">
        <v>1253340</v>
      </c>
    </row>
    <row r="1595" spans="1:9" x14ac:dyDescent="0.25">
      <c r="A1595" s="33">
        <v>45355</v>
      </c>
      <c r="B1595" s="34" t="s">
        <v>5711</v>
      </c>
      <c r="C1595" s="34" t="s">
        <v>5712</v>
      </c>
      <c r="D1595" s="34" t="s">
        <v>4531</v>
      </c>
      <c r="E1595" s="34" t="s">
        <v>4531</v>
      </c>
      <c r="F1595" s="34" t="s">
        <v>4531</v>
      </c>
      <c r="G1595" s="34"/>
      <c r="H1595" s="34" t="s">
        <v>4544</v>
      </c>
      <c r="I1595" s="35">
        <v>12820480</v>
      </c>
    </row>
    <row r="1596" spans="1:9" x14ac:dyDescent="0.25">
      <c r="A1596" s="33">
        <v>45355</v>
      </c>
      <c r="B1596" s="34" t="s">
        <v>5713</v>
      </c>
      <c r="C1596" s="34" t="s">
        <v>5714</v>
      </c>
      <c r="D1596" s="34" t="s">
        <v>4531</v>
      </c>
      <c r="E1596" s="34" t="s">
        <v>4531</v>
      </c>
      <c r="F1596" s="34" t="s">
        <v>4531</v>
      </c>
      <c r="G1596" s="34"/>
      <c r="H1596" s="34" t="s">
        <v>4544</v>
      </c>
      <c r="I1596" s="35">
        <v>370000</v>
      </c>
    </row>
    <row r="1597" spans="1:9" x14ac:dyDescent="0.25">
      <c r="A1597" s="33">
        <v>45355</v>
      </c>
      <c r="B1597" s="34" t="s">
        <v>5715</v>
      </c>
      <c r="C1597" s="34" t="s">
        <v>5623</v>
      </c>
      <c r="D1597" s="34" t="s">
        <v>4531</v>
      </c>
      <c r="E1597" s="34" t="s">
        <v>4531</v>
      </c>
      <c r="F1597" s="34" t="s">
        <v>4531</v>
      </c>
      <c r="G1597" s="34"/>
      <c r="H1597" s="34" t="s">
        <v>4544</v>
      </c>
      <c r="I1597" s="35">
        <v>50000</v>
      </c>
    </row>
    <row r="1598" spans="1:9" x14ac:dyDescent="0.25">
      <c r="A1598" s="33">
        <v>45355</v>
      </c>
      <c r="B1598" s="34" t="s">
        <v>5716</v>
      </c>
      <c r="C1598" s="34" t="s">
        <v>5717</v>
      </c>
      <c r="D1598" s="34" t="s">
        <v>4531</v>
      </c>
      <c r="E1598" s="34" t="s">
        <v>4531</v>
      </c>
      <c r="F1598" s="34" t="s">
        <v>4531</v>
      </c>
      <c r="G1598" s="34"/>
      <c r="H1598" s="34" t="s">
        <v>4544</v>
      </c>
      <c r="I1598" s="35">
        <v>200000</v>
      </c>
    </row>
    <row r="1599" spans="1:9" x14ac:dyDescent="0.25">
      <c r="A1599" s="33">
        <v>45355</v>
      </c>
      <c r="B1599" s="34" t="s">
        <v>5718</v>
      </c>
      <c r="C1599" s="34" t="s">
        <v>5719</v>
      </c>
      <c r="D1599" s="34" t="s">
        <v>4531</v>
      </c>
      <c r="E1599" s="34" t="s">
        <v>4531</v>
      </c>
      <c r="F1599" s="34" t="s">
        <v>4531</v>
      </c>
      <c r="G1599" s="34"/>
      <c r="H1599" s="34" t="s">
        <v>4544</v>
      </c>
      <c r="I1599" s="35">
        <v>100000</v>
      </c>
    </row>
    <row r="1600" spans="1:9" x14ac:dyDescent="0.25">
      <c r="A1600" s="33">
        <v>45355</v>
      </c>
      <c r="B1600" s="34" t="s">
        <v>5720</v>
      </c>
      <c r="C1600" s="34" t="s">
        <v>4543</v>
      </c>
      <c r="D1600" s="34" t="s">
        <v>368</v>
      </c>
      <c r="E1600" s="34" t="s">
        <v>369</v>
      </c>
      <c r="F1600" s="34" t="s">
        <v>5566</v>
      </c>
      <c r="G1600" s="34" t="s">
        <v>4541</v>
      </c>
      <c r="H1600" s="34" t="s">
        <v>4523</v>
      </c>
      <c r="I1600" s="35">
        <v>450000000</v>
      </c>
    </row>
    <row r="1601" spans="1:9" x14ac:dyDescent="0.25">
      <c r="A1601" s="33">
        <v>45355</v>
      </c>
      <c r="B1601" s="34" t="s">
        <v>5721</v>
      </c>
      <c r="C1601" s="34" t="s">
        <v>4543</v>
      </c>
      <c r="D1601" s="34" t="s">
        <v>368</v>
      </c>
      <c r="E1601" s="34" t="s">
        <v>369</v>
      </c>
      <c r="F1601" s="34" t="s">
        <v>5566</v>
      </c>
      <c r="G1601" s="34" t="s">
        <v>4541</v>
      </c>
      <c r="H1601" s="34" t="s">
        <v>4523</v>
      </c>
      <c r="I1601" s="35">
        <v>62486012</v>
      </c>
    </row>
    <row r="1602" spans="1:9" x14ac:dyDescent="0.25">
      <c r="A1602" s="33">
        <v>45355</v>
      </c>
      <c r="B1602" s="34" t="s">
        <v>5722</v>
      </c>
      <c r="C1602" s="34" t="s">
        <v>4543</v>
      </c>
      <c r="D1602" s="34" t="s">
        <v>368</v>
      </c>
      <c r="E1602" s="34" t="s">
        <v>369</v>
      </c>
      <c r="F1602" s="34" t="s">
        <v>5566</v>
      </c>
      <c r="G1602" s="34" t="s">
        <v>4541</v>
      </c>
      <c r="H1602" s="34" t="s">
        <v>4523</v>
      </c>
      <c r="I1602" s="35">
        <v>30000000</v>
      </c>
    </row>
    <row r="1603" spans="1:9" x14ac:dyDescent="0.25">
      <c r="A1603" s="33">
        <v>45355</v>
      </c>
      <c r="B1603" s="34" t="s">
        <v>5418</v>
      </c>
      <c r="C1603" s="34" t="s">
        <v>4529</v>
      </c>
      <c r="D1603" s="34" t="s">
        <v>368</v>
      </c>
      <c r="E1603" s="34" t="s">
        <v>369</v>
      </c>
      <c r="F1603" s="34" t="s">
        <v>4525</v>
      </c>
      <c r="G1603" s="34" t="s">
        <v>4526</v>
      </c>
      <c r="H1603" s="34" t="s">
        <v>4521</v>
      </c>
      <c r="I1603" s="35">
        <v>32373000</v>
      </c>
    </row>
    <row r="1604" spans="1:9" x14ac:dyDescent="0.25">
      <c r="A1604" s="33">
        <v>45355</v>
      </c>
      <c r="B1604" s="34" t="s">
        <v>5418</v>
      </c>
      <c r="C1604" s="34" t="s">
        <v>4529</v>
      </c>
      <c r="D1604" s="34" t="s">
        <v>368</v>
      </c>
      <c r="E1604" s="34" t="s">
        <v>369</v>
      </c>
      <c r="F1604" s="34" t="s">
        <v>4525</v>
      </c>
      <c r="G1604" s="34" t="s">
        <v>4523</v>
      </c>
      <c r="H1604" s="34" t="s">
        <v>4537</v>
      </c>
      <c r="I1604" s="35">
        <v>32373000</v>
      </c>
    </row>
    <row r="1605" spans="1:9" x14ac:dyDescent="0.25">
      <c r="A1605" s="33">
        <v>45355</v>
      </c>
      <c r="B1605" s="34" t="s">
        <v>5418</v>
      </c>
      <c r="C1605" s="34" t="s">
        <v>4529</v>
      </c>
      <c r="D1605" s="34" t="s">
        <v>368</v>
      </c>
      <c r="E1605" s="34" t="s">
        <v>369</v>
      </c>
      <c r="F1605" s="34" t="s">
        <v>4525</v>
      </c>
      <c r="G1605" s="34" t="s">
        <v>4523</v>
      </c>
      <c r="H1605" s="34" t="s">
        <v>4535</v>
      </c>
      <c r="I1605" s="35">
        <v>2589840</v>
      </c>
    </row>
    <row r="1606" spans="1:9" x14ac:dyDescent="0.25">
      <c r="A1606" s="33">
        <v>45356</v>
      </c>
      <c r="B1606" s="34" t="s">
        <v>5723</v>
      </c>
      <c r="C1606" s="34" t="s">
        <v>5724</v>
      </c>
      <c r="D1606" s="34" t="s">
        <v>4531</v>
      </c>
      <c r="E1606" s="34" t="s">
        <v>4531</v>
      </c>
      <c r="F1606" s="34" t="s">
        <v>4531</v>
      </c>
      <c r="G1606" s="34"/>
      <c r="H1606" s="34" t="s">
        <v>4541</v>
      </c>
      <c r="I1606" s="35">
        <v>553369</v>
      </c>
    </row>
    <row r="1607" spans="1:9" x14ac:dyDescent="0.25">
      <c r="A1607" s="33">
        <v>45356</v>
      </c>
      <c r="B1607" s="34" t="s">
        <v>5725</v>
      </c>
      <c r="C1607" s="34" t="s">
        <v>4701</v>
      </c>
      <c r="D1607" s="34" t="s">
        <v>6</v>
      </c>
      <c r="E1607" s="34" t="s">
        <v>7</v>
      </c>
      <c r="F1607" s="34" t="s">
        <v>5569</v>
      </c>
      <c r="G1607" s="34" t="s">
        <v>4522</v>
      </c>
      <c r="H1607" s="34" t="s">
        <v>4541</v>
      </c>
      <c r="I1607" s="35">
        <v>386192032</v>
      </c>
    </row>
    <row r="1608" spans="1:9" x14ac:dyDescent="0.25">
      <c r="A1608" s="33">
        <v>45356</v>
      </c>
      <c r="B1608" s="34" t="s">
        <v>5726</v>
      </c>
      <c r="C1608" s="34" t="s">
        <v>5613</v>
      </c>
      <c r="D1608" s="34" t="s">
        <v>4531</v>
      </c>
      <c r="E1608" s="34" t="s">
        <v>4531</v>
      </c>
      <c r="F1608" s="34" t="s">
        <v>4531</v>
      </c>
      <c r="G1608" s="34"/>
      <c r="H1608" s="34" t="s">
        <v>4541</v>
      </c>
      <c r="I1608" s="35">
        <v>169925</v>
      </c>
    </row>
    <row r="1609" spans="1:9" x14ac:dyDescent="0.25">
      <c r="A1609" s="33">
        <v>45356</v>
      </c>
      <c r="B1609" s="34" t="s">
        <v>5727</v>
      </c>
      <c r="C1609" s="34" t="s">
        <v>4701</v>
      </c>
      <c r="D1609" s="34" t="s">
        <v>6</v>
      </c>
      <c r="E1609" s="34" t="s">
        <v>7</v>
      </c>
      <c r="F1609" s="34" t="s">
        <v>5569</v>
      </c>
      <c r="G1609" s="34" t="s">
        <v>4522</v>
      </c>
      <c r="H1609" s="34" t="s">
        <v>4541</v>
      </c>
      <c r="I1609" s="35">
        <v>315537122</v>
      </c>
    </row>
    <row r="1610" spans="1:9" x14ac:dyDescent="0.25">
      <c r="A1610" s="33">
        <v>45356</v>
      </c>
      <c r="B1610" s="34" t="s">
        <v>5728</v>
      </c>
      <c r="C1610" s="34" t="s">
        <v>5613</v>
      </c>
      <c r="D1610" s="34" t="s">
        <v>4531</v>
      </c>
      <c r="E1610" s="34" t="s">
        <v>4531</v>
      </c>
      <c r="F1610" s="34" t="s">
        <v>4531</v>
      </c>
      <c r="G1610" s="34"/>
      <c r="H1610" s="34" t="s">
        <v>4541</v>
      </c>
      <c r="I1610" s="35">
        <v>138837</v>
      </c>
    </row>
    <row r="1611" spans="1:9" x14ac:dyDescent="0.25">
      <c r="A1611" s="33">
        <v>45356</v>
      </c>
      <c r="B1611" s="34" t="s">
        <v>5729</v>
      </c>
      <c r="C1611" s="34" t="s">
        <v>5730</v>
      </c>
      <c r="D1611" s="34" t="s">
        <v>4531</v>
      </c>
      <c r="E1611" s="34" t="s">
        <v>4531</v>
      </c>
      <c r="F1611" s="34" t="s">
        <v>4531</v>
      </c>
      <c r="G1611" s="34"/>
      <c r="H1611" s="34" t="s">
        <v>4541</v>
      </c>
      <c r="I1611" s="35">
        <v>1741433</v>
      </c>
    </row>
    <row r="1612" spans="1:9" x14ac:dyDescent="0.25">
      <c r="A1612" s="33">
        <v>45356</v>
      </c>
      <c r="B1612" s="34" t="s">
        <v>5731</v>
      </c>
      <c r="C1612" s="34" t="s">
        <v>5732</v>
      </c>
      <c r="D1612" s="34" t="s">
        <v>4531</v>
      </c>
      <c r="E1612" s="34" t="s">
        <v>4531</v>
      </c>
      <c r="F1612" s="34" t="s">
        <v>4531</v>
      </c>
      <c r="G1612" s="34"/>
      <c r="H1612" s="34" t="s">
        <v>4544</v>
      </c>
      <c r="I1612" s="35">
        <v>110160000</v>
      </c>
    </row>
    <row r="1613" spans="1:9" x14ac:dyDescent="0.25">
      <c r="A1613" s="33">
        <v>45356</v>
      </c>
      <c r="B1613" s="34" t="s">
        <v>5419</v>
      </c>
      <c r="C1613" s="34" t="s">
        <v>4519</v>
      </c>
      <c r="D1613" s="34" t="s">
        <v>6</v>
      </c>
      <c r="E1613" s="34" t="s">
        <v>7</v>
      </c>
      <c r="F1613" s="34" t="s">
        <v>4520</v>
      </c>
      <c r="G1613" s="34" t="s">
        <v>4521</v>
      </c>
      <c r="H1613" s="34" t="s">
        <v>4522</v>
      </c>
      <c r="I1613" s="35">
        <v>188813300</v>
      </c>
    </row>
    <row r="1614" spans="1:9" x14ac:dyDescent="0.25">
      <c r="A1614" s="33">
        <v>45356</v>
      </c>
      <c r="B1614" s="34" t="s">
        <v>5419</v>
      </c>
      <c r="C1614" s="34" t="s">
        <v>4519</v>
      </c>
      <c r="D1614" s="34" t="s">
        <v>6</v>
      </c>
      <c r="E1614" s="34" t="s">
        <v>7</v>
      </c>
      <c r="F1614" s="34" t="s">
        <v>4520</v>
      </c>
      <c r="G1614" s="34" t="s">
        <v>4521</v>
      </c>
      <c r="H1614" s="34" t="s">
        <v>4522</v>
      </c>
      <c r="I1614" s="35">
        <v>17306260</v>
      </c>
    </row>
    <row r="1615" spans="1:9" x14ac:dyDescent="0.25">
      <c r="A1615" s="33">
        <v>45356</v>
      </c>
      <c r="B1615" s="34" t="s">
        <v>5420</v>
      </c>
      <c r="C1615" s="34" t="s">
        <v>5006</v>
      </c>
      <c r="D1615" s="34" t="s">
        <v>8</v>
      </c>
      <c r="E1615" s="34" t="s">
        <v>9</v>
      </c>
      <c r="F1615" s="34" t="s">
        <v>5007</v>
      </c>
      <c r="G1615" s="34" t="s">
        <v>4521</v>
      </c>
      <c r="H1615" s="34" t="s">
        <v>5008</v>
      </c>
      <c r="I1615" s="35">
        <v>-4950806</v>
      </c>
    </row>
    <row r="1616" spans="1:9" x14ac:dyDescent="0.25">
      <c r="A1616" s="33">
        <v>45356</v>
      </c>
      <c r="B1616" s="34" t="s">
        <v>5733</v>
      </c>
      <c r="C1616" s="34" t="s">
        <v>4543</v>
      </c>
      <c r="D1616" s="34" t="s">
        <v>368</v>
      </c>
      <c r="E1616" s="34" t="s">
        <v>369</v>
      </c>
      <c r="F1616" s="34" t="s">
        <v>5566</v>
      </c>
      <c r="G1616" s="34" t="s">
        <v>4541</v>
      </c>
      <c r="H1616" s="34" t="s">
        <v>4523</v>
      </c>
      <c r="I1616" s="35">
        <v>30000000</v>
      </c>
    </row>
    <row r="1617" spans="1:9" x14ac:dyDescent="0.25">
      <c r="A1617" s="33">
        <v>45356</v>
      </c>
      <c r="B1617" s="34" t="s">
        <v>5734</v>
      </c>
      <c r="C1617" s="34" t="s">
        <v>5735</v>
      </c>
      <c r="D1617" s="34" t="s">
        <v>384</v>
      </c>
      <c r="E1617" s="34" t="s">
        <v>385</v>
      </c>
      <c r="F1617" s="34" t="s">
        <v>5566</v>
      </c>
      <c r="G1617" s="34" t="s">
        <v>4541</v>
      </c>
      <c r="H1617" s="34" t="s">
        <v>4523</v>
      </c>
      <c r="I1617" s="35">
        <v>3048680</v>
      </c>
    </row>
    <row r="1618" spans="1:9" x14ac:dyDescent="0.25">
      <c r="A1618" s="33">
        <v>45356</v>
      </c>
      <c r="B1618" s="34" t="s">
        <v>5736</v>
      </c>
      <c r="C1618" s="34" t="s">
        <v>4587</v>
      </c>
      <c r="D1618" s="34" t="s">
        <v>562</v>
      </c>
      <c r="E1618" s="34" t="s">
        <v>563</v>
      </c>
      <c r="F1618" s="34" t="s">
        <v>5563</v>
      </c>
      <c r="G1618" s="34" t="s">
        <v>4544</v>
      </c>
      <c r="H1618" s="34" t="s">
        <v>4523</v>
      </c>
      <c r="I1618" s="35">
        <v>8983224</v>
      </c>
    </row>
    <row r="1619" spans="1:9" x14ac:dyDescent="0.25">
      <c r="A1619" s="33">
        <v>45356</v>
      </c>
      <c r="B1619" s="34" t="s">
        <v>5737</v>
      </c>
      <c r="C1619" s="34" t="s">
        <v>5738</v>
      </c>
      <c r="D1619" s="34" t="s">
        <v>4531</v>
      </c>
      <c r="E1619" s="34" t="s">
        <v>4531</v>
      </c>
      <c r="F1619" s="34" t="s">
        <v>4531</v>
      </c>
      <c r="G1619" s="34" t="s">
        <v>4544</v>
      </c>
      <c r="H1619" s="34"/>
      <c r="I1619" s="35">
        <v>110160000</v>
      </c>
    </row>
    <row r="1620" spans="1:9" x14ac:dyDescent="0.25">
      <c r="A1620" s="33">
        <v>45356</v>
      </c>
      <c r="B1620" s="34" t="s">
        <v>5418</v>
      </c>
      <c r="C1620" s="34" t="s">
        <v>4529</v>
      </c>
      <c r="D1620" s="34" t="s">
        <v>368</v>
      </c>
      <c r="E1620" s="34" t="s">
        <v>369</v>
      </c>
      <c r="F1620" s="34" t="s">
        <v>4525</v>
      </c>
      <c r="G1620" s="34" t="s">
        <v>4526</v>
      </c>
      <c r="H1620" s="34" t="s">
        <v>4521</v>
      </c>
      <c r="I1620" s="35">
        <v>4244000</v>
      </c>
    </row>
    <row r="1621" spans="1:9" x14ac:dyDescent="0.25">
      <c r="A1621" s="33">
        <v>45356</v>
      </c>
      <c r="B1621" s="34" t="s">
        <v>5418</v>
      </c>
      <c r="C1621" s="34" t="s">
        <v>4529</v>
      </c>
      <c r="D1621" s="34" t="s">
        <v>368</v>
      </c>
      <c r="E1621" s="34" t="s">
        <v>369</v>
      </c>
      <c r="F1621" s="34" t="s">
        <v>4525</v>
      </c>
      <c r="G1621" s="34" t="s">
        <v>4523</v>
      </c>
      <c r="H1621" s="34" t="s">
        <v>4537</v>
      </c>
      <c r="I1621" s="35">
        <v>4244000</v>
      </c>
    </row>
    <row r="1622" spans="1:9" x14ac:dyDescent="0.25">
      <c r="A1622" s="33">
        <v>45356</v>
      </c>
      <c r="B1622" s="34" t="s">
        <v>5418</v>
      </c>
      <c r="C1622" s="34" t="s">
        <v>4529</v>
      </c>
      <c r="D1622" s="34" t="s">
        <v>368</v>
      </c>
      <c r="E1622" s="34" t="s">
        <v>369</v>
      </c>
      <c r="F1622" s="34" t="s">
        <v>4525</v>
      </c>
      <c r="G1622" s="34" t="s">
        <v>4523</v>
      </c>
      <c r="H1622" s="34" t="s">
        <v>4535</v>
      </c>
      <c r="I1622" s="35">
        <v>339520</v>
      </c>
    </row>
    <row r="1623" spans="1:9" x14ac:dyDescent="0.25">
      <c r="A1623" s="33">
        <v>45356</v>
      </c>
      <c r="B1623" s="34" t="s">
        <v>5421</v>
      </c>
      <c r="C1623" s="34" t="s">
        <v>4529</v>
      </c>
      <c r="D1623" s="34" t="s">
        <v>241</v>
      </c>
      <c r="E1623" s="34" t="s">
        <v>242</v>
      </c>
      <c r="F1623" s="34" t="s">
        <v>4525</v>
      </c>
      <c r="G1623" s="34" t="s">
        <v>4526</v>
      </c>
      <c r="H1623" s="34" t="s">
        <v>4521</v>
      </c>
      <c r="I1623" s="35">
        <v>15012200</v>
      </c>
    </row>
    <row r="1624" spans="1:9" x14ac:dyDescent="0.25">
      <c r="A1624" s="33">
        <v>45356</v>
      </c>
      <c r="B1624" s="34" t="s">
        <v>5421</v>
      </c>
      <c r="C1624" s="34" t="s">
        <v>4529</v>
      </c>
      <c r="D1624" s="34" t="s">
        <v>241</v>
      </c>
      <c r="E1624" s="34" t="s">
        <v>242</v>
      </c>
      <c r="F1624" s="34" t="s">
        <v>4525</v>
      </c>
      <c r="G1624" s="34" t="s">
        <v>4523</v>
      </c>
      <c r="H1624" s="34" t="s">
        <v>4537</v>
      </c>
      <c r="I1624" s="35">
        <v>15012200</v>
      </c>
    </row>
    <row r="1625" spans="1:9" x14ac:dyDescent="0.25">
      <c r="A1625" s="33">
        <v>45356</v>
      </c>
      <c r="B1625" s="34" t="s">
        <v>5421</v>
      </c>
      <c r="C1625" s="34" t="s">
        <v>4529</v>
      </c>
      <c r="D1625" s="34" t="s">
        <v>241</v>
      </c>
      <c r="E1625" s="34" t="s">
        <v>242</v>
      </c>
      <c r="F1625" s="34" t="s">
        <v>4525</v>
      </c>
      <c r="G1625" s="34" t="s">
        <v>4523</v>
      </c>
      <c r="H1625" s="34" t="s">
        <v>4535</v>
      </c>
      <c r="I1625" s="35">
        <v>1200976</v>
      </c>
    </row>
    <row r="1626" spans="1:9" x14ac:dyDescent="0.25">
      <c r="A1626" s="33">
        <v>45356</v>
      </c>
      <c r="B1626" s="34" t="s">
        <v>5422</v>
      </c>
      <c r="C1626" s="34" t="s">
        <v>4529</v>
      </c>
      <c r="D1626" s="34" t="s">
        <v>647</v>
      </c>
      <c r="E1626" s="34" t="s">
        <v>648</v>
      </c>
      <c r="F1626" s="34" t="s">
        <v>4525</v>
      </c>
      <c r="G1626" s="34" t="s">
        <v>4526</v>
      </c>
      <c r="H1626" s="34" t="s">
        <v>4521</v>
      </c>
      <c r="I1626" s="35">
        <v>9086400</v>
      </c>
    </row>
    <row r="1627" spans="1:9" x14ac:dyDescent="0.25">
      <c r="A1627" s="33">
        <v>45356</v>
      </c>
      <c r="B1627" s="34" t="s">
        <v>5422</v>
      </c>
      <c r="C1627" s="34" t="s">
        <v>4529</v>
      </c>
      <c r="D1627" s="34" t="s">
        <v>647</v>
      </c>
      <c r="E1627" s="34" t="s">
        <v>648</v>
      </c>
      <c r="F1627" s="34" t="s">
        <v>4525</v>
      </c>
      <c r="G1627" s="34" t="s">
        <v>4523</v>
      </c>
      <c r="H1627" s="34" t="s">
        <v>4537</v>
      </c>
      <c r="I1627" s="35">
        <v>9086400</v>
      </c>
    </row>
    <row r="1628" spans="1:9" x14ac:dyDescent="0.25">
      <c r="A1628" s="33">
        <v>45356</v>
      </c>
      <c r="B1628" s="34" t="s">
        <v>5422</v>
      </c>
      <c r="C1628" s="34" t="s">
        <v>4529</v>
      </c>
      <c r="D1628" s="34" t="s">
        <v>647</v>
      </c>
      <c r="E1628" s="34" t="s">
        <v>648</v>
      </c>
      <c r="F1628" s="34" t="s">
        <v>4525</v>
      </c>
      <c r="G1628" s="34" t="s">
        <v>4523</v>
      </c>
      <c r="H1628" s="34" t="s">
        <v>4535</v>
      </c>
      <c r="I1628" s="35">
        <v>908640</v>
      </c>
    </row>
    <row r="1629" spans="1:9" x14ac:dyDescent="0.25">
      <c r="A1629" s="33">
        <v>45356</v>
      </c>
      <c r="B1629" s="34" t="s">
        <v>5423</v>
      </c>
      <c r="C1629" s="34" t="s">
        <v>4532</v>
      </c>
      <c r="D1629" s="34" t="s">
        <v>655</v>
      </c>
      <c r="E1629" s="34" t="s">
        <v>654</v>
      </c>
      <c r="F1629" s="34" t="s">
        <v>4533</v>
      </c>
      <c r="G1629" s="34" t="s">
        <v>4534</v>
      </c>
      <c r="H1629" s="34" t="s">
        <v>4521</v>
      </c>
      <c r="I1629" s="35">
        <v>0</v>
      </c>
    </row>
    <row r="1630" spans="1:9" x14ac:dyDescent="0.25">
      <c r="A1630" s="33">
        <v>45357</v>
      </c>
      <c r="B1630" s="34" t="s">
        <v>5739</v>
      </c>
      <c r="C1630" s="34" t="s">
        <v>5740</v>
      </c>
      <c r="D1630" s="34" t="s">
        <v>4531</v>
      </c>
      <c r="E1630" s="34" t="s">
        <v>4531</v>
      </c>
      <c r="F1630" s="34" t="s">
        <v>4531</v>
      </c>
      <c r="G1630" s="34"/>
      <c r="H1630" s="34" t="s">
        <v>4544</v>
      </c>
      <c r="I1630" s="35">
        <v>2179452</v>
      </c>
    </row>
    <row r="1631" spans="1:9" x14ac:dyDescent="0.25">
      <c r="A1631" s="33">
        <v>45357</v>
      </c>
      <c r="B1631" s="34" t="s">
        <v>5741</v>
      </c>
      <c r="C1631" s="34" t="s">
        <v>5742</v>
      </c>
      <c r="D1631" s="34" t="s">
        <v>4531</v>
      </c>
      <c r="E1631" s="34" t="s">
        <v>4531</v>
      </c>
      <c r="F1631" s="34" t="s">
        <v>4531</v>
      </c>
      <c r="G1631" s="34"/>
      <c r="H1631" s="34" t="s">
        <v>4544</v>
      </c>
      <c r="I1631" s="35">
        <v>55727965</v>
      </c>
    </row>
    <row r="1632" spans="1:9" x14ac:dyDescent="0.25">
      <c r="A1632" s="33">
        <v>45357</v>
      </c>
      <c r="B1632" s="34" t="s">
        <v>5743</v>
      </c>
      <c r="C1632" s="34" t="s">
        <v>5744</v>
      </c>
      <c r="D1632" s="34" t="s">
        <v>4531</v>
      </c>
      <c r="E1632" s="34" t="s">
        <v>4531</v>
      </c>
      <c r="F1632" s="34" t="s">
        <v>4531</v>
      </c>
      <c r="G1632" s="34"/>
      <c r="H1632" s="34" t="s">
        <v>4544</v>
      </c>
      <c r="I1632" s="35">
        <v>18226130</v>
      </c>
    </row>
    <row r="1633" spans="1:9" x14ac:dyDescent="0.25">
      <c r="A1633" s="33">
        <v>45357</v>
      </c>
      <c r="B1633" s="34" t="s">
        <v>5745</v>
      </c>
      <c r="C1633" s="34" t="s">
        <v>5746</v>
      </c>
      <c r="D1633" s="34" t="s">
        <v>4531</v>
      </c>
      <c r="E1633" s="34" t="s">
        <v>4531</v>
      </c>
      <c r="F1633" s="34" t="s">
        <v>4531</v>
      </c>
      <c r="G1633" s="34"/>
      <c r="H1633" s="34" t="s">
        <v>4544</v>
      </c>
      <c r="I1633" s="35">
        <v>10004000</v>
      </c>
    </row>
    <row r="1634" spans="1:9" x14ac:dyDescent="0.25">
      <c r="A1634" s="33">
        <v>45357</v>
      </c>
      <c r="B1634" s="34" t="s">
        <v>5747</v>
      </c>
      <c r="C1634" s="34" t="s">
        <v>5748</v>
      </c>
      <c r="D1634" s="34" t="s">
        <v>4531</v>
      </c>
      <c r="E1634" s="34" t="s">
        <v>4531</v>
      </c>
      <c r="F1634" s="34" t="s">
        <v>4531</v>
      </c>
      <c r="G1634" s="34"/>
      <c r="H1634" s="34" t="s">
        <v>4544</v>
      </c>
      <c r="I1634" s="35">
        <v>10749000</v>
      </c>
    </row>
    <row r="1635" spans="1:9" x14ac:dyDescent="0.25">
      <c r="A1635" s="33">
        <v>45357</v>
      </c>
      <c r="B1635" s="34" t="s">
        <v>5749</v>
      </c>
      <c r="C1635" s="34" t="s">
        <v>5750</v>
      </c>
      <c r="D1635" s="34" t="s">
        <v>4531</v>
      </c>
      <c r="E1635" s="34" t="s">
        <v>4531</v>
      </c>
      <c r="F1635" s="34" t="s">
        <v>4531</v>
      </c>
      <c r="G1635" s="34"/>
      <c r="H1635" s="34" t="s">
        <v>4544</v>
      </c>
      <c r="I1635" s="35">
        <v>999100</v>
      </c>
    </row>
    <row r="1636" spans="1:9" x14ac:dyDescent="0.25">
      <c r="A1636" s="33">
        <v>45357</v>
      </c>
      <c r="B1636" s="34" t="s">
        <v>5751</v>
      </c>
      <c r="C1636" s="34" t="s">
        <v>5752</v>
      </c>
      <c r="D1636" s="34" t="s">
        <v>4531</v>
      </c>
      <c r="E1636" s="34" t="s">
        <v>4531</v>
      </c>
      <c r="F1636" s="34" t="s">
        <v>4531</v>
      </c>
      <c r="G1636" s="34"/>
      <c r="H1636" s="34" t="s">
        <v>4544</v>
      </c>
      <c r="I1636" s="35">
        <v>603482</v>
      </c>
    </row>
    <row r="1637" spans="1:9" x14ac:dyDescent="0.25">
      <c r="A1637" s="33">
        <v>45357</v>
      </c>
      <c r="B1637" s="34" t="s">
        <v>5753</v>
      </c>
      <c r="C1637" s="34" t="s">
        <v>5754</v>
      </c>
      <c r="D1637" s="34" t="s">
        <v>4531</v>
      </c>
      <c r="E1637" s="34" t="s">
        <v>4531</v>
      </c>
      <c r="F1637" s="34" t="s">
        <v>4531</v>
      </c>
      <c r="G1637" s="34"/>
      <c r="H1637" s="34" t="s">
        <v>4544</v>
      </c>
      <c r="I1637" s="35">
        <v>7560000</v>
      </c>
    </row>
    <row r="1638" spans="1:9" x14ac:dyDescent="0.25">
      <c r="A1638" s="33">
        <v>45357</v>
      </c>
      <c r="B1638" s="34" t="s">
        <v>5755</v>
      </c>
      <c r="C1638" s="34" t="s">
        <v>5756</v>
      </c>
      <c r="D1638" s="34" t="s">
        <v>4531</v>
      </c>
      <c r="E1638" s="34" t="s">
        <v>4531</v>
      </c>
      <c r="F1638" s="34" t="s">
        <v>4531</v>
      </c>
      <c r="G1638" s="34"/>
      <c r="H1638" s="34" t="s">
        <v>4544</v>
      </c>
      <c r="I1638" s="35">
        <v>600000</v>
      </c>
    </row>
    <row r="1639" spans="1:9" x14ac:dyDescent="0.25">
      <c r="A1639" s="33">
        <v>45357</v>
      </c>
      <c r="B1639" s="34" t="s">
        <v>5424</v>
      </c>
      <c r="C1639" s="34" t="s">
        <v>4519</v>
      </c>
      <c r="D1639" s="34" t="s">
        <v>6</v>
      </c>
      <c r="E1639" s="34" t="s">
        <v>7</v>
      </c>
      <c r="F1639" s="34" t="s">
        <v>4520</v>
      </c>
      <c r="G1639" s="34" t="s">
        <v>4521</v>
      </c>
      <c r="H1639" s="34" t="s">
        <v>4522</v>
      </c>
      <c r="I1639" s="35">
        <v>555352500</v>
      </c>
    </row>
    <row r="1640" spans="1:9" x14ac:dyDescent="0.25">
      <c r="A1640" s="33">
        <v>45357</v>
      </c>
      <c r="B1640" s="34" t="s">
        <v>5424</v>
      </c>
      <c r="C1640" s="34" t="s">
        <v>4519</v>
      </c>
      <c r="D1640" s="34" t="s">
        <v>6</v>
      </c>
      <c r="E1640" s="34" t="s">
        <v>7</v>
      </c>
      <c r="F1640" s="34" t="s">
        <v>4520</v>
      </c>
      <c r="G1640" s="34" t="s">
        <v>4521</v>
      </c>
      <c r="H1640" s="34" t="s">
        <v>4522</v>
      </c>
      <c r="I1640" s="35">
        <v>46373820</v>
      </c>
    </row>
    <row r="1641" spans="1:9" x14ac:dyDescent="0.25">
      <c r="A1641" s="33">
        <v>45357</v>
      </c>
      <c r="B1641" s="34" t="s">
        <v>5757</v>
      </c>
      <c r="C1641" s="34" t="s">
        <v>4855</v>
      </c>
      <c r="D1641" s="34" t="s">
        <v>479</v>
      </c>
      <c r="E1641" s="34" t="s">
        <v>480</v>
      </c>
      <c r="F1641" s="34" t="s">
        <v>5566</v>
      </c>
      <c r="G1641" s="34" t="s">
        <v>4541</v>
      </c>
      <c r="H1641" s="34" t="s">
        <v>4523</v>
      </c>
      <c r="I1641" s="35">
        <v>6607656</v>
      </c>
    </row>
    <row r="1642" spans="1:9" x14ac:dyDescent="0.25">
      <c r="A1642" s="33">
        <v>45357</v>
      </c>
      <c r="B1642" s="34" t="s">
        <v>5758</v>
      </c>
      <c r="C1642" s="34" t="s">
        <v>4671</v>
      </c>
      <c r="D1642" s="34" t="s">
        <v>647</v>
      </c>
      <c r="E1642" s="34" t="s">
        <v>648</v>
      </c>
      <c r="F1642" s="34" t="s">
        <v>5566</v>
      </c>
      <c r="G1642" s="34" t="s">
        <v>4541</v>
      </c>
      <c r="H1642" s="34" t="s">
        <v>4523</v>
      </c>
      <c r="I1642" s="35">
        <v>9995040</v>
      </c>
    </row>
    <row r="1643" spans="1:9" x14ac:dyDescent="0.25">
      <c r="A1643" s="33">
        <v>45357</v>
      </c>
      <c r="B1643" s="34" t="s">
        <v>5759</v>
      </c>
      <c r="C1643" s="34" t="s">
        <v>5760</v>
      </c>
      <c r="D1643" s="34" t="s">
        <v>4531</v>
      </c>
      <c r="E1643" s="34" t="s">
        <v>4531</v>
      </c>
      <c r="F1643" s="34" t="s">
        <v>4531</v>
      </c>
      <c r="G1643" s="34" t="s">
        <v>4544</v>
      </c>
      <c r="H1643" s="34"/>
      <c r="I1643" s="35">
        <v>5705376</v>
      </c>
    </row>
    <row r="1644" spans="1:9" x14ac:dyDescent="0.25">
      <c r="A1644" s="33">
        <v>45357</v>
      </c>
      <c r="B1644" s="34" t="s">
        <v>5761</v>
      </c>
      <c r="C1644" s="34" t="s">
        <v>5762</v>
      </c>
      <c r="D1644" s="34" t="s">
        <v>4531</v>
      </c>
      <c r="E1644" s="34" t="s">
        <v>4531</v>
      </c>
      <c r="F1644" s="34" t="s">
        <v>4531</v>
      </c>
      <c r="G1644" s="34" t="s">
        <v>4544</v>
      </c>
      <c r="H1644" s="34"/>
      <c r="I1644" s="35">
        <v>999100</v>
      </c>
    </row>
    <row r="1645" spans="1:9" x14ac:dyDescent="0.25">
      <c r="A1645" s="33">
        <v>45357</v>
      </c>
      <c r="B1645" s="34" t="s">
        <v>5763</v>
      </c>
      <c r="C1645" s="34" t="s">
        <v>4818</v>
      </c>
      <c r="D1645" s="34" t="s">
        <v>237</v>
      </c>
      <c r="E1645" s="34" t="s">
        <v>238</v>
      </c>
      <c r="F1645" s="34" t="s">
        <v>5563</v>
      </c>
      <c r="G1645" s="34" t="s">
        <v>4544</v>
      </c>
      <c r="H1645" s="34" t="s">
        <v>4523</v>
      </c>
      <c r="I1645" s="35">
        <v>57704724</v>
      </c>
    </row>
    <row r="1646" spans="1:9" x14ac:dyDescent="0.25">
      <c r="A1646" s="33">
        <v>45357</v>
      </c>
      <c r="B1646" s="34" t="s">
        <v>5425</v>
      </c>
      <c r="C1646" s="34" t="s">
        <v>4529</v>
      </c>
      <c r="D1646" s="34" t="s">
        <v>56</v>
      </c>
      <c r="E1646" s="34" t="s">
        <v>57</v>
      </c>
      <c r="F1646" s="34" t="s">
        <v>4525</v>
      </c>
      <c r="G1646" s="34" t="s">
        <v>4526</v>
      </c>
      <c r="H1646" s="34" t="s">
        <v>4521</v>
      </c>
      <c r="I1646" s="35">
        <v>251175400</v>
      </c>
    </row>
    <row r="1647" spans="1:9" x14ac:dyDescent="0.25">
      <c r="A1647" s="33">
        <v>45357</v>
      </c>
      <c r="B1647" s="34" t="s">
        <v>5425</v>
      </c>
      <c r="C1647" s="34" t="s">
        <v>4529</v>
      </c>
      <c r="D1647" s="34" t="s">
        <v>56</v>
      </c>
      <c r="E1647" s="34" t="s">
        <v>57</v>
      </c>
      <c r="F1647" s="34" t="s">
        <v>4525</v>
      </c>
      <c r="G1647" s="34" t="s">
        <v>4523</v>
      </c>
      <c r="H1647" s="34" t="s">
        <v>4537</v>
      </c>
      <c r="I1647" s="35">
        <v>251175400</v>
      </c>
    </row>
    <row r="1648" spans="1:9" x14ac:dyDescent="0.25">
      <c r="A1648" s="33">
        <v>45357</v>
      </c>
      <c r="B1648" s="34" t="s">
        <v>5425</v>
      </c>
      <c r="C1648" s="34" t="s">
        <v>4529</v>
      </c>
      <c r="D1648" s="34" t="s">
        <v>56</v>
      </c>
      <c r="E1648" s="34" t="s">
        <v>57</v>
      </c>
      <c r="F1648" s="34" t="s">
        <v>4525</v>
      </c>
      <c r="G1648" s="34" t="s">
        <v>4523</v>
      </c>
      <c r="H1648" s="34" t="s">
        <v>4535</v>
      </c>
      <c r="I1648" s="35">
        <v>20094032</v>
      </c>
    </row>
    <row r="1649" spans="1:9" x14ac:dyDescent="0.25">
      <c r="A1649" s="33">
        <v>45357</v>
      </c>
      <c r="B1649" s="34" t="s">
        <v>5426</v>
      </c>
      <c r="C1649" s="34" t="s">
        <v>4529</v>
      </c>
      <c r="D1649" s="34" t="s">
        <v>368</v>
      </c>
      <c r="E1649" s="34" t="s">
        <v>369</v>
      </c>
      <c r="F1649" s="34" t="s">
        <v>4525</v>
      </c>
      <c r="G1649" s="34" t="s">
        <v>4526</v>
      </c>
      <c r="H1649" s="34" t="s">
        <v>4521</v>
      </c>
      <c r="I1649" s="35">
        <v>29416200</v>
      </c>
    </row>
    <row r="1650" spans="1:9" x14ac:dyDescent="0.25">
      <c r="A1650" s="33">
        <v>45357</v>
      </c>
      <c r="B1650" s="34" t="s">
        <v>5426</v>
      </c>
      <c r="C1650" s="34" t="s">
        <v>4529</v>
      </c>
      <c r="D1650" s="34" t="s">
        <v>368</v>
      </c>
      <c r="E1650" s="34" t="s">
        <v>369</v>
      </c>
      <c r="F1650" s="34" t="s">
        <v>4525</v>
      </c>
      <c r="G1650" s="34" t="s">
        <v>4523</v>
      </c>
      <c r="H1650" s="34" t="s">
        <v>4537</v>
      </c>
      <c r="I1650" s="35">
        <v>29416200</v>
      </c>
    </row>
    <row r="1651" spans="1:9" x14ac:dyDescent="0.25">
      <c r="A1651" s="33">
        <v>45357</v>
      </c>
      <c r="B1651" s="34" t="s">
        <v>5426</v>
      </c>
      <c r="C1651" s="34" t="s">
        <v>4529</v>
      </c>
      <c r="D1651" s="34" t="s">
        <v>368</v>
      </c>
      <c r="E1651" s="34" t="s">
        <v>369</v>
      </c>
      <c r="F1651" s="34" t="s">
        <v>4525</v>
      </c>
      <c r="G1651" s="34" t="s">
        <v>4523</v>
      </c>
      <c r="H1651" s="34" t="s">
        <v>4535</v>
      </c>
      <c r="I1651" s="35">
        <v>2353296</v>
      </c>
    </row>
    <row r="1652" spans="1:9" x14ac:dyDescent="0.25">
      <c r="A1652" s="33">
        <v>45357</v>
      </c>
      <c r="B1652" s="34" t="s">
        <v>5427</v>
      </c>
      <c r="C1652" s="34" t="s">
        <v>4529</v>
      </c>
      <c r="D1652" s="34" t="s">
        <v>368</v>
      </c>
      <c r="E1652" s="34" t="s">
        <v>369</v>
      </c>
      <c r="F1652" s="34" t="s">
        <v>4525</v>
      </c>
      <c r="G1652" s="34" t="s">
        <v>4526</v>
      </c>
      <c r="H1652" s="34" t="s">
        <v>4521</v>
      </c>
      <c r="I1652" s="35">
        <v>11328200</v>
      </c>
    </row>
    <row r="1653" spans="1:9" x14ac:dyDescent="0.25">
      <c r="A1653" s="33">
        <v>45357</v>
      </c>
      <c r="B1653" s="34" t="s">
        <v>5427</v>
      </c>
      <c r="C1653" s="34" t="s">
        <v>4529</v>
      </c>
      <c r="D1653" s="34" t="s">
        <v>368</v>
      </c>
      <c r="E1653" s="34" t="s">
        <v>369</v>
      </c>
      <c r="F1653" s="34" t="s">
        <v>4525</v>
      </c>
      <c r="G1653" s="34" t="s">
        <v>4523</v>
      </c>
      <c r="H1653" s="34" t="s">
        <v>4537</v>
      </c>
      <c r="I1653" s="35">
        <v>11328200</v>
      </c>
    </row>
    <row r="1654" spans="1:9" x14ac:dyDescent="0.25">
      <c r="A1654" s="33">
        <v>45357</v>
      </c>
      <c r="B1654" s="34" t="s">
        <v>5427</v>
      </c>
      <c r="C1654" s="34" t="s">
        <v>4529</v>
      </c>
      <c r="D1654" s="34" t="s">
        <v>368</v>
      </c>
      <c r="E1654" s="34" t="s">
        <v>369</v>
      </c>
      <c r="F1654" s="34" t="s">
        <v>4525</v>
      </c>
      <c r="G1654" s="34" t="s">
        <v>4523</v>
      </c>
      <c r="H1654" s="34" t="s">
        <v>4535</v>
      </c>
      <c r="I1654" s="35">
        <v>1132820</v>
      </c>
    </row>
    <row r="1655" spans="1:9" x14ac:dyDescent="0.25">
      <c r="A1655" s="33">
        <v>45357</v>
      </c>
      <c r="B1655" s="34" t="s">
        <v>5428</v>
      </c>
      <c r="C1655" s="34" t="s">
        <v>4529</v>
      </c>
      <c r="D1655" s="34" t="s">
        <v>647</v>
      </c>
      <c r="E1655" s="34" t="s">
        <v>648</v>
      </c>
      <c r="F1655" s="34" t="s">
        <v>4525</v>
      </c>
      <c r="G1655" s="34" t="s">
        <v>4526</v>
      </c>
      <c r="H1655" s="34" t="s">
        <v>4521</v>
      </c>
      <c r="I1655" s="35">
        <v>204000000</v>
      </c>
    </row>
    <row r="1656" spans="1:9" x14ac:dyDescent="0.25">
      <c r="A1656" s="33">
        <v>45357</v>
      </c>
      <c r="B1656" s="34" t="s">
        <v>5428</v>
      </c>
      <c r="C1656" s="34" t="s">
        <v>4529</v>
      </c>
      <c r="D1656" s="34" t="s">
        <v>647</v>
      </c>
      <c r="E1656" s="34" t="s">
        <v>648</v>
      </c>
      <c r="F1656" s="34" t="s">
        <v>4525</v>
      </c>
      <c r="G1656" s="34" t="s">
        <v>4523</v>
      </c>
      <c r="H1656" s="34" t="s">
        <v>4537</v>
      </c>
      <c r="I1656" s="35">
        <v>204000000</v>
      </c>
    </row>
    <row r="1657" spans="1:9" x14ac:dyDescent="0.25">
      <c r="A1657" s="33">
        <v>45357</v>
      </c>
      <c r="B1657" s="34" t="s">
        <v>5428</v>
      </c>
      <c r="C1657" s="34" t="s">
        <v>4529</v>
      </c>
      <c r="D1657" s="34" t="s">
        <v>647</v>
      </c>
      <c r="E1657" s="34" t="s">
        <v>648</v>
      </c>
      <c r="F1657" s="34" t="s">
        <v>4525</v>
      </c>
      <c r="G1657" s="34" t="s">
        <v>4523</v>
      </c>
      <c r="H1657" s="34" t="s">
        <v>4535</v>
      </c>
      <c r="I1657" s="35">
        <v>16320000</v>
      </c>
    </row>
    <row r="1658" spans="1:9" x14ac:dyDescent="0.25">
      <c r="A1658" s="33">
        <v>45357</v>
      </c>
      <c r="B1658" s="34" t="s">
        <v>5429</v>
      </c>
      <c r="C1658" s="34" t="s">
        <v>4529</v>
      </c>
      <c r="D1658" s="34" t="s">
        <v>368</v>
      </c>
      <c r="E1658" s="34" t="s">
        <v>369</v>
      </c>
      <c r="F1658" s="34" t="s">
        <v>4525</v>
      </c>
      <c r="G1658" s="34" t="s">
        <v>4526</v>
      </c>
      <c r="H1658" s="34" t="s">
        <v>4521</v>
      </c>
      <c r="I1658" s="35">
        <v>3149200</v>
      </c>
    </row>
    <row r="1659" spans="1:9" x14ac:dyDescent="0.25">
      <c r="A1659" s="33">
        <v>45357</v>
      </c>
      <c r="B1659" s="34" t="s">
        <v>5429</v>
      </c>
      <c r="C1659" s="34" t="s">
        <v>4529</v>
      </c>
      <c r="D1659" s="34" t="s">
        <v>368</v>
      </c>
      <c r="E1659" s="34" t="s">
        <v>369</v>
      </c>
      <c r="F1659" s="34" t="s">
        <v>4525</v>
      </c>
      <c r="G1659" s="34" t="s">
        <v>4523</v>
      </c>
      <c r="H1659" s="34" t="s">
        <v>4537</v>
      </c>
      <c r="I1659" s="35">
        <v>3149200</v>
      </c>
    </row>
    <row r="1660" spans="1:9" x14ac:dyDescent="0.25">
      <c r="A1660" s="33">
        <v>45357</v>
      </c>
      <c r="B1660" s="34" t="s">
        <v>5429</v>
      </c>
      <c r="C1660" s="34" t="s">
        <v>4529</v>
      </c>
      <c r="D1660" s="34" t="s">
        <v>368</v>
      </c>
      <c r="E1660" s="34" t="s">
        <v>369</v>
      </c>
      <c r="F1660" s="34" t="s">
        <v>4525</v>
      </c>
      <c r="G1660" s="34" t="s">
        <v>4523</v>
      </c>
      <c r="H1660" s="34" t="s">
        <v>4535</v>
      </c>
      <c r="I1660" s="35">
        <v>314920</v>
      </c>
    </row>
    <row r="1661" spans="1:9" x14ac:dyDescent="0.25">
      <c r="A1661" s="33">
        <v>45357</v>
      </c>
      <c r="B1661" s="34" t="s">
        <v>5430</v>
      </c>
      <c r="C1661" s="34" t="s">
        <v>4529</v>
      </c>
      <c r="D1661" s="34" t="s">
        <v>376</v>
      </c>
      <c r="E1661" s="34" t="s">
        <v>377</v>
      </c>
      <c r="F1661" s="34" t="s">
        <v>4525</v>
      </c>
      <c r="G1661" s="34" t="s">
        <v>4526</v>
      </c>
      <c r="H1661" s="34" t="s">
        <v>4521</v>
      </c>
      <c r="I1661" s="35">
        <v>301000</v>
      </c>
    </row>
    <row r="1662" spans="1:9" x14ac:dyDescent="0.25">
      <c r="A1662" s="33">
        <v>45357</v>
      </c>
      <c r="B1662" s="34" t="s">
        <v>5430</v>
      </c>
      <c r="C1662" s="34" t="s">
        <v>4529</v>
      </c>
      <c r="D1662" s="34" t="s">
        <v>376</v>
      </c>
      <c r="E1662" s="34" t="s">
        <v>377</v>
      </c>
      <c r="F1662" s="34" t="s">
        <v>4525</v>
      </c>
      <c r="G1662" s="34" t="s">
        <v>4523</v>
      </c>
      <c r="H1662" s="34" t="s">
        <v>4537</v>
      </c>
      <c r="I1662" s="35">
        <v>301000</v>
      </c>
    </row>
    <row r="1663" spans="1:9" x14ac:dyDescent="0.25">
      <c r="A1663" s="33">
        <v>45357</v>
      </c>
      <c r="B1663" s="34" t="s">
        <v>5430</v>
      </c>
      <c r="C1663" s="34" t="s">
        <v>4529</v>
      </c>
      <c r="D1663" s="34" t="s">
        <v>376</v>
      </c>
      <c r="E1663" s="34" t="s">
        <v>377</v>
      </c>
      <c r="F1663" s="34" t="s">
        <v>4525</v>
      </c>
      <c r="G1663" s="34" t="s">
        <v>4523</v>
      </c>
      <c r="H1663" s="34" t="s">
        <v>4535</v>
      </c>
      <c r="I1663" s="35">
        <v>24080</v>
      </c>
    </row>
    <row r="1664" spans="1:9" x14ac:dyDescent="0.25">
      <c r="A1664" s="33">
        <v>45357</v>
      </c>
      <c r="B1664" s="34" t="s">
        <v>5431</v>
      </c>
      <c r="C1664" s="34" t="s">
        <v>4529</v>
      </c>
      <c r="D1664" s="34" t="s">
        <v>501</v>
      </c>
      <c r="E1664" s="34" t="s">
        <v>502</v>
      </c>
      <c r="F1664" s="34" t="s">
        <v>4525</v>
      </c>
      <c r="G1664" s="34" t="s">
        <v>4526</v>
      </c>
      <c r="H1664" s="34" t="s">
        <v>4521</v>
      </c>
      <c r="I1664" s="35">
        <v>7426000</v>
      </c>
    </row>
    <row r="1665" spans="1:9" x14ac:dyDescent="0.25">
      <c r="A1665" s="33">
        <v>45357</v>
      </c>
      <c r="B1665" s="34" t="s">
        <v>5431</v>
      </c>
      <c r="C1665" s="34" t="s">
        <v>4529</v>
      </c>
      <c r="D1665" s="34" t="s">
        <v>501</v>
      </c>
      <c r="E1665" s="34" t="s">
        <v>502</v>
      </c>
      <c r="F1665" s="34" t="s">
        <v>4525</v>
      </c>
      <c r="G1665" s="34" t="s">
        <v>4523</v>
      </c>
      <c r="H1665" s="34" t="s">
        <v>4537</v>
      </c>
      <c r="I1665" s="35">
        <v>7426000</v>
      </c>
    </row>
    <row r="1666" spans="1:9" x14ac:dyDescent="0.25">
      <c r="A1666" s="33">
        <v>45357</v>
      </c>
      <c r="B1666" s="34" t="s">
        <v>5431</v>
      </c>
      <c r="C1666" s="34" t="s">
        <v>4529</v>
      </c>
      <c r="D1666" s="34" t="s">
        <v>501</v>
      </c>
      <c r="E1666" s="34" t="s">
        <v>502</v>
      </c>
      <c r="F1666" s="34" t="s">
        <v>4525</v>
      </c>
      <c r="G1666" s="34" t="s">
        <v>4523</v>
      </c>
      <c r="H1666" s="34" t="s">
        <v>4535</v>
      </c>
      <c r="I1666" s="35">
        <v>594080</v>
      </c>
    </row>
    <row r="1667" spans="1:9" x14ac:dyDescent="0.25">
      <c r="A1667" s="33">
        <v>45357</v>
      </c>
      <c r="B1667" s="34" t="s">
        <v>5432</v>
      </c>
      <c r="C1667" s="34" t="s">
        <v>4529</v>
      </c>
      <c r="D1667" s="34" t="s">
        <v>368</v>
      </c>
      <c r="E1667" s="34" t="s">
        <v>369</v>
      </c>
      <c r="F1667" s="34" t="s">
        <v>4525</v>
      </c>
      <c r="G1667" s="34" t="s">
        <v>4526</v>
      </c>
      <c r="H1667" s="34" t="s">
        <v>4521</v>
      </c>
      <c r="I1667" s="35">
        <v>502200</v>
      </c>
    </row>
    <row r="1668" spans="1:9" x14ac:dyDescent="0.25">
      <c r="A1668" s="33">
        <v>45357</v>
      </c>
      <c r="B1668" s="34" t="s">
        <v>5432</v>
      </c>
      <c r="C1668" s="34" t="s">
        <v>4529</v>
      </c>
      <c r="D1668" s="34" t="s">
        <v>368</v>
      </c>
      <c r="E1668" s="34" t="s">
        <v>369</v>
      </c>
      <c r="F1668" s="34" t="s">
        <v>4525</v>
      </c>
      <c r="G1668" s="34" t="s">
        <v>4523</v>
      </c>
      <c r="H1668" s="34" t="s">
        <v>4537</v>
      </c>
      <c r="I1668" s="35">
        <v>502200</v>
      </c>
    </row>
    <row r="1669" spans="1:9" x14ac:dyDescent="0.25">
      <c r="A1669" s="33">
        <v>45357</v>
      </c>
      <c r="B1669" s="34" t="s">
        <v>5432</v>
      </c>
      <c r="C1669" s="34" t="s">
        <v>4529</v>
      </c>
      <c r="D1669" s="34" t="s">
        <v>368</v>
      </c>
      <c r="E1669" s="34" t="s">
        <v>369</v>
      </c>
      <c r="F1669" s="34" t="s">
        <v>4525</v>
      </c>
      <c r="G1669" s="34" t="s">
        <v>4523</v>
      </c>
      <c r="H1669" s="34" t="s">
        <v>4535</v>
      </c>
      <c r="I1669" s="35">
        <v>40176</v>
      </c>
    </row>
    <row r="1670" spans="1:9" x14ac:dyDescent="0.25">
      <c r="A1670" s="33">
        <v>45357</v>
      </c>
      <c r="B1670" s="34" t="s">
        <v>5433</v>
      </c>
      <c r="C1670" s="34" t="s">
        <v>4529</v>
      </c>
      <c r="D1670" s="34" t="s">
        <v>368</v>
      </c>
      <c r="E1670" s="34" t="s">
        <v>369</v>
      </c>
      <c r="F1670" s="34" t="s">
        <v>4525</v>
      </c>
      <c r="G1670" s="34" t="s">
        <v>4526</v>
      </c>
      <c r="H1670" s="34" t="s">
        <v>4521</v>
      </c>
      <c r="I1670" s="35">
        <v>11260100</v>
      </c>
    </row>
    <row r="1671" spans="1:9" x14ac:dyDescent="0.25">
      <c r="A1671" s="33">
        <v>45357</v>
      </c>
      <c r="B1671" s="34" t="s">
        <v>5433</v>
      </c>
      <c r="C1671" s="34" t="s">
        <v>4529</v>
      </c>
      <c r="D1671" s="34" t="s">
        <v>368</v>
      </c>
      <c r="E1671" s="34" t="s">
        <v>369</v>
      </c>
      <c r="F1671" s="34" t="s">
        <v>4525</v>
      </c>
      <c r="G1671" s="34" t="s">
        <v>4523</v>
      </c>
      <c r="H1671" s="34" t="s">
        <v>4537</v>
      </c>
      <c r="I1671" s="35">
        <v>11260100</v>
      </c>
    </row>
    <row r="1672" spans="1:9" x14ac:dyDescent="0.25">
      <c r="A1672" s="33">
        <v>45357</v>
      </c>
      <c r="B1672" s="34" t="s">
        <v>5433</v>
      </c>
      <c r="C1672" s="34" t="s">
        <v>4529</v>
      </c>
      <c r="D1672" s="34" t="s">
        <v>368</v>
      </c>
      <c r="E1672" s="34" t="s">
        <v>369</v>
      </c>
      <c r="F1672" s="34" t="s">
        <v>4525</v>
      </c>
      <c r="G1672" s="34" t="s">
        <v>4523</v>
      </c>
      <c r="H1672" s="34" t="s">
        <v>4535</v>
      </c>
      <c r="I1672" s="35">
        <v>1126010</v>
      </c>
    </row>
    <row r="1673" spans="1:9" x14ac:dyDescent="0.25">
      <c r="A1673" s="33">
        <v>45357</v>
      </c>
      <c r="B1673" s="34" t="s">
        <v>5434</v>
      </c>
      <c r="C1673" s="34" t="s">
        <v>4529</v>
      </c>
      <c r="D1673" s="34" t="s">
        <v>368</v>
      </c>
      <c r="E1673" s="34" t="s">
        <v>369</v>
      </c>
      <c r="F1673" s="34" t="s">
        <v>4525</v>
      </c>
      <c r="G1673" s="34" t="s">
        <v>4526</v>
      </c>
      <c r="H1673" s="34" t="s">
        <v>4521</v>
      </c>
      <c r="I1673" s="35">
        <v>37400</v>
      </c>
    </row>
    <row r="1674" spans="1:9" x14ac:dyDescent="0.25">
      <c r="A1674" s="33">
        <v>45357</v>
      </c>
      <c r="B1674" s="34" t="s">
        <v>5434</v>
      </c>
      <c r="C1674" s="34" t="s">
        <v>4529</v>
      </c>
      <c r="D1674" s="34" t="s">
        <v>368</v>
      </c>
      <c r="E1674" s="34" t="s">
        <v>369</v>
      </c>
      <c r="F1674" s="34" t="s">
        <v>4525</v>
      </c>
      <c r="G1674" s="34" t="s">
        <v>4523</v>
      </c>
      <c r="H1674" s="34" t="s">
        <v>4537</v>
      </c>
      <c r="I1674" s="35">
        <v>37400</v>
      </c>
    </row>
    <row r="1675" spans="1:9" x14ac:dyDescent="0.25">
      <c r="A1675" s="33">
        <v>45357</v>
      </c>
      <c r="B1675" s="34" t="s">
        <v>5434</v>
      </c>
      <c r="C1675" s="34" t="s">
        <v>4529</v>
      </c>
      <c r="D1675" s="34" t="s">
        <v>368</v>
      </c>
      <c r="E1675" s="34" t="s">
        <v>369</v>
      </c>
      <c r="F1675" s="34" t="s">
        <v>4525</v>
      </c>
      <c r="G1675" s="34" t="s">
        <v>4523</v>
      </c>
      <c r="H1675" s="34" t="s">
        <v>4535</v>
      </c>
      <c r="I1675" s="35">
        <v>3740</v>
      </c>
    </row>
    <row r="1676" spans="1:9" x14ac:dyDescent="0.25">
      <c r="A1676" s="33">
        <v>45357</v>
      </c>
      <c r="B1676" s="34" t="s">
        <v>5435</v>
      </c>
      <c r="C1676" s="34" t="s">
        <v>4529</v>
      </c>
      <c r="D1676" s="34" t="s">
        <v>368</v>
      </c>
      <c r="E1676" s="34" t="s">
        <v>369</v>
      </c>
      <c r="F1676" s="34" t="s">
        <v>4525</v>
      </c>
      <c r="G1676" s="34" t="s">
        <v>4526</v>
      </c>
      <c r="H1676" s="34" t="s">
        <v>4521</v>
      </c>
      <c r="I1676" s="35">
        <v>92200</v>
      </c>
    </row>
    <row r="1677" spans="1:9" x14ac:dyDescent="0.25">
      <c r="A1677" s="33">
        <v>45357</v>
      </c>
      <c r="B1677" s="34" t="s">
        <v>5435</v>
      </c>
      <c r="C1677" s="34" t="s">
        <v>4529</v>
      </c>
      <c r="D1677" s="34" t="s">
        <v>368</v>
      </c>
      <c r="E1677" s="34" t="s">
        <v>369</v>
      </c>
      <c r="F1677" s="34" t="s">
        <v>4525</v>
      </c>
      <c r="G1677" s="34" t="s">
        <v>4523</v>
      </c>
      <c r="H1677" s="34" t="s">
        <v>4537</v>
      </c>
      <c r="I1677" s="35">
        <v>92200</v>
      </c>
    </row>
    <row r="1678" spans="1:9" x14ac:dyDescent="0.25">
      <c r="A1678" s="33">
        <v>45357</v>
      </c>
      <c r="B1678" s="34" t="s">
        <v>5435</v>
      </c>
      <c r="C1678" s="34" t="s">
        <v>4529</v>
      </c>
      <c r="D1678" s="34" t="s">
        <v>368</v>
      </c>
      <c r="E1678" s="34" t="s">
        <v>369</v>
      </c>
      <c r="F1678" s="34" t="s">
        <v>4525</v>
      </c>
      <c r="G1678" s="34" t="s">
        <v>4523</v>
      </c>
      <c r="H1678" s="34" t="s">
        <v>4535</v>
      </c>
      <c r="I1678" s="35">
        <v>7376</v>
      </c>
    </row>
    <row r="1679" spans="1:9" x14ac:dyDescent="0.25">
      <c r="A1679" s="33">
        <v>45357</v>
      </c>
      <c r="B1679" s="34" t="s">
        <v>5436</v>
      </c>
      <c r="C1679" s="34" t="s">
        <v>4529</v>
      </c>
      <c r="D1679" s="34" t="s">
        <v>368</v>
      </c>
      <c r="E1679" s="34" t="s">
        <v>369</v>
      </c>
      <c r="F1679" s="34" t="s">
        <v>4525</v>
      </c>
      <c r="G1679" s="34" t="s">
        <v>4526</v>
      </c>
      <c r="H1679" s="34" t="s">
        <v>4521</v>
      </c>
      <c r="I1679" s="35">
        <v>82000</v>
      </c>
    </row>
    <row r="1680" spans="1:9" x14ac:dyDescent="0.25">
      <c r="A1680" s="33">
        <v>45357</v>
      </c>
      <c r="B1680" s="34" t="s">
        <v>5436</v>
      </c>
      <c r="C1680" s="34" t="s">
        <v>4529</v>
      </c>
      <c r="D1680" s="34" t="s">
        <v>368</v>
      </c>
      <c r="E1680" s="34" t="s">
        <v>369</v>
      </c>
      <c r="F1680" s="34" t="s">
        <v>4525</v>
      </c>
      <c r="G1680" s="34" t="s">
        <v>4523</v>
      </c>
      <c r="H1680" s="34" t="s">
        <v>4537</v>
      </c>
      <c r="I1680" s="35">
        <v>82000</v>
      </c>
    </row>
    <row r="1681" spans="1:9" x14ac:dyDescent="0.25">
      <c r="A1681" s="33">
        <v>45357</v>
      </c>
      <c r="B1681" s="34" t="s">
        <v>5436</v>
      </c>
      <c r="C1681" s="34" t="s">
        <v>4529</v>
      </c>
      <c r="D1681" s="34" t="s">
        <v>368</v>
      </c>
      <c r="E1681" s="34" t="s">
        <v>369</v>
      </c>
      <c r="F1681" s="34" t="s">
        <v>4525</v>
      </c>
      <c r="G1681" s="34" t="s">
        <v>4523</v>
      </c>
      <c r="H1681" s="34" t="s">
        <v>4535</v>
      </c>
      <c r="I1681" s="35">
        <v>6560</v>
      </c>
    </row>
    <row r="1682" spans="1:9" x14ac:dyDescent="0.25">
      <c r="A1682" s="33">
        <v>45357</v>
      </c>
      <c r="B1682" s="34" t="s">
        <v>5437</v>
      </c>
      <c r="C1682" s="34" t="s">
        <v>4529</v>
      </c>
      <c r="D1682" s="34" t="s">
        <v>368</v>
      </c>
      <c r="E1682" s="34" t="s">
        <v>369</v>
      </c>
      <c r="F1682" s="34" t="s">
        <v>4525</v>
      </c>
      <c r="G1682" s="34" t="s">
        <v>4526</v>
      </c>
      <c r="H1682" s="34" t="s">
        <v>4521</v>
      </c>
      <c r="I1682" s="35">
        <v>1037300</v>
      </c>
    </row>
    <row r="1683" spans="1:9" x14ac:dyDescent="0.25">
      <c r="A1683" s="33">
        <v>45357</v>
      </c>
      <c r="B1683" s="34" t="s">
        <v>5437</v>
      </c>
      <c r="C1683" s="34" t="s">
        <v>4529</v>
      </c>
      <c r="D1683" s="34" t="s">
        <v>368</v>
      </c>
      <c r="E1683" s="34" t="s">
        <v>369</v>
      </c>
      <c r="F1683" s="34" t="s">
        <v>4525</v>
      </c>
      <c r="G1683" s="34" t="s">
        <v>4523</v>
      </c>
      <c r="H1683" s="34" t="s">
        <v>4537</v>
      </c>
      <c r="I1683" s="35">
        <v>1037300</v>
      </c>
    </row>
    <row r="1684" spans="1:9" x14ac:dyDescent="0.25">
      <c r="A1684" s="33">
        <v>45357</v>
      </c>
      <c r="B1684" s="34" t="s">
        <v>5437</v>
      </c>
      <c r="C1684" s="34" t="s">
        <v>4529</v>
      </c>
      <c r="D1684" s="34" t="s">
        <v>368</v>
      </c>
      <c r="E1684" s="34" t="s">
        <v>369</v>
      </c>
      <c r="F1684" s="34" t="s">
        <v>4525</v>
      </c>
      <c r="G1684" s="34" t="s">
        <v>4523</v>
      </c>
      <c r="H1684" s="34" t="s">
        <v>4535</v>
      </c>
      <c r="I1684" s="35">
        <v>103730</v>
      </c>
    </row>
    <row r="1685" spans="1:9" x14ac:dyDescent="0.25">
      <c r="A1685" s="33">
        <v>45357</v>
      </c>
      <c r="B1685" s="34" t="s">
        <v>5438</v>
      </c>
      <c r="C1685" s="34" t="s">
        <v>4529</v>
      </c>
      <c r="D1685" s="34" t="s">
        <v>368</v>
      </c>
      <c r="E1685" s="34" t="s">
        <v>369</v>
      </c>
      <c r="F1685" s="34" t="s">
        <v>4525</v>
      </c>
      <c r="G1685" s="34" t="s">
        <v>4526</v>
      </c>
      <c r="H1685" s="34" t="s">
        <v>4521</v>
      </c>
      <c r="I1685" s="35">
        <v>65200</v>
      </c>
    </row>
    <row r="1686" spans="1:9" x14ac:dyDescent="0.25">
      <c r="A1686" s="33">
        <v>45357</v>
      </c>
      <c r="B1686" s="34" t="s">
        <v>5438</v>
      </c>
      <c r="C1686" s="34" t="s">
        <v>4529</v>
      </c>
      <c r="D1686" s="34" t="s">
        <v>368</v>
      </c>
      <c r="E1686" s="34" t="s">
        <v>369</v>
      </c>
      <c r="F1686" s="34" t="s">
        <v>4525</v>
      </c>
      <c r="G1686" s="34" t="s">
        <v>4523</v>
      </c>
      <c r="H1686" s="34" t="s">
        <v>4537</v>
      </c>
      <c r="I1686" s="35">
        <v>65200</v>
      </c>
    </row>
    <row r="1687" spans="1:9" x14ac:dyDescent="0.25">
      <c r="A1687" s="33">
        <v>45357</v>
      </c>
      <c r="B1687" s="34" t="s">
        <v>5438</v>
      </c>
      <c r="C1687" s="34" t="s">
        <v>4529</v>
      </c>
      <c r="D1687" s="34" t="s">
        <v>368</v>
      </c>
      <c r="E1687" s="34" t="s">
        <v>369</v>
      </c>
      <c r="F1687" s="34" t="s">
        <v>4525</v>
      </c>
      <c r="G1687" s="34" t="s">
        <v>4523</v>
      </c>
      <c r="H1687" s="34" t="s">
        <v>4535</v>
      </c>
      <c r="I1687" s="35">
        <v>5216</v>
      </c>
    </row>
    <row r="1688" spans="1:9" x14ac:dyDescent="0.25">
      <c r="A1688" s="33">
        <v>45357</v>
      </c>
      <c r="B1688" s="34" t="s">
        <v>5439</v>
      </c>
      <c r="C1688" s="34" t="s">
        <v>4529</v>
      </c>
      <c r="D1688" s="34" t="s">
        <v>368</v>
      </c>
      <c r="E1688" s="34" t="s">
        <v>369</v>
      </c>
      <c r="F1688" s="34" t="s">
        <v>4525</v>
      </c>
      <c r="G1688" s="34" t="s">
        <v>4526</v>
      </c>
      <c r="H1688" s="34" t="s">
        <v>4521</v>
      </c>
      <c r="I1688" s="35">
        <v>446600</v>
      </c>
    </row>
    <row r="1689" spans="1:9" x14ac:dyDescent="0.25">
      <c r="A1689" s="33">
        <v>45357</v>
      </c>
      <c r="B1689" s="34" t="s">
        <v>5439</v>
      </c>
      <c r="C1689" s="34" t="s">
        <v>4529</v>
      </c>
      <c r="D1689" s="34" t="s">
        <v>368</v>
      </c>
      <c r="E1689" s="34" t="s">
        <v>369</v>
      </c>
      <c r="F1689" s="34" t="s">
        <v>4525</v>
      </c>
      <c r="G1689" s="34" t="s">
        <v>4523</v>
      </c>
      <c r="H1689" s="34" t="s">
        <v>4537</v>
      </c>
      <c r="I1689" s="35">
        <v>446600</v>
      </c>
    </row>
    <row r="1690" spans="1:9" x14ac:dyDescent="0.25">
      <c r="A1690" s="33">
        <v>45357</v>
      </c>
      <c r="B1690" s="34" t="s">
        <v>5439</v>
      </c>
      <c r="C1690" s="34" t="s">
        <v>4529</v>
      </c>
      <c r="D1690" s="34" t="s">
        <v>368</v>
      </c>
      <c r="E1690" s="34" t="s">
        <v>369</v>
      </c>
      <c r="F1690" s="34" t="s">
        <v>4525</v>
      </c>
      <c r="G1690" s="34" t="s">
        <v>4523</v>
      </c>
      <c r="H1690" s="34" t="s">
        <v>4535</v>
      </c>
      <c r="I1690" s="35">
        <v>44660</v>
      </c>
    </row>
    <row r="1691" spans="1:9" x14ac:dyDescent="0.25">
      <c r="A1691" s="33">
        <v>45357</v>
      </c>
      <c r="B1691" s="34" t="s">
        <v>5440</v>
      </c>
      <c r="C1691" s="34" t="s">
        <v>4529</v>
      </c>
      <c r="D1691" s="34" t="s">
        <v>368</v>
      </c>
      <c r="E1691" s="34" t="s">
        <v>369</v>
      </c>
      <c r="F1691" s="34" t="s">
        <v>4525</v>
      </c>
      <c r="G1691" s="34" t="s">
        <v>4526</v>
      </c>
      <c r="H1691" s="34" t="s">
        <v>4521</v>
      </c>
      <c r="I1691" s="35">
        <v>713900</v>
      </c>
    </row>
    <row r="1692" spans="1:9" x14ac:dyDescent="0.25">
      <c r="A1692" s="33">
        <v>45357</v>
      </c>
      <c r="B1692" s="34" t="s">
        <v>5440</v>
      </c>
      <c r="C1692" s="34" t="s">
        <v>4529</v>
      </c>
      <c r="D1692" s="34" t="s">
        <v>368</v>
      </c>
      <c r="E1692" s="34" t="s">
        <v>369</v>
      </c>
      <c r="F1692" s="34" t="s">
        <v>4525</v>
      </c>
      <c r="G1692" s="34" t="s">
        <v>4523</v>
      </c>
      <c r="H1692" s="34" t="s">
        <v>4537</v>
      </c>
      <c r="I1692" s="35">
        <v>713900</v>
      </c>
    </row>
    <row r="1693" spans="1:9" x14ac:dyDescent="0.25">
      <c r="A1693" s="33">
        <v>45357</v>
      </c>
      <c r="B1693" s="34" t="s">
        <v>5440</v>
      </c>
      <c r="C1693" s="34" t="s">
        <v>4529</v>
      </c>
      <c r="D1693" s="34" t="s">
        <v>368</v>
      </c>
      <c r="E1693" s="34" t="s">
        <v>369</v>
      </c>
      <c r="F1693" s="34" t="s">
        <v>4525</v>
      </c>
      <c r="G1693" s="34" t="s">
        <v>4523</v>
      </c>
      <c r="H1693" s="34" t="s">
        <v>4535</v>
      </c>
      <c r="I1693" s="35">
        <v>57112</v>
      </c>
    </row>
    <row r="1694" spans="1:9" x14ac:dyDescent="0.25">
      <c r="A1694" s="33">
        <v>45357</v>
      </c>
      <c r="B1694" s="34" t="s">
        <v>5441</v>
      </c>
      <c r="C1694" s="34" t="s">
        <v>4529</v>
      </c>
      <c r="D1694" s="34" t="s">
        <v>368</v>
      </c>
      <c r="E1694" s="34" t="s">
        <v>369</v>
      </c>
      <c r="F1694" s="34" t="s">
        <v>4525</v>
      </c>
      <c r="G1694" s="34" t="s">
        <v>4526</v>
      </c>
      <c r="H1694" s="34" t="s">
        <v>4521</v>
      </c>
      <c r="I1694" s="35">
        <v>455900</v>
      </c>
    </row>
    <row r="1695" spans="1:9" x14ac:dyDescent="0.25">
      <c r="A1695" s="33">
        <v>45357</v>
      </c>
      <c r="B1695" s="34" t="s">
        <v>5441</v>
      </c>
      <c r="C1695" s="34" t="s">
        <v>4529</v>
      </c>
      <c r="D1695" s="34" t="s">
        <v>368</v>
      </c>
      <c r="E1695" s="34" t="s">
        <v>369</v>
      </c>
      <c r="F1695" s="34" t="s">
        <v>4525</v>
      </c>
      <c r="G1695" s="34" t="s">
        <v>4523</v>
      </c>
      <c r="H1695" s="34" t="s">
        <v>4537</v>
      </c>
      <c r="I1695" s="35">
        <v>455900</v>
      </c>
    </row>
    <row r="1696" spans="1:9" x14ac:dyDescent="0.25">
      <c r="A1696" s="33">
        <v>45357</v>
      </c>
      <c r="B1696" s="34" t="s">
        <v>5441</v>
      </c>
      <c r="C1696" s="34" t="s">
        <v>4529</v>
      </c>
      <c r="D1696" s="34" t="s">
        <v>368</v>
      </c>
      <c r="E1696" s="34" t="s">
        <v>369</v>
      </c>
      <c r="F1696" s="34" t="s">
        <v>4525</v>
      </c>
      <c r="G1696" s="34" t="s">
        <v>4523</v>
      </c>
      <c r="H1696" s="34" t="s">
        <v>4535</v>
      </c>
      <c r="I1696" s="35">
        <v>45590</v>
      </c>
    </row>
    <row r="1697" spans="1:9" x14ac:dyDescent="0.25">
      <c r="A1697" s="33">
        <v>45357</v>
      </c>
      <c r="B1697" s="34" t="s">
        <v>5442</v>
      </c>
      <c r="C1697" s="34" t="s">
        <v>4529</v>
      </c>
      <c r="D1697" s="34" t="s">
        <v>368</v>
      </c>
      <c r="E1697" s="34" t="s">
        <v>369</v>
      </c>
      <c r="F1697" s="34" t="s">
        <v>4525</v>
      </c>
      <c r="G1697" s="34" t="s">
        <v>4526</v>
      </c>
      <c r="H1697" s="34" t="s">
        <v>4521</v>
      </c>
      <c r="I1697" s="35">
        <v>19900</v>
      </c>
    </row>
    <row r="1698" spans="1:9" x14ac:dyDescent="0.25">
      <c r="A1698" s="33">
        <v>45357</v>
      </c>
      <c r="B1698" s="34" t="s">
        <v>5442</v>
      </c>
      <c r="C1698" s="34" t="s">
        <v>4529</v>
      </c>
      <c r="D1698" s="34" t="s">
        <v>368</v>
      </c>
      <c r="E1698" s="34" t="s">
        <v>369</v>
      </c>
      <c r="F1698" s="34" t="s">
        <v>4525</v>
      </c>
      <c r="G1698" s="34" t="s">
        <v>4523</v>
      </c>
      <c r="H1698" s="34" t="s">
        <v>4537</v>
      </c>
      <c r="I1698" s="35">
        <v>19900</v>
      </c>
    </row>
    <row r="1699" spans="1:9" x14ac:dyDescent="0.25">
      <c r="A1699" s="33">
        <v>45357</v>
      </c>
      <c r="B1699" s="34" t="s">
        <v>5442</v>
      </c>
      <c r="C1699" s="34" t="s">
        <v>4529</v>
      </c>
      <c r="D1699" s="34" t="s">
        <v>368</v>
      </c>
      <c r="E1699" s="34" t="s">
        <v>369</v>
      </c>
      <c r="F1699" s="34" t="s">
        <v>4525</v>
      </c>
      <c r="G1699" s="34" t="s">
        <v>4523</v>
      </c>
      <c r="H1699" s="34" t="s">
        <v>4535</v>
      </c>
      <c r="I1699" s="35">
        <v>1990</v>
      </c>
    </row>
    <row r="1700" spans="1:9" x14ac:dyDescent="0.25">
      <c r="A1700" s="33">
        <v>45357</v>
      </c>
      <c r="B1700" s="34" t="s">
        <v>5443</v>
      </c>
      <c r="C1700" s="34" t="s">
        <v>4529</v>
      </c>
      <c r="D1700" s="34" t="s">
        <v>368</v>
      </c>
      <c r="E1700" s="34" t="s">
        <v>369</v>
      </c>
      <c r="F1700" s="34" t="s">
        <v>4525</v>
      </c>
      <c r="G1700" s="34" t="s">
        <v>4526</v>
      </c>
      <c r="H1700" s="34" t="s">
        <v>4521</v>
      </c>
      <c r="I1700" s="35">
        <v>388000</v>
      </c>
    </row>
    <row r="1701" spans="1:9" x14ac:dyDescent="0.25">
      <c r="A1701" s="33">
        <v>45357</v>
      </c>
      <c r="B1701" s="34" t="s">
        <v>5443</v>
      </c>
      <c r="C1701" s="34" t="s">
        <v>4529</v>
      </c>
      <c r="D1701" s="34" t="s">
        <v>368</v>
      </c>
      <c r="E1701" s="34" t="s">
        <v>369</v>
      </c>
      <c r="F1701" s="34" t="s">
        <v>4525</v>
      </c>
      <c r="G1701" s="34" t="s">
        <v>4523</v>
      </c>
      <c r="H1701" s="34" t="s">
        <v>4537</v>
      </c>
      <c r="I1701" s="35">
        <v>388000</v>
      </c>
    </row>
    <row r="1702" spans="1:9" x14ac:dyDescent="0.25">
      <c r="A1702" s="33">
        <v>45357</v>
      </c>
      <c r="B1702" s="34" t="s">
        <v>5443</v>
      </c>
      <c r="C1702" s="34" t="s">
        <v>4529</v>
      </c>
      <c r="D1702" s="34" t="s">
        <v>368</v>
      </c>
      <c r="E1702" s="34" t="s">
        <v>369</v>
      </c>
      <c r="F1702" s="34" t="s">
        <v>4525</v>
      </c>
      <c r="G1702" s="34" t="s">
        <v>4523</v>
      </c>
      <c r="H1702" s="34" t="s">
        <v>4535</v>
      </c>
      <c r="I1702" s="35">
        <v>31040</v>
      </c>
    </row>
    <row r="1703" spans="1:9" x14ac:dyDescent="0.25">
      <c r="A1703" s="33">
        <v>45357</v>
      </c>
      <c r="B1703" s="34" t="s">
        <v>5444</v>
      </c>
      <c r="C1703" s="34" t="s">
        <v>4529</v>
      </c>
      <c r="D1703" s="34" t="s">
        <v>237</v>
      </c>
      <c r="E1703" s="34" t="s">
        <v>238</v>
      </c>
      <c r="F1703" s="34" t="s">
        <v>4525</v>
      </c>
      <c r="G1703" s="34" t="s">
        <v>4526</v>
      </c>
      <c r="H1703" s="34" t="s">
        <v>4521</v>
      </c>
      <c r="I1703" s="35">
        <v>53430300</v>
      </c>
    </row>
    <row r="1704" spans="1:9" x14ac:dyDescent="0.25">
      <c r="A1704" s="33">
        <v>45357</v>
      </c>
      <c r="B1704" s="34" t="s">
        <v>5444</v>
      </c>
      <c r="C1704" s="34" t="s">
        <v>4529</v>
      </c>
      <c r="D1704" s="34" t="s">
        <v>237</v>
      </c>
      <c r="E1704" s="34" t="s">
        <v>238</v>
      </c>
      <c r="F1704" s="34" t="s">
        <v>4525</v>
      </c>
      <c r="G1704" s="34" t="s">
        <v>4523</v>
      </c>
      <c r="H1704" s="34" t="s">
        <v>4537</v>
      </c>
      <c r="I1704" s="35">
        <v>53430300</v>
      </c>
    </row>
    <row r="1705" spans="1:9" x14ac:dyDescent="0.25">
      <c r="A1705" s="33">
        <v>45357</v>
      </c>
      <c r="B1705" s="34" t="s">
        <v>5444</v>
      </c>
      <c r="C1705" s="34" t="s">
        <v>4529</v>
      </c>
      <c r="D1705" s="34" t="s">
        <v>237</v>
      </c>
      <c r="E1705" s="34" t="s">
        <v>238</v>
      </c>
      <c r="F1705" s="34" t="s">
        <v>4525</v>
      </c>
      <c r="G1705" s="34" t="s">
        <v>4523</v>
      </c>
      <c r="H1705" s="34" t="s">
        <v>4535</v>
      </c>
      <c r="I1705" s="35">
        <v>4274424</v>
      </c>
    </row>
    <row r="1706" spans="1:9" x14ac:dyDescent="0.25">
      <c r="A1706" s="33">
        <v>45357</v>
      </c>
      <c r="B1706" s="34" t="s">
        <v>5445</v>
      </c>
      <c r="C1706" s="34" t="s">
        <v>4529</v>
      </c>
      <c r="D1706" s="34" t="s">
        <v>479</v>
      </c>
      <c r="E1706" s="34" t="s">
        <v>480</v>
      </c>
      <c r="F1706" s="34" t="s">
        <v>4525</v>
      </c>
      <c r="G1706" s="34" t="s">
        <v>4526</v>
      </c>
      <c r="H1706" s="34" t="s">
        <v>4521</v>
      </c>
      <c r="I1706" s="35">
        <v>6118200</v>
      </c>
    </row>
    <row r="1707" spans="1:9" x14ac:dyDescent="0.25">
      <c r="A1707" s="33">
        <v>45357</v>
      </c>
      <c r="B1707" s="34" t="s">
        <v>5445</v>
      </c>
      <c r="C1707" s="34" t="s">
        <v>4529</v>
      </c>
      <c r="D1707" s="34" t="s">
        <v>479</v>
      </c>
      <c r="E1707" s="34" t="s">
        <v>480</v>
      </c>
      <c r="F1707" s="34" t="s">
        <v>4525</v>
      </c>
      <c r="G1707" s="34" t="s">
        <v>4523</v>
      </c>
      <c r="H1707" s="34" t="s">
        <v>4537</v>
      </c>
      <c r="I1707" s="35">
        <v>6118200</v>
      </c>
    </row>
    <row r="1708" spans="1:9" x14ac:dyDescent="0.25">
      <c r="A1708" s="33">
        <v>45357</v>
      </c>
      <c r="B1708" s="34" t="s">
        <v>5445</v>
      </c>
      <c r="C1708" s="34" t="s">
        <v>4529</v>
      </c>
      <c r="D1708" s="34" t="s">
        <v>479</v>
      </c>
      <c r="E1708" s="34" t="s">
        <v>480</v>
      </c>
      <c r="F1708" s="34" t="s">
        <v>4525</v>
      </c>
      <c r="G1708" s="34" t="s">
        <v>4523</v>
      </c>
      <c r="H1708" s="34" t="s">
        <v>4535</v>
      </c>
      <c r="I1708" s="35">
        <v>489456</v>
      </c>
    </row>
    <row r="1709" spans="1:9" x14ac:dyDescent="0.25">
      <c r="A1709" s="33">
        <v>45358</v>
      </c>
      <c r="B1709" s="34" t="s">
        <v>5764</v>
      </c>
      <c r="C1709" s="34" t="s">
        <v>5765</v>
      </c>
      <c r="D1709" s="34" t="s">
        <v>4531</v>
      </c>
      <c r="E1709" s="34" t="s">
        <v>4531</v>
      </c>
      <c r="F1709" s="34" t="s">
        <v>4531</v>
      </c>
      <c r="G1709" s="34"/>
      <c r="H1709" s="34" t="s">
        <v>4544</v>
      </c>
      <c r="I1709" s="35">
        <v>468000</v>
      </c>
    </row>
    <row r="1710" spans="1:9" x14ac:dyDescent="0.25">
      <c r="A1710" s="33">
        <v>45358</v>
      </c>
      <c r="B1710" s="34" t="s">
        <v>5446</v>
      </c>
      <c r="C1710" s="34" t="s">
        <v>4519</v>
      </c>
      <c r="D1710" s="34" t="s">
        <v>6</v>
      </c>
      <c r="E1710" s="34" t="s">
        <v>7</v>
      </c>
      <c r="F1710" s="34" t="s">
        <v>4520</v>
      </c>
      <c r="G1710" s="34" t="s">
        <v>4521</v>
      </c>
      <c r="H1710" s="34" t="s">
        <v>4522</v>
      </c>
      <c r="I1710" s="35">
        <v>111698100</v>
      </c>
    </row>
    <row r="1711" spans="1:9" x14ac:dyDescent="0.25">
      <c r="A1711" s="33">
        <v>45358</v>
      </c>
      <c r="B1711" s="34" t="s">
        <v>5446</v>
      </c>
      <c r="C1711" s="34" t="s">
        <v>4519</v>
      </c>
      <c r="D1711" s="34" t="s">
        <v>6</v>
      </c>
      <c r="E1711" s="34" t="s">
        <v>7</v>
      </c>
      <c r="F1711" s="34" t="s">
        <v>4520</v>
      </c>
      <c r="G1711" s="34" t="s">
        <v>4521</v>
      </c>
      <c r="H1711" s="34" t="s">
        <v>4522</v>
      </c>
      <c r="I1711" s="35">
        <v>9570668</v>
      </c>
    </row>
    <row r="1712" spans="1:9" x14ac:dyDescent="0.25">
      <c r="A1712" s="33">
        <v>45358</v>
      </c>
      <c r="B1712" s="34" t="s">
        <v>5766</v>
      </c>
      <c r="C1712" s="34" t="s">
        <v>4583</v>
      </c>
      <c r="D1712" s="34" t="s">
        <v>376</v>
      </c>
      <c r="E1712" s="34" t="s">
        <v>377</v>
      </c>
      <c r="F1712" s="34" t="s">
        <v>5566</v>
      </c>
      <c r="G1712" s="34" t="s">
        <v>4541</v>
      </c>
      <c r="H1712" s="34" t="s">
        <v>4523</v>
      </c>
      <c r="I1712" s="35">
        <v>10000000</v>
      </c>
    </row>
    <row r="1713" spans="1:9" x14ac:dyDescent="0.25">
      <c r="A1713" s="33">
        <v>45358</v>
      </c>
      <c r="B1713" s="34" t="s">
        <v>5767</v>
      </c>
      <c r="C1713" s="34" t="s">
        <v>5652</v>
      </c>
      <c r="D1713" s="34" t="s">
        <v>4531</v>
      </c>
      <c r="E1713" s="34" t="s">
        <v>4531</v>
      </c>
      <c r="F1713" s="34" t="s">
        <v>4531</v>
      </c>
      <c r="G1713" s="34" t="s">
        <v>4541</v>
      </c>
      <c r="H1713" s="34"/>
      <c r="I1713" s="35">
        <v>98469000</v>
      </c>
    </row>
    <row r="1714" spans="1:9" x14ac:dyDescent="0.25">
      <c r="A1714" s="33">
        <v>45358</v>
      </c>
      <c r="B1714" s="34" t="s">
        <v>5768</v>
      </c>
      <c r="C1714" s="34" t="s">
        <v>5652</v>
      </c>
      <c r="D1714" s="34" t="s">
        <v>4531</v>
      </c>
      <c r="E1714" s="34" t="s">
        <v>4531</v>
      </c>
      <c r="F1714" s="34" t="s">
        <v>4531</v>
      </c>
      <c r="G1714" s="34" t="s">
        <v>4541</v>
      </c>
      <c r="H1714" s="34"/>
      <c r="I1714" s="35">
        <v>95729040</v>
      </c>
    </row>
    <row r="1715" spans="1:9" x14ac:dyDescent="0.25">
      <c r="A1715" s="33">
        <v>45358</v>
      </c>
      <c r="B1715" s="34" t="s">
        <v>5769</v>
      </c>
      <c r="C1715" s="34" t="s">
        <v>5680</v>
      </c>
      <c r="D1715" s="34" t="s">
        <v>404</v>
      </c>
      <c r="E1715" s="34" t="s">
        <v>405</v>
      </c>
      <c r="F1715" s="34" t="s">
        <v>5563</v>
      </c>
      <c r="G1715" s="34" t="s">
        <v>4544</v>
      </c>
      <c r="H1715" s="34" t="s">
        <v>4523</v>
      </c>
      <c r="I1715" s="35">
        <v>6955000</v>
      </c>
    </row>
    <row r="1716" spans="1:9" x14ac:dyDescent="0.25">
      <c r="A1716" s="33">
        <v>45358</v>
      </c>
      <c r="B1716" s="34" t="s">
        <v>5447</v>
      </c>
      <c r="C1716" s="34" t="s">
        <v>4529</v>
      </c>
      <c r="D1716" s="34" t="s">
        <v>537</v>
      </c>
      <c r="E1716" s="34" t="s">
        <v>538</v>
      </c>
      <c r="F1716" s="34" t="s">
        <v>4525</v>
      </c>
      <c r="G1716" s="34" t="s">
        <v>4526</v>
      </c>
      <c r="H1716" s="34" t="s">
        <v>4521</v>
      </c>
      <c r="I1716" s="35">
        <v>20176500</v>
      </c>
    </row>
    <row r="1717" spans="1:9" x14ac:dyDescent="0.25">
      <c r="A1717" s="33">
        <v>45358</v>
      </c>
      <c r="B1717" s="34" t="s">
        <v>5447</v>
      </c>
      <c r="C1717" s="34" t="s">
        <v>4529</v>
      </c>
      <c r="D1717" s="34" t="s">
        <v>537</v>
      </c>
      <c r="E1717" s="34" t="s">
        <v>538</v>
      </c>
      <c r="F1717" s="34" t="s">
        <v>4525</v>
      </c>
      <c r="G1717" s="34" t="s">
        <v>4523</v>
      </c>
      <c r="H1717" s="34" t="s">
        <v>4537</v>
      </c>
      <c r="I1717" s="35">
        <v>20176500</v>
      </c>
    </row>
    <row r="1718" spans="1:9" x14ac:dyDescent="0.25">
      <c r="A1718" s="33">
        <v>45358</v>
      </c>
      <c r="B1718" s="34" t="s">
        <v>5447</v>
      </c>
      <c r="C1718" s="34" t="s">
        <v>4529</v>
      </c>
      <c r="D1718" s="34" t="s">
        <v>537</v>
      </c>
      <c r="E1718" s="34" t="s">
        <v>538</v>
      </c>
      <c r="F1718" s="34" t="s">
        <v>4525</v>
      </c>
      <c r="G1718" s="34" t="s">
        <v>4523</v>
      </c>
      <c r="H1718" s="34" t="s">
        <v>4535</v>
      </c>
      <c r="I1718" s="35">
        <v>1614120</v>
      </c>
    </row>
    <row r="1719" spans="1:9" x14ac:dyDescent="0.25">
      <c r="A1719" s="33">
        <v>45358</v>
      </c>
      <c r="B1719" s="34" t="s">
        <v>5448</v>
      </c>
      <c r="C1719" s="34" t="s">
        <v>4529</v>
      </c>
      <c r="D1719" s="34" t="s">
        <v>384</v>
      </c>
      <c r="E1719" s="34" t="s">
        <v>385</v>
      </c>
      <c r="F1719" s="34" t="s">
        <v>4525</v>
      </c>
      <c r="G1719" s="34" t="s">
        <v>4526</v>
      </c>
      <c r="H1719" s="34" t="s">
        <v>4521</v>
      </c>
      <c r="I1719" s="35">
        <v>102707700</v>
      </c>
    </row>
    <row r="1720" spans="1:9" x14ac:dyDescent="0.25">
      <c r="A1720" s="33">
        <v>45358</v>
      </c>
      <c r="B1720" s="34" t="s">
        <v>5448</v>
      </c>
      <c r="C1720" s="34" t="s">
        <v>4529</v>
      </c>
      <c r="D1720" s="34" t="s">
        <v>384</v>
      </c>
      <c r="E1720" s="34" t="s">
        <v>385</v>
      </c>
      <c r="F1720" s="34" t="s">
        <v>4525</v>
      </c>
      <c r="G1720" s="34" t="s">
        <v>4523</v>
      </c>
      <c r="H1720" s="34" t="s">
        <v>4537</v>
      </c>
      <c r="I1720" s="35">
        <v>102707700</v>
      </c>
    </row>
    <row r="1721" spans="1:9" x14ac:dyDescent="0.25">
      <c r="A1721" s="33">
        <v>45358</v>
      </c>
      <c r="B1721" s="34" t="s">
        <v>5448</v>
      </c>
      <c r="C1721" s="34" t="s">
        <v>4529</v>
      </c>
      <c r="D1721" s="34" t="s">
        <v>384</v>
      </c>
      <c r="E1721" s="34" t="s">
        <v>385</v>
      </c>
      <c r="F1721" s="34" t="s">
        <v>4525</v>
      </c>
      <c r="G1721" s="34" t="s">
        <v>4523</v>
      </c>
      <c r="H1721" s="34" t="s">
        <v>4535</v>
      </c>
      <c r="I1721" s="35">
        <v>8216616</v>
      </c>
    </row>
    <row r="1722" spans="1:9" x14ac:dyDescent="0.25">
      <c r="A1722" s="33">
        <v>45358</v>
      </c>
      <c r="B1722" s="34" t="s">
        <v>5449</v>
      </c>
      <c r="C1722" s="34" t="s">
        <v>4529</v>
      </c>
      <c r="D1722" s="34" t="s">
        <v>376</v>
      </c>
      <c r="E1722" s="34" t="s">
        <v>377</v>
      </c>
      <c r="F1722" s="34" t="s">
        <v>4525</v>
      </c>
      <c r="G1722" s="34" t="s">
        <v>4526</v>
      </c>
      <c r="H1722" s="34" t="s">
        <v>4521</v>
      </c>
      <c r="I1722" s="35">
        <v>14619600</v>
      </c>
    </row>
    <row r="1723" spans="1:9" x14ac:dyDescent="0.25">
      <c r="A1723" s="33">
        <v>45358</v>
      </c>
      <c r="B1723" s="34" t="s">
        <v>5449</v>
      </c>
      <c r="C1723" s="34" t="s">
        <v>4529</v>
      </c>
      <c r="D1723" s="34" t="s">
        <v>376</v>
      </c>
      <c r="E1723" s="34" t="s">
        <v>377</v>
      </c>
      <c r="F1723" s="34" t="s">
        <v>4525</v>
      </c>
      <c r="G1723" s="34" t="s">
        <v>4523</v>
      </c>
      <c r="H1723" s="34" t="s">
        <v>4537</v>
      </c>
      <c r="I1723" s="35">
        <v>14619600</v>
      </c>
    </row>
    <row r="1724" spans="1:9" x14ac:dyDescent="0.25">
      <c r="A1724" s="33">
        <v>45358</v>
      </c>
      <c r="B1724" s="34" t="s">
        <v>5449</v>
      </c>
      <c r="C1724" s="34" t="s">
        <v>4529</v>
      </c>
      <c r="D1724" s="34" t="s">
        <v>376</v>
      </c>
      <c r="E1724" s="34" t="s">
        <v>377</v>
      </c>
      <c r="F1724" s="34" t="s">
        <v>4525</v>
      </c>
      <c r="G1724" s="34" t="s">
        <v>4523</v>
      </c>
      <c r="H1724" s="34" t="s">
        <v>4535</v>
      </c>
      <c r="I1724" s="35">
        <v>1169568</v>
      </c>
    </row>
    <row r="1725" spans="1:9" x14ac:dyDescent="0.25">
      <c r="A1725" s="33">
        <v>45358</v>
      </c>
      <c r="B1725" s="34" t="s">
        <v>5450</v>
      </c>
      <c r="C1725" s="34" t="s">
        <v>4529</v>
      </c>
      <c r="D1725" s="34" t="s">
        <v>368</v>
      </c>
      <c r="E1725" s="34" t="s">
        <v>369</v>
      </c>
      <c r="F1725" s="34" t="s">
        <v>4525</v>
      </c>
      <c r="G1725" s="34" t="s">
        <v>4526</v>
      </c>
      <c r="H1725" s="34" t="s">
        <v>4521</v>
      </c>
      <c r="I1725" s="35">
        <v>2822400</v>
      </c>
    </row>
    <row r="1726" spans="1:9" x14ac:dyDescent="0.25">
      <c r="A1726" s="33">
        <v>45358</v>
      </c>
      <c r="B1726" s="34" t="s">
        <v>5450</v>
      </c>
      <c r="C1726" s="34" t="s">
        <v>4529</v>
      </c>
      <c r="D1726" s="34" t="s">
        <v>368</v>
      </c>
      <c r="E1726" s="34" t="s">
        <v>369</v>
      </c>
      <c r="F1726" s="34" t="s">
        <v>4525</v>
      </c>
      <c r="G1726" s="34" t="s">
        <v>4523</v>
      </c>
      <c r="H1726" s="34" t="s">
        <v>4537</v>
      </c>
      <c r="I1726" s="35">
        <v>2822400</v>
      </c>
    </row>
    <row r="1727" spans="1:9" x14ac:dyDescent="0.25">
      <c r="A1727" s="33">
        <v>45358</v>
      </c>
      <c r="B1727" s="34" t="s">
        <v>5450</v>
      </c>
      <c r="C1727" s="34" t="s">
        <v>4529</v>
      </c>
      <c r="D1727" s="34" t="s">
        <v>368</v>
      </c>
      <c r="E1727" s="34" t="s">
        <v>369</v>
      </c>
      <c r="F1727" s="34" t="s">
        <v>4525</v>
      </c>
      <c r="G1727" s="34" t="s">
        <v>4523</v>
      </c>
      <c r="H1727" s="34" t="s">
        <v>4535</v>
      </c>
      <c r="I1727" s="35">
        <v>282240</v>
      </c>
    </row>
    <row r="1728" spans="1:9" x14ac:dyDescent="0.25">
      <c r="A1728" s="33">
        <v>45358</v>
      </c>
      <c r="B1728" s="34" t="s">
        <v>5451</v>
      </c>
      <c r="C1728" s="34" t="s">
        <v>4529</v>
      </c>
      <c r="D1728" s="34" t="s">
        <v>368</v>
      </c>
      <c r="E1728" s="34" t="s">
        <v>369</v>
      </c>
      <c r="F1728" s="34" t="s">
        <v>4525</v>
      </c>
      <c r="G1728" s="34" t="s">
        <v>4526</v>
      </c>
      <c r="H1728" s="34" t="s">
        <v>4521</v>
      </c>
      <c r="I1728" s="35">
        <v>9796000</v>
      </c>
    </row>
    <row r="1729" spans="1:9" x14ac:dyDescent="0.25">
      <c r="A1729" s="33">
        <v>45358</v>
      </c>
      <c r="B1729" s="34" t="s">
        <v>5451</v>
      </c>
      <c r="C1729" s="34" t="s">
        <v>4529</v>
      </c>
      <c r="D1729" s="34" t="s">
        <v>368</v>
      </c>
      <c r="E1729" s="34" t="s">
        <v>369</v>
      </c>
      <c r="F1729" s="34" t="s">
        <v>4525</v>
      </c>
      <c r="G1729" s="34" t="s">
        <v>4523</v>
      </c>
      <c r="H1729" s="34" t="s">
        <v>4537</v>
      </c>
      <c r="I1729" s="35">
        <v>9796000</v>
      </c>
    </row>
    <row r="1730" spans="1:9" x14ac:dyDescent="0.25">
      <c r="A1730" s="33">
        <v>45358</v>
      </c>
      <c r="B1730" s="34" t="s">
        <v>5451</v>
      </c>
      <c r="C1730" s="34" t="s">
        <v>4529</v>
      </c>
      <c r="D1730" s="34" t="s">
        <v>368</v>
      </c>
      <c r="E1730" s="34" t="s">
        <v>369</v>
      </c>
      <c r="F1730" s="34" t="s">
        <v>4525</v>
      </c>
      <c r="G1730" s="34" t="s">
        <v>4523</v>
      </c>
      <c r="H1730" s="34" t="s">
        <v>4535</v>
      </c>
      <c r="I1730" s="35">
        <v>783680</v>
      </c>
    </row>
    <row r="1731" spans="1:9" x14ac:dyDescent="0.25">
      <c r="A1731" s="33">
        <v>45358</v>
      </c>
      <c r="B1731" s="34" t="s">
        <v>5452</v>
      </c>
      <c r="C1731" s="34" t="s">
        <v>4529</v>
      </c>
      <c r="D1731" s="34" t="s">
        <v>404</v>
      </c>
      <c r="E1731" s="34" t="s">
        <v>405</v>
      </c>
      <c r="F1731" s="34" t="s">
        <v>4525</v>
      </c>
      <c r="G1731" s="34" t="s">
        <v>4526</v>
      </c>
      <c r="H1731" s="34" t="s">
        <v>4521</v>
      </c>
      <c r="I1731" s="35">
        <v>6439800</v>
      </c>
    </row>
    <row r="1732" spans="1:9" x14ac:dyDescent="0.25">
      <c r="A1732" s="33">
        <v>45358</v>
      </c>
      <c r="B1732" s="34" t="s">
        <v>5452</v>
      </c>
      <c r="C1732" s="34" t="s">
        <v>4529</v>
      </c>
      <c r="D1732" s="34" t="s">
        <v>404</v>
      </c>
      <c r="E1732" s="34" t="s">
        <v>405</v>
      </c>
      <c r="F1732" s="34" t="s">
        <v>4525</v>
      </c>
      <c r="G1732" s="34" t="s">
        <v>4523</v>
      </c>
      <c r="H1732" s="34" t="s">
        <v>4537</v>
      </c>
      <c r="I1732" s="35">
        <v>6439800</v>
      </c>
    </row>
    <row r="1733" spans="1:9" x14ac:dyDescent="0.25">
      <c r="A1733" s="33">
        <v>45358</v>
      </c>
      <c r="B1733" s="34" t="s">
        <v>5452</v>
      </c>
      <c r="C1733" s="34" t="s">
        <v>4529</v>
      </c>
      <c r="D1733" s="34" t="s">
        <v>404</v>
      </c>
      <c r="E1733" s="34" t="s">
        <v>405</v>
      </c>
      <c r="F1733" s="34" t="s">
        <v>4525</v>
      </c>
      <c r="G1733" s="34" t="s">
        <v>4523</v>
      </c>
      <c r="H1733" s="34" t="s">
        <v>4535</v>
      </c>
      <c r="I1733" s="35">
        <v>515184</v>
      </c>
    </row>
    <row r="1734" spans="1:9" x14ac:dyDescent="0.25">
      <c r="A1734" s="33">
        <v>45358</v>
      </c>
      <c r="B1734" s="34" t="s">
        <v>5453</v>
      </c>
      <c r="C1734" s="34" t="s">
        <v>4529</v>
      </c>
      <c r="D1734" s="34" t="s">
        <v>539</v>
      </c>
      <c r="E1734" s="34" t="s">
        <v>540</v>
      </c>
      <c r="F1734" s="34" t="s">
        <v>4525</v>
      </c>
      <c r="G1734" s="34" t="s">
        <v>4526</v>
      </c>
      <c r="H1734" s="34" t="s">
        <v>4521</v>
      </c>
      <c r="I1734" s="35">
        <v>508000</v>
      </c>
    </row>
    <row r="1735" spans="1:9" x14ac:dyDescent="0.25">
      <c r="A1735" s="33">
        <v>45358</v>
      </c>
      <c r="B1735" s="34" t="s">
        <v>5453</v>
      </c>
      <c r="C1735" s="34" t="s">
        <v>4529</v>
      </c>
      <c r="D1735" s="34" t="s">
        <v>539</v>
      </c>
      <c r="E1735" s="34" t="s">
        <v>540</v>
      </c>
      <c r="F1735" s="34" t="s">
        <v>4525</v>
      </c>
      <c r="G1735" s="34" t="s">
        <v>4523</v>
      </c>
      <c r="H1735" s="34" t="s">
        <v>4537</v>
      </c>
      <c r="I1735" s="35">
        <v>508000</v>
      </c>
    </row>
    <row r="1736" spans="1:9" x14ac:dyDescent="0.25">
      <c r="A1736" s="33">
        <v>45358</v>
      </c>
      <c r="B1736" s="34" t="s">
        <v>5453</v>
      </c>
      <c r="C1736" s="34" t="s">
        <v>4529</v>
      </c>
      <c r="D1736" s="34" t="s">
        <v>539</v>
      </c>
      <c r="E1736" s="34" t="s">
        <v>540</v>
      </c>
      <c r="F1736" s="34" t="s">
        <v>4525</v>
      </c>
      <c r="G1736" s="34" t="s">
        <v>4523</v>
      </c>
      <c r="H1736" s="34" t="s">
        <v>4535</v>
      </c>
      <c r="I1736" s="35">
        <v>50800</v>
      </c>
    </row>
    <row r="1737" spans="1:9" x14ac:dyDescent="0.25">
      <c r="A1737" s="33">
        <v>45358</v>
      </c>
      <c r="B1737" s="34" t="s">
        <v>5454</v>
      </c>
      <c r="C1737" s="34" t="s">
        <v>4529</v>
      </c>
      <c r="D1737" s="34" t="s">
        <v>501</v>
      </c>
      <c r="E1737" s="34" t="s">
        <v>502</v>
      </c>
      <c r="F1737" s="34" t="s">
        <v>4525</v>
      </c>
      <c r="G1737" s="34" t="s">
        <v>4526</v>
      </c>
      <c r="H1737" s="34" t="s">
        <v>4521</v>
      </c>
      <c r="I1737" s="35">
        <v>375600</v>
      </c>
    </row>
    <row r="1738" spans="1:9" x14ac:dyDescent="0.25">
      <c r="A1738" s="33">
        <v>45358</v>
      </c>
      <c r="B1738" s="34" t="s">
        <v>5454</v>
      </c>
      <c r="C1738" s="34" t="s">
        <v>4529</v>
      </c>
      <c r="D1738" s="34" t="s">
        <v>501</v>
      </c>
      <c r="E1738" s="34" t="s">
        <v>502</v>
      </c>
      <c r="F1738" s="34" t="s">
        <v>4525</v>
      </c>
      <c r="G1738" s="34" t="s">
        <v>4523</v>
      </c>
      <c r="H1738" s="34" t="s">
        <v>4537</v>
      </c>
      <c r="I1738" s="35">
        <v>375600</v>
      </c>
    </row>
    <row r="1739" spans="1:9" x14ac:dyDescent="0.25">
      <c r="A1739" s="33">
        <v>45358</v>
      </c>
      <c r="B1739" s="34" t="s">
        <v>5454</v>
      </c>
      <c r="C1739" s="34" t="s">
        <v>4529</v>
      </c>
      <c r="D1739" s="34" t="s">
        <v>501</v>
      </c>
      <c r="E1739" s="34" t="s">
        <v>502</v>
      </c>
      <c r="F1739" s="34" t="s">
        <v>4525</v>
      </c>
      <c r="G1739" s="34" t="s">
        <v>4523</v>
      </c>
      <c r="H1739" s="34" t="s">
        <v>4535</v>
      </c>
      <c r="I1739" s="35">
        <v>37560</v>
      </c>
    </row>
    <row r="1740" spans="1:9" x14ac:dyDescent="0.25">
      <c r="A1740" s="33">
        <v>45359</v>
      </c>
      <c r="B1740" s="34" t="s">
        <v>5455</v>
      </c>
      <c r="C1740" s="34" t="s">
        <v>4519</v>
      </c>
      <c r="D1740" s="34" t="s">
        <v>6</v>
      </c>
      <c r="E1740" s="34" t="s">
        <v>7</v>
      </c>
      <c r="F1740" s="34" t="s">
        <v>4520</v>
      </c>
      <c r="G1740" s="34" t="s">
        <v>4521</v>
      </c>
      <c r="H1740" s="34" t="s">
        <v>4522</v>
      </c>
      <c r="I1740" s="35">
        <v>1418800</v>
      </c>
    </row>
    <row r="1741" spans="1:9" x14ac:dyDescent="0.25">
      <c r="A1741" s="33">
        <v>45359</v>
      </c>
      <c r="B1741" s="34" t="s">
        <v>5455</v>
      </c>
      <c r="C1741" s="34" t="s">
        <v>4519</v>
      </c>
      <c r="D1741" s="34" t="s">
        <v>6</v>
      </c>
      <c r="E1741" s="34" t="s">
        <v>7</v>
      </c>
      <c r="F1741" s="34" t="s">
        <v>4520</v>
      </c>
      <c r="G1741" s="34" t="s">
        <v>4521</v>
      </c>
      <c r="H1741" s="34" t="s">
        <v>4522</v>
      </c>
      <c r="I1741" s="35">
        <v>121180</v>
      </c>
    </row>
    <row r="1742" spans="1:9" x14ac:dyDescent="0.25">
      <c r="A1742" s="33">
        <v>45359</v>
      </c>
      <c r="B1742" s="34" t="s">
        <v>5770</v>
      </c>
      <c r="C1742" s="34" t="s">
        <v>4567</v>
      </c>
      <c r="D1742" s="34" t="s">
        <v>539</v>
      </c>
      <c r="E1742" s="34" t="s">
        <v>540</v>
      </c>
      <c r="F1742" s="34" t="s">
        <v>5566</v>
      </c>
      <c r="G1742" s="34" t="s">
        <v>4541</v>
      </c>
      <c r="H1742" s="34" t="s">
        <v>4523</v>
      </c>
      <c r="I1742" s="35">
        <v>558800</v>
      </c>
    </row>
    <row r="1743" spans="1:9" x14ac:dyDescent="0.25">
      <c r="A1743" s="33">
        <v>45359</v>
      </c>
      <c r="B1743" s="34" t="s">
        <v>5771</v>
      </c>
      <c r="C1743" s="34" t="s">
        <v>5652</v>
      </c>
      <c r="D1743" s="34" t="s">
        <v>4531</v>
      </c>
      <c r="E1743" s="34" t="s">
        <v>4531</v>
      </c>
      <c r="F1743" s="34" t="s">
        <v>4531</v>
      </c>
      <c r="G1743" s="34" t="s">
        <v>4541</v>
      </c>
      <c r="H1743" s="34"/>
      <c r="I1743" s="35">
        <v>20519500</v>
      </c>
    </row>
    <row r="1744" spans="1:9" x14ac:dyDescent="0.25">
      <c r="A1744" s="33">
        <v>45359</v>
      </c>
      <c r="B1744" s="34" t="s">
        <v>5772</v>
      </c>
      <c r="C1744" s="34" t="s">
        <v>5652</v>
      </c>
      <c r="D1744" s="34" t="s">
        <v>4531</v>
      </c>
      <c r="E1744" s="34" t="s">
        <v>4531</v>
      </c>
      <c r="F1744" s="34" t="s">
        <v>4531</v>
      </c>
      <c r="G1744" s="34" t="s">
        <v>4541</v>
      </c>
      <c r="H1744" s="34"/>
      <c r="I1744" s="35">
        <v>534398494</v>
      </c>
    </row>
    <row r="1745" spans="1:9" x14ac:dyDescent="0.25">
      <c r="A1745" s="33">
        <v>45359</v>
      </c>
      <c r="B1745" s="34" t="s">
        <v>5773</v>
      </c>
      <c r="C1745" s="34" t="s">
        <v>5652</v>
      </c>
      <c r="D1745" s="34" t="s">
        <v>4531</v>
      </c>
      <c r="E1745" s="34" t="s">
        <v>4531</v>
      </c>
      <c r="F1745" s="34" t="s">
        <v>4531</v>
      </c>
      <c r="G1745" s="34" t="s">
        <v>4541</v>
      </c>
      <c r="H1745" s="34"/>
      <c r="I1745" s="35">
        <v>170495500</v>
      </c>
    </row>
    <row r="1746" spans="1:9" x14ac:dyDescent="0.25">
      <c r="A1746" s="33">
        <v>45359</v>
      </c>
      <c r="B1746" s="34" t="s">
        <v>5774</v>
      </c>
      <c r="C1746" s="34" t="s">
        <v>5652</v>
      </c>
      <c r="D1746" s="34" t="s">
        <v>4531</v>
      </c>
      <c r="E1746" s="34" t="s">
        <v>4531</v>
      </c>
      <c r="F1746" s="34" t="s">
        <v>4531</v>
      </c>
      <c r="G1746" s="34" t="s">
        <v>4541</v>
      </c>
      <c r="H1746" s="34"/>
      <c r="I1746" s="35">
        <v>34554520</v>
      </c>
    </row>
    <row r="1747" spans="1:9" x14ac:dyDescent="0.25">
      <c r="A1747" s="33">
        <v>45359</v>
      </c>
      <c r="B1747" s="34" t="s">
        <v>5775</v>
      </c>
      <c r="C1747" s="34" t="s">
        <v>5652</v>
      </c>
      <c r="D1747" s="34" t="s">
        <v>4531</v>
      </c>
      <c r="E1747" s="34" t="s">
        <v>4531</v>
      </c>
      <c r="F1747" s="34" t="s">
        <v>4531</v>
      </c>
      <c r="G1747" s="34" t="s">
        <v>4541</v>
      </c>
      <c r="H1747" s="34"/>
      <c r="I1747" s="35">
        <v>1770104420</v>
      </c>
    </row>
    <row r="1748" spans="1:9" x14ac:dyDescent="0.25">
      <c r="A1748" s="33">
        <v>45359</v>
      </c>
      <c r="B1748" s="34" t="s">
        <v>5776</v>
      </c>
      <c r="C1748" s="34" t="s">
        <v>5777</v>
      </c>
      <c r="D1748" s="34" t="s">
        <v>400</v>
      </c>
      <c r="E1748" s="34" t="s">
        <v>401</v>
      </c>
      <c r="F1748" s="34" t="s">
        <v>5563</v>
      </c>
      <c r="G1748" s="34" t="s">
        <v>4544</v>
      </c>
      <c r="H1748" s="34" t="s">
        <v>4523</v>
      </c>
      <c r="I1748" s="35">
        <v>13273632</v>
      </c>
    </row>
    <row r="1749" spans="1:9" x14ac:dyDescent="0.25">
      <c r="A1749" s="33">
        <v>45359</v>
      </c>
      <c r="B1749" s="34" t="s">
        <v>5456</v>
      </c>
      <c r="C1749" s="34" t="s">
        <v>4529</v>
      </c>
      <c r="D1749" s="34" t="s">
        <v>368</v>
      </c>
      <c r="E1749" s="34" t="s">
        <v>369</v>
      </c>
      <c r="F1749" s="34" t="s">
        <v>4525</v>
      </c>
      <c r="G1749" s="34" t="s">
        <v>4526</v>
      </c>
      <c r="H1749" s="34" t="s">
        <v>4521</v>
      </c>
      <c r="I1749" s="35">
        <v>7325000</v>
      </c>
    </row>
    <row r="1750" spans="1:9" x14ac:dyDescent="0.25">
      <c r="A1750" s="33">
        <v>45359</v>
      </c>
      <c r="B1750" s="34" t="s">
        <v>5456</v>
      </c>
      <c r="C1750" s="34" t="s">
        <v>4529</v>
      </c>
      <c r="D1750" s="34" t="s">
        <v>368</v>
      </c>
      <c r="E1750" s="34" t="s">
        <v>369</v>
      </c>
      <c r="F1750" s="34" t="s">
        <v>4525</v>
      </c>
      <c r="G1750" s="34" t="s">
        <v>4523</v>
      </c>
      <c r="H1750" s="34" t="s">
        <v>4537</v>
      </c>
      <c r="I1750" s="35">
        <v>7325000</v>
      </c>
    </row>
    <row r="1751" spans="1:9" x14ac:dyDescent="0.25">
      <c r="A1751" s="33">
        <v>45359</v>
      </c>
      <c r="B1751" s="34" t="s">
        <v>5456</v>
      </c>
      <c r="C1751" s="34" t="s">
        <v>4529</v>
      </c>
      <c r="D1751" s="34" t="s">
        <v>368</v>
      </c>
      <c r="E1751" s="34" t="s">
        <v>369</v>
      </c>
      <c r="F1751" s="34" t="s">
        <v>4525</v>
      </c>
      <c r="G1751" s="34" t="s">
        <v>4523</v>
      </c>
      <c r="H1751" s="34" t="s">
        <v>4535</v>
      </c>
      <c r="I1751" s="35">
        <v>732500</v>
      </c>
    </row>
    <row r="1752" spans="1:9" x14ac:dyDescent="0.25">
      <c r="A1752" s="33">
        <v>45359</v>
      </c>
      <c r="B1752" s="34" t="s">
        <v>5457</v>
      </c>
      <c r="C1752" s="34" t="s">
        <v>4529</v>
      </c>
      <c r="D1752" s="34" t="s">
        <v>368</v>
      </c>
      <c r="E1752" s="34" t="s">
        <v>369</v>
      </c>
      <c r="F1752" s="34" t="s">
        <v>4525</v>
      </c>
      <c r="G1752" s="34" t="s">
        <v>4526</v>
      </c>
      <c r="H1752" s="34" t="s">
        <v>4521</v>
      </c>
      <c r="I1752" s="35">
        <v>27582500</v>
      </c>
    </row>
    <row r="1753" spans="1:9" x14ac:dyDescent="0.25">
      <c r="A1753" s="33">
        <v>45359</v>
      </c>
      <c r="B1753" s="34" t="s">
        <v>5457</v>
      </c>
      <c r="C1753" s="34" t="s">
        <v>4529</v>
      </c>
      <c r="D1753" s="34" t="s">
        <v>368</v>
      </c>
      <c r="E1753" s="34" t="s">
        <v>369</v>
      </c>
      <c r="F1753" s="34" t="s">
        <v>4525</v>
      </c>
      <c r="G1753" s="34" t="s">
        <v>4523</v>
      </c>
      <c r="H1753" s="34" t="s">
        <v>4537</v>
      </c>
      <c r="I1753" s="35">
        <v>27582500</v>
      </c>
    </row>
    <row r="1754" spans="1:9" x14ac:dyDescent="0.25">
      <c r="A1754" s="33">
        <v>45359</v>
      </c>
      <c r="B1754" s="34" t="s">
        <v>5457</v>
      </c>
      <c r="C1754" s="34" t="s">
        <v>4529</v>
      </c>
      <c r="D1754" s="34" t="s">
        <v>368</v>
      </c>
      <c r="E1754" s="34" t="s">
        <v>369</v>
      </c>
      <c r="F1754" s="34" t="s">
        <v>4525</v>
      </c>
      <c r="G1754" s="34" t="s">
        <v>4523</v>
      </c>
      <c r="H1754" s="34" t="s">
        <v>4535</v>
      </c>
      <c r="I1754" s="35">
        <v>2206600</v>
      </c>
    </row>
    <row r="1755" spans="1:9" x14ac:dyDescent="0.25">
      <c r="A1755" s="33">
        <v>45359</v>
      </c>
      <c r="B1755" s="34" t="s">
        <v>5458</v>
      </c>
      <c r="C1755" s="34" t="s">
        <v>4529</v>
      </c>
      <c r="D1755" s="34" t="s">
        <v>400</v>
      </c>
      <c r="E1755" s="34" t="s">
        <v>401</v>
      </c>
      <c r="F1755" s="34" t="s">
        <v>4525</v>
      </c>
      <c r="G1755" s="34" t="s">
        <v>4526</v>
      </c>
      <c r="H1755" s="34" t="s">
        <v>4521</v>
      </c>
      <c r="I1755" s="35">
        <v>12290400</v>
      </c>
    </row>
    <row r="1756" spans="1:9" x14ac:dyDescent="0.25">
      <c r="A1756" s="33">
        <v>45359</v>
      </c>
      <c r="B1756" s="34" t="s">
        <v>5458</v>
      </c>
      <c r="C1756" s="34" t="s">
        <v>4529</v>
      </c>
      <c r="D1756" s="34" t="s">
        <v>400</v>
      </c>
      <c r="E1756" s="34" t="s">
        <v>401</v>
      </c>
      <c r="F1756" s="34" t="s">
        <v>4525</v>
      </c>
      <c r="G1756" s="34" t="s">
        <v>4523</v>
      </c>
      <c r="H1756" s="34" t="s">
        <v>4537</v>
      </c>
      <c r="I1756" s="35">
        <v>12290400</v>
      </c>
    </row>
    <row r="1757" spans="1:9" x14ac:dyDescent="0.25">
      <c r="A1757" s="33">
        <v>45359</v>
      </c>
      <c r="B1757" s="34" t="s">
        <v>5458</v>
      </c>
      <c r="C1757" s="34" t="s">
        <v>4529</v>
      </c>
      <c r="D1757" s="34" t="s">
        <v>400</v>
      </c>
      <c r="E1757" s="34" t="s">
        <v>401</v>
      </c>
      <c r="F1757" s="34" t="s">
        <v>4525</v>
      </c>
      <c r="G1757" s="34" t="s">
        <v>4523</v>
      </c>
      <c r="H1757" s="34" t="s">
        <v>4535</v>
      </c>
      <c r="I1757" s="35">
        <v>983232</v>
      </c>
    </row>
    <row r="1758" spans="1:9" x14ac:dyDescent="0.25">
      <c r="A1758" s="33">
        <v>45359</v>
      </c>
      <c r="B1758" s="34" t="s">
        <v>5459</v>
      </c>
      <c r="C1758" s="34" t="s">
        <v>4529</v>
      </c>
      <c r="D1758" s="34" t="s">
        <v>647</v>
      </c>
      <c r="E1758" s="34" t="s">
        <v>648</v>
      </c>
      <c r="F1758" s="34" t="s">
        <v>4525</v>
      </c>
      <c r="G1758" s="34" t="s">
        <v>4526</v>
      </c>
      <c r="H1758" s="34" t="s">
        <v>4521</v>
      </c>
      <c r="I1758" s="35">
        <v>1851600</v>
      </c>
    </row>
    <row r="1759" spans="1:9" x14ac:dyDescent="0.25">
      <c r="A1759" s="33">
        <v>45359</v>
      </c>
      <c r="B1759" s="34" t="s">
        <v>5459</v>
      </c>
      <c r="C1759" s="34" t="s">
        <v>4529</v>
      </c>
      <c r="D1759" s="34" t="s">
        <v>647</v>
      </c>
      <c r="E1759" s="34" t="s">
        <v>648</v>
      </c>
      <c r="F1759" s="34" t="s">
        <v>4525</v>
      </c>
      <c r="G1759" s="34" t="s">
        <v>4523</v>
      </c>
      <c r="H1759" s="34" t="s">
        <v>4537</v>
      </c>
      <c r="I1759" s="35">
        <v>1851600</v>
      </c>
    </row>
    <row r="1760" spans="1:9" x14ac:dyDescent="0.25">
      <c r="A1760" s="33">
        <v>45359</v>
      </c>
      <c r="B1760" s="34" t="s">
        <v>5459</v>
      </c>
      <c r="C1760" s="34" t="s">
        <v>4529</v>
      </c>
      <c r="D1760" s="34" t="s">
        <v>647</v>
      </c>
      <c r="E1760" s="34" t="s">
        <v>648</v>
      </c>
      <c r="F1760" s="34" t="s">
        <v>4525</v>
      </c>
      <c r="G1760" s="34" t="s">
        <v>4523</v>
      </c>
      <c r="H1760" s="34" t="s">
        <v>4535</v>
      </c>
      <c r="I1760" s="35">
        <v>185160</v>
      </c>
    </row>
    <row r="1761" spans="1:9" x14ac:dyDescent="0.25">
      <c r="A1761" s="33">
        <v>45360</v>
      </c>
      <c r="B1761" s="34" t="s">
        <v>5459</v>
      </c>
      <c r="C1761" s="34" t="s">
        <v>4529</v>
      </c>
      <c r="D1761" s="34" t="s">
        <v>647</v>
      </c>
      <c r="E1761" s="34" t="s">
        <v>648</v>
      </c>
      <c r="F1761" s="34" t="s">
        <v>4525</v>
      </c>
      <c r="G1761" s="34" t="s">
        <v>4526</v>
      </c>
      <c r="H1761" s="34" t="s">
        <v>4521</v>
      </c>
      <c r="I1761" s="35">
        <v>3206000</v>
      </c>
    </row>
    <row r="1762" spans="1:9" x14ac:dyDescent="0.25">
      <c r="A1762" s="33">
        <v>45360</v>
      </c>
      <c r="B1762" s="34" t="s">
        <v>5459</v>
      </c>
      <c r="C1762" s="34" t="s">
        <v>4529</v>
      </c>
      <c r="D1762" s="34" t="s">
        <v>647</v>
      </c>
      <c r="E1762" s="34" t="s">
        <v>648</v>
      </c>
      <c r="F1762" s="34" t="s">
        <v>4525</v>
      </c>
      <c r="G1762" s="34" t="s">
        <v>4523</v>
      </c>
      <c r="H1762" s="34" t="s">
        <v>4537</v>
      </c>
      <c r="I1762" s="35">
        <v>3206000</v>
      </c>
    </row>
    <row r="1763" spans="1:9" x14ac:dyDescent="0.25">
      <c r="A1763" s="33">
        <v>45360</v>
      </c>
      <c r="B1763" s="34" t="s">
        <v>5459</v>
      </c>
      <c r="C1763" s="34" t="s">
        <v>4529</v>
      </c>
      <c r="D1763" s="34" t="s">
        <v>647</v>
      </c>
      <c r="E1763" s="34" t="s">
        <v>648</v>
      </c>
      <c r="F1763" s="34" t="s">
        <v>4525</v>
      </c>
      <c r="G1763" s="34" t="s">
        <v>4523</v>
      </c>
      <c r="H1763" s="34" t="s">
        <v>4535</v>
      </c>
      <c r="I1763" s="35">
        <v>320600</v>
      </c>
    </row>
    <row r="1764" spans="1:9" x14ac:dyDescent="0.25">
      <c r="A1764" s="33">
        <v>45360</v>
      </c>
      <c r="B1764" s="34" t="s">
        <v>5460</v>
      </c>
      <c r="C1764" s="34" t="s">
        <v>4529</v>
      </c>
      <c r="D1764" s="34" t="s">
        <v>643</v>
      </c>
      <c r="E1764" s="34" t="s">
        <v>644</v>
      </c>
      <c r="F1764" s="34" t="s">
        <v>4525</v>
      </c>
      <c r="G1764" s="34" t="s">
        <v>4526</v>
      </c>
      <c r="H1764" s="34" t="s">
        <v>4521</v>
      </c>
      <c r="I1764" s="35">
        <v>660000</v>
      </c>
    </row>
    <row r="1765" spans="1:9" x14ac:dyDescent="0.25">
      <c r="A1765" s="33">
        <v>45360</v>
      </c>
      <c r="B1765" s="34" t="s">
        <v>5460</v>
      </c>
      <c r="C1765" s="34" t="s">
        <v>4529</v>
      </c>
      <c r="D1765" s="34" t="s">
        <v>643</v>
      </c>
      <c r="E1765" s="34" t="s">
        <v>644</v>
      </c>
      <c r="F1765" s="34" t="s">
        <v>4525</v>
      </c>
      <c r="G1765" s="34" t="s">
        <v>4523</v>
      </c>
      <c r="H1765" s="34" t="s">
        <v>4537</v>
      </c>
      <c r="I1765" s="35">
        <v>660000</v>
      </c>
    </row>
    <row r="1766" spans="1:9" x14ac:dyDescent="0.25">
      <c r="A1766" s="33">
        <v>45360</v>
      </c>
      <c r="B1766" s="34" t="s">
        <v>5460</v>
      </c>
      <c r="C1766" s="34" t="s">
        <v>4529</v>
      </c>
      <c r="D1766" s="34" t="s">
        <v>643</v>
      </c>
      <c r="E1766" s="34" t="s">
        <v>644</v>
      </c>
      <c r="F1766" s="34" t="s">
        <v>4525</v>
      </c>
      <c r="G1766" s="34" t="s">
        <v>4523</v>
      </c>
      <c r="H1766" s="34" t="s">
        <v>4535</v>
      </c>
      <c r="I1766" s="35">
        <v>66000</v>
      </c>
    </row>
    <row r="1767" spans="1:9" x14ac:dyDescent="0.25">
      <c r="A1767" s="33">
        <v>45362</v>
      </c>
      <c r="B1767" s="34" t="s">
        <v>5778</v>
      </c>
      <c r="C1767" s="34" t="s">
        <v>5610</v>
      </c>
      <c r="D1767" s="34" t="s">
        <v>6</v>
      </c>
      <c r="E1767" s="34" t="s">
        <v>7</v>
      </c>
      <c r="F1767" s="34" t="s">
        <v>5569</v>
      </c>
      <c r="G1767" s="34" t="s">
        <v>4522</v>
      </c>
      <c r="H1767" s="34" t="s">
        <v>4541</v>
      </c>
      <c r="I1767" s="35">
        <v>388746854</v>
      </c>
    </row>
    <row r="1768" spans="1:9" x14ac:dyDescent="0.25">
      <c r="A1768" s="33">
        <v>45362</v>
      </c>
      <c r="B1768" s="34" t="s">
        <v>5779</v>
      </c>
      <c r="C1768" s="34" t="s">
        <v>5613</v>
      </c>
      <c r="D1768" s="34" t="s">
        <v>4531</v>
      </c>
      <c r="E1768" s="34" t="s">
        <v>4531</v>
      </c>
      <c r="F1768" s="34" t="s">
        <v>4531</v>
      </c>
      <c r="G1768" s="34"/>
      <c r="H1768" s="34" t="s">
        <v>4541</v>
      </c>
      <c r="I1768" s="35">
        <v>85524</v>
      </c>
    </row>
    <row r="1769" spans="1:9" x14ac:dyDescent="0.25">
      <c r="A1769" s="33">
        <v>45362</v>
      </c>
      <c r="B1769" s="34" t="s">
        <v>5780</v>
      </c>
      <c r="C1769" s="34" t="s">
        <v>5610</v>
      </c>
      <c r="D1769" s="34" t="s">
        <v>6</v>
      </c>
      <c r="E1769" s="34" t="s">
        <v>7</v>
      </c>
      <c r="F1769" s="34" t="s">
        <v>5569</v>
      </c>
      <c r="G1769" s="34" t="s">
        <v>4522</v>
      </c>
      <c r="H1769" s="34" t="s">
        <v>4541</v>
      </c>
      <c r="I1769" s="35">
        <v>427358052</v>
      </c>
    </row>
    <row r="1770" spans="1:9" x14ac:dyDescent="0.25">
      <c r="A1770" s="33">
        <v>45362</v>
      </c>
      <c r="B1770" s="34" t="s">
        <v>5781</v>
      </c>
      <c r="C1770" s="34" t="s">
        <v>5613</v>
      </c>
      <c r="D1770" s="34" t="s">
        <v>4531</v>
      </c>
      <c r="E1770" s="34" t="s">
        <v>4531</v>
      </c>
      <c r="F1770" s="34" t="s">
        <v>4531</v>
      </c>
      <c r="G1770" s="34"/>
      <c r="H1770" s="34" t="s">
        <v>4541</v>
      </c>
      <c r="I1770" s="35">
        <v>94019</v>
      </c>
    </row>
    <row r="1771" spans="1:9" x14ac:dyDescent="0.25">
      <c r="A1771" s="33">
        <v>45362</v>
      </c>
      <c r="B1771" s="34" t="s">
        <v>5782</v>
      </c>
      <c r="C1771" s="34" t="s">
        <v>5610</v>
      </c>
      <c r="D1771" s="34" t="s">
        <v>6</v>
      </c>
      <c r="E1771" s="34" t="s">
        <v>7</v>
      </c>
      <c r="F1771" s="34" t="s">
        <v>5569</v>
      </c>
      <c r="G1771" s="34" t="s">
        <v>4522</v>
      </c>
      <c r="H1771" s="34" t="s">
        <v>4541</v>
      </c>
      <c r="I1771" s="35">
        <v>310365920</v>
      </c>
    </row>
    <row r="1772" spans="1:9" x14ac:dyDescent="0.25">
      <c r="A1772" s="33">
        <v>45362</v>
      </c>
      <c r="B1772" s="34" t="s">
        <v>5783</v>
      </c>
      <c r="C1772" s="34" t="s">
        <v>5613</v>
      </c>
      <c r="D1772" s="34" t="s">
        <v>4531</v>
      </c>
      <c r="E1772" s="34" t="s">
        <v>4531</v>
      </c>
      <c r="F1772" s="34" t="s">
        <v>4531</v>
      </c>
      <c r="G1772" s="34"/>
      <c r="H1772" s="34" t="s">
        <v>4541</v>
      </c>
      <c r="I1772" s="35">
        <v>68280</v>
      </c>
    </row>
    <row r="1773" spans="1:9" x14ac:dyDescent="0.25">
      <c r="A1773" s="33">
        <v>45362</v>
      </c>
      <c r="B1773" s="34" t="s">
        <v>5784</v>
      </c>
      <c r="C1773" s="34" t="s">
        <v>5610</v>
      </c>
      <c r="D1773" s="34" t="s">
        <v>6</v>
      </c>
      <c r="E1773" s="34" t="s">
        <v>7</v>
      </c>
      <c r="F1773" s="34" t="s">
        <v>5569</v>
      </c>
      <c r="G1773" s="34" t="s">
        <v>4522</v>
      </c>
      <c r="H1773" s="34" t="s">
        <v>4541</v>
      </c>
      <c r="I1773" s="35">
        <v>494819870</v>
      </c>
    </row>
    <row r="1774" spans="1:9" x14ac:dyDescent="0.25">
      <c r="A1774" s="33">
        <v>45362</v>
      </c>
      <c r="B1774" s="34" t="s">
        <v>5785</v>
      </c>
      <c r="C1774" s="34" t="s">
        <v>5613</v>
      </c>
      <c r="D1774" s="34" t="s">
        <v>4531</v>
      </c>
      <c r="E1774" s="34" t="s">
        <v>4531</v>
      </c>
      <c r="F1774" s="34" t="s">
        <v>4531</v>
      </c>
      <c r="G1774" s="34"/>
      <c r="H1774" s="34" t="s">
        <v>4541</v>
      </c>
      <c r="I1774" s="35">
        <v>108860</v>
      </c>
    </row>
    <row r="1775" spans="1:9" x14ac:dyDescent="0.25">
      <c r="A1775" s="33">
        <v>45362</v>
      </c>
      <c r="B1775" s="34" t="s">
        <v>5786</v>
      </c>
      <c r="C1775" s="34" t="s">
        <v>5610</v>
      </c>
      <c r="D1775" s="34" t="s">
        <v>6</v>
      </c>
      <c r="E1775" s="34" t="s">
        <v>7</v>
      </c>
      <c r="F1775" s="34" t="s">
        <v>5569</v>
      </c>
      <c r="G1775" s="34" t="s">
        <v>4522</v>
      </c>
      <c r="H1775" s="34" t="s">
        <v>4541</v>
      </c>
      <c r="I1775" s="35">
        <v>376185064</v>
      </c>
    </row>
    <row r="1776" spans="1:9" x14ac:dyDescent="0.25">
      <c r="A1776" s="33">
        <v>45362</v>
      </c>
      <c r="B1776" s="34" t="s">
        <v>5787</v>
      </c>
      <c r="C1776" s="34" t="s">
        <v>5613</v>
      </c>
      <c r="D1776" s="34" t="s">
        <v>4531</v>
      </c>
      <c r="E1776" s="34" t="s">
        <v>4531</v>
      </c>
      <c r="F1776" s="34" t="s">
        <v>4531</v>
      </c>
      <c r="G1776" s="34"/>
      <c r="H1776" s="34" t="s">
        <v>4541</v>
      </c>
      <c r="I1776" s="35">
        <v>82761</v>
      </c>
    </row>
    <row r="1777" spans="1:9" x14ac:dyDescent="0.25">
      <c r="A1777" s="33">
        <v>45362</v>
      </c>
      <c r="B1777" s="34" t="s">
        <v>5788</v>
      </c>
      <c r="C1777" s="34" t="s">
        <v>5623</v>
      </c>
      <c r="D1777" s="34" t="s">
        <v>4531</v>
      </c>
      <c r="E1777" s="34" t="s">
        <v>4531</v>
      </c>
      <c r="F1777" s="34" t="s">
        <v>4531</v>
      </c>
      <c r="G1777" s="34"/>
      <c r="H1777" s="34" t="s">
        <v>4544</v>
      </c>
      <c r="I1777" s="35">
        <v>50000</v>
      </c>
    </row>
    <row r="1778" spans="1:9" x14ac:dyDescent="0.25">
      <c r="A1778" s="33">
        <v>45362</v>
      </c>
      <c r="B1778" s="34" t="s">
        <v>5789</v>
      </c>
      <c r="C1778" s="34" t="s">
        <v>5790</v>
      </c>
      <c r="D1778" s="34" t="s">
        <v>4531</v>
      </c>
      <c r="E1778" s="34" t="s">
        <v>4531</v>
      </c>
      <c r="F1778" s="34" t="s">
        <v>4531</v>
      </c>
      <c r="G1778" s="34"/>
      <c r="H1778" s="34" t="s">
        <v>4544</v>
      </c>
      <c r="I1778" s="35">
        <v>150000</v>
      </c>
    </row>
    <row r="1779" spans="1:9" x14ac:dyDescent="0.25">
      <c r="A1779" s="33">
        <v>45362</v>
      </c>
      <c r="B1779" s="34" t="s">
        <v>5791</v>
      </c>
      <c r="C1779" s="34" t="s">
        <v>5792</v>
      </c>
      <c r="D1779" s="34" t="s">
        <v>4531</v>
      </c>
      <c r="E1779" s="34" t="s">
        <v>4531</v>
      </c>
      <c r="F1779" s="34" t="s">
        <v>4531</v>
      </c>
      <c r="G1779" s="34"/>
      <c r="H1779" s="34" t="s">
        <v>4544</v>
      </c>
      <c r="I1779" s="35">
        <v>330000</v>
      </c>
    </row>
    <row r="1780" spans="1:9" x14ac:dyDescent="0.25">
      <c r="A1780" s="33">
        <v>45362</v>
      </c>
      <c r="B1780" s="34" t="s">
        <v>5793</v>
      </c>
      <c r="C1780" s="34" t="s">
        <v>5794</v>
      </c>
      <c r="D1780" s="34" t="s">
        <v>4531</v>
      </c>
      <c r="E1780" s="34" t="s">
        <v>4531</v>
      </c>
      <c r="F1780" s="34" t="s">
        <v>4531</v>
      </c>
      <c r="G1780" s="34"/>
      <c r="H1780" s="34" t="s">
        <v>4544</v>
      </c>
      <c r="I1780" s="35">
        <v>200000</v>
      </c>
    </row>
    <row r="1781" spans="1:9" x14ac:dyDescent="0.25">
      <c r="A1781" s="33">
        <v>45362</v>
      </c>
      <c r="B1781" s="34" t="s">
        <v>5795</v>
      </c>
      <c r="C1781" s="34" t="s">
        <v>5796</v>
      </c>
      <c r="D1781" s="34" t="s">
        <v>4531</v>
      </c>
      <c r="E1781" s="34" t="s">
        <v>4531</v>
      </c>
      <c r="F1781" s="34" t="s">
        <v>4531</v>
      </c>
      <c r="G1781" s="34"/>
      <c r="H1781" s="34" t="s">
        <v>4544</v>
      </c>
      <c r="I1781" s="35">
        <v>4465000</v>
      </c>
    </row>
    <row r="1782" spans="1:9" x14ac:dyDescent="0.25">
      <c r="A1782" s="33">
        <v>45362</v>
      </c>
      <c r="B1782" s="34" t="s">
        <v>5324</v>
      </c>
      <c r="C1782" s="34" t="s">
        <v>4530</v>
      </c>
      <c r="D1782" s="34" t="s">
        <v>74</v>
      </c>
      <c r="E1782" s="34" t="s">
        <v>75</v>
      </c>
      <c r="F1782" s="34" t="s">
        <v>5140</v>
      </c>
      <c r="G1782" s="34" t="s">
        <v>4521</v>
      </c>
      <c r="H1782" s="34" t="s">
        <v>4534</v>
      </c>
      <c r="I1782" s="35">
        <v>0</v>
      </c>
    </row>
    <row r="1783" spans="1:9" x14ac:dyDescent="0.25">
      <c r="A1783" s="33">
        <v>45362</v>
      </c>
      <c r="B1783" s="34" t="s">
        <v>5337</v>
      </c>
      <c r="C1783" s="34" t="s">
        <v>4530</v>
      </c>
      <c r="D1783" s="34" t="s">
        <v>655</v>
      </c>
      <c r="E1783" s="34" t="s">
        <v>654</v>
      </c>
      <c r="F1783" s="34" t="s">
        <v>5140</v>
      </c>
      <c r="G1783" s="34" t="s">
        <v>4521</v>
      </c>
      <c r="H1783" s="34" t="s">
        <v>4534</v>
      </c>
      <c r="I1783" s="35">
        <v>0</v>
      </c>
    </row>
    <row r="1784" spans="1:9" x14ac:dyDescent="0.25">
      <c r="A1784" s="33">
        <v>45362</v>
      </c>
      <c r="B1784" s="34" t="s">
        <v>5338</v>
      </c>
      <c r="C1784" s="34" t="s">
        <v>4530</v>
      </c>
      <c r="D1784" s="34" t="s">
        <v>655</v>
      </c>
      <c r="E1784" s="34" t="s">
        <v>654</v>
      </c>
      <c r="F1784" s="34" t="s">
        <v>5140</v>
      </c>
      <c r="G1784" s="34" t="s">
        <v>4521</v>
      </c>
      <c r="H1784" s="34" t="s">
        <v>4534</v>
      </c>
      <c r="I1784" s="35">
        <v>0</v>
      </c>
    </row>
    <row r="1785" spans="1:9" x14ac:dyDescent="0.25">
      <c r="A1785" s="33">
        <v>45362</v>
      </c>
      <c r="B1785" s="34" t="s">
        <v>5381</v>
      </c>
      <c r="C1785" s="34" t="s">
        <v>4530</v>
      </c>
      <c r="D1785" s="34" t="s">
        <v>655</v>
      </c>
      <c r="E1785" s="34" t="s">
        <v>654</v>
      </c>
      <c r="F1785" s="34" t="s">
        <v>5140</v>
      </c>
      <c r="G1785" s="34" t="s">
        <v>4521</v>
      </c>
      <c r="H1785" s="34" t="s">
        <v>4534</v>
      </c>
      <c r="I1785" s="35">
        <v>0</v>
      </c>
    </row>
    <row r="1786" spans="1:9" x14ac:dyDescent="0.25">
      <c r="A1786" s="33">
        <v>45362</v>
      </c>
      <c r="B1786" s="34" t="s">
        <v>5382</v>
      </c>
      <c r="C1786" s="34" t="s">
        <v>4530</v>
      </c>
      <c r="D1786" s="34" t="s">
        <v>655</v>
      </c>
      <c r="E1786" s="34" t="s">
        <v>654</v>
      </c>
      <c r="F1786" s="34" t="s">
        <v>5140</v>
      </c>
      <c r="G1786" s="34" t="s">
        <v>4521</v>
      </c>
      <c r="H1786" s="34" t="s">
        <v>4534</v>
      </c>
      <c r="I1786" s="35">
        <v>0</v>
      </c>
    </row>
    <row r="1787" spans="1:9" x14ac:dyDescent="0.25">
      <c r="A1787" s="33">
        <v>45362</v>
      </c>
      <c r="B1787" s="34" t="s">
        <v>5275</v>
      </c>
      <c r="C1787" s="34" t="s">
        <v>4530</v>
      </c>
      <c r="D1787" s="34" t="s">
        <v>74</v>
      </c>
      <c r="E1787" s="34" t="s">
        <v>75</v>
      </c>
      <c r="F1787" s="34" t="s">
        <v>5140</v>
      </c>
      <c r="G1787" s="34" t="s">
        <v>4521</v>
      </c>
      <c r="H1787" s="34" t="s">
        <v>4534</v>
      </c>
      <c r="I1787" s="35">
        <v>0</v>
      </c>
    </row>
    <row r="1788" spans="1:9" x14ac:dyDescent="0.25">
      <c r="A1788" s="33">
        <v>45362</v>
      </c>
      <c r="B1788" s="34" t="s">
        <v>5797</v>
      </c>
      <c r="C1788" s="34" t="s">
        <v>4543</v>
      </c>
      <c r="D1788" s="34" t="s">
        <v>368</v>
      </c>
      <c r="E1788" s="34" t="s">
        <v>369</v>
      </c>
      <c r="F1788" s="34" t="s">
        <v>5566</v>
      </c>
      <c r="G1788" s="34" t="s">
        <v>4541</v>
      </c>
      <c r="H1788" s="34" t="s">
        <v>4523</v>
      </c>
      <c r="I1788" s="35">
        <v>628804558</v>
      </c>
    </row>
    <row r="1789" spans="1:9" x14ac:dyDescent="0.25">
      <c r="A1789" s="33">
        <v>45362</v>
      </c>
      <c r="B1789" s="34" t="s">
        <v>5798</v>
      </c>
      <c r="C1789" s="34" t="s">
        <v>5735</v>
      </c>
      <c r="D1789" s="34" t="s">
        <v>384</v>
      </c>
      <c r="E1789" s="34" t="s">
        <v>385</v>
      </c>
      <c r="F1789" s="34" t="s">
        <v>5566</v>
      </c>
      <c r="G1789" s="34" t="s">
        <v>4541</v>
      </c>
      <c r="H1789" s="34" t="s">
        <v>4523</v>
      </c>
      <c r="I1789" s="35">
        <v>70000000</v>
      </c>
    </row>
    <row r="1790" spans="1:9" x14ac:dyDescent="0.25">
      <c r="A1790" s="33">
        <v>45362</v>
      </c>
      <c r="B1790" s="34" t="s">
        <v>5799</v>
      </c>
      <c r="C1790" s="34" t="s">
        <v>4671</v>
      </c>
      <c r="D1790" s="34" t="s">
        <v>647</v>
      </c>
      <c r="E1790" s="34" t="s">
        <v>648</v>
      </c>
      <c r="F1790" s="34" t="s">
        <v>5566</v>
      </c>
      <c r="G1790" s="34" t="s">
        <v>4541</v>
      </c>
      <c r="H1790" s="34" t="s">
        <v>4523</v>
      </c>
      <c r="I1790" s="35">
        <v>225883360</v>
      </c>
    </row>
    <row r="1791" spans="1:9" x14ac:dyDescent="0.25">
      <c r="A1791" s="33">
        <v>45362</v>
      </c>
      <c r="B1791" s="34" t="s">
        <v>5800</v>
      </c>
      <c r="C1791" s="34" t="s">
        <v>5801</v>
      </c>
      <c r="D1791" s="34" t="s">
        <v>643</v>
      </c>
      <c r="E1791" s="34" t="s">
        <v>644</v>
      </c>
      <c r="F1791" s="34" t="s">
        <v>5563</v>
      </c>
      <c r="G1791" s="34" t="s">
        <v>4544</v>
      </c>
      <c r="H1791" s="34" t="s">
        <v>4523</v>
      </c>
      <c r="I1791" s="35">
        <v>726000</v>
      </c>
    </row>
    <row r="1792" spans="1:9" x14ac:dyDescent="0.25">
      <c r="A1792" s="33">
        <v>45362</v>
      </c>
      <c r="B1792" s="34" t="s">
        <v>5802</v>
      </c>
      <c r="C1792" s="34" t="s">
        <v>4738</v>
      </c>
      <c r="D1792" s="34" t="s">
        <v>537</v>
      </c>
      <c r="E1792" s="34" t="s">
        <v>538</v>
      </c>
      <c r="F1792" s="34" t="s">
        <v>5563</v>
      </c>
      <c r="G1792" s="34" t="s">
        <v>4544</v>
      </c>
      <c r="H1792" s="34" t="s">
        <v>4523</v>
      </c>
      <c r="I1792" s="35">
        <v>21790620</v>
      </c>
    </row>
    <row r="1793" spans="1:9" x14ac:dyDescent="0.25">
      <c r="A1793" s="33">
        <v>45362</v>
      </c>
      <c r="B1793" s="34" t="s">
        <v>5461</v>
      </c>
      <c r="C1793" s="34" t="s">
        <v>4529</v>
      </c>
      <c r="D1793" s="34" t="s">
        <v>62</v>
      </c>
      <c r="E1793" s="34" t="s">
        <v>63</v>
      </c>
      <c r="F1793" s="34" t="s">
        <v>4525</v>
      </c>
      <c r="G1793" s="34" t="s">
        <v>4526</v>
      </c>
      <c r="H1793" s="34" t="s">
        <v>4521</v>
      </c>
      <c r="I1793" s="35">
        <v>195166200</v>
      </c>
    </row>
    <row r="1794" spans="1:9" x14ac:dyDescent="0.25">
      <c r="A1794" s="33">
        <v>45362</v>
      </c>
      <c r="B1794" s="34" t="s">
        <v>5461</v>
      </c>
      <c r="C1794" s="34" t="s">
        <v>4529</v>
      </c>
      <c r="D1794" s="34" t="s">
        <v>62</v>
      </c>
      <c r="E1794" s="34" t="s">
        <v>63</v>
      </c>
      <c r="F1794" s="34" t="s">
        <v>4525</v>
      </c>
      <c r="G1794" s="34" t="s">
        <v>4523</v>
      </c>
      <c r="H1794" s="34" t="s">
        <v>4537</v>
      </c>
      <c r="I1794" s="35">
        <v>195166200</v>
      </c>
    </row>
    <row r="1795" spans="1:9" x14ac:dyDescent="0.25">
      <c r="A1795" s="33">
        <v>45362</v>
      </c>
      <c r="B1795" s="34" t="s">
        <v>5461</v>
      </c>
      <c r="C1795" s="34" t="s">
        <v>4529</v>
      </c>
      <c r="D1795" s="34" t="s">
        <v>62</v>
      </c>
      <c r="E1795" s="34" t="s">
        <v>63</v>
      </c>
      <c r="F1795" s="34" t="s">
        <v>4525</v>
      </c>
      <c r="G1795" s="34" t="s">
        <v>4523</v>
      </c>
      <c r="H1795" s="34" t="s">
        <v>4535</v>
      </c>
      <c r="I1795" s="35">
        <v>15613296</v>
      </c>
    </row>
    <row r="1796" spans="1:9" x14ac:dyDescent="0.25">
      <c r="A1796" s="33">
        <v>45362</v>
      </c>
      <c r="B1796" s="34" t="s">
        <v>5462</v>
      </c>
      <c r="C1796" s="34" t="s">
        <v>4529</v>
      </c>
      <c r="D1796" s="34" t="s">
        <v>537</v>
      </c>
      <c r="E1796" s="34" t="s">
        <v>538</v>
      </c>
      <c r="F1796" s="34" t="s">
        <v>4525</v>
      </c>
      <c r="G1796" s="34" t="s">
        <v>4526</v>
      </c>
      <c r="H1796" s="34" t="s">
        <v>4521</v>
      </c>
      <c r="I1796" s="35">
        <v>14433000</v>
      </c>
    </row>
    <row r="1797" spans="1:9" x14ac:dyDescent="0.25">
      <c r="A1797" s="33">
        <v>45362</v>
      </c>
      <c r="B1797" s="34" t="s">
        <v>5462</v>
      </c>
      <c r="C1797" s="34" t="s">
        <v>4529</v>
      </c>
      <c r="D1797" s="34" t="s">
        <v>537</v>
      </c>
      <c r="E1797" s="34" t="s">
        <v>538</v>
      </c>
      <c r="F1797" s="34" t="s">
        <v>4525</v>
      </c>
      <c r="G1797" s="34" t="s">
        <v>4523</v>
      </c>
      <c r="H1797" s="34" t="s">
        <v>4537</v>
      </c>
      <c r="I1797" s="35">
        <v>14433000</v>
      </c>
    </row>
    <row r="1798" spans="1:9" x14ac:dyDescent="0.25">
      <c r="A1798" s="33">
        <v>45362</v>
      </c>
      <c r="B1798" s="34" t="s">
        <v>5462</v>
      </c>
      <c r="C1798" s="34" t="s">
        <v>4529</v>
      </c>
      <c r="D1798" s="34" t="s">
        <v>537</v>
      </c>
      <c r="E1798" s="34" t="s">
        <v>538</v>
      </c>
      <c r="F1798" s="34" t="s">
        <v>4525</v>
      </c>
      <c r="G1798" s="34" t="s">
        <v>4523</v>
      </c>
      <c r="H1798" s="34" t="s">
        <v>4535</v>
      </c>
      <c r="I1798" s="35">
        <v>1154640</v>
      </c>
    </row>
    <row r="1799" spans="1:9" x14ac:dyDescent="0.25">
      <c r="A1799" s="33">
        <v>45362</v>
      </c>
      <c r="B1799" s="34" t="s">
        <v>5463</v>
      </c>
      <c r="C1799" s="34" t="s">
        <v>4529</v>
      </c>
      <c r="D1799" s="34" t="s">
        <v>501</v>
      </c>
      <c r="E1799" s="34" t="s">
        <v>502</v>
      </c>
      <c r="F1799" s="34" t="s">
        <v>4525</v>
      </c>
      <c r="G1799" s="34" t="s">
        <v>4526</v>
      </c>
      <c r="H1799" s="34" t="s">
        <v>4521</v>
      </c>
      <c r="I1799" s="35">
        <v>4631000</v>
      </c>
    </row>
    <row r="1800" spans="1:9" x14ac:dyDescent="0.25">
      <c r="A1800" s="33">
        <v>45362</v>
      </c>
      <c r="B1800" s="34" t="s">
        <v>5463</v>
      </c>
      <c r="C1800" s="34" t="s">
        <v>4529</v>
      </c>
      <c r="D1800" s="34" t="s">
        <v>501</v>
      </c>
      <c r="E1800" s="34" t="s">
        <v>502</v>
      </c>
      <c r="F1800" s="34" t="s">
        <v>4525</v>
      </c>
      <c r="G1800" s="34" t="s">
        <v>4523</v>
      </c>
      <c r="H1800" s="34" t="s">
        <v>4537</v>
      </c>
      <c r="I1800" s="35">
        <v>4631000</v>
      </c>
    </row>
    <row r="1801" spans="1:9" x14ac:dyDescent="0.25">
      <c r="A1801" s="33">
        <v>45362</v>
      </c>
      <c r="B1801" s="34" t="s">
        <v>5463</v>
      </c>
      <c r="C1801" s="34" t="s">
        <v>4529</v>
      </c>
      <c r="D1801" s="34" t="s">
        <v>501</v>
      </c>
      <c r="E1801" s="34" t="s">
        <v>502</v>
      </c>
      <c r="F1801" s="34" t="s">
        <v>4525</v>
      </c>
      <c r="G1801" s="34" t="s">
        <v>4523</v>
      </c>
      <c r="H1801" s="34" t="s">
        <v>4535</v>
      </c>
      <c r="I1801" s="35">
        <v>463100</v>
      </c>
    </row>
    <row r="1802" spans="1:9" x14ac:dyDescent="0.25">
      <c r="A1802" s="33">
        <v>45362</v>
      </c>
      <c r="B1802" s="34" t="s">
        <v>5464</v>
      </c>
      <c r="C1802" s="34" t="s">
        <v>4529</v>
      </c>
      <c r="D1802" s="34" t="s">
        <v>501</v>
      </c>
      <c r="E1802" s="34" t="s">
        <v>502</v>
      </c>
      <c r="F1802" s="34" t="s">
        <v>4525</v>
      </c>
      <c r="G1802" s="34" t="s">
        <v>4526</v>
      </c>
      <c r="H1802" s="34" t="s">
        <v>4521</v>
      </c>
      <c r="I1802" s="35">
        <v>720000</v>
      </c>
    </row>
    <row r="1803" spans="1:9" x14ac:dyDescent="0.25">
      <c r="A1803" s="33">
        <v>45362</v>
      </c>
      <c r="B1803" s="34" t="s">
        <v>5464</v>
      </c>
      <c r="C1803" s="34" t="s">
        <v>4529</v>
      </c>
      <c r="D1803" s="34" t="s">
        <v>501</v>
      </c>
      <c r="E1803" s="34" t="s">
        <v>502</v>
      </c>
      <c r="F1803" s="34" t="s">
        <v>4525</v>
      </c>
      <c r="G1803" s="34" t="s">
        <v>4523</v>
      </c>
      <c r="H1803" s="34" t="s">
        <v>4537</v>
      </c>
      <c r="I1803" s="35">
        <v>720000</v>
      </c>
    </row>
    <row r="1804" spans="1:9" x14ac:dyDescent="0.25">
      <c r="A1804" s="33">
        <v>45362</v>
      </c>
      <c r="B1804" s="34" t="s">
        <v>5464</v>
      </c>
      <c r="C1804" s="34" t="s">
        <v>4529</v>
      </c>
      <c r="D1804" s="34" t="s">
        <v>501</v>
      </c>
      <c r="E1804" s="34" t="s">
        <v>502</v>
      </c>
      <c r="F1804" s="34" t="s">
        <v>4525</v>
      </c>
      <c r="G1804" s="34" t="s">
        <v>4523</v>
      </c>
      <c r="H1804" s="34" t="s">
        <v>4535</v>
      </c>
      <c r="I1804" s="35">
        <v>57600</v>
      </c>
    </row>
    <row r="1805" spans="1:9" x14ac:dyDescent="0.25">
      <c r="A1805" s="33">
        <v>45363</v>
      </c>
      <c r="B1805" s="34" t="s">
        <v>5803</v>
      </c>
      <c r="C1805" s="34" t="s">
        <v>5804</v>
      </c>
      <c r="D1805" s="34" t="s">
        <v>4531</v>
      </c>
      <c r="E1805" s="34" t="s">
        <v>4531</v>
      </c>
      <c r="F1805" s="34" t="s">
        <v>4531</v>
      </c>
      <c r="G1805" s="34"/>
      <c r="H1805" s="34" t="s">
        <v>4544</v>
      </c>
      <c r="I1805" s="35">
        <v>1000000</v>
      </c>
    </row>
    <row r="1806" spans="1:9" x14ac:dyDescent="0.25">
      <c r="A1806" s="33">
        <v>45363</v>
      </c>
      <c r="B1806" s="34" t="s">
        <v>5465</v>
      </c>
      <c r="C1806" s="34" t="s">
        <v>4519</v>
      </c>
      <c r="D1806" s="34" t="s">
        <v>6</v>
      </c>
      <c r="E1806" s="34" t="s">
        <v>7</v>
      </c>
      <c r="F1806" s="34" t="s">
        <v>4520</v>
      </c>
      <c r="G1806" s="34" t="s">
        <v>4521</v>
      </c>
      <c r="H1806" s="34" t="s">
        <v>4522</v>
      </c>
      <c r="I1806" s="35">
        <v>156962000</v>
      </c>
    </row>
    <row r="1807" spans="1:9" x14ac:dyDescent="0.25">
      <c r="A1807" s="33">
        <v>45363</v>
      </c>
      <c r="B1807" s="34" t="s">
        <v>5465</v>
      </c>
      <c r="C1807" s="34" t="s">
        <v>4519</v>
      </c>
      <c r="D1807" s="34" t="s">
        <v>6</v>
      </c>
      <c r="E1807" s="34" t="s">
        <v>7</v>
      </c>
      <c r="F1807" s="34" t="s">
        <v>4520</v>
      </c>
      <c r="G1807" s="34" t="s">
        <v>4521</v>
      </c>
      <c r="H1807" s="34" t="s">
        <v>4522</v>
      </c>
      <c r="I1807" s="35">
        <v>13420956</v>
      </c>
    </row>
    <row r="1808" spans="1:9" x14ac:dyDescent="0.25">
      <c r="A1808" s="33">
        <v>45363</v>
      </c>
      <c r="B1808" s="34" t="s">
        <v>5805</v>
      </c>
      <c r="C1808" s="34" t="s">
        <v>4594</v>
      </c>
      <c r="D1808" s="34" t="s">
        <v>501</v>
      </c>
      <c r="E1808" s="34" t="s">
        <v>502</v>
      </c>
      <c r="F1808" s="34" t="s">
        <v>5566</v>
      </c>
      <c r="G1808" s="34" t="s">
        <v>4541</v>
      </c>
      <c r="H1808" s="34" t="s">
        <v>4523</v>
      </c>
      <c r="I1808" s="35">
        <v>47851360</v>
      </c>
    </row>
    <row r="1809" spans="1:9" x14ac:dyDescent="0.25">
      <c r="A1809" s="33">
        <v>45363</v>
      </c>
      <c r="B1809" s="34" t="s">
        <v>5806</v>
      </c>
      <c r="C1809" s="34" t="s">
        <v>4543</v>
      </c>
      <c r="D1809" s="34" t="s">
        <v>368</v>
      </c>
      <c r="E1809" s="34" t="s">
        <v>369</v>
      </c>
      <c r="F1809" s="34" t="s">
        <v>5566</v>
      </c>
      <c r="G1809" s="34" t="s">
        <v>4541</v>
      </c>
      <c r="H1809" s="34" t="s">
        <v>4523</v>
      </c>
      <c r="I1809" s="35">
        <v>20000000</v>
      </c>
    </row>
    <row r="1810" spans="1:9" x14ac:dyDescent="0.25">
      <c r="A1810" s="33">
        <v>45363</v>
      </c>
      <c r="B1810" s="34" t="s">
        <v>5466</v>
      </c>
      <c r="C1810" s="34" t="s">
        <v>4529</v>
      </c>
      <c r="D1810" s="34" t="s">
        <v>368</v>
      </c>
      <c r="E1810" s="34" t="s">
        <v>369</v>
      </c>
      <c r="F1810" s="34" t="s">
        <v>4525</v>
      </c>
      <c r="G1810" s="34" t="s">
        <v>4526</v>
      </c>
      <c r="H1810" s="34" t="s">
        <v>4521</v>
      </c>
      <c r="I1810" s="35">
        <v>1008700</v>
      </c>
    </row>
    <row r="1811" spans="1:9" x14ac:dyDescent="0.25">
      <c r="A1811" s="33">
        <v>45363</v>
      </c>
      <c r="B1811" s="34" t="s">
        <v>5466</v>
      </c>
      <c r="C1811" s="34" t="s">
        <v>4529</v>
      </c>
      <c r="D1811" s="34" t="s">
        <v>368</v>
      </c>
      <c r="E1811" s="34" t="s">
        <v>369</v>
      </c>
      <c r="F1811" s="34" t="s">
        <v>4525</v>
      </c>
      <c r="G1811" s="34" t="s">
        <v>4523</v>
      </c>
      <c r="H1811" s="34" t="s">
        <v>4537</v>
      </c>
      <c r="I1811" s="35">
        <v>1008700</v>
      </c>
    </row>
    <row r="1812" spans="1:9" x14ac:dyDescent="0.25">
      <c r="A1812" s="33">
        <v>45363</v>
      </c>
      <c r="B1812" s="34" t="s">
        <v>5466</v>
      </c>
      <c r="C1812" s="34" t="s">
        <v>4529</v>
      </c>
      <c r="D1812" s="34" t="s">
        <v>368</v>
      </c>
      <c r="E1812" s="34" t="s">
        <v>369</v>
      </c>
      <c r="F1812" s="34" t="s">
        <v>4525</v>
      </c>
      <c r="G1812" s="34" t="s">
        <v>4523</v>
      </c>
      <c r="H1812" s="34" t="s">
        <v>4535</v>
      </c>
      <c r="I1812" s="35">
        <v>80696</v>
      </c>
    </row>
    <row r="1813" spans="1:9" x14ac:dyDescent="0.25">
      <c r="A1813" s="33">
        <v>45363</v>
      </c>
      <c r="B1813" s="34" t="s">
        <v>5467</v>
      </c>
      <c r="C1813" s="34" t="s">
        <v>4529</v>
      </c>
      <c r="D1813" s="34" t="s">
        <v>368</v>
      </c>
      <c r="E1813" s="34" t="s">
        <v>369</v>
      </c>
      <c r="F1813" s="34" t="s">
        <v>4525</v>
      </c>
      <c r="G1813" s="34" t="s">
        <v>4526</v>
      </c>
      <c r="H1813" s="34" t="s">
        <v>4521</v>
      </c>
      <c r="I1813" s="35">
        <v>108500</v>
      </c>
    </row>
    <row r="1814" spans="1:9" x14ac:dyDescent="0.25">
      <c r="A1814" s="33">
        <v>45363</v>
      </c>
      <c r="B1814" s="34" t="s">
        <v>5467</v>
      </c>
      <c r="C1814" s="34" t="s">
        <v>4529</v>
      </c>
      <c r="D1814" s="34" t="s">
        <v>368</v>
      </c>
      <c r="E1814" s="34" t="s">
        <v>369</v>
      </c>
      <c r="F1814" s="34" t="s">
        <v>4525</v>
      </c>
      <c r="G1814" s="34" t="s">
        <v>4523</v>
      </c>
      <c r="H1814" s="34" t="s">
        <v>4537</v>
      </c>
      <c r="I1814" s="35">
        <v>108500</v>
      </c>
    </row>
    <row r="1815" spans="1:9" x14ac:dyDescent="0.25">
      <c r="A1815" s="33">
        <v>45363</v>
      </c>
      <c r="B1815" s="34" t="s">
        <v>5467</v>
      </c>
      <c r="C1815" s="34" t="s">
        <v>4529</v>
      </c>
      <c r="D1815" s="34" t="s">
        <v>368</v>
      </c>
      <c r="E1815" s="34" t="s">
        <v>369</v>
      </c>
      <c r="F1815" s="34" t="s">
        <v>4525</v>
      </c>
      <c r="G1815" s="34" t="s">
        <v>4523</v>
      </c>
      <c r="H1815" s="34" t="s">
        <v>4535</v>
      </c>
      <c r="I1815" s="35">
        <v>10850</v>
      </c>
    </row>
    <row r="1816" spans="1:9" x14ac:dyDescent="0.25">
      <c r="A1816" s="33">
        <v>45363</v>
      </c>
      <c r="B1816" s="34" t="s">
        <v>5468</v>
      </c>
      <c r="C1816" s="34" t="s">
        <v>4529</v>
      </c>
      <c r="D1816" s="34" t="s">
        <v>95</v>
      </c>
      <c r="E1816" s="34" t="s">
        <v>96</v>
      </c>
      <c r="F1816" s="34" t="s">
        <v>4525</v>
      </c>
      <c r="G1816" s="34" t="s">
        <v>4526</v>
      </c>
      <c r="H1816" s="34" t="s">
        <v>4521</v>
      </c>
      <c r="I1816" s="35">
        <v>2272800</v>
      </c>
    </row>
    <row r="1817" spans="1:9" x14ac:dyDescent="0.25">
      <c r="A1817" s="33">
        <v>45363</v>
      </c>
      <c r="B1817" s="34" t="s">
        <v>5468</v>
      </c>
      <c r="C1817" s="34" t="s">
        <v>4529</v>
      </c>
      <c r="D1817" s="34" t="s">
        <v>95</v>
      </c>
      <c r="E1817" s="34" t="s">
        <v>96</v>
      </c>
      <c r="F1817" s="34" t="s">
        <v>4525</v>
      </c>
      <c r="G1817" s="34" t="s">
        <v>4523</v>
      </c>
      <c r="H1817" s="34" t="s">
        <v>4537</v>
      </c>
      <c r="I1817" s="35">
        <v>2272800</v>
      </c>
    </row>
    <row r="1818" spans="1:9" x14ac:dyDescent="0.25">
      <c r="A1818" s="33">
        <v>45363</v>
      </c>
      <c r="B1818" s="34" t="s">
        <v>5468</v>
      </c>
      <c r="C1818" s="34" t="s">
        <v>4529</v>
      </c>
      <c r="D1818" s="34" t="s">
        <v>95</v>
      </c>
      <c r="E1818" s="34" t="s">
        <v>96</v>
      </c>
      <c r="F1818" s="34" t="s">
        <v>4525</v>
      </c>
      <c r="G1818" s="34" t="s">
        <v>4523</v>
      </c>
      <c r="H1818" s="34" t="s">
        <v>4535</v>
      </c>
      <c r="I1818" s="35">
        <v>181824</v>
      </c>
    </row>
    <row r="1819" spans="1:9" x14ac:dyDescent="0.25">
      <c r="A1819" s="33">
        <v>45363</v>
      </c>
      <c r="B1819" s="34" t="s">
        <v>5469</v>
      </c>
      <c r="C1819" s="34" t="s">
        <v>4529</v>
      </c>
      <c r="D1819" s="34" t="s">
        <v>501</v>
      </c>
      <c r="E1819" s="34" t="s">
        <v>502</v>
      </c>
      <c r="F1819" s="34" t="s">
        <v>4525</v>
      </c>
      <c r="G1819" s="34" t="s">
        <v>4526</v>
      </c>
      <c r="H1819" s="34" t="s">
        <v>4521</v>
      </c>
      <c r="I1819" s="35">
        <v>31061500</v>
      </c>
    </row>
    <row r="1820" spans="1:9" x14ac:dyDescent="0.25">
      <c r="A1820" s="33">
        <v>45363</v>
      </c>
      <c r="B1820" s="34" t="s">
        <v>5469</v>
      </c>
      <c r="C1820" s="34" t="s">
        <v>4529</v>
      </c>
      <c r="D1820" s="34" t="s">
        <v>501</v>
      </c>
      <c r="E1820" s="34" t="s">
        <v>502</v>
      </c>
      <c r="F1820" s="34" t="s">
        <v>4525</v>
      </c>
      <c r="G1820" s="34" t="s">
        <v>4523</v>
      </c>
      <c r="H1820" s="34" t="s">
        <v>4537</v>
      </c>
      <c r="I1820" s="35">
        <v>31061500</v>
      </c>
    </row>
    <row r="1821" spans="1:9" x14ac:dyDescent="0.25">
      <c r="A1821" s="33">
        <v>45363</v>
      </c>
      <c r="B1821" s="34" t="s">
        <v>5469</v>
      </c>
      <c r="C1821" s="34" t="s">
        <v>4529</v>
      </c>
      <c r="D1821" s="34" t="s">
        <v>501</v>
      </c>
      <c r="E1821" s="34" t="s">
        <v>502</v>
      </c>
      <c r="F1821" s="34" t="s">
        <v>4525</v>
      </c>
      <c r="G1821" s="34" t="s">
        <v>4523</v>
      </c>
      <c r="H1821" s="34" t="s">
        <v>4535</v>
      </c>
      <c r="I1821" s="35">
        <v>2484920</v>
      </c>
    </row>
    <row r="1822" spans="1:9" x14ac:dyDescent="0.25">
      <c r="A1822" s="33">
        <v>45363</v>
      </c>
      <c r="B1822" s="34" t="s">
        <v>5470</v>
      </c>
      <c r="C1822" s="34" t="s">
        <v>4529</v>
      </c>
      <c r="D1822" s="34" t="s">
        <v>501</v>
      </c>
      <c r="E1822" s="34" t="s">
        <v>502</v>
      </c>
      <c r="F1822" s="34" t="s">
        <v>4525</v>
      </c>
      <c r="G1822" s="34" t="s">
        <v>4526</v>
      </c>
      <c r="H1822" s="34" t="s">
        <v>4521</v>
      </c>
      <c r="I1822" s="35">
        <v>2930000</v>
      </c>
    </row>
    <row r="1823" spans="1:9" x14ac:dyDescent="0.25">
      <c r="A1823" s="33">
        <v>45363</v>
      </c>
      <c r="B1823" s="34" t="s">
        <v>5470</v>
      </c>
      <c r="C1823" s="34" t="s">
        <v>4529</v>
      </c>
      <c r="D1823" s="34" t="s">
        <v>501</v>
      </c>
      <c r="E1823" s="34" t="s">
        <v>502</v>
      </c>
      <c r="F1823" s="34" t="s">
        <v>4525</v>
      </c>
      <c r="G1823" s="34" t="s">
        <v>4523</v>
      </c>
      <c r="H1823" s="34" t="s">
        <v>4537</v>
      </c>
      <c r="I1823" s="35">
        <v>2930000</v>
      </c>
    </row>
    <row r="1824" spans="1:9" x14ac:dyDescent="0.25">
      <c r="A1824" s="33">
        <v>45363</v>
      </c>
      <c r="B1824" s="34" t="s">
        <v>5470</v>
      </c>
      <c r="C1824" s="34" t="s">
        <v>4529</v>
      </c>
      <c r="D1824" s="34" t="s">
        <v>501</v>
      </c>
      <c r="E1824" s="34" t="s">
        <v>502</v>
      </c>
      <c r="F1824" s="34" t="s">
        <v>4525</v>
      </c>
      <c r="G1824" s="34" t="s">
        <v>4523</v>
      </c>
      <c r="H1824" s="34" t="s">
        <v>4535</v>
      </c>
      <c r="I1824" s="35">
        <v>293000</v>
      </c>
    </row>
    <row r="1825" spans="1:9" x14ac:dyDescent="0.25">
      <c r="A1825" s="33">
        <v>45363</v>
      </c>
      <c r="B1825" s="34" t="s">
        <v>5471</v>
      </c>
      <c r="C1825" s="34" t="s">
        <v>4529</v>
      </c>
      <c r="D1825" s="34" t="s">
        <v>119</v>
      </c>
      <c r="E1825" s="34" t="s">
        <v>120</v>
      </c>
      <c r="F1825" s="34" t="s">
        <v>4525</v>
      </c>
      <c r="G1825" s="34" t="s">
        <v>4526</v>
      </c>
      <c r="H1825" s="34" t="s">
        <v>4521</v>
      </c>
      <c r="I1825" s="35">
        <v>444000</v>
      </c>
    </row>
    <row r="1826" spans="1:9" x14ac:dyDescent="0.25">
      <c r="A1826" s="33">
        <v>45363</v>
      </c>
      <c r="B1826" s="34" t="s">
        <v>5471</v>
      </c>
      <c r="C1826" s="34" t="s">
        <v>4529</v>
      </c>
      <c r="D1826" s="34" t="s">
        <v>119</v>
      </c>
      <c r="E1826" s="34" t="s">
        <v>120</v>
      </c>
      <c r="F1826" s="34" t="s">
        <v>4525</v>
      </c>
      <c r="G1826" s="34" t="s">
        <v>4523</v>
      </c>
      <c r="H1826" s="34" t="s">
        <v>4537</v>
      </c>
      <c r="I1826" s="35">
        <v>444000</v>
      </c>
    </row>
    <row r="1827" spans="1:9" x14ac:dyDescent="0.25">
      <c r="A1827" s="33">
        <v>45363</v>
      </c>
      <c r="B1827" s="34" t="s">
        <v>5471</v>
      </c>
      <c r="C1827" s="34" t="s">
        <v>4529</v>
      </c>
      <c r="D1827" s="34" t="s">
        <v>119</v>
      </c>
      <c r="E1827" s="34" t="s">
        <v>120</v>
      </c>
      <c r="F1827" s="34" t="s">
        <v>4525</v>
      </c>
      <c r="G1827" s="34" t="s">
        <v>4523</v>
      </c>
      <c r="H1827" s="34" t="s">
        <v>4535</v>
      </c>
      <c r="I1827" s="35">
        <v>44400</v>
      </c>
    </row>
    <row r="1828" spans="1:9" x14ac:dyDescent="0.25">
      <c r="A1828" s="33">
        <v>45363</v>
      </c>
      <c r="B1828" s="34" t="s">
        <v>5472</v>
      </c>
      <c r="C1828" s="34" t="s">
        <v>4529</v>
      </c>
      <c r="D1828" s="34" t="s">
        <v>119</v>
      </c>
      <c r="E1828" s="34" t="s">
        <v>120</v>
      </c>
      <c r="F1828" s="34" t="s">
        <v>4525</v>
      </c>
      <c r="G1828" s="34" t="s">
        <v>4526</v>
      </c>
      <c r="H1828" s="34" t="s">
        <v>4521</v>
      </c>
      <c r="I1828" s="35">
        <v>3570000</v>
      </c>
    </row>
    <row r="1829" spans="1:9" x14ac:dyDescent="0.25">
      <c r="A1829" s="33">
        <v>45363</v>
      </c>
      <c r="B1829" s="34" t="s">
        <v>5472</v>
      </c>
      <c r="C1829" s="34" t="s">
        <v>4529</v>
      </c>
      <c r="D1829" s="34" t="s">
        <v>119</v>
      </c>
      <c r="E1829" s="34" t="s">
        <v>120</v>
      </c>
      <c r="F1829" s="34" t="s">
        <v>4525</v>
      </c>
      <c r="G1829" s="34" t="s">
        <v>4523</v>
      </c>
      <c r="H1829" s="34" t="s">
        <v>4537</v>
      </c>
      <c r="I1829" s="35">
        <v>3570000</v>
      </c>
    </row>
    <row r="1830" spans="1:9" x14ac:dyDescent="0.25">
      <c r="A1830" s="33">
        <v>45363</v>
      </c>
      <c r="B1830" s="34" t="s">
        <v>5472</v>
      </c>
      <c r="C1830" s="34" t="s">
        <v>4529</v>
      </c>
      <c r="D1830" s="34" t="s">
        <v>119</v>
      </c>
      <c r="E1830" s="34" t="s">
        <v>120</v>
      </c>
      <c r="F1830" s="34" t="s">
        <v>4525</v>
      </c>
      <c r="G1830" s="34" t="s">
        <v>4523</v>
      </c>
      <c r="H1830" s="34" t="s">
        <v>4535</v>
      </c>
      <c r="I1830" s="35">
        <v>285600</v>
      </c>
    </row>
    <row r="1831" spans="1:9" x14ac:dyDescent="0.25">
      <c r="A1831" s="33">
        <v>45363</v>
      </c>
      <c r="B1831" s="34" t="s">
        <v>5473</v>
      </c>
      <c r="C1831" s="34" t="s">
        <v>4529</v>
      </c>
      <c r="D1831" s="34" t="s">
        <v>368</v>
      </c>
      <c r="E1831" s="34" t="s">
        <v>369</v>
      </c>
      <c r="F1831" s="34" t="s">
        <v>4525</v>
      </c>
      <c r="G1831" s="34" t="s">
        <v>4526</v>
      </c>
      <c r="H1831" s="34" t="s">
        <v>4521</v>
      </c>
      <c r="I1831" s="35">
        <v>4284000</v>
      </c>
    </row>
    <row r="1832" spans="1:9" x14ac:dyDescent="0.25">
      <c r="A1832" s="33">
        <v>45363</v>
      </c>
      <c r="B1832" s="34" t="s">
        <v>5473</v>
      </c>
      <c r="C1832" s="34" t="s">
        <v>4529</v>
      </c>
      <c r="D1832" s="34" t="s">
        <v>368</v>
      </c>
      <c r="E1832" s="34" t="s">
        <v>369</v>
      </c>
      <c r="F1832" s="34" t="s">
        <v>4525</v>
      </c>
      <c r="G1832" s="34" t="s">
        <v>4523</v>
      </c>
      <c r="H1832" s="34" t="s">
        <v>4537</v>
      </c>
      <c r="I1832" s="35">
        <v>4284000</v>
      </c>
    </row>
    <row r="1833" spans="1:9" x14ac:dyDescent="0.25">
      <c r="A1833" s="33">
        <v>45363</v>
      </c>
      <c r="B1833" s="34" t="s">
        <v>5473</v>
      </c>
      <c r="C1833" s="34" t="s">
        <v>4529</v>
      </c>
      <c r="D1833" s="34" t="s">
        <v>368</v>
      </c>
      <c r="E1833" s="34" t="s">
        <v>369</v>
      </c>
      <c r="F1833" s="34" t="s">
        <v>4525</v>
      </c>
      <c r="G1833" s="34" t="s">
        <v>4523</v>
      </c>
      <c r="H1833" s="34" t="s">
        <v>4535</v>
      </c>
      <c r="I1833" s="35">
        <v>428400</v>
      </c>
    </row>
    <row r="1834" spans="1:9" x14ac:dyDescent="0.25">
      <c r="A1834" s="33">
        <v>45364</v>
      </c>
      <c r="B1834" s="34" t="s">
        <v>5807</v>
      </c>
      <c r="C1834" s="34" t="s">
        <v>5808</v>
      </c>
      <c r="D1834" s="34" t="s">
        <v>4531</v>
      </c>
      <c r="E1834" s="34" t="s">
        <v>4531</v>
      </c>
      <c r="F1834" s="34" t="s">
        <v>4531</v>
      </c>
      <c r="G1834" s="34"/>
      <c r="H1834" s="34" t="s">
        <v>4541</v>
      </c>
      <c r="I1834" s="35">
        <v>22000</v>
      </c>
    </row>
    <row r="1835" spans="1:9" x14ac:dyDescent="0.25">
      <c r="A1835" s="33">
        <v>45364</v>
      </c>
      <c r="B1835" s="34" t="s">
        <v>5474</v>
      </c>
      <c r="C1835" s="34" t="s">
        <v>4519</v>
      </c>
      <c r="D1835" s="34" t="s">
        <v>6</v>
      </c>
      <c r="E1835" s="34" t="s">
        <v>7</v>
      </c>
      <c r="F1835" s="34" t="s">
        <v>4520</v>
      </c>
      <c r="G1835" s="34" t="s">
        <v>4521</v>
      </c>
      <c r="H1835" s="34" t="s">
        <v>4522</v>
      </c>
      <c r="I1835" s="35">
        <v>158941800</v>
      </c>
    </row>
    <row r="1836" spans="1:9" x14ac:dyDescent="0.25">
      <c r="A1836" s="33">
        <v>45364</v>
      </c>
      <c r="B1836" s="34" t="s">
        <v>5474</v>
      </c>
      <c r="C1836" s="34" t="s">
        <v>4519</v>
      </c>
      <c r="D1836" s="34" t="s">
        <v>6</v>
      </c>
      <c r="E1836" s="34" t="s">
        <v>7</v>
      </c>
      <c r="F1836" s="34" t="s">
        <v>4520</v>
      </c>
      <c r="G1836" s="34" t="s">
        <v>4521</v>
      </c>
      <c r="H1836" s="34" t="s">
        <v>4522</v>
      </c>
      <c r="I1836" s="35">
        <v>13053752</v>
      </c>
    </row>
    <row r="1837" spans="1:9" x14ac:dyDescent="0.25">
      <c r="A1837" s="33">
        <v>45364</v>
      </c>
      <c r="B1837" s="34" t="s">
        <v>5475</v>
      </c>
      <c r="C1837" s="34" t="s">
        <v>5006</v>
      </c>
      <c r="D1837" s="34" t="s">
        <v>8</v>
      </c>
      <c r="E1837" s="34" t="s">
        <v>9</v>
      </c>
      <c r="F1837" s="34" t="s">
        <v>5007</v>
      </c>
      <c r="G1837" s="34" t="s">
        <v>4521</v>
      </c>
      <c r="H1837" s="34" t="s">
        <v>5008</v>
      </c>
      <c r="I1837" s="35">
        <v>-4459500</v>
      </c>
    </row>
    <row r="1838" spans="1:9" x14ac:dyDescent="0.25">
      <c r="A1838" s="33">
        <v>45364</v>
      </c>
      <c r="B1838" s="34" t="s">
        <v>5809</v>
      </c>
      <c r="C1838" s="34" t="s">
        <v>4543</v>
      </c>
      <c r="D1838" s="34" t="s">
        <v>368</v>
      </c>
      <c r="E1838" s="34" t="s">
        <v>369</v>
      </c>
      <c r="F1838" s="34" t="s">
        <v>5566</v>
      </c>
      <c r="G1838" s="34" t="s">
        <v>4541</v>
      </c>
      <c r="H1838" s="34" t="s">
        <v>4523</v>
      </c>
      <c r="I1838" s="35">
        <v>40000000</v>
      </c>
    </row>
    <row r="1839" spans="1:9" x14ac:dyDescent="0.25">
      <c r="A1839" s="33">
        <v>45364</v>
      </c>
      <c r="B1839" s="34" t="s">
        <v>5810</v>
      </c>
      <c r="C1839" s="34" t="s">
        <v>4738</v>
      </c>
      <c r="D1839" s="34" t="s">
        <v>537</v>
      </c>
      <c r="E1839" s="34" t="s">
        <v>538</v>
      </c>
      <c r="F1839" s="34" t="s">
        <v>5563</v>
      </c>
      <c r="G1839" s="34" t="s">
        <v>4544</v>
      </c>
      <c r="H1839" s="34" t="s">
        <v>4523</v>
      </c>
      <c r="I1839" s="35">
        <v>15587640</v>
      </c>
    </row>
    <row r="1840" spans="1:9" x14ac:dyDescent="0.25">
      <c r="A1840" s="33">
        <v>45364</v>
      </c>
      <c r="B1840" s="34" t="s">
        <v>5811</v>
      </c>
      <c r="C1840" s="34" t="s">
        <v>4738</v>
      </c>
      <c r="D1840" s="34" t="s">
        <v>537</v>
      </c>
      <c r="E1840" s="34" t="s">
        <v>538</v>
      </c>
      <c r="F1840" s="34" t="s">
        <v>5563</v>
      </c>
      <c r="G1840" s="34" t="s">
        <v>4544</v>
      </c>
      <c r="H1840" s="34" t="s">
        <v>4523</v>
      </c>
      <c r="I1840" s="35">
        <v>4147200</v>
      </c>
    </row>
    <row r="1841" spans="1:9" x14ac:dyDescent="0.25">
      <c r="A1841" s="33">
        <v>45364</v>
      </c>
      <c r="B1841" s="34" t="s">
        <v>5812</v>
      </c>
      <c r="C1841" s="34" t="s">
        <v>4546</v>
      </c>
      <c r="D1841" s="34" t="s">
        <v>574</v>
      </c>
      <c r="E1841" s="34" t="s">
        <v>575</v>
      </c>
      <c r="F1841" s="34" t="s">
        <v>5563</v>
      </c>
      <c r="G1841" s="34" t="s">
        <v>4544</v>
      </c>
      <c r="H1841" s="34" t="s">
        <v>4523</v>
      </c>
      <c r="I1841" s="35">
        <v>6361000</v>
      </c>
    </row>
    <row r="1842" spans="1:9" x14ac:dyDescent="0.25">
      <c r="A1842" s="33">
        <v>45364</v>
      </c>
      <c r="B1842" s="34" t="s">
        <v>5476</v>
      </c>
      <c r="C1842" s="34" t="s">
        <v>4529</v>
      </c>
      <c r="D1842" s="34" t="s">
        <v>537</v>
      </c>
      <c r="E1842" s="34" t="s">
        <v>538</v>
      </c>
      <c r="F1842" s="34" t="s">
        <v>4525</v>
      </c>
      <c r="G1842" s="34" t="s">
        <v>4526</v>
      </c>
      <c r="H1842" s="34" t="s">
        <v>4521</v>
      </c>
      <c r="I1842" s="35">
        <v>3840000</v>
      </c>
    </row>
    <row r="1843" spans="1:9" x14ac:dyDescent="0.25">
      <c r="A1843" s="33">
        <v>45364</v>
      </c>
      <c r="B1843" s="34" t="s">
        <v>5476</v>
      </c>
      <c r="C1843" s="34" t="s">
        <v>4529</v>
      </c>
      <c r="D1843" s="34" t="s">
        <v>537</v>
      </c>
      <c r="E1843" s="34" t="s">
        <v>538</v>
      </c>
      <c r="F1843" s="34" t="s">
        <v>4525</v>
      </c>
      <c r="G1843" s="34" t="s">
        <v>4523</v>
      </c>
      <c r="H1843" s="34" t="s">
        <v>4537</v>
      </c>
      <c r="I1843" s="35">
        <v>3840000</v>
      </c>
    </row>
    <row r="1844" spans="1:9" x14ac:dyDescent="0.25">
      <c r="A1844" s="33">
        <v>45364</v>
      </c>
      <c r="B1844" s="34" t="s">
        <v>5476</v>
      </c>
      <c r="C1844" s="34" t="s">
        <v>4529</v>
      </c>
      <c r="D1844" s="34" t="s">
        <v>537</v>
      </c>
      <c r="E1844" s="34" t="s">
        <v>538</v>
      </c>
      <c r="F1844" s="34" t="s">
        <v>4525</v>
      </c>
      <c r="G1844" s="34" t="s">
        <v>4523</v>
      </c>
      <c r="H1844" s="34" t="s">
        <v>4535</v>
      </c>
      <c r="I1844" s="35">
        <v>307200</v>
      </c>
    </row>
    <row r="1845" spans="1:9" x14ac:dyDescent="0.25">
      <c r="A1845" s="33">
        <v>45364</v>
      </c>
      <c r="B1845" s="34" t="s">
        <v>5477</v>
      </c>
      <c r="C1845" s="34" t="s">
        <v>4529</v>
      </c>
      <c r="D1845" s="34" t="s">
        <v>562</v>
      </c>
      <c r="E1845" s="34" t="s">
        <v>563</v>
      </c>
      <c r="F1845" s="34" t="s">
        <v>4525</v>
      </c>
      <c r="G1845" s="34" t="s">
        <v>4526</v>
      </c>
      <c r="H1845" s="34" t="s">
        <v>4521</v>
      </c>
      <c r="I1845" s="35">
        <v>12615100</v>
      </c>
    </row>
    <row r="1846" spans="1:9" x14ac:dyDescent="0.25">
      <c r="A1846" s="33">
        <v>45364</v>
      </c>
      <c r="B1846" s="34" t="s">
        <v>5477</v>
      </c>
      <c r="C1846" s="34" t="s">
        <v>4529</v>
      </c>
      <c r="D1846" s="34" t="s">
        <v>562</v>
      </c>
      <c r="E1846" s="34" t="s">
        <v>563</v>
      </c>
      <c r="F1846" s="34" t="s">
        <v>4525</v>
      </c>
      <c r="G1846" s="34" t="s">
        <v>4523</v>
      </c>
      <c r="H1846" s="34" t="s">
        <v>4537</v>
      </c>
      <c r="I1846" s="35">
        <v>12615100</v>
      </c>
    </row>
    <row r="1847" spans="1:9" x14ac:dyDescent="0.25">
      <c r="A1847" s="33">
        <v>45364</v>
      </c>
      <c r="B1847" s="34" t="s">
        <v>5477</v>
      </c>
      <c r="C1847" s="34" t="s">
        <v>4529</v>
      </c>
      <c r="D1847" s="34" t="s">
        <v>562</v>
      </c>
      <c r="E1847" s="34" t="s">
        <v>563</v>
      </c>
      <c r="F1847" s="34" t="s">
        <v>4525</v>
      </c>
      <c r="G1847" s="34" t="s">
        <v>4523</v>
      </c>
      <c r="H1847" s="34" t="s">
        <v>4535</v>
      </c>
      <c r="I1847" s="35">
        <v>1009208</v>
      </c>
    </row>
    <row r="1848" spans="1:9" x14ac:dyDescent="0.25">
      <c r="A1848" s="33">
        <v>45364</v>
      </c>
      <c r="B1848" s="34" t="s">
        <v>5478</v>
      </c>
      <c r="C1848" s="34" t="s">
        <v>4529</v>
      </c>
      <c r="D1848" s="34" t="s">
        <v>376</v>
      </c>
      <c r="E1848" s="34" t="s">
        <v>377</v>
      </c>
      <c r="F1848" s="34" t="s">
        <v>4525</v>
      </c>
      <c r="G1848" s="34" t="s">
        <v>4526</v>
      </c>
      <c r="H1848" s="34" t="s">
        <v>4521</v>
      </c>
      <c r="I1848" s="35">
        <v>8637600</v>
      </c>
    </row>
    <row r="1849" spans="1:9" x14ac:dyDescent="0.25">
      <c r="A1849" s="33">
        <v>45364</v>
      </c>
      <c r="B1849" s="34" t="s">
        <v>5478</v>
      </c>
      <c r="C1849" s="34" t="s">
        <v>4529</v>
      </c>
      <c r="D1849" s="34" t="s">
        <v>376</v>
      </c>
      <c r="E1849" s="34" t="s">
        <v>377</v>
      </c>
      <c r="F1849" s="34" t="s">
        <v>4525</v>
      </c>
      <c r="G1849" s="34" t="s">
        <v>4523</v>
      </c>
      <c r="H1849" s="34" t="s">
        <v>4537</v>
      </c>
      <c r="I1849" s="35">
        <v>8637600</v>
      </c>
    </row>
    <row r="1850" spans="1:9" x14ac:dyDescent="0.25">
      <c r="A1850" s="33">
        <v>45364</v>
      </c>
      <c r="B1850" s="34" t="s">
        <v>5478</v>
      </c>
      <c r="C1850" s="34" t="s">
        <v>4529</v>
      </c>
      <c r="D1850" s="34" t="s">
        <v>376</v>
      </c>
      <c r="E1850" s="34" t="s">
        <v>377</v>
      </c>
      <c r="F1850" s="34" t="s">
        <v>4525</v>
      </c>
      <c r="G1850" s="34" t="s">
        <v>4523</v>
      </c>
      <c r="H1850" s="34" t="s">
        <v>4535</v>
      </c>
      <c r="I1850" s="35">
        <v>691008</v>
      </c>
    </row>
    <row r="1851" spans="1:9" x14ac:dyDescent="0.25">
      <c r="A1851" s="33">
        <v>45364</v>
      </c>
      <c r="B1851" s="34" t="s">
        <v>5479</v>
      </c>
      <c r="C1851" s="34" t="s">
        <v>4532</v>
      </c>
      <c r="D1851" s="34" t="s">
        <v>655</v>
      </c>
      <c r="E1851" s="34" t="s">
        <v>654</v>
      </c>
      <c r="F1851" s="34" t="s">
        <v>4533</v>
      </c>
      <c r="G1851" s="34" t="s">
        <v>4534</v>
      </c>
      <c r="H1851" s="34" t="s">
        <v>4521</v>
      </c>
      <c r="I1851" s="35">
        <v>0</v>
      </c>
    </row>
    <row r="1852" spans="1:9" x14ac:dyDescent="0.25">
      <c r="A1852" s="33">
        <v>45365</v>
      </c>
      <c r="B1852" s="34" t="s">
        <v>5813</v>
      </c>
      <c r="C1852" s="34" t="s">
        <v>5814</v>
      </c>
      <c r="D1852" s="34" t="s">
        <v>4531</v>
      </c>
      <c r="E1852" s="34" t="s">
        <v>4531</v>
      </c>
      <c r="F1852" s="34" t="s">
        <v>4531</v>
      </c>
      <c r="G1852" s="34"/>
      <c r="H1852" s="34" t="s">
        <v>4544</v>
      </c>
      <c r="I1852" s="35">
        <v>4010379</v>
      </c>
    </row>
    <row r="1853" spans="1:9" x14ac:dyDescent="0.25">
      <c r="A1853" s="33">
        <v>45365</v>
      </c>
      <c r="B1853" s="34" t="s">
        <v>5815</v>
      </c>
      <c r="C1853" s="34" t="s">
        <v>5816</v>
      </c>
      <c r="D1853" s="34" t="s">
        <v>4531</v>
      </c>
      <c r="E1853" s="34" t="s">
        <v>4531</v>
      </c>
      <c r="F1853" s="34" t="s">
        <v>4531</v>
      </c>
      <c r="G1853" s="34"/>
      <c r="H1853" s="34" t="s">
        <v>4544</v>
      </c>
      <c r="I1853" s="35">
        <v>50000000</v>
      </c>
    </row>
    <row r="1854" spans="1:9" x14ac:dyDescent="0.25">
      <c r="A1854" s="33">
        <v>45365</v>
      </c>
      <c r="B1854" s="34" t="s">
        <v>5480</v>
      </c>
      <c r="C1854" s="34" t="s">
        <v>5006</v>
      </c>
      <c r="D1854" s="34" t="s">
        <v>10</v>
      </c>
      <c r="E1854" s="34" t="s">
        <v>11</v>
      </c>
      <c r="F1854" s="34" t="s">
        <v>5007</v>
      </c>
      <c r="G1854" s="34" t="s">
        <v>4521</v>
      </c>
      <c r="H1854" s="34" t="s">
        <v>5008</v>
      </c>
      <c r="I1854" s="35">
        <v>-543200</v>
      </c>
    </row>
    <row r="1855" spans="1:9" x14ac:dyDescent="0.25">
      <c r="A1855" s="33">
        <v>45365</v>
      </c>
      <c r="B1855" s="34" t="s">
        <v>5481</v>
      </c>
      <c r="C1855" s="34" t="s">
        <v>4519</v>
      </c>
      <c r="D1855" s="34" t="s">
        <v>6</v>
      </c>
      <c r="E1855" s="34" t="s">
        <v>7</v>
      </c>
      <c r="F1855" s="34" t="s">
        <v>4520</v>
      </c>
      <c r="G1855" s="34" t="s">
        <v>4521</v>
      </c>
      <c r="H1855" s="34" t="s">
        <v>4522</v>
      </c>
      <c r="I1855" s="35">
        <v>141975700</v>
      </c>
    </row>
    <row r="1856" spans="1:9" x14ac:dyDescent="0.25">
      <c r="A1856" s="33">
        <v>45365</v>
      </c>
      <c r="B1856" s="34" t="s">
        <v>5481</v>
      </c>
      <c r="C1856" s="34" t="s">
        <v>4519</v>
      </c>
      <c r="D1856" s="34" t="s">
        <v>6</v>
      </c>
      <c r="E1856" s="34" t="s">
        <v>7</v>
      </c>
      <c r="F1856" s="34" t="s">
        <v>4520</v>
      </c>
      <c r="G1856" s="34" t="s">
        <v>4521</v>
      </c>
      <c r="H1856" s="34" t="s">
        <v>4522</v>
      </c>
      <c r="I1856" s="35">
        <v>12001970</v>
      </c>
    </row>
    <row r="1857" spans="1:9" x14ac:dyDescent="0.25">
      <c r="A1857" s="33">
        <v>45365</v>
      </c>
      <c r="B1857" s="34" t="s">
        <v>5817</v>
      </c>
      <c r="C1857" s="34" t="s">
        <v>5818</v>
      </c>
      <c r="D1857" s="34" t="s">
        <v>4531</v>
      </c>
      <c r="E1857" s="34" t="s">
        <v>4531</v>
      </c>
      <c r="F1857" s="34" t="s">
        <v>4531</v>
      </c>
      <c r="G1857" s="34" t="s">
        <v>4544</v>
      </c>
      <c r="H1857" s="34"/>
      <c r="I1857" s="35">
        <v>50000000</v>
      </c>
    </row>
    <row r="1858" spans="1:9" x14ac:dyDescent="0.25">
      <c r="A1858" s="33">
        <v>45365</v>
      </c>
      <c r="B1858" s="34" t="s">
        <v>5478</v>
      </c>
      <c r="C1858" s="34" t="s">
        <v>4529</v>
      </c>
      <c r="D1858" s="34" t="s">
        <v>376</v>
      </c>
      <c r="E1858" s="34" t="s">
        <v>377</v>
      </c>
      <c r="F1858" s="34" t="s">
        <v>4525</v>
      </c>
      <c r="G1858" s="34" t="s">
        <v>4526</v>
      </c>
      <c r="H1858" s="34" t="s">
        <v>4521</v>
      </c>
      <c r="I1858" s="35">
        <v>1300500</v>
      </c>
    </row>
    <row r="1859" spans="1:9" x14ac:dyDescent="0.25">
      <c r="A1859" s="33">
        <v>45365</v>
      </c>
      <c r="B1859" s="34" t="s">
        <v>5478</v>
      </c>
      <c r="C1859" s="34" t="s">
        <v>4529</v>
      </c>
      <c r="D1859" s="34" t="s">
        <v>376</v>
      </c>
      <c r="E1859" s="34" t="s">
        <v>377</v>
      </c>
      <c r="F1859" s="34" t="s">
        <v>4525</v>
      </c>
      <c r="G1859" s="34" t="s">
        <v>4523</v>
      </c>
      <c r="H1859" s="34" t="s">
        <v>4537</v>
      </c>
      <c r="I1859" s="35">
        <v>1300500</v>
      </c>
    </row>
    <row r="1860" spans="1:9" x14ac:dyDescent="0.25">
      <c r="A1860" s="33">
        <v>45365</v>
      </c>
      <c r="B1860" s="34" t="s">
        <v>5478</v>
      </c>
      <c r="C1860" s="34" t="s">
        <v>4529</v>
      </c>
      <c r="D1860" s="34" t="s">
        <v>376</v>
      </c>
      <c r="E1860" s="34" t="s">
        <v>377</v>
      </c>
      <c r="F1860" s="34" t="s">
        <v>4525</v>
      </c>
      <c r="G1860" s="34" t="s">
        <v>4523</v>
      </c>
      <c r="H1860" s="34" t="s">
        <v>4535</v>
      </c>
      <c r="I1860" s="35">
        <v>104040</v>
      </c>
    </row>
    <row r="1861" spans="1:9" x14ac:dyDescent="0.25">
      <c r="A1861" s="33">
        <v>45365</v>
      </c>
      <c r="B1861" s="34" t="s">
        <v>5482</v>
      </c>
      <c r="C1861" s="34" t="s">
        <v>4529</v>
      </c>
      <c r="D1861" s="34" t="s">
        <v>368</v>
      </c>
      <c r="E1861" s="34" t="s">
        <v>369</v>
      </c>
      <c r="F1861" s="34" t="s">
        <v>4525</v>
      </c>
      <c r="G1861" s="34" t="s">
        <v>4526</v>
      </c>
      <c r="H1861" s="34" t="s">
        <v>4521</v>
      </c>
      <c r="I1861" s="35">
        <v>66620600</v>
      </c>
    </row>
    <row r="1862" spans="1:9" x14ac:dyDescent="0.25">
      <c r="A1862" s="33">
        <v>45365</v>
      </c>
      <c r="B1862" s="34" t="s">
        <v>5482</v>
      </c>
      <c r="C1862" s="34" t="s">
        <v>4529</v>
      </c>
      <c r="D1862" s="34" t="s">
        <v>368</v>
      </c>
      <c r="E1862" s="34" t="s">
        <v>369</v>
      </c>
      <c r="F1862" s="34" t="s">
        <v>4525</v>
      </c>
      <c r="G1862" s="34" t="s">
        <v>4523</v>
      </c>
      <c r="H1862" s="34" t="s">
        <v>4537</v>
      </c>
      <c r="I1862" s="35">
        <v>66620600</v>
      </c>
    </row>
    <row r="1863" spans="1:9" x14ac:dyDescent="0.25">
      <c r="A1863" s="33">
        <v>45365</v>
      </c>
      <c r="B1863" s="34" t="s">
        <v>5482</v>
      </c>
      <c r="C1863" s="34" t="s">
        <v>4529</v>
      </c>
      <c r="D1863" s="34" t="s">
        <v>368</v>
      </c>
      <c r="E1863" s="34" t="s">
        <v>369</v>
      </c>
      <c r="F1863" s="34" t="s">
        <v>4525</v>
      </c>
      <c r="G1863" s="34" t="s">
        <v>4523</v>
      </c>
      <c r="H1863" s="34" t="s">
        <v>4535</v>
      </c>
      <c r="I1863" s="35">
        <v>5329648</v>
      </c>
    </row>
    <row r="1864" spans="1:9" x14ac:dyDescent="0.25">
      <c r="A1864" s="33">
        <v>45365</v>
      </c>
      <c r="B1864" s="34" t="s">
        <v>5483</v>
      </c>
      <c r="C1864" s="34" t="s">
        <v>4529</v>
      </c>
      <c r="D1864" s="34" t="s">
        <v>368</v>
      </c>
      <c r="E1864" s="34" t="s">
        <v>369</v>
      </c>
      <c r="F1864" s="34" t="s">
        <v>4525</v>
      </c>
      <c r="G1864" s="34" t="s">
        <v>4526</v>
      </c>
      <c r="H1864" s="34" t="s">
        <v>4521</v>
      </c>
      <c r="I1864" s="35">
        <v>18423400</v>
      </c>
    </row>
    <row r="1865" spans="1:9" x14ac:dyDescent="0.25">
      <c r="A1865" s="33">
        <v>45365</v>
      </c>
      <c r="B1865" s="34" t="s">
        <v>5483</v>
      </c>
      <c r="C1865" s="34" t="s">
        <v>4529</v>
      </c>
      <c r="D1865" s="34" t="s">
        <v>368</v>
      </c>
      <c r="E1865" s="34" t="s">
        <v>369</v>
      </c>
      <c r="F1865" s="34" t="s">
        <v>4525</v>
      </c>
      <c r="G1865" s="34" t="s">
        <v>4523</v>
      </c>
      <c r="H1865" s="34" t="s">
        <v>4537</v>
      </c>
      <c r="I1865" s="35">
        <v>18423400</v>
      </c>
    </row>
    <row r="1866" spans="1:9" x14ac:dyDescent="0.25">
      <c r="A1866" s="33">
        <v>45365</v>
      </c>
      <c r="B1866" s="34" t="s">
        <v>5483</v>
      </c>
      <c r="C1866" s="34" t="s">
        <v>4529</v>
      </c>
      <c r="D1866" s="34" t="s">
        <v>368</v>
      </c>
      <c r="E1866" s="34" t="s">
        <v>369</v>
      </c>
      <c r="F1866" s="34" t="s">
        <v>4525</v>
      </c>
      <c r="G1866" s="34" t="s">
        <v>4523</v>
      </c>
      <c r="H1866" s="34" t="s">
        <v>4535</v>
      </c>
      <c r="I1866" s="35">
        <v>1842340</v>
      </c>
    </row>
    <row r="1867" spans="1:9" x14ac:dyDescent="0.25">
      <c r="A1867" s="33">
        <v>45365</v>
      </c>
      <c r="B1867" s="34" t="s">
        <v>5484</v>
      </c>
      <c r="C1867" s="34" t="s">
        <v>4529</v>
      </c>
      <c r="D1867" s="34" t="s">
        <v>392</v>
      </c>
      <c r="E1867" s="34" t="s">
        <v>393</v>
      </c>
      <c r="F1867" s="34" t="s">
        <v>4525</v>
      </c>
      <c r="G1867" s="34" t="s">
        <v>4526</v>
      </c>
      <c r="H1867" s="34" t="s">
        <v>4521</v>
      </c>
      <c r="I1867" s="35">
        <v>5570400</v>
      </c>
    </row>
    <row r="1868" spans="1:9" x14ac:dyDescent="0.25">
      <c r="A1868" s="33">
        <v>45365</v>
      </c>
      <c r="B1868" s="34" t="s">
        <v>5484</v>
      </c>
      <c r="C1868" s="34" t="s">
        <v>4529</v>
      </c>
      <c r="D1868" s="34" t="s">
        <v>392</v>
      </c>
      <c r="E1868" s="34" t="s">
        <v>393</v>
      </c>
      <c r="F1868" s="34" t="s">
        <v>4525</v>
      </c>
      <c r="G1868" s="34" t="s">
        <v>4523</v>
      </c>
      <c r="H1868" s="34" t="s">
        <v>4537</v>
      </c>
      <c r="I1868" s="35">
        <v>5570400</v>
      </c>
    </row>
    <row r="1869" spans="1:9" x14ac:dyDescent="0.25">
      <c r="A1869" s="33">
        <v>45365</v>
      </c>
      <c r="B1869" s="34" t="s">
        <v>5484</v>
      </c>
      <c r="C1869" s="34" t="s">
        <v>4529</v>
      </c>
      <c r="D1869" s="34" t="s">
        <v>392</v>
      </c>
      <c r="E1869" s="34" t="s">
        <v>393</v>
      </c>
      <c r="F1869" s="34" t="s">
        <v>4525</v>
      </c>
      <c r="G1869" s="34" t="s">
        <v>4523</v>
      </c>
      <c r="H1869" s="34" t="s">
        <v>4535</v>
      </c>
      <c r="I1869" s="35">
        <v>557040</v>
      </c>
    </row>
    <row r="1870" spans="1:9" x14ac:dyDescent="0.25">
      <c r="A1870" s="33">
        <v>45365</v>
      </c>
      <c r="B1870" s="34" t="s">
        <v>5485</v>
      </c>
      <c r="C1870" s="34" t="s">
        <v>4529</v>
      </c>
      <c r="D1870" s="34" t="s">
        <v>368</v>
      </c>
      <c r="E1870" s="34" t="s">
        <v>369</v>
      </c>
      <c r="F1870" s="34" t="s">
        <v>4525</v>
      </c>
      <c r="G1870" s="34" t="s">
        <v>4526</v>
      </c>
      <c r="H1870" s="34" t="s">
        <v>4521</v>
      </c>
      <c r="I1870" s="35">
        <v>1135800</v>
      </c>
    </row>
    <row r="1871" spans="1:9" x14ac:dyDescent="0.25">
      <c r="A1871" s="33">
        <v>45365</v>
      </c>
      <c r="B1871" s="34" t="s">
        <v>5485</v>
      </c>
      <c r="C1871" s="34" t="s">
        <v>4529</v>
      </c>
      <c r="D1871" s="34" t="s">
        <v>368</v>
      </c>
      <c r="E1871" s="34" t="s">
        <v>369</v>
      </c>
      <c r="F1871" s="34" t="s">
        <v>4525</v>
      </c>
      <c r="G1871" s="34" t="s">
        <v>4523</v>
      </c>
      <c r="H1871" s="34" t="s">
        <v>4537</v>
      </c>
      <c r="I1871" s="35">
        <v>1135800</v>
      </c>
    </row>
    <row r="1872" spans="1:9" x14ac:dyDescent="0.25">
      <c r="A1872" s="33">
        <v>45365</v>
      </c>
      <c r="B1872" s="34" t="s">
        <v>5485</v>
      </c>
      <c r="C1872" s="34" t="s">
        <v>4529</v>
      </c>
      <c r="D1872" s="34" t="s">
        <v>368</v>
      </c>
      <c r="E1872" s="34" t="s">
        <v>369</v>
      </c>
      <c r="F1872" s="34" t="s">
        <v>4525</v>
      </c>
      <c r="G1872" s="34" t="s">
        <v>4523</v>
      </c>
      <c r="H1872" s="34" t="s">
        <v>4535</v>
      </c>
      <c r="I1872" s="35">
        <v>113580</v>
      </c>
    </row>
    <row r="1873" spans="1:9" x14ac:dyDescent="0.25">
      <c r="A1873" s="33">
        <v>45365</v>
      </c>
      <c r="B1873" s="34" t="s">
        <v>5486</v>
      </c>
      <c r="C1873" s="34" t="s">
        <v>4529</v>
      </c>
      <c r="D1873" s="34" t="s">
        <v>574</v>
      </c>
      <c r="E1873" s="34" t="s">
        <v>575</v>
      </c>
      <c r="F1873" s="34" t="s">
        <v>4525</v>
      </c>
      <c r="G1873" s="34" t="s">
        <v>4526</v>
      </c>
      <c r="H1873" s="34" t="s">
        <v>4521</v>
      </c>
      <c r="I1873" s="35">
        <v>5889300</v>
      </c>
    </row>
    <row r="1874" spans="1:9" x14ac:dyDescent="0.25">
      <c r="A1874" s="33">
        <v>45365</v>
      </c>
      <c r="B1874" s="34" t="s">
        <v>5486</v>
      </c>
      <c r="C1874" s="34" t="s">
        <v>4529</v>
      </c>
      <c r="D1874" s="34" t="s">
        <v>574</v>
      </c>
      <c r="E1874" s="34" t="s">
        <v>575</v>
      </c>
      <c r="F1874" s="34" t="s">
        <v>4525</v>
      </c>
      <c r="G1874" s="34" t="s">
        <v>4523</v>
      </c>
      <c r="H1874" s="34" t="s">
        <v>4537</v>
      </c>
      <c r="I1874" s="35">
        <v>5889300</v>
      </c>
    </row>
    <row r="1875" spans="1:9" x14ac:dyDescent="0.25">
      <c r="A1875" s="33">
        <v>45365</v>
      </c>
      <c r="B1875" s="34" t="s">
        <v>5486</v>
      </c>
      <c r="C1875" s="34" t="s">
        <v>4529</v>
      </c>
      <c r="D1875" s="34" t="s">
        <v>574</v>
      </c>
      <c r="E1875" s="34" t="s">
        <v>575</v>
      </c>
      <c r="F1875" s="34" t="s">
        <v>4525</v>
      </c>
      <c r="G1875" s="34" t="s">
        <v>4523</v>
      </c>
      <c r="H1875" s="34" t="s">
        <v>4535</v>
      </c>
      <c r="I1875" s="35">
        <v>471144</v>
      </c>
    </row>
    <row r="1876" spans="1:9" x14ac:dyDescent="0.25">
      <c r="A1876" s="33">
        <v>45365</v>
      </c>
      <c r="B1876" s="34" t="s">
        <v>5487</v>
      </c>
      <c r="C1876" s="34" t="s">
        <v>4529</v>
      </c>
      <c r="D1876" s="34" t="s">
        <v>501</v>
      </c>
      <c r="E1876" s="34" t="s">
        <v>502</v>
      </c>
      <c r="F1876" s="34" t="s">
        <v>4525</v>
      </c>
      <c r="G1876" s="34" t="s">
        <v>4526</v>
      </c>
      <c r="H1876" s="34" t="s">
        <v>4521</v>
      </c>
      <c r="I1876" s="35">
        <v>1830000</v>
      </c>
    </row>
    <row r="1877" spans="1:9" x14ac:dyDescent="0.25">
      <c r="A1877" s="33">
        <v>45365</v>
      </c>
      <c r="B1877" s="34" t="s">
        <v>5487</v>
      </c>
      <c r="C1877" s="34" t="s">
        <v>4529</v>
      </c>
      <c r="D1877" s="34" t="s">
        <v>501</v>
      </c>
      <c r="E1877" s="34" t="s">
        <v>502</v>
      </c>
      <c r="F1877" s="34" t="s">
        <v>4525</v>
      </c>
      <c r="G1877" s="34" t="s">
        <v>4523</v>
      </c>
      <c r="H1877" s="34" t="s">
        <v>4537</v>
      </c>
      <c r="I1877" s="35">
        <v>1830000</v>
      </c>
    </row>
    <row r="1878" spans="1:9" x14ac:dyDescent="0.25">
      <c r="A1878" s="33">
        <v>45365</v>
      </c>
      <c r="B1878" s="34" t="s">
        <v>5487</v>
      </c>
      <c r="C1878" s="34" t="s">
        <v>4529</v>
      </c>
      <c r="D1878" s="34" t="s">
        <v>501</v>
      </c>
      <c r="E1878" s="34" t="s">
        <v>502</v>
      </c>
      <c r="F1878" s="34" t="s">
        <v>4525</v>
      </c>
      <c r="G1878" s="34" t="s">
        <v>4523</v>
      </c>
      <c r="H1878" s="34" t="s">
        <v>4535</v>
      </c>
      <c r="I1878" s="35">
        <v>183000</v>
      </c>
    </row>
    <row r="1879" spans="1:9" x14ac:dyDescent="0.25">
      <c r="A1879" s="33">
        <v>45365</v>
      </c>
      <c r="B1879" s="34" t="s">
        <v>5488</v>
      </c>
      <c r="C1879" s="34" t="s">
        <v>4529</v>
      </c>
      <c r="D1879" s="34" t="s">
        <v>647</v>
      </c>
      <c r="E1879" s="34" t="s">
        <v>648</v>
      </c>
      <c r="F1879" s="34" t="s">
        <v>4525</v>
      </c>
      <c r="G1879" s="34" t="s">
        <v>4526</v>
      </c>
      <c r="H1879" s="34" t="s">
        <v>4521</v>
      </c>
      <c r="I1879" s="35">
        <v>55572000</v>
      </c>
    </row>
    <row r="1880" spans="1:9" x14ac:dyDescent="0.25">
      <c r="A1880" s="33">
        <v>45365</v>
      </c>
      <c r="B1880" s="34" t="s">
        <v>5488</v>
      </c>
      <c r="C1880" s="34" t="s">
        <v>4529</v>
      </c>
      <c r="D1880" s="34" t="s">
        <v>647</v>
      </c>
      <c r="E1880" s="34" t="s">
        <v>648</v>
      </c>
      <c r="F1880" s="34" t="s">
        <v>4525</v>
      </c>
      <c r="G1880" s="34" t="s">
        <v>4523</v>
      </c>
      <c r="H1880" s="34" t="s">
        <v>4537</v>
      </c>
      <c r="I1880" s="35">
        <v>55572000</v>
      </c>
    </row>
    <row r="1881" spans="1:9" x14ac:dyDescent="0.25">
      <c r="A1881" s="33">
        <v>45365</v>
      </c>
      <c r="B1881" s="34" t="s">
        <v>5488</v>
      </c>
      <c r="C1881" s="34" t="s">
        <v>4529</v>
      </c>
      <c r="D1881" s="34" t="s">
        <v>647</v>
      </c>
      <c r="E1881" s="34" t="s">
        <v>648</v>
      </c>
      <c r="F1881" s="34" t="s">
        <v>4525</v>
      </c>
      <c r="G1881" s="34" t="s">
        <v>4523</v>
      </c>
      <c r="H1881" s="34" t="s">
        <v>4535</v>
      </c>
      <c r="I1881" s="35">
        <v>4445760</v>
      </c>
    </row>
    <row r="1882" spans="1:9" x14ac:dyDescent="0.25">
      <c r="A1882" s="33">
        <v>45365</v>
      </c>
      <c r="B1882" s="34" t="s">
        <v>5489</v>
      </c>
      <c r="C1882" s="34" t="s">
        <v>4532</v>
      </c>
      <c r="D1882" s="34" t="s">
        <v>655</v>
      </c>
      <c r="E1882" s="34" t="s">
        <v>654</v>
      </c>
      <c r="F1882" s="34" t="s">
        <v>4533</v>
      </c>
      <c r="G1882" s="34" t="s">
        <v>4534</v>
      </c>
      <c r="H1882" s="34" t="s">
        <v>4521</v>
      </c>
      <c r="I1882" s="35">
        <v>0</v>
      </c>
    </row>
    <row r="1883" spans="1:9" x14ac:dyDescent="0.25">
      <c r="A1883" s="33">
        <v>45366</v>
      </c>
      <c r="B1883" s="34" t="s">
        <v>5819</v>
      </c>
      <c r="C1883" s="34" t="s">
        <v>5820</v>
      </c>
      <c r="D1883" s="34" t="s">
        <v>4531</v>
      </c>
      <c r="E1883" s="34" t="s">
        <v>4531</v>
      </c>
      <c r="F1883" s="34" t="s">
        <v>4531</v>
      </c>
      <c r="G1883" s="34"/>
      <c r="H1883" s="34" t="s">
        <v>4541</v>
      </c>
      <c r="I1883" s="35">
        <v>19800</v>
      </c>
    </row>
    <row r="1884" spans="1:9" x14ac:dyDescent="0.25">
      <c r="A1884" s="33">
        <v>45366</v>
      </c>
      <c r="B1884" s="34" t="s">
        <v>5821</v>
      </c>
      <c r="C1884" s="34" t="s">
        <v>5822</v>
      </c>
      <c r="D1884" s="34" t="s">
        <v>4531</v>
      </c>
      <c r="E1884" s="34" t="s">
        <v>4531</v>
      </c>
      <c r="F1884" s="34" t="s">
        <v>4531</v>
      </c>
      <c r="G1884" s="34"/>
      <c r="H1884" s="34" t="s">
        <v>4541</v>
      </c>
      <c r="I1884" s="35">
        <v>19800</v>
      </c>
    </row>
    <row r="1885" spans="1:9" x14ac:dyDescent="0.25">
      <c r="A1885" s="33">
        <v>45366</v>
      </c>
      <c r="B1885" s="34" t="s">
        <v>5490</v>
      </c>
      <c r="C1885" s="34" t="s">
        <v>4519</v>
      </c>
      <c r="D1885" s="34" t="s">
        <v>6</v>
      </c>
      <c r="E1885" s="34" t="s">
        <v>7</v>
      </c>
      <c r="F1885" s="34" t="s">
        <v>4520</v>
      </c>
      <c r="G1885" s="34" t="s">
        <v>4521</v>
      </c>
      <c r="H1885" s="34" t="s">
        <v>4522</v>
      </c>
      <c r="I1885" s="35">
        <v>142680400</v>
      </c>
    </row>
    <row r="1886" spans="1:9" x14ac:dyDescent="0.25">
      <c r="A1886" s="33">
        <v>45366</v>
      </c>
      <c r="B1886" s="34" t="s">
        <v>5490</v>
      </c>
      <c r="C1886" s="34" t="s">
        <v>4519</v>
      </c>
      <c r="D1886" s="34" t="s">
        <v>6</v>
      </c>
      <c r="E1886" s="34" t="s">
        <v>7</v>
      </c>
      <c r="F1886" s="34" t="s">
        <v>4520</v>
      </c>
      <c r="G1886" s="34" t="s">
        <v>4521</v>
      </c>
      <c r="H1886" s="34" t="s">
        <v>4522</v>
      </c>
      <c r="I1886" s="35">
        <v>11580752</v>
      </c>
    </row>
    <row r="1887" spans="1:9" x14ac:dyDescent="0.25">
      <c r="A1887" s="33">
        <v>45366</v>
      </c>
      <c r="B1887" s="34" t="s">
        <v>5823</v>
      </c>
      <c r="C1887" s="34" t="s">
        <v>5824</v>
      </c>
      <c r="D1887" s="34" t="s">
        <v>461</v>
      </c>
      <c r="E1887" s="34" t="s">
        <v>462</v>
      </c>
      <c r="F1887" s="34" t="s">
        <v>5566</v>
      </c>
      <c r="G1887" s="34" t="s">
        <v>4541</v>
      </c>
      <c r="H1887" s="34" t="s">
        <v>4523</v>
      </c>
      <c r="I1887" s="35">
        <v>2015064</v>
      </c>
    </row>
    <row r="1888" spans="1:9" x14ac:dyDescent="0.25">
      <c r="A1888" s="33">
        <v>45366</v>
      </c>
      <c r="B1888" s="34" t="s">
        <v>5825</v>
      </c>
      <c r="C1888" s="34" t="s">
        <v>4543</v>
      </c>
      <c r="D1888" s="34" t="s">
        <v>368</v>
      </c>
      <c r="E1888" s="34" t="s">
        <v>369</v>
      </c>
      <c r="F1888" s="34" t="s">
        <v>5566</v>
      </c>
      <c r="G1888" s="34" t="s">
        <v>4541</v>
      </c>
      <c r="H1888" s="34" t="s">
        <v>4523</v>
      </c>
      <c r="I1888" s="35">
        <v>80000000</v>
      </c>
    </row>
    <row r="1889" spans="1:9" x14ac:dyDescent="0.25">
      <c r="A1889" s="33">
        <v>45366</v>
      </c>
      <c r="B1889" s="34" t="s">
        <v>5826</v>
      </c>
      <c r="C1889" s="34" t="s">
        <v>4647</v>
      </c>
      <c r="D1889" s="34" t="s">
        <v>627</v>
      </c>
      <c r="E1889" s="34" t="s">
        <v>628</v>
      </c>
      <c r="F1889" s="34" t="s">
        <v>5566</v>
      </c>
      <c r="G1889" s="34" t="s">
        <v>4541</v>
      </c>
      <c r="H1889" s="34" t="s">
        <v>4523</v>
      </c>
      <c r="I1889" s="35">
        <v>49005540</v>
      </c>
    </row>
    <row r="1890" spans="1:9" x14ac:dyDescent="0.25">
      <c r="A1890" s="33">
        <v>45366</v>
      </c>
      <c r="B1890" s="34" t="s">
        <v>5491</v>
      </c>
      <c r="C1890" s="34" t="s">
        <v>4529</v>
      </c>
      <c r="D1890" s="34" t="s">
        <v>647</v>
      </c>
      <c r="E1890" s="34" t="s">
        <v>648</v>
      </c>
      <c r="F1890" s="34" t="s">
        <v>4525</v>
      </c>
      <c r="G1890" s="34" t="s">
        <v>4526</v>
      </c>
      <c r="H1890" s="34" t="s">
        <v>4521</v>
      </c>
      <c r="I1890" s="35">
        <v>49163700</v>
      </c>
    </row>
    <row r="1891" spans="1:9" x14ac:dyDescent="0.25">
      <c r="A1891" s="33">
        <v>45366</v>
      </c>
      <c r="B1891" s="34" t="s">
        <v>5491</v>
      </c>
      <c r="C1891" s="34" t="s">
        <v>4529</v>
      </c>
      <c r="D1891" s="34" t="s">
        <v>647</v>
      </c>
      <c r="E1891" s="34" t="s">
        <v>648</v>
      </c>
      <c r="F1891" s="34" t="s">
        <v>4525</v>
      </c>
      <c r="G1891" s="34" t="s">
        <v>4523</v>
      </c>
      <c r="H1891" s="34" t="s">
        <v>4537</v>
      </c>
      <c r="I1891" s="35">
        <v>49163700</v>
      </c>
    </row>
    <row r="1892" spans="1:9" x14ac:dyDescent="0.25">
      <c r="A1892" s="33">
        <v>45366</v>
      </c>
      <c r="B1892" s="34" t="s">
        <v>5491</v>
      </c>
      <c r="C1892" s="34" t="s">
        <v>4529</v>
      </c>
      <c r="D1892" s="34" t="s">
        <v>647</v>
      </c>
      <c r="E1892" s="34" t="s">
        <v>648</v>
      </c>
      <c r="F1892" s="34" t="s">
        <v>4525</v>
      </c>
      <c r="G1892" s="34" t="s">
        <v>4523</v>
      </c>
      <c r="H1892" s="34" t="s">
        <v>4535</v>
      </c>
      <c r="I1892" s="35">
        <v>3933096</v>
      </c>
    </row>
    <row r="1893" spans="1:9" x14ac:dyDescent="0.25">
      <c r="A1893" s="33">
        <v>45366</v>
      </c>
      <c r="B1893" s="34" t="s">
        <v>5492</v>
      </c>
      <c r="C1893" s="34" t="s">
        <v>4529</v>
      </c>
      <c r="D1893" s="34" t="s">
        <v>647</v>
      </c>
      <c r="E1893" s="34" t="s">
        <v>648</v>
      </c>
      <c r="F1893" s="34" t="s">
        <v>4525</v>
      </c>
      <c r="G1893" s="34" t="s">
        <v>4526</v>
      </c>
      <c r="H1893" s="34" t="s">
        <v>4521</v>
      </c>
      <c r="I1893" s="35">
        <v>7319100</v>
      </c>
    </row>
    <row r="1894" spans="1:9" x14ac:dyDescent="0.25">
      <c r="A1894" s="33">
        <v>45366</v>
      </c>
      <c r="B1894" s="34" t="s">
        <v>5492</v>
      </c>
      <c r="C1894" s="34" t="s">
        <v>4529</v>
      </c>
      <c r="D1894" s="34" t="s">
        <v>647</v>
      </c>
      <c r="E1894" s="34" t="s">
        <v>648</v>
      </c>
      <c r="F1894" s="34" t="s">
        <v>4525</v>
      </c>
      <c r="G1894" s="34" t="s">
        <v>4523</v>
      </c>
      <c r="H1894" s="34" t="s">
        <v>4537</v>
      </c>
      <c r="I1894" s="35">
        <v>7319100</v>
      </c>
    </row>
    <row r="1895" spans="1:9" x14ac:dyDescent="0.25">
      <c r="A1895" s="33">
        <v>45366</v>
      </c>
      <c r="B1895" s="34" t="s">
        <v>5492</v>
      </c>
      <c r="C1895" s="34" t="s">
        <v>4529</v>
      </c>
      <c r="D1895" s="34" t="s">
        <v>647</v>
      </c>
      <c r="E1895" s="34" t="s">
        <v>648</v>
      </c>
      <c r="F1895" s="34" t="s">
        <v>4525</v>
      </c>
      <c r="G1895" s="34" t="s">
        <v>4523</v>
      </c>
      <c r="H1895" s="34" t="s">
        <v>4535</v>
      </c>
      <c r="I1895" s="35">
        <v>731910</v>
      </c>
    </row>
    <row r="1896" spans="1:9" x14ac:dyDescent="0.25">
      <c r="A1896" s="33">
        <v>45366</v>
      </c>
      <c r="B1896" s="34" t="s">
        <v>5493</v>
      </c>
      <c r="C1896" s="34" t="s">
        <v>4529</v>
      </c>
      <c r="D1896" s="34" t="s">
        <v>368</v>
      </c>
      <c r="E1896" s="34" t="s">
        <v>369</v>
      </c>
      <c r="F1896" s="34" t="s">
        <v>4525</v>
      </c>
      <c r="G1896" s="34" t="s">
        <v>4526</v>
      </c>
      <c r="H1896" s="34" t="s">
        <v>4521</v>
      </c>
      <c r="I1896" s="35">
        <v>42357200</v>
      </c>
    </row>
    <row r="1897" spans="1:9" x14ac:dyDescent="0.25">
      <c r="A1897" s="33">
        <v>45366</v>
      </c>
      <c r="B1897" s="34" t="s">
        <v>5493</v>
      </c>
      <c r="C1897" s="34" t="s">
        <v>4529</v>
      </c>
      <c r="D1897" s="34" t="s">
        <v>368</v>
      </c>
      <c r="E1897" s="34" t="s">
        <v>369</v>
      </c>
      <c r="F1897" s="34" t="s">
        <v>4525</v>
      </c>
      <c r="G1897" s="34" t="s">
        <v>4523</v>
      </c>
      <c r="H1897" s="34" t="s">
        <v>4537</v>
      </c>
      <c r="I1897" s="35">
        <v>42357200</v>
      </c>
    </row>
    <row r="1898" spans="1:9" x14ac:dyDescent="0.25">
      <c r="A1898" s="33">
        <v>45366</v>
      </c>
      <c r="B1898" s="34" t="s">
        <v>5493</v>
      </c>
      <c r="C1898" s="34" t="s">
        <v>4529</v>
      </c>
      <c r="D1898" s="34" t="s">
        <v>368</v>
      </c>
      <c r="E1898" s="34" t="s">
        <v>369</v>
      </c>
      <c r="F1898" s="34" t="s">
        <v>4525</v>
      </c>
      <c r="G1898" s="34" t="s">
        <v>4523</v>
      </c>
      <c r="H1898" s="34" t="s">
        <v>4535</v>
      </c>
      <c r="I1898" s="35">
        <v>4235720</v>
      </c>
    </row>
    <row r="1899" spans="1:9" x14ac:dyDescent="0.25">
      <c r="A1899" s="33">
        <v>45366</v>
      </c>
      <c r="B1899" s="34" t="s">
        <v>5494</v>
      </c>
      <c r="C1899" s="34" t="s">
        <v>4529</v>
      </c>
      <c r="D1899" s="34" t="s">
        <v>368</v>
      </c>
      <c r="E1899" s="34" t="s">
        <v>369</v>
      </c>
      <c r="F1899" s="34" t="s">
        <v>4525</v>
      </c>
      <c r="G1899" s="34" t="s">
        <v>4526</v>
      </c>
      <c r="H1899" s="34" t="s">
        <v>4521</v>
      </c>
      <c r="I1899" s="35">
        <v>2641200</v>
      </c>
    </row>
    <row r="1900" spans="1:9" x14ac:dyDescent="0.25">
      <c r="A1900" s="33">
        <v>45366</v>
      </c>
      <c r="B1900" s="34" t="s">
        <v>5494</v>
      </c>
      <c r="C1900" s="34" t="s">
        <v>4529</v>
      </c>
      <c r="D1900" s="34" t="s">
        <v>368</v>
      </c>
      <c r="E1900" s="34" t="s">
        <v>369</v>
      </c>
      <c r="F1900" s="34" t="s">
        <v>4525</v>
      </c>
      <c r="G1900" s="34" t="s">
        <v>4523</v>
      </c>
      <c r="H1900" s="34" t="s">
        <v>4537</v>
      </c>
      <c r="I1900" s="35">
        <v>2641200</v>
      </c>
    </row>
    <row r="1901" spans="1:9" x14ac:dyDescent="0.25">
      <c r="A1901" s="33">
        <v>45366</v>
      </c>
      <c r="B1901" s="34" t="s">
        <v>5494</v>
      </c>
      <c r="C1901" s="34" t="s">
        <v>4529</v>
      </c>
      <c r="D1901" s="34" t="s">
        <v>368</v>
      </c>
      <c r="E1901" s="34" t="s">
        <v>369</v>
      </c>
      <c r="F1901" s="34" t="s">
        <v>4525</v>
      </c>
      <c r="G1901" s="34" t="s">
        <v>4523</v>
      </c>
      <c r="H1901" s="34" t="s">
        <v>4535</v>
      </c>
      <c r="I1901" s="35">
        <v>211296</v>
      </c>
    </row>
    <row r="1902" spans="1:9" x14ac:dyDescent="0.25">
      <c r="A1902" s="33">
        <v>45366</v>
      </c>
      <c r="B1902" s="34" t="s">
        <v>5495</v>
      </c>
      <c r="C1902" s="34" t="s">
        <v>4529</v>
      </c>
      <c r="D1902" s="34" t="s">
        <v>368</v>
      </c>
      <c r="E1902" s="34" t="s">
        <v>369</v>
      </c>
      <c r="F1902" s="34" t="s">
        <v>4525</v>
      </c>
      <c r="G1902" s="34" t="s">
        <v>4526</v>
      </c>
      <c r="H1902" s="34" t="s">
        <v>4521</v>
      </c>
      <c r="I1902" s="35">
        <v>38034800</v>
      </c>
    </row>
    <row r="1903" spans="1:9" x14ac:dyDescent="0.25">
      <c r="A1903" s="33">
        <v>45366</v>
      </c>
      <c r="B1903" s="34" t="s">
        <v>5495</v>
      </c>
      <c r="C1903" s="34" t="s">
        <v>4529</v>
      </c>
      <c r="D1903" s="34" t="s">
        <v>368</v>
      </c>
      <c r="E1903" s="34" t="s">
        <v>369</v>
      </c>
      <c r="F1903" s="34" t="s">
        <v>4525</v>
      </c>
      <c r="G1903" s="34" t="s">
        <v>4523</v>
      </c>
      <c r="H1903" s="34" t="s">
        <v>4537</v>
      </c>
      <c r="I1903" s="35">
        <v>38034800</v>
      </c>
    </row>
    <row r="1904" spans="1:9" x14ac:dyDescent="0.25">
      <c r="A1904" s="33">
        <v>45366</v>
      </c>
      <c r="B1904" s="34" t="s">
        <v>5495</v>
      </c>
      <c r="C1904" s="34" t="s">
        <v>4529</v>
      </c>
      <c r="D1904" s="34" t="s">
        <v>368</v>
      </c>
      <c r="E1904" s="34" t="s">
        <v>369</v>
      </c>
      <c r="F1904" s="34" t="s">
        <v>4525</v>
      </c>
      <c r="G1904" s="34" t="s">
        <v>4523</v>
      </c>
      <c r="H1904" s="34" t="s">
        <v>4535</v>
      </c>
      <c r="I1904" s="35">
        <v>3803480</v>
      </c>
    </row>
    <row r="1905" spans="1:9" x14ac:dyDescent="0.25">
      <c r="A1905" s="33">
        <v>45366</v>
      </c>
      <c r="B1905" s="34" t="s">
        <v>5496</v>
      </c>
      <c r="C1905" s="34" t="s">
        <v>4529</v>
      </c>
      <c r="D1905" s="34" t="s">
        <v>368</v>
      </c>
      <c r="E1905" s="34" t="s">
        <v>369</v>
      </c>
      <c r="F1905" s="34" t="s">
        <v>4525</v>
      </c>
      <c r="G1905" s="34" t="s">
        <v>4526</v>
      </c>
      <c r="H1905" s="34" t="s">
        <v>4521</v>
      </c>
      <c r="I1905" s="35">
        <v>26575800</v>
      </c>
    </row>
    <row r="1906" spans="1:9" x14ac:dyDescent="0.25">
      <c r="A1906" s="33">
        <v>45366</v>
      </c>
      <c r="B1906" s="34" t="s">
        <v>5496</v>
      </c>
      <c r="C1906" s="34" t="s">
        <v>4529</v>
      </c>
      <c r="D1906" s="34" t="s">
        <v>368</v>
      </c>
      <c r="E1906" s="34" t="s">
        <v>369</v>
      </c>
      <c r="F1906" s="34" t="s">
        <v>4525</v>
      </c>
      <c r="G1906" s="34" t="s">
        <v>4523</v>
      </c>
      <c r="H1906" s="34" t="s">
        <v>4537</v>
      </c>
      <c r="I1906" s="35">
        <v>26575800</v>
      </c>
    </row>
    <row r="1907" spans="1:9" x14ac:dyDescent="0.25">
      <c r="A1907" s="33">
        <v>45366</v>
      </c>
      <c r="B1907" s="34" t="s">
        <v>5496</v>
      </c>
      <c r="C1907" s="34" t="s">
        <v>4529</v>
      </c>
      <c r="D1907" s="34" t="s">
        <v>368</v>
      </c>
      <c r="E1907" s="34" t="s">
        <v>369</v>
      </c>
      <c r="F1907" s="34" t="s">
        <v>4525</v>
      </c>
      <c r="G1907" s="34" t="s">
        <v>4523</v>
      </c>
      <c r="H1907" s="34" t="s">
        <v>4535</v>
      </c>
      <c r="I1907" s="35">
        <v>2126064</v>
      </c>
    </row>
    <row r="1908" spans="1:9" x14ac:dyDescent="0.25">
      <c r="A1908" s="33">
        <v>45366</v>
      </c>
      <c r="B1908" s="34" t="s">
        <v>5497</v>
      </c>
      <c r="C1908" s="34" t="s">
        <v>4529</v>
      </c>
      <c r="D1908" s="34" t="s">
        <v>368</v>
      </c>
      <c r="E1908" s="34" t="s">
        <v>369</v>
      </c>
      <c r="F1908" s="34" t="s">
        <v>4525</v>
      </c>
      <c r="G1908" s="34" t="s">
        <v>4526</v>
      </c>
      <c r="H1908" s="34" t="s">
        <v>4521</v>
      </c>
      <c r="I1908" s="35">
        <v>4480800</v>
      </c>
    </row>
    <row r="1909" spans="1:9" x14ac:dyDescent="0.25">
      <c r="A1909" s="33">
        <v>45366</v>
      </c>
      <c r="B1909" s="34" t="s">
        <v>5497</v>
      </c>
      <c r="C1909" s="34" t="s">
        <v>4529</v>
      </c>
      <c r="D1909" s="34" t="s">
        <v>368</v>
      </c>
      <c r="E1909" s="34" t="s">
        <v>369</v>
      </c>
      <c r="F1909" s="34" t="s">
        <v>4525</v>
      </c>
      <c r="G1909" s="34" t="s">
        <v>4523</v>
      </c>
      <c r="H1909" s="34" t="s">
        <v>4537</v>
      </c>
      <c r="I1909" s="35">
        <v>4480800</v>
      </c>
    </row>
    <row r="1910" spans="1:9" x14ac:dyDescent="0.25">
      <c r="A1910" s="33">
        <v>45366</v>
      </c>
      <c r="B1910" s="34" t="s">
        <v>5497</v>
      </c>
      <c r="C1910" s="34" t="s">
        <v>4529</v>
      </c>
      <c r="D1910" s="34" t="s">
        <v>368</v>
      </c>
      <c r="E1910" s="34" t="s">
        <v>369</v>
      </c>
      <c r="F1910" s="34" t="s">
        <v>4525</v>
      </c>
      <c r="G1910" s="34" t="s">
        <v>4523</v>
      </c>
      <c r="H1910" s="34" t="s">
        <v>4535</v>
      </c>
      <c r="I1910" s="35">
        <v>358464</v>
      </c>
    </row>
    <row r="1911" spans="1:9" x14ac:dyDescent="0.25">
      <c r="A1911" s="33">
        <v>45366</v>
      </c>
      <c r="B1911" s="34" t="s">
        <v>5498</v>
      </c>
      <c r="C1911" s="34" t="s">
        <v>4529</v>
      </c>
      <c r="D1911" s="34" t="s">
        <v>368</v>
      </c>
      <c r="E1911" s="34" t="s">
        <v>369</v>
      </c>
      <c r="F1911" s="34" t="s">
        <v>4525</v>
      </c>
      <c r="G1911" s="34" t="s">
        <v>4526</v>
      </c>
      <c r="H1911" s="34" t="s">
        <v>4521</v>
      </c>
      <c r="I1911" s="35">
        <v>2277000</v>
      </c>
    </row>
    <row r="1912" spans="1:9" x14ac:dyDescent="0.25">
      <c r="A1912" s="33">
        <v>45366</v>
      </c>
      <c r="B1912" s="34" t="s">
        <v>5498</v>
      </c>
      <c r="C1912" s="34" t="s">
        <v>4529</v>
      </c>
      <c r="D1912" s="34" t="s">
        <v>368</v>
      </c>
      <c r="E1912" s="34" t="s">
        <v>369</v>
      </c>
      <c r="F1912" s="34" t="s">
        <v>4525</v>
      </c>
      <c r="G1912" s="34" t="s">
        <v>4523</v>
      </c>
      <c r="H1912" s="34" t="s">
        <v>4537</v>
      </c>
      <c r="I1912" s="35">
        <v>2277000</v>
      </c>
    </row>
    <row r="1913" spans="1:9" x14ac:dyDescent="0.25">
      <c r="A1913" s="33">
        <v>45366</v>
      </c>
      <c r="B1913" s="34" t="s">
        <v>5498</v>
      </c>
      <c r="C1913" s="34" t="s">
        <v>4529</v>
      </c>
      <c r="D1913" s="34" t="s">
        <v>368</v>
      </c>
      <c r="E1913" s="34" t="s">
        <v>369</v>
      </c>
      <c r="F1913" s="34" t="s">
        <v>4525</v>
      </c>
      <c r="G1913" s="34" t="s">
        <v>4523</v>
      </c>
      <c r="H1913" s="34" t="s">
        <v>4535</v>
      </c>
      <c r="I1913" s="35">
        <v>227700</v>
      </c>
    </row>
    <row r="1914" spans="1:9" x14ac:dyDescent="0.25">
      <c r="A1914" s="33">
        <v>45366</v>
      </c>
      <c r="B1914" s="34" t="s">
        <v>5499</v>
      </c>
      <c r="C1914" s="34" t="s">
        <v>4529</v>
      </c>
      <c r="D1914" s="34" t="s">
        <v>461</v>
      </c>
      <c r="E1914" s="34" t="s">
        <v>462</v>
      </c>
      <c r="F1914" s="34" t="s">
        <v>4525</v>
      </c>
      <c r="G1914" s="34" t="s">
        <v>4526</v>
      </c>
      <c r="H1914" s="34" t="s">
        <v>4521</v>
      </c>
      <c r="I1914" s="35">
        <v>1865800</v>
      </c>
    </row>
    <row r="1915" spans="1:9" x14ac:dyDescent="0.25">
      <c r="A1915" s="33">
        <v>45366</v>
      </c>
      <c r="B1915" s="34" t="s">
        <v>5499</v>
      </c>
      <c r="C1915" s="34" t="s">
        <v>4529</v>
      </c>
      <c r="D1915" s="34" t="s">
        <v>461</v>
      </c>
      <c r="E1915" s="34" t="s">
        <v>462</v>
      </c>
      <c r="F1915" s="34" t="s">
        <v>4525</v>
      </c>
      <c r="G1915" s="34" t="s">
        <v>4523</v>
      </c>
      <c r="H1915" s="34" t="s">
        <v>4537</v>
      </c>
      <c r="I1915" s="35">
        <v>1865800</v>
      </c>
    </row>
    <row r="1916" spans="1:9" x14ac:dyDescent="0.25">
      <c r="A1916" s="33">
        <v>45366</v>
      </c>
      <c r="B1916" s="34" t="s">
        <v>5499</v>
      </c>
      <c r="C1916" s="34" t="s">
        <v>4529</v>
      </c>
      <c r="D1916" s="34" t="s">
        <v>461</v>
      </c>
      <c r="E1916" s="34" t="s">
        <v>462</v>
      </c>
      <c r="F1916" s="34" t="s">
        <v>4525</v>
      </c>
      <c r="G1916" s="34" t="s">
        <v>4523</v>
      </c>
      <c r="H1916" s="34" t="s">
        <v>4535</v>
      </c>
      <c r="I1916" s="35">
        <v>149264</v>
      </c>
    </row>
    <row r="1917" spans="1:9" x14ac:dyDescent="0.25">
      <c r="A1917" s="33">
        <v>45366</v>
      </c>
      <c r="B1917" s="34" t="s">
        <v>5500</v>
      </c>
      <c r="C1917" s="34" t="s">
        <v>4529</v>
      </c>
      <c r="D1917" s="34" t="s">
        <v>392</v>
      </c>
      <c r="E1917" s="34" t="s">
        <v>393</v>
      </c>
      <c r="F1917" s="34" t="s">
        <v>4525</v>
      </c>
      <c r="G1917" s="34" t="s">
        <v>4526</v>
      </c>
      <c r="H1917" s="34" t="s">
        <v>4521</v>
      </c>
      <c r="I1917" s="35">
        <v>3274000</v>
      </c>
    </row>
    <row r="1918" spans="1:9" x14ac:dyDescent="0.25">
      <c r="A1918" s="33">
        <v>45366</v>
      </c>
      <c r="B1918" s="34" t="s">
        <v>5500</v>
      </c>
      <c r="C1918" s="34" t="s">
        <v>4529</v>
      </c>
      <c r="D1918" s="34" t="s">
        <v>392</v>
      </c>
      <c r="E1918" s="34" t="s">
        <v>393</v>
      </c>
      <c r="F1918" s="34" t="s">
        <v>4525</v>
      </c>
      <c r="G1918" s="34" t="s">
        <v>4523</v>
      </c>
      <c r="H1918" s="34" t="s">
        <v>4537</v>
      </c>
      <c r="I1918" s="35">
        <v>3274000</v>
      </c>
    </row>
    <row r="1919" spans="1:9" x14ac:dyDescent="0.25">
      <c r="A1919" s="33">
        <v>45366</v>
      </c>
      <c r="B1919" s="34" t="s">
        <v>5500</v>
      </c>
      <c r="C1919" s="34" t="s">
        <v>4529</v>
      </c>
      <c r="D1919" s="34" t="s">
        <v>392</v>
      </c>
      <c r="E1919" s="34" t="s">
        <v>393</v>
      </c>
      <c r="F1919" s="34" t="s">
        <v>4525</v>
      </c>
      <c r="G1919" s="34" t="s">
        <v>4523</v>
      </c>
      <c r="H1919" s="34" t="s">
        <v>4535</v>
      </c>
      <c r="I1919" s="35">
        <v>261920</v>
      </c>
    </row>
    <row r="1920" spans="1:9" x14ac:dyDescent="0.25">
      <c r="A1920" s="33">
        <v>45366</v>
      </c>
      <c r="B1920" s="34" t="s">
        <v>5501</v>
      </c>
      <c r="C1920" s="34" t="s">
        <v>4529</v>
      </c>
      <c r="D1920" s="34" t="s">
        <v>368</v>
      </c>
      <c r="E1920" s="34" t="s">
        <v>369</v>
      </c>
      <c r="F1920" s="34" t="s">
        <v>4525</v>
      </c>
      <c r="G1920" s="34" t="s">
        <v>4526</v>
      </c>
      <c r="H1920" s="34" t="s">
        <v>4521</v>
      </c>
      <c r="I1920" s="35">
        <v>887000</v>
      </c>
    </row>
    <row r="1921" spans="1:9" x14ac:dyDescent="0.25">
      <c r="A1921" s="33">
        <v>45366</v>
      </c>
      <c r="B1921" s="34" t="s">
        <v>5501</v>
      </c>
      <c r="C1921" s="34" t="s">
        <v>4529</v>
      </c>
      <c r="D1921" s="34" t="s">
        <v>368</v>
      </c>
      <c r="E1921" s="34" t="s">
        <v>369</v>
      </c>
      <c r="F1921" s="34" t="s">
        <v>4525</v>
      </c>
      <c r="G1921" s="34" t="s">
        <v>4523</v>
      </c>
      <c r="H1921" s="34" t="s">
        <v>4537</v>
      </c>
      <c r="I1921" s="35">
        <v>887000</v>
      </c>
    </row>
    <row r="1922" spans="1:9" x14ac:dyDescent="0.25">
      <c r="A1922" s="33">
        <v>45366</v>
      </c>
      <c r="B1922" s="34" t="s">
        <v>5501</v>
      </c>
      <c r="C1922" s="34" t="s">
        <v>4529</v>
      </c>
      <c r="D1922" s="34" t="s">
        <v>368</v>
      </c>
      <c r="E1922" s="34" t="s">
        <v>369</v>
      </c>
      <c r="F1922" s="34" t="s">
        <v>4525</v>
      </c>
      <c r="G1922" s="34" t="s">
        <v>4523</v>
      </c>
      <c r="H1922" s="34" t="s">
        <v>4535</v>
      </c>
      <c r="I1922" s="35">
        <v>70960</v>
      </c>
    </row>
    <row r="1923" spans="1:9" x14ac:dyDescent="0.25">
      <c r="A1923" s="33">
        <v>45366</v>
      </c>
      <c r="B1923" s="34" t="s">
        <v>5502</v>
      </c>
      <c r="C1923" s="34" t="s">
        <v>4529</v>
      </c>
      <c r="D1923" s="34" t="s">
        <v>627</v>
      </c>
      <c r="E1923" s="34" t="s">
        <v>628</v>
      </c>
      <c r="F1923" s="34" t="s">
        <v>4525</v>
      </c>
      <c r="G1923" s="34" t="s">
        <v>4526</v>
      </c>
      <c r="H1923" s="34" t="s">
        <v>4521</v>
      </c>
      <c r="I1923" s="35">
        <v>45375500</v>
      </c>
    </row>
    <row r="1924" spans="1:9" x14ac:dyDescent="0.25">
      <c r="A1924" s="33">
        <v>45366</v>
      </c>
      <c r="B1924" s="34" t="s">
        <v>5502</v>
      </c>
      <c r="C1924" s="34" t="s">
        <v>4529</v>
      </c>
      <c r="D1924" s="34" t="s">
        <v>627</v>
      </c>
      <c r="E1924" s="34" t="s">
        <v>628</v>
      </c>
      <c r="F1924" s="34" t="s">
        <v>4525</v>
      </c>
      <c r="G1924" s="34" t="s">
        <v>4523</v>
      </c>
      <c r="H1924" s="34" t="s">
        <v>4537</v>
      </c>
      <c r="I1924" s="35">
        <v>45375500</v>
      </c>
    </row>
    <row r="1925" spans="1:9" x14ac:dyDescent="0.25">
      <c r="A1925" s="33">
        <v>45366</v>
      </c>
      <c r="B1925" s="34" t="s">
        <v>5502</v>
      </c>
      <c r="C1925" s="34" t="s">
        <v>4529</v>
      </c>
      <c r="D1925" s="34" t="s">
        <v>627</v>
      </c>
      <c r="E1925" s="34" t="s">
        <v>628</v>
      </c>
      <c r="F1925" s="34" t="s">
        <v>4525</v>
      </c>
      <c r="G1925" s="34" t="s">
        <v>4523</v>
      </c>
      <c r="H1925" s="34" t="s">
        <v>4535</v>
      </c>
      <c r="I1925" s="35">
        <v>3630040</v>
      </c>
    </row>
    <row r="1926" spans="1:9" x14ac:dyDescent="0.25">
      <c r="A1926" s="33">
        <v>45366</v>
      </c>
      <c r="B1926" s="34" t="s">
        <v>5503</v>
      </c>
      <c r="C1926" s="34" t="s">
        <v>4529</v>
      </c>
      <c r="D1926" s="34" t="s">
        <v>647</v>
      </c>
      <c r="E1926" s="34" t="s">
        <v>648</v>
      </c>
      <c r="F1926" s="34" t="s">
        <v>4525</v>
      </c>
      <c r="G1926" s="34" t="s">
        <v>4526</v>
      </c>
      <c r="H1926" s="34" t="s">
        <v>4521</v>
      </c>
      <c r="I1926" s="35">
        <v>11873200</v>
      </c>
    </row>
    <row r="1927" spans="1:9" x14ac:dyDescent="0.25">
      <c r="A1927" s="33">
        <v>45366</v>
      </c>
      <c r="B1927" s="34" t="s">
        <v>5503</v>
      </c>
      <c r="C1927" s="34" t="s">
        <v>4529</v>
      </c>
      <c r="D1927" s="34" t="s">
        <v>647</v>
      </c>
      <c r="E1927" s="34" t="s">
        <v>648</v>
      </c>
      <c r="F1927" s="34" t="s">
        <v>4525</v>
      </c>
      <c r="G1927" s="34" t="s">
        <v>4523</v>
      </c>
      <c r="H1927" s="34" t="s">
        <v>4537</v>
      </c>
      <c r="I1927" s="35">
        <v>11873200</v>
      </c>
    </row>
    <row r="1928" spans="1:9" x14ac:dyDescent="0.25">
      <c r="A1928" s="33">
        <v>45366</v>
      </c>
      <c r="B1928" s="34" t="s">
        <v>5503</v>
      </c>
      <c r="C1928" s="34" t="s">
        <v>4529</v>
      </c>
      <c r="D1928" s="34" t="s">
        <v>647</v>
      </c>
      <c r="E1928" s="34" t="s">
        <v>648</v>
      </c>
      <c r="F1928" s="34" t="s">
        <v>4525</v>
      </c>
      <c r="G1928" s="34" t="s">
        <v>4523</v>
      </c>
      <c r="H1928" s="34" t="s">
        <v>4535</v>
      </c>
      <c r="I1928" s="35">
        <v>1187320</v>
      </c>
    </row>
    <row r="1929" spans="1:9" x14ac:dyDescent="0.25">
      <c r="A1929" s="33">
        <v>45367</v>
      </c>
      <c r="B1929" s="34" t="s">
        <v>5827</v>
      </c>
      <c r="C1929" s="34" t="s">
        <v>4543</v>
      </c>
      <c r="D1929" s="34" t="s">
        <v>368</v>
      </c>
      <c r="E1929" s="34" t="s">
        <v>369</v>
      </c>
      <c r="F1929" s="34" t="s">
        <v>5566</v>
      </c>
      <c r="G1929" s="34" t="s">
        <v>4541</v>
      </c>
      <c r="H1929" s="34" t="s">
        <v>4523</v>
      </c>
      <c r="I1929" s="35">
        <v>30000000</v>
      </c>
    </row>
    <row r="1930" spans="1:9" x14ac:dyDescent="0.25">
      <c r="A1930" s="33">
        <v>45367</v>
      </c>
      <c r="B1930" s="34" t="s">
        <v>5504</v>
      </c>
      <c r="C1930" s="34" t="s">
        <v>4529</v>
      </c>
      <c r="D1930" s="34" t="s">
        <v>123</v>
      </c>
      <c r="E1930" s="34" t="s">
        <v>124</v>
      </c>
      <c r="F1930" s="34" t="s">
        <v>4525</v>
      </c>
      <c r="G1930" s="34" t="s">
        <v>4526</v>
      </c>
      <c r="H1930" s="34" t="s">
        <v>4521</v>
      </c>
      <c r="I1930" s="35">
        <v>28760000</v>
      </c>
    </row>
    <row r="1931" spans="1:9" x14ac:dyDescent="0.25">
      <c r="A1931" s="33">
        <v>45367</v>
      </c>
      <c r="B1931" s="34" t="s">
        <v>5504</v>
      </c>
      <c r="C1931" s="34" t="s">
        <v>4529</v>
      </c>
      <c r="D1931" s="34" t="s">
        <v>123</v>
      </c>
      <c r="E1931" s="34" t="s">
        <v>124</v>
      </c>
      <c r="F1931" s="34" t="s">
        <v>4525</v>
      </c>
      <c r="G1931" s="34" t="s">
        <v>4523</v>
      </c>
      <c r="H1931" s="34" t="s">
        <v>4537</v>
      </c>
      <c r="I1931" s="35">
        <v>28760000</v>
      </c>
    </row>
    <row r="1932" spans="1:9" x14ac:dyDescent="0.25">
      <c r="A1932" s="33">
        <v>45367</v>
      </c>
      <c r="B1932" s="34" t="s">
        <v>5504</v>
      </c>
      <c r="C1932" s="34" t="s">
        <v>4529</v>
      </c>
      <c r="D1932" s="34" t="s">
        <v>123</v>
      </c>
      <c r="E1932" s="34" t="s">
        <v>124</v>
      </c>
      <c r="F1932" s="34" t="s">
        <v>4525</v>
      </c>
      <c r="G1932" s="34" t="s">
        <v>4523</v>
      </c>
      <c r="H1932" s="34" t="s">
        <v>4535</v>
      </c>
      <c r="I1932" s="35">
        <v>2300800</v>
      </c>
    </row>
    <row r="1933" spans="1:9" x14ac:dyDescent="0.25">
      <c r="A1933" s="33">
        <v>45367</v>
      </c>
      <c r="B1933" s="34" t="s">
        <v>5505</v>
      </c>
      <c r="C1933" s="34" t="s">
        <v>4529</v>
      </c>
      <c r="D1933" s="34" t="s">
        <v>368</v>
      </c>
      <c r="E1933" s="34" t="s">
        <v>369</v>
      </c>
      <c r="F1933" s="34" t="s">
        <v>4525</v>
      </c>
      <c r="G1933" s="34" t="s">
        <v>4526</v>
      </c>
      <c r="H1933" s="34" t="s">
        <v>4521</v>
      </c>
      <c r="I1933" s="35">
        <v>3694800</v>
      </c>
    </row>
    <row r="1934" spans="1:9" x14ac:dyDescent="0.25">
      <c r="A1934" s="33">
        <v>45367</v>
      </c>
      <c r="B1934" s="34" t="s">
        <v>5505</v>
      </c>
      <c r="C1934" s="34" t="s">
        <v>4529</v>
      </c>
      <c r="D1934" s="34" t="s">
        <v>368</v>
      </c>
      <c r="E1934" s="34" t="s">
        <v>369</v>
      </c>
      <c r="F1934" s="34" t="s">
        <v>4525</v>
      </c>
      <c r="G1934" s="34" t="s">
        <v>4523</v>
      </c>
      <c r="H1934" s="34" t="s">
        <v>4537</v>
      </c>
      <c r="I1934" s="35">
        <v>3694800</v>
      </c>
    </row>
    <row r="1935" spans="1:9" x14ac:dyDescent="0.25">
      <c r="A1935" s="33">
        <v>45367</v>
      </c>
      <c r="B1935" s="34" t="s">
        <v>5505</v>
      </c>
      <c r="C1935" s="34" t="s">
        <v>4529</v>
      </c>
      <c r="D1935" s="34" t="s">
        <v>368</v>
      </c>
      <c r="E1935" s="34" t="s">
        <v>369</v>
      </c>
      <c r="F1935" s="34" t="s">
        <v>4525</v>
      </c>
      <c r="G1935" s="34" t="s">
        <v>4523</v>
      </c>
      <c r="H1935" s="34" t="s">
        <v>4535</v>
      </c>
      <c r="I1935" s="35">
        <v>369480</v>
      </c>
    </row>
    <row r="1936" spans="1:9" x14ac:dyDescent="0.25">
      <c r="A1936" s="33">
        <v>45367</v>
      </c>
      <c r="B1936" s="34" t="s">
        <v>5506</v>
      </c>
      <c r="C1936" s="34" t="s">
        <v>4529</v>
      </c>
      <c r="D1936" s="34" t="s">
        <v>368</v>
      </c>
      <c r="E1936" s="34" t="s">
        <v>369</v>
      </c>
      <c r="F1936" s="34" t="s">
        <v>4525</v>
      </c>
      <c r="G1936" s="34" t="s">
        <v>4526</v>
      </c>
      <c r="H1936" s="34" t="s">
        <v>4521</v>
      </c>
      <c r="I1936" s="35">
        <v>13292000</v>
      </c>
    </row>
    <row r="1937" spans="1:9" x14ac:dyDescent="0.25">
      <c r="A1937" s="33">
        <v>45367</v>
      </c>
      <c r="B1937" s="34" t="s">
        <v>5506</v>
      </c>
      <c r="C1937" s="34" t="s">
        <v>4529</v>
      </c>
      <c r="D1937" s="34" t="s">
        <v>368</v>
      </c>
      <c r="E1937" s="34" t="s">
        <v>369</v>
      </c>
      <c r="F1937" s="34" t="s">
        <v>4525</v>
      </c>
      <c r="G1937" s="34" t="s">
        <v>4523</v>
      </c>
      <c r="H1937" s="34" t="s">
        <v>4537</v>
      </c>
      <c r="I1937" s="35">
        <v>13292000</v>
      </c>
    </row>
    <row r="1938" spans="1:9" x14ac:dyDescent="0.25">
      <c r="A1938" s="33">
        <v>45367</v>
      </c>
      <c r="B1938" s="34" t="s">
        <v>5506</v>
      </c>
      <c r="C1938" s="34" t="s">
        <v>4529</v>
      </c>
      <c r="D1938" s="34" t="s">
        <v>368</v>
      </c>
      <c r="E1938" s="34" t="s">
        <v>369</v>
      </c>
      <c r="F1938" s="34" t="s">
        <v>4525</v>
      </c>
      <c r="G1938" s="34" t="s">
        <v>4523</v>
      </c>
      <c r="H1938" s="34" t="s">
        <v>4535</v>
      </c>
      <c r="I1938" s="35">
        <v>1063360</v>
      </c>
    </row>
    <row r="1939" spans="1:9" x14ac:dyDescent="0.25">
      <c r="A1939" s="33">
        <v>45367</v>
      </c>
      <c r="B1939" s="34" t="s">
        <v>5507</v>
      </c>
      <c r="C1939" s="34" t="s">
        <v>4529</v>
      </c>
      <c r="D1939" s="34" t="s">
        <v>537</v>
      </c>
      <c r="E1939" s="34" t="s">
        <v>538</v>
      </c>
      <c r="F1939" s="34" t="s">
        <v>4525</v>
      </c>
      <c r="G1939" s="34" t="s">
        <v>4526</v>
      </c>
      <c r="H1939" s="34" t="s">
        <v>4521</v>
      </c>
      <c r="I1939" s="35">
        <v>37169500</v>
      </c>
    </row>
    <row r="1940" spans="1:9" x14ac:dyDescent="0.25">
      <c r="A1940" s="33">
        <v>45367</v>
      </c>
      <c r="B1940" s="34" t="s">
        <v>5507</v>
      </c>
      <c r="C1940" s="34" t="s">
        <v>4529</v>
      </c>
      <c r="D1940" s="34" t="s">
        <v>537</v>
      </c>
      <c r="E1940" s="34" t="s">
        <v>538</v>
      </c>
      <c r="F1940" s="34" t="s">
        <v>4525</v>
      </c>
      <c r="G1940" s="34" t="s">
        <v>4523</v>
      </c>
      <c r="H1940" s="34" t="s">
        <v>4537</v>
      </c>
      <c r="I1940" s="35">
        <v>37169500</v>
      </c>
    </row>
    <row r="1941" spans="1:9" x14ac:dyDescent="0.25">
      <c r="A1941" s="33">
        <v>45367</v>
      </c>
      <c r="B1941" s="34" t="s">
        <v>5507</v>
      </c>
      <c r="C1941" s="34" t="s">
        <v>4529</v>
      </c>
      <c r="D1941" s="34" t="s">
        <v>537</v>
      </c>
      <c r="E1941" s="34" t="s">
        <v>538</v>
      </c>
      <c r="F1941" s="34" t="s">
        <v>4525</v>
      </c>
      <c r="G1941" s="34" t="s">
        <v>4523</v>
      </c>
      <c r="H1941" s="34" t="s">
        <v>4535</v>
      </c>
      <c r="I1941" s="35">
        <v>2973560</v>
      </c>
    </row>
    <row r="1942" spans="1:9" x14ac:dyDescent="0.25">
      <c r="A1942" s="33">
        <v>45369</v>
      </c>
      <c r="B1942" s="34" t="s">
        <v>5828</v>
      </c>
      <c r="C1942" s="34" t="s">
        <v>5623</v>
      </c>
      <c r="D1942" s="34" t="s">
        <v>4531</v>
      </c>
      <c r="E1942" s="34" t="s">
        <v>4531</v>
      </c>
      <c r="F1942" s="34" t="s">
        <v>4531</v>
      </c>
      <c r="G1942" s="34"/>
      <c r="H1942" s="34" t="s">
        <v>4544</v>
      </c>
      <c r="I1942" s="35">
        <v>50000</v>
      </c>
    </row>
    <row r="1943" spans="1:9" x14ac:dyDescent="0.25">
      <c r="A1943" s="33">
        <v>45369</v>
      </c>
      <c r="B1943" s="34" t="s">
        <v>5829</v>
      </c>
      <c r="C1943" s="34" t="s">
        <v>5627</v>
      </c>
      <c r="D1943" s="34" t="s">
        <v>4531</v>
      </c>
      <c r="E1943" s="34" t="s">
        <v>4531</v>
      </c>
      <c r="F1943" s="34" t="s">
        <v>4531</v>
      </c>
      <c r="G1943" s="34"/>
      <c r="H1943" s="34" t="s">
        <v>4544</v>
      </c>
      <c r="I1943" s="35">
        <v>49000</v>
      </c>
    </row>
    <row r="1944" spans="1:9" x14ac:dyDescent="0.25">
      <c r="A1944" s="33">
        <v>45369</v>
      </c>
      <c r="B1944" s="34" t="s">
        <v>5830</v>
      </c>
      <c r="C1944" s="34" t="s">
        <v>5629</v>
      </c>
      <c r="D1944" s="34" t="s">
        <v>4531</v>
      </c>
      <c r="E1944" s="34" t="s">
        <v>4531</v>
      </c>
      <c r="F1944" s="34" t="s">
        <v>4531</v>
      </c>
      <c r="G1944" s="34"/>
      <c r="H1944" s="34" t="s">
        <v>4544</v>
      </c>
      <c r="I1944" s="35">
        <v>49000</v>
      </c>
    </row>
    <row r="1945" spans="1:9" x14ac:dyDescent="0.25">
      <c r="A1945" s="33">
        <v>45369</v>
      </c>
      <c r="B1945" s="34" t="s">
        <v>5831</v>
      </c>
      <c r="C1945" s="34" t="s">
        <v>5631</v>
      </c>
      <c r="D1945" s="34" t="s">
        <v>4531</v>
      </c>
      <c r="E1945" s="34" t="s">
        <v>4531</v>
      </c>
      <c r="F1945" s="34" t="s">
        <v>4531</v>
      </c>
      <c r="G1945" s="34"/>
      <c r="H1945" s="34" t="s">
        <v>4544</v>
      </c>
      <c r="I1945" s="35">
        <v>49000</v>
      </c>
    </row>
    <row r="1946" spans="1:9" x14ac:dyDescent="0.25">
      <c r="A1946" s="33">
        <v>45369</v>
      </c>
      <c r="B1946" s="34" t="s">
        <v>5832</v>
      </c>
      <c r="C1946" s="34" t="s">
        <v>5633</v>
      </c>
      <c r="D1946" s="34" t="s">
        <v>4531</v>
      </c>
      <c r="E1946" s="34" t="s">
        <v>4531</v>
      </c>
      <c r="F1946" s="34" t="s">
        <v>4531</v>
      </c>
      <c r="G1946" s="34"/>
      <c r="H1946" s="34" t="s">
        <v>4544</v>
      </c>
      <c r="I1946" s="35">
        <v>155406</v>
      </c>
    </row>
    <row r="1947" spans="1:9" x14ac:dyDescent="0.25">
      <c r="A1947" s="33">
        <v>45369</v>
      </c>
      <c r="B1947" s="34" t="s">
        <v>5833</v>
      </c>
      <c r="C1947" s="34" t="s">
        <v>5635</v>
      </c>
      <c r="D1947" s="34" t="s">
        <v>4531</v>
      </c>
      <c r="E1947" s="34" t="s">
        <v>4531</v>
      </c>
      <c r="F1947" s="34" t="s">
        <v>4531</v>
      </c>
      <c r="G1947" s="34"/>
      <c r="H1947" s="34" t="s">
        <v>4544</v>
      </c>
      <c r="I1947" s="35">
        <v>92334</v>
      </c>
    </row>
    <row r="1948" spans="1:9" x14ac:dyDescent="0.25">
      <c r="A1948" s="33">
        <v>45369</v>
      </c>
      <c r="B1948" s="34" t="s">
        <v>5834</v>
      </c>
      <c r="C1948" s="34" t="s">
        <v>5637</v>
      </c>
      <c r="D1948" s="34" t="s">
        <v>4531</v>
      </c>
      <c r="E1948" s="34" t="s">
        <v>4531</v>
      </c>
      <c r="F1948" s="34" t="s">
        <v>4531</v>
      </c>
      <c r="G1948" s="34"/>
      <c r="H1948" s="34" t="s">
        <v>4544</v>
      </c>
      <c r="I1948" s="35">
        <v>22000</v>
      </c>
    </row>
    <row r="1949" spans="1:9" x14ac:dyDescent="0.25">
      <c r="A1949" s="33">
        <v>45369</v>
      </c>
      <c r="B1949" s="34" t="s">
        <v>5835</v>
      </c>
      <c r="C1949" s="34" t="s">
        <v>5639</v>
      </c>
      <c r="D1949" s="34" t="s">
        <v>4531</v>
      </c>
      <c r="E1949" s="34" t="s">
        <v>4531</v>
      </c>
      <c r="F1949" s="34" t="s">
        <v>4531</v>
      </c>
      <c r="G1949" s="34"/>
      <c r="H1949" s="34" t="s">
        <v>4544</v>
      </c>
      <c r="I1949" s="35">
        <v>245000</v>
      </c>
    </row>
    <row r="1950" spans="1:9" x14ac:dyDescent="0.25">
      <c r="A1950" s="33">
        <v>45369</v>
      </c>
      <c r="B1950" s="34" t="s">
        <v>5836</v>
      </c>
      <c r="C1950" s="34" t="s">
        <v>5837</v>
      </c>
      <c r="D1950" s="34" t="s">
        <v>4531</v>
      </c>
      <c r="E1950" s="34" t="s">
        <v>4531</v>
      </c>
      <c r="F1950" s="34" t="s">
        <v>4531</v>
      </c>
      <c r="G1950" s="34"/>
      <c r="H1950" s="34" t="s">
        <v>4544</v>
      </c>
      <c r="I1950" s="35">
        <v>20658963</v>
      </c>
    </row>
    <row r="1951" spans="1:9" x14ac:dyDescent="0.25">
      <c r="A1951" s="33">
        <v>45369</v>
      </c>
      <c r="B1951" s="34" t="s">
        <v>5838</v>
      </c>
      <c r="C1951" s="34" t="s">
        <v>5839</v>
      </c>
      <c r="D1951" s="34" t="s">
        <v>4531</v>
      </c>
      <c r="E1951" s="34" t="s">
        <v>4531</v>
      </c>
      <c r="F1951" s="34" t="s">
        <v>4531</v>
      </c>
      <c r="G1951" s="34"/>
      <c r="H1951" s="34" t="s">
        <v>4544</v>
      </c>
      <c r="I1951" s="35">
        <v>20980960</v>
      </c>
    </row>
    <row r="1952" spans="1:9" x14ac:dyDescent="0.25">
      <c r="A1952" s="33">
        <v>45369</v>
      </c>
      <c r="B1952" s="34" t="s">
        <v>5840</v>
      </c>
      <c r="C1952" s="34" t="s">
        <v>5841</v>
      </c>
      <c r="D1952" s="34" t="s">
        <v>4531</v>
      </c>
      <c r="E1952" s="34" t="s">
        <v>4531</v>
      </c>
      <c r="F1952" s="34" t="s">
        <v>4531</v>
      </c>
      <c r="G1952" s="34"/>
      <c r="H1952" s="34" t="s">
        <v>4544</v>
      </c>
      <c r="I1952" s="35">
        <v>16534449</v>
      </c>
    </row>
    <row r="1953" spans="1:9" x14ac:dyDescent="0.25">
      <c r="A1953" s="33">
        <v>45369</v>
      </c>
      <c r="B1953" s="34" t="s">
        <v>5508</v>
      </c>
      <c r="C1953" s="34" t="s">
        <v>4519</v>
      </c>
      <c r="D1953" s="34" t="s">
        <v>6</v>
      </c>
      <c r="E1953" s="34" t="s">
        <v>7</v>
      </c>
      <c r="F1953" s="34" t="s">
        <v>4520</v>
      </c>
      <c r="G1953" s="34" t="s">
        <v>4521</v>
      </c>
      <c r="H1953" s="34" t="s">
        <v>4522</v>
      </c>
      <c r="I1953" s="35">
        <v>60666600</v>
      </c>
    </row>
    <row r="1954" spans="1:9" x14ac:dyDescent="0.25">
      <c r="A1954" s="33">
        <v>45369</v>
      </c>
      <c r="B1954" s="34" t="s">
        <v>5508</v>
      </c>
      <c r="C1954" s="34" t="s">
        <v>4519</v>
      </c>
      <c r="D1954" s="34" t="s">
        <v>6</v>
      </c>
      <c r="E1954" s="34" t="s">
        <v>7</v>
      </c>
      <c r="F1954" s="34" t="s">
        <v>4520</v>
      </c>
      <c r="G1954" s="34" t="s">
        <v>4521</v>
      </c>
      <c r="H1954" s="34" t="s">
        <v>4522</v>
      </c>
      <c r="I1954" s="35">
        <v>6048440</v>
      </c>
    </row>
    <row r="1955" spans="1:9" x14ac:dyDescent="0.25">
      <c r="A1955" s="33">
        <v>45369</v>
      </c>
      <c r="B1955" s="34" t="s">
        <v>5842</v>
      </c>
      <c r="C1955" s="34" t="s">
        <v>5680</v>
      </c>
      <c r="D1955" s="34" t="s">
        <v>404</v>
      </c>
      <c r="E1955" s="34" t="s">
        <v>405</v>
      </c>
      <c r="F1955" s="34" t="s">
        <v>5566</v>
      </c>
      <c r="G1955" s="34" t="s">
        <v>4541</v>
      </c>
      <c r="H1955" s="34" t="s">
        <v>4523</v>
      </c>
      <c r="I1955" s="35">
        <v>12873168</v>
      </c>
    </row>
    <row r="1956" spans="1:9" x14ac:dyDescent="0.25">
      <c r="A1956" s="33">
        <v>45369</v>
      </c>
      <c r="B1956" s="34" t="s">
        <v>5843</v>
      </c>
      <c r="C1956" s="34" t="s">
        <v>4543</v>
      </c>
      <c r="D1956" s="34" t="s">
        <v>368</v>
      </c>
      <c r="E1956" s="34" t="s">
        <v>369</v>
      </c>
      <c r="F1956" s="34" t="s">
        <v>5566</v>
      </c>
      <c r="G1956" s="34" t="s">
        <v>4541</v>
      </c>
      <c r="H1956" s="34" t="s">
        <v>4523</v>
      </c>
      <c r="I1956" s="35">
        <v>70000000</v>
      </c>
    </row>
    <row r="1957" spans="1:9" x14ac:dyDescent="0.25">
      <c r="A1957" s="33">
        <v>45369</v>
      </c>
      <c r="B1957" s="34" t="s">
        <v>5844</v>
      </c>
      <c r="C1957" s="34" t="s">
        <v>4585</v>
      </c>
      <c r="D1957" s="34" t="s">
        <v>416</v>
      </c>
      <c r="E1957" s="34" t="s">
        <v>417</v>
      </c>
      <c r="F1957" s="34" t="s">
        <v>5566</v>
      </c>
      <c r="G1957" s="34" t="s">
        <v>4541</v>
      </c>
      <c r="H1957" s="34" t="s">
        <v>4523</v>
      </c>
      <c r="I1957" s="35">
        <v>2712528</v>
      </c>
    </row>
    <row r="1958" spans="1:9" x14ac:dyDescent="0.25">
      <c r="A1958" s="33">
        <v>45369</v>
      </c>
      <c r="B1958" s="34" t="s">
        <v>5845</v>
      </c>
      <c r="C1958" s="34" t="s">
        <v>4543</v>
      </c>
      <c r="D1958" s="34" t="s">
        <v>368</v>
      </c>
      <c r="E1958" s="34" t="s">
        <v>369</v>
      </c>
      <c r="F1958" s="34" t="s">
        <v>5566</v>
      </c>
      <c r="G1958" s="34" t="s">
        <v>4541</v>
      </c>
      <c r="H1958" s="34" t="s">
        <v>4523</v>
      </c>
      <c r="I1958" s="35">
        <v>30000000</v>
      </c>
    </row>
    <row r="1959" spans="1:9" x14ac:dyDescent="0.25">
      <c r="A1959" s="33">
        <v>45369</v>
      </c>
      <c r="B1959" s="34" t="s">
        <v>5846</v>
      </c>
      <c r="C1959" s="34" t="s">
        <v>4543</v>
      </c>
      <c r="D1959" s="34" t="s">
        <v>368</v>
      </c>
      <c r="E1959" s="34" t="s">
        <v>369</v>
      </c>
      <c r="F1959" s="34" t="s">
        <v>5566</v>
      </c>
      <c r="G1959" s="34" t="s">
        <v>4541</v>
      </c>
      <c r="H1959" s="34" t="s">
        <v>4523</v>
      </c>
      <c r="I1959" s="35">
        <v>30000000</v>
      </c>
    </row>
    <row r="1960" spans="1:9" x14ac:dyDescent="0.25">
      <c r="A1960" s="33">
        <v>45369</v>
      </c>
      <c r="B1960" s="34" t="s">
        <v>5847</v>
      </c>
      <c r="C1960" s="34" t="s">
        <v>4571</v>
      </c>
      <c r="D1960" s="34" t="s">
        <v>612</v>
      </c>
      <c r="E1960" s="34" t="s">
        <v>613</v>
      </c>
      <c r="F1960" s="34" t="s">
        <v>5566</v>
      </c>
      <c r="G1960" s="34" t="s">
        <v>4541</v>
      </c>
      <c r="H1960" s="34" t="s">
        <v>4523</v>
      </c>
      <c r="I1960" s="35">
        <v>3184272</v>
      </c>
    </row>
    <row r="1961" spans="1:9" x14ac:dyDescent="0.25">
      <c r="A1961" s="33">
        <v>45369</v>
      </c>
      <c r="B1961" s="34" t="s">
        <v>5848</v>
      </c>
      <c r="C1961" s="34" t="s">
        <v>4594</v>
      </c>
      <c r="D1961" s="34" t="s">
        <v>501</v>
      </c>
      <c r="E1961" s="34" t="s">
        <v>502</v>
      </c>
      <c r="F1961" s="34" t="s">
        <v>5566</v>
      </c>
      <c r="G1961" s="34" t="s">
        <v>4541</v>
      </c>
      <c r="H1961" s="34" t="s">
        <v>4523</v>
      </c>
      <c r="I1961" s="35">
        <v>6545448</v>
      </c>
    </row>
    <row r="1962" spans="1:9" x14ac:dyDescent="0.25">
      <c r="A1962" s="33">
        <v>45369</v>
      </c>
      <c r="B1962" s="34" t="s">
        <v>5849</v>
      </c>
      <c r="C1962" s="34" t="s">
        <v>5641</v>
      </c>
      <c r="D1962" s="34" t="s">
        <v>123</v>
      </c>
      <c r="E1962" s="34" t="s">
        <v>124</v>
      </c>
      <c r="F1962" s="34" t="s">
        <v>5566</v>
      </c>
      <c r="G1962" s="34" t="s">
        <v>4541</v>
      </c>
      <c r="H1962" s="34" t="s">
        <v>4523</v>
      </c>
      <c r="I1962" s="35">
        <v>35667000</v>
      </c>
    </row>
    <row r="1963" spans="1:9" x14ac:dyDescent="0.25">
      <c r="A1963" s="33">
        <v>45369</v>
      </c>
      <c r="B1963" s="34" t="s">
        <v>5850</v>
      </c>
      <c r="C1963" s="34" t="s">
        <v>5851</v>
      </c>
      <c r="D1963" s="34" t="s">
        <v>439</v>
      </c>
      <c r="E1963" s="34" t="s">
        <v>440</v>
      </c>
      <c r="F1963" s="34" t="s">
        <v>5563</v>
      </c>
      <c r="G1963" s="34" t="s">
        <v>4544</v>
      </c>
      <c r="H1963" s="34" t="s">
        <v>4523</v>
      </c>
      <c r="I1963" s="35">
        <v>8630388</v>
      </c>
    </row>
    <row r="1964" spans="1:9" x14ac:dyDescent="0.25">
      <c r="A1964" s="33">
        <v>45369</v>
      </c>
      <c r="B1964" s="34" t="s">
        <v>5852</v>
      </c>
      <c r="C1964" s="34" t="s">
        <v>5853</v>
      </c>
      <c r="D1964" s="34" t="s">
        <v>4531</v>
      </c>
      <c r="E1964" s="34" t="s">
        <v>4531</v>
      </c>
      <c r="F1964" s="34" t="s">
        <v>4531</v>
      </c>
      <c r="G1964" s="34" t="s">
        <v>4544</v>
      </c>
      <c r="H1964" s="34"/>
      <c r="I1964" s="35">
        <v>9615360</v>
      </c>
    </row>
    <row r="1965" spans="1:9" x14ac:dyDescent="0.25">
      <c r="A1965" s="33">
        <v>45369</v>
      </c>
      <c r="B1965" s="34" t="s">
        <v>5509</v>
      </c>
      <c r="C1965" s="34" t="s">
        <v>4529</v>
      </c>
      <c r="D1965" s="34" t="s">
        <v>439</v>
      </c>
      <c r="E1965" s="34" t="s">
        <v>440</v>
      </c>
      <c r="F1965" s="34" t="s">
        <v>4525</v>
      </c>
      <c r="G1965" s="34" t="s">
        <v>4526</v>
      </c>
      <c r="H1965" s="34" t="s">
        <v>4521</v>
      </c>
      <c r="I1965" s="35">
        <v>7991100</v>
      </c>
    </row>
    <row r="1966" spans="1:9" x14ac:dyDescent="0.25">
      <c r="A1966" s="33">
        <v>45369</v>
      </c>
      <c r="B1966" s="34" t="s">
        <v>5509</v>
      </c>
      <c r="C1966" s="34" t="s">
        <v>4529</v>
      </c>
      <c r="D1966" s="34" t="s">
        <v>439</v>
      </c>
      <c r="E1966" s="34" t="s">
        <v>440</v>
      </c>
      <c r="F1966" s="34" t="s">
        <v>4525</v>
      </c>
      <c r="G1966" s="34" t="s">
        <v>4523</v>
      </c>
      <c r="H1966" s="34" t="s">
        <v>4537</v>
      </c>
      <c r="I1966" s="35">
        <v>7991100</v>
      </c>
    </row>
    <row r="1967" spans="1:9" x14ac:dyDescent="0.25">
      <c r="A1967" s="33">
        <v>45369</v>
      </c>
      <c r="B1967" s="34" t="s">
        <v>5509</v>
      </c>
      <c r="C1967" s="34" t="s">
        <v>4529</v>
      </c>
      <c r="D1967" s="34" t="s">
        <v>439</v>
      </c>
      <c r="E1967" s="34" t="s">
        <v>440</v>
      </c>
      <c r="F1967" s="34" t="s">
        <v>4525</v>
      </c>
      <c r="G1967" s="34" t="s">
        <v>4523</v>
      </c>
      <c r="H1967" s="34" t="s">
        <v>4535</v>
      </c>
      <c r="I1967" s="35">
        <v>639288</v>
      </c>
    </row>
    <row r="1968" spans="1:9" x14ac:dyDescent="0.25">
      <c r="A1968" s="33">
        <v>45369</v>
      </c>
      <c r="B1968" s="34" t="s">
        <v>5510</v>
      </c>
      <c r="C1968" s="34" t="s">
        <v>4529</v>
      </c>
      <c r="D1968" s="34" t="s">
        <v>509</v>
      </c>
      <c r="E1968" s="34" t="s">
        <v>510</v>
      </c>
      <c r="F1968" s="34" t="s">
        <v>4525</v>
      </c>
      <c r="G1968" s="34" t="s">
        <v>4526</v>
      </c>
      <c r="H1968" s="34" t="s">
        <v>4521</v>
      </c>
      <c r="I1968" s="35">
        <v>15884100</v>
      </c>
    </row>
    <row r="1969" spans="1:9" x14ac:dyDescent="0.25">
      <c r="A1969" s="33">
        <v>45369</v>
      </c>
      <c r="B1969" s="34" t="s">
        <v>5510</v>
      </c>
      <c r="C1969" s="34" t="s">
        <v>4529</v>
      </c>
      <c r="D1969" s="34" t="s">
        <v>509</v>
      </c>
      <c r="E1969" s="34" t="s">
        <v>510</v>
      </c>
      <c r="F1969" s="34" t="s">
        <v>4525</v>
      </c>
      <c r="G1969" s="34" t="s">
        <v>4523</v>
      </c>
      <c r="H1969" s="34" t="s">
        <v>4537</v>
      </c>
      <c r="I1969" s="35">
        <v>15884100</v>
      </c>
    </row>
    <row r="1970" spans="1:9" x14ac:dyDescent="0.25">
      <c r="A1970" s="33">
        <v>45369</v>
      </c>
      <c r="B1970" s="34" t="s">
        <v>5510</v>
      </c>
      <c r="C1970" s="34" t="s">
        <v>4529</v>
      </c>
      <c r="D1970" s="34" t="s">
        <v>509</v>
      </c>
      <c r="E1970" s="34" t="s">
        <v>510</v>
      </c>
      <c r="F1970" s="34" t="s">
        <v>4525</v>
      </c>
      <c r="G1970" s="34" t="s">
        <v>4523</v>
      </c>
      <c r="H1970" s="34" t="s">
        <v>4535</v>
      </c>
      <c r="I1970" s="35">
        <v>1270728</v>
      </c>
    </row>
    <row r="1971" spans="1:9" x14ac:dyDescent="0.25">
      <c r="A1971" s="33">
        <v>45369</v>
      </c>
      <c r="B1971" s="34" t="s">
        <v>5511</v>
      </c>
      <c r="C1971" s="34" t="s">
        <v>4529</v>
      </c>
      <c r="D1971" s="34" t="s">
        <v>501</v>
      </c>
      <c r="E1971" s="34" t="s">
        <v>502</v>
      </c>
      <c r="F1971" s="34" t="s">
        <v>4525</v>
      </c>
      <c r="G1971" s="34" t="s">
        <v>4526</v>
      </c>
      <c r="H1971" s="34" t="s">
        <v>4521</v>
      </c>
      <c r="I1971" s="35">
        <v>6060600</v>
      </c>
    </row>
    <row r="1972" spans="1:9" x14ac:dyDescent="0.25">
      <c r="A1972" s="33">
        <v>45369</v>
      </c>
      <c r="B1972" s="34" t="s">
        <v>5511</v>
      </c>
      <c r="C1972" s="34" t="s">
        <v>4529</v>
      </c>
      <c r="D1972" s="34" t="s">
        <v>501</v>
      </c>
      <c r="E1972" s="34" t="s">
        <v>502</v>
      </c>
      <c r="F1972" s="34" t="s">
        <v>4525</v>
      </c>
      <c r="G1972" s="34" t="s">
        <v>4523</v>
      </c>
      <c r="H1972" s="34" t="s">
        <v>4537</v>
      </c>
      <c r="I1972" s="35">
        <v>6060600</v>
      </c>
    </row>
    <row r="1973" spans="1:9" x14ac:dyDescent="0.25">
      <c r="A1973" s="33">
        <v>45369</v>
      </c>
      <c r="B1973" s="34" t="s">
        <v>5511</v>
      </c>
      <c r="C1973" s="34" t="s">
        <v>4529</v>
      </c>
      <c r="D1973" s="34" t="s">
        <v>501</v>
      </c>
      <c r="E1973" s="34" t="s">
        <v>502</v>
      </c>
      <c r="F1973" s="34" t="s">
        <v>4525</v>
      </c>
      <c r="G1973" s="34" t="s">
        <v>4523</v>
      </c>
      <c r="H1973" s="34" t="s">
        <v>4535</v>
      </c>
      <c r="I1973" s="35">
        <v>484848</v>
      </c>
    </row>
    <row r="1974" spans="1:9" x14ac:dyDescent="0.25">
      <c r="A1974" s="33">
        <v>45369</v>
      </c>
      <c r="B1974" s="34" t="s">
        <v>5512</v>
      </c>
      <c r="C1974" s="34" t="s">
        <v>4529</v>
      </c>
      <c r="D1974" s="34" t="s">
        <v>404</v>
      </c>
      <c r="E1974" s="34" t="s">
        <v>405</v>
      </c>
      <c r="F1974" s="34" t="s">
        <v>4525</v>
      </c>
      <c r="G1974" s="34" t="s">
        <v>4526</v>
      </c>
      <c r="H1974" s="34" t="s">
        <v>4521</v>
      </c>
      <c r="I1974" s="35">
        <v>11919600</v>
      </c>
    </row>
    <row r="1975" spans="1:9" x14ac:dyDescent="0.25">
      <c r="A1975" s="33">
        <v>45369</v>
      </c>
      <c r="B1975" s="34" t="s">
        <v>5512</v>
      </c>
      <c r="C1975" s="34" t="s">
        <v>4529</v>
      </c>
      <c r="D1975" s="34" t="s">
        <v>404</v>
      </c>
      <c r="E1975" s="34" t="s">
        <v>405</v>
      </c>
      <c r="F1975" s="34" t="s">
        <v>4525</v>
      </c>
      <c r="G1975" s="34" t="s">
        <v>4523</v>
      </c>
      <c r="H1975" s="34" t="s">
        <v>4537</v>
      </c>
      <c r="I1975" s="35">
        <v>11919600</v>
      </c>
    </row>
    <row r="1976" spans="1:9" x14ac:dyDescent="0.25">
      <c r="A1976" s="33">
        <v>45369</v>
      </c>
      <c r="B1976" s="34" t="s">
        <v>5512</v>
      </c>
      <c r="C1976" s="34" t="s">
        <v>4529</v>
      </c>
      <c r="D1976" s="34" t="s">
        <v>404</v>
      </c>
      <c r="E1976" s="34" t="s">
        <v>405</v>
      </c>
      <c r="F1976" s="34" t="s">
        <v>4525</v>
      </c>
      <c r="G1976" s="34" t="s">
        <v>4523</v>
      </c>
      <c r="H1976" s="34" t="s">
        <v>4535</v>
      </c>
      <c r="I1976" s="35">
        <v>953568</v>
      </c>
    </row>
    <row r="1977" spans="1:9" x14ac:dyDescent="0.25">
      <c r="A1977" s="33">
        <v>45369</v>
      </c>
      <c r="B1977" s="34" t="s">
        <v>5513</v>
      </c>
      <c r="C1977" s="34" t="s">
        <v>4529</v>
      </c>
      <c r="D1977" s="34" t="s">
        <v>368</v>
      </c>
      <c r="E1977" s="34" t="s">
        <v>369</v>
      </c>
      <c r="F1977" s="34" t="s">
        <v>4525</v>
      </c>
      <c r="G1977" s="34" t="s">
        <v>4526</v>
      </c>
      <c r="H1977" s="34" t="s">
        <v>4521</v>
      </c>
      <c r="I1977" s="35">
        <v>80844700</v>
      </c>
    </row>
    <row r="1978" spans="1:9" x14ac:dyDescent="0.25">
      <c r="A1978" s="33">
        <v>45369</v>
      </c>
      <c r="B1978" s="34" t="s">
        <v>5513</v>
      </c>
      <c r="C1978" s="34" t="s">
        <v>4529</v>
      </c>
      <c r="D1978" s="34" t="s">
        <v>368</v>
      </c>
      <c r="E1978" s="34" t="s">
        <v>369</v>
      </c>
      <c r="F1978" s="34" t="s">
        <v>4525</v>
      </c>
      <c r="G1978" s="34" t="s">
        <v>4523</v>
      </c>
      <c r="H1978" s="34" t="s">
        <v>4537</v>
      </c>
      <c r="I1978" s="35">
        <v>80844700</v>
      </c>
    </row>
    <row r="1979" spans="1:9" x14ac:dyDescent="0.25">
      <c r="A1979" s="33">
        <v>45369</v>
      </c>
      <c r="B1979" s="34" t="s">
        <v>5513</v>
      </c>
      <c r="C1979" s="34" t="s">
        <v>4529</v>
      </c>
      <c r="D1979" s="34" t="s">
        <v>368</v>
      </c>
      <c r="E1979" s="34" t="s">
        <v>369</v>
      </c>
      <c r="F1979" s="34" t="s">
        <v>4525</v>
      </c>
      <c r="G1979" s="34" t="s">
        <v>4523</v>
      </c>
      <c r="H1979" s="34" t="s">
        <v>4535</v>
      </c>
      <c r="I1979" s="35">
        <v>8084470</v>
      </c>
    </row>
    <row r="1980" spans="1:9" x14ac:dyDescent="0.25">
      <c r="A1980" s="33">
        <v>45369</v>
      </c>
      <c r="B1980" s="34" t="s">
        <v>5514</v>
      </c>
      <c r="C1980" s="34" t="s">
        <v>4529</v>
      </c>
      <c r="D1980" s="34" t="s">
        <v>368</v>
      </c>
      <c r="E1980" s="34" t="s">
        <v>369</v>
      </c>
      <c r="F1980" s="34" t="s">
        <v>4525</v>
      </c>
      <c r="G1980" s="34" t="s">
        <v>4526</v>
      </c>
      <c r="H1980" s="34" t="s">
        <v>4521</v>
      </c>
      <c r="I1980" s="35">
        <v>64813500</v>
      </c>
    </row>
    <row r="1981" spans="1:9" x14ac:dyDescent="0.25">
      <c r="A1981" s="33">
        <v>45369</v>
      </c>
      <c r="B1981" s="34" t="s">
        <v>5514</v>
      </c>
      <c r="C1981" s="34" t="s">
        <v>4529</v>
      </c>
      <c r="D1981" s="34" t="s">
        <v>368</v>
      </c>
      <c r="E1981" s="34" t="s">
        <v>369</v>
      </c>
      <c r="F1981" s="34" t="s">
        <v>4525</v>
      </c>
      <c r="G1981" s="34" t="s">
        <v>4523</v>
      </c>
      <c r="H1981" s="34" t="s">
        <v>4537</v>
      </c>
      <c r="I1981" s="35">
        <v>64813500</v>
      </c>
    </row>
    <row r="1982" spans="1:9" x14ac:dyDescent="0.25">
      <c r="A1982" s="33">
        <v>45369</v>
      </c>
      <c r="B1982" s="34" t="s">
        <v>5514</v>
      </c>
      <c r="C1982" s="34" t="s">
        <v>4529</v>
      </c>
      <c r="D1982" s="34" t="s">
        <v>368</v>
      </c>
      <c r="E1982" s="34" t="s">
        <v>369</v>
      </c>
      <c r="F1982" s="34" t="s">
        <v>4525</v>
      </c>
      <c r="G1982" s="34" t="s">
        <v>4523</v>
      </c>
      <c r="H1982" s="34" t="s">
        <v>4535</v>
      </c>
      <c r="I1982" s="35">
        <v>5185080</v>
      </c>
    </row>
    <row r="1983" spans="1:9" x14ac:dyDescent="0.25">
      <c r="A1983" s="33">
        <v>45369</v>
      </c>
      <c r="B1983" s="34" t="s">
        <v>5515</v>
      </c>
      <c r="C1983" s="34" t="s">
        <v>4529</v>
      </c>
      <c r="D1983" s="34" t="s">
        <v>416</v>
      </c>
      <c r="E1983" s="34" t="s">
        <v>417</v>
      </c>
      <c r="F1983" s="34" t="s">
        <v>4525</v>
      </c>
      <c r="G1983" s="34" t="s">
        <v>4526</v>
      </c>
      <c r="H1983" s="34" t="s">
        <v>4521</v>
      </c>
      <c r="I1983" s="35">
        <v>2674200</v>
      </c>
    </row>
    <row r="1984" spans="1:9" x14ac:dyDescent="0.25">
      <c r="A1984" s="33">
        <v>45369</v>
      </c>
      <c r="B1984" s="34" t="s">
        <v>5515</v>
      </c>
      <c r="C1984" s="34" t="s">
        <v>4529</v>
      </c>
      <c r="D1984" s="34" t="s">
        <v>416</v>
      </c>
      <c r="E1984" s="34" t="s">
        <v>417</v>
      </c>
      <c r="F1984" s="34" t="s">
        <v>4525</v>
      </c>
      <c r="G1984" s="34" t="s">
        <v>4523</v>
      </c>
      <c r="H1984" s="34" t="s">
        <v>4537</v>
      </c>
      <c r="I1984" s="35">
        <v>2674200</v>
      </c>
    </row>
    <row r="1985" spans="1:9" x14ac:dyDescent="0.25">
      <c r="A1985" s="33">
        <v>45369</v>
      </c>
      <c r="B1985" s="34" t="s">
        <v>5515</v>
      </c>
      <c r="C1985" s="34" t="s">
        <v>4529</v>
      </c>
      <c r="D1985" s="34" t="s">
        <v>416</v>
      </c>
      <c r="E1985" s="34" t="s">
        <v>417</v>
      </c>
      <c r="F1985" s="34" t="s">
        <v>4525</v>
      </c>
      <c r="G1985" s="34" t="s">
        <v>4523</v>
      </c>
      <c r="H1985" s="34" t="s">
        <v>4535</v>
      </c>
      <c r="I1985" s="35">
        <v>213936</v>
      </c>
    </row>
    <row r="1986" spans="1:9" x14ac:dyDescent="0.25">
      <c r="A1986" s="33">
        <v>45370</v>
      </c>
      <c r="B1986" s="34" t="s">
        <v>5516</v>
      </c>
      <c r="C1986" s="34" t="s">
        <v>4519</v>
      </c>
      <c r="D1986" s="34" t="s">
        <v>6</v>
      </c>
      <c r="E1986" s="34" t="s">
        <v>7</v>
      </c>
      <c r="F1986" s="34" t="s">
        <v>4520</v>
      </c>
      <c r="G1986" s="34" t="s">
        <v>4521</v>
      </c>
      <c r="H1986" s="34" t="s">
        <v>4522</v>
      </c>
      <c r="I1986" s="35">
        <v>193366600</v>
      </c>
    </row>
    <row r="1987" spans="1:9" x14ac:dyDescent="0.25">
      <c r="A1987" s="33">
        <v>45370</v>
      </c>
      <c r="B1987" s="34" t="s">
        <v>5516</v>
      </c>
      <c r="C1987" s="34" t="s">
        <v>4519</v>
      </c>
      <c r="D1987" s="34" t="s">
        <v>6</v>
      </c>
      <c r="E1987" s="34" t="s">
        <v>7</v>
      </c>
      <c r="F1987" s="34" t="s">
        <v>4520</v>
      </c>
      <c r="G1987" s="34" t="s">
        <v>4521</v>
      </c>
      <c r="H1987" s="34" t="s">
        <v>4522</v>
      </c>
      <c r="I1987" s="35">
        <v>16142048</v>
      </c>
    </row>
    <row r="1988" spans="1:9" x14ac:dyDescent="0.25">
      <c r="A1988" s="33">
        <v>45370</v>
      </c>
      <c r="B1988" s="34" t="s">
        <v>5854</v>
      </c>
      <c r="C1988" s="34" t="s">
        <v>4571</v>
      </c>
      <c r="D1988" s="34" t="s">
        <v>612</v>
      </c>
      <c r="E1988" s="34" t="s">
        <v>613</v>
      </c>
      <c r="F1988" s="34" t="s">
        <v>5566</v>
      </c>
      <c r="G1988" s="34" t="s">
        <v>4541</v>
      </c>
      <c r="H1988" s="34" t="s">
        <v>4523</v>
      </c>
      <c r="I1988" s="35">
        <v>1927476</v>
      </c>
    </row>
    <row r="1989" spans="1:9" x14ac:dyDescent="0.25">
      <c r="A1989" s="33">
        <v>45370</v>
      </c>
      <c r="B1989" s="34" t="s">
        <v>5855</v>
      </c>
      <c r="C1989" s="34" t="s">
        <v>4567</v>
      </c>
      <c r="D1989" s="34" t="s">
        <v>539</v>
      </c>
      <c r="E1989" s="34" t="s">
        <v>540</v>
      </c>
      <c r="F1989" s="34" t="s">
        <v>5566</v>
      </c>
      <c r="G1989" s="34" t="s">
        <v>4541</v>
      </c>
      <c r="H1989" s="34" t="s">
        <v>4523</v>
      </c>
      <c r="I1989" s="35">
        <v>1644624</v>
      </c>
    </row>
    <row r="1990" spans="1:9" x14ac:dyDescent="0.25">
      <c r="A1990" s="33">
        <v>45370</v>
      </c>
      <c r="B1990" s="34" t="s">
        <v>5856</v>
      </c>
      <c r="C1990" s="34" t="s">
        <v>4671</v>
      </c>
      <c r="D1990" s="34" t="s">
        <v>647</v>
      </c>
      <c r="E1990" s="34" t="s">
        <v>648</v>
      </c>
      <c r="F1990" s="34" t="s">
        <v>5566</v>
      </c>
      <c r="G1990" s="34" t="s">
        <v>4541</v>
      </c>
      <c r="H1990" s="34" t="s">
        <v>4523</v>
      </c>
      <c r="I1990" s="35">
        <v>74208326</v>
      </c>
    </row>
    <row r="1991" spans="1:9" x14ac:dyDescent="0.25">
      <c r="A1991" s="33">
        <v>45370</v>
      </c>
      <c r="B1991" s="34" t="s">
        <v>5857</v>
      </c>
      <c r="C1991" s="34" t="s">
        <v>4543</v>
      </c>
      <c r="D1991" s="34" t="s">
        <v>368</v>
      </c>
      <c r="E1991" s="34" t="s">
        <v>369</v>
      </c>
      <c r="F1991" s="34" t="s">
        <v>5566</v>
      </c>
      <c r="G1991" s="34" t="s">
        <v>4541</v>
      </c>
      <c r="H1991" s="34" t="s">
        <v>4523</v>
      </c>
      <c r="I1991" s="35">
        <v>200000000</v>
      </c>
    </row>
    <row r="1992" spans="1:9" x14ac:dyDescent="0.25">
      <c r="A1992" s="33">
        <v>45370</v>
      </c>
      <c r="B1992" s="34" t="s">
        <v>5858</v>
      </c>
      <c r="C1992" s="34" t="s">
        <v>4647</v>
      </c>
      <c r="D1992" s="34" t="s">
        <v>627</v>
      </c>
      <c r="E1992" s="34" t="s">
        <v>628</v>
      </c>
      <c r="F1992" s="34" t="s">
        <v>5566</v>
      </c>
      <c r="G1992" s="34" t="s">
        <v>4541</v>
      </c>
      <c r="H1992" s="34" t="s">
        <v>4523</v>
      </c>
      <c r="I1992" s="35">
        <v>22793724</v>
      </c>
    </row>
    <row r="1993" spans="1:9" x14ac:dyDescent="0.25">
      <c r="A1993" s="33">
        <v>45370</v>
      </c>
      <c r="B1993" s="34" t="s">
        <v>5859</v>
      </c>
      <c r="C1993" s="34" t="s">
        <v>4583</v>
      </c>
      <c r="D1993" s="34" t="s">
        <v>376</v>
      </c>
      <c r="E1993" s="34" t="s">
        <v>377</v>
      </c>
      <c r="F1993" s="34" t="s">
        <v>5566</v>
      </c>
      <c r="G1993" s="34" t="s">
        <v>4541</v>
      </c>
      <c r="H1993" s="34" t="s">
        <v>4523</v>
      </c>
      <c r="I1993" s="35">
        <v>70000000</v>
      </c>
    </row>
    <row r="1994" spans="1:9" x14ac:dyDescent="0.25">
      <c r="A1994" s="33">
        <v>45370</v>
      </c>
      <c r="B1994" s="34" t="s">
        <v>5517</v>
      </c>
      <c r="C1994" s="34" t="s">
        <v>4529</v>
      </c>
      <c r="D1994" s="34" t="s">
        <v>368</v>
      </c>
      <c r="E1994" s="34" t="s">
        <v>369</v>
      </c>
      <c r="F1994" s="34" t="s">
        <v>4525</v>
      </c>
      <c r="G1994" s="34" t="s">
        <v>4526</v>
      </c>
      <c r="H1994" s="34" t="s">
        <v>4521</v>
      </c>
      <c r="I1994" s="35">
        <v>12687600</v>
      </c>
    </row>
    <row r="1995" spans="1:9" x14ac:dyDescent="0.25">
      <c r="A1995" s="33">
        <v>45370</v>
      </c>
      <c r="B1995" s="34" t="s">
        <v>5517</v>
      </c>
      <c r="C1995" s="34" t="s">
        <v>4529</v>
      </c>
      <c r="D1995" s="34" t="s">
        <v>368</v>
      </c>
      <c r="E1995" s="34" t="s">
        <v>369</v>
      </c>
      <c r="F1995" s="34" t="s">
        <v>4525</v>
      </c>
      <c r="G1995" s="34" t="s">
        <v>4523</v>
      </c>
      <c r="H1995" s="34" t="s">
        <v>4537</v>
      </c>
      <c r="I1995" s="35">
        <v>12687600</v>
      </c>
    </row>
    <row r="1996" spans="1:9" x14ac:dyDescent="0.25">
      <c r="A1996" s="33">
        <v>45370</v>
      </c>
      <c r="B1996" s="34" t="s">
        <v>5517</v>
      </c>
      <c r="C1996" s="34" t="s">
        <v>4529</v>
      </c>
      <c r="D1996" s="34" t="s">
        <v>368</v>
      </c>
      <c r="E1996" s="34" t="s">
        <v>369</v>
      </c>
      <c r="F1996" s="34" t="s">
        <v>4525</v>
      </c>
      <c r="G1996" s="34" t="s">
        <v>4523</v>
      </c>
      <c r="H1996" s="34" t="s">
        <v>4535</v>
      </c>
      <c r="I1996" s="35">
        <v>1015008</v>
      </c>
    </row>
    <row r="1997" spans="1:9" x14ac:dyDescent="0.25">
      <c r="A1997" s="33">
        <v>45370</v>
      </c>
      <c r="B1997" s="34" t="s">
        <v>5518</v>
      </c>
      <c r="C1997" s="34" t="s">
        <v>4529</v>
      </c>
      <c r="D1997" s="34" t="s">
        <v>384</v>
      </c>
      <c r="E1997" s="34" t="s">
        <v>385</v>
      </c>
      <c r="F1997" s="34" t="s">
        <v>4525</v>
      </c>
      <c r="G1997" s="34" t="s">
        <v>4526</v>
      </c>
      <c r="H1997" s="34" t="s">
        <v>4521</v>
      </c>
      <c r="I1997" s="35">
        <v>7053000</v>
      </c>
    </row>
    <row r="1998" spans="1:9" x14ac:dyDescent="0.25">
      <c r="A1998" s="33">
        <v>45370</v>
      </c>
      <c r="B1998" s="34" t="s">
        <v>5518</v>
      </c>
      <c r="C1998" s="34" t="s">
        <v>4529</v>
      </c>
      <c r="D1998" s="34" t="s">
        <v>384</v>
      </c>
      <c r="E1998" s="34" t="s">
        <v>385</v>
      </c>
      <c r="F1998" s="34" t="s">
        <v>4525</v>
      </c>
      <c r="G1998" s="34" t="s">
        <v>4523</v>
      </c>
      <c r="H1998" s="34" t="s">
        <v>4537</v>
      </c>
      <c r="I1998" s="35">
        <v>7053000</v>
      </c>
    </row>
    <row r="1999" spans="1:9" x14ac:dyDescent="0.25">
      <c r="A1999" s="33">
        <v>45370</v>
      </c>
      <c r="B1999" s="34" t="s">
        <v>5518</v>
      </c>
      <c r="C1999" s="34" t="s">
        <v>4529</v>
      </c>
      <c r="D1999" s="34" t="s">
        <v>384</v>
      </c>
      <c r="E1999" s="34" t="s">
        <v>385</v>
      </c>
      <c r="F1999" s="34" t="s">
        <v>4525</v>
      </c>
      <c r="G1999" s="34" t="s">
        <v>4523</v>
      </c>
      <c r="H1999" s="34" t="s">
        <v>4535</v>
      </c>
      <c r="I1999" s="35">
        <v>564240</v>
      </c>
    </row>
    <row r="2000" spans="1:9" x14ac:dyDescent="0.25">
      <c r="A2000" s="33">
        <v>45370</v>
      </c>
      <c r="B2000" s="34" t="s">
        <v>5519</v>
      </c>
      <c r="C2000" s="34" t="s">
        <v>4529</v>
      </c>
      <c r="D2000" s="34" t="s">
        <v>384</v>
      </c>
      <c r="E2000" s="34" t="s">
        <v>385</v>
      </c>
      <c r="F2000" s="34" t="s">
        <v>4525</v>
      </c>
      <c r="G2000" s="34" t="s">
        <v>4526</v>
      </c>
      <c r="H2000" s="34" t="s">
        <v>4521</v>
      </c>
      <c r="I2000" s="35">
        <v>1398800</v>
      </c>
    </row>
    <row r="2001" spans="1:9" x14ac:dyDescent="0.25">
      <c r="A2001" s="33">
        <v>45370</v>
      </c>
      <c r="B2001" s="34" t="s">
        <v>5519</v>
      </c>
      <c r="C2001" s="34" t="s">
        <v>4529</v>
      </c>
      <c r="D2001" s="34" t="s">
        <v>384</v>
      </c>
      <c r="E2001" s="34" t="s">
        <v>385</v>
      </c>
      <c r="F2001" s="34" t="s">
        <v>4525</v>
      </c>
      <c r="G2001" s="34" t="s">
        <v>4523</v>
      </c>
      <c r="H2001" s="34" t="s">
        <v>4537</v>
      </c>
      <c r="I2001" s="35">
        <v>1398800</v>
      </c>
    </row>
    <row r="2002" spans="1:9" x14ac:dyDescent="0.25">
      <c r="A2002" s="33">
        <v>45370</v>
      </c>
      <c r="B2002" s="34" t="s">
        <v>5519</v>
      </c>
      <c r="C2002" s="34" t="s">
        <v>4529</v>
      </c>
      <c r="D2002" s="34" t="s">
        <v>384</v>
      </c>
      <c r="E2002" s="34" t="s">
        <v>385</v>
      </c>
      <c r="F2002" s="34" t="s">
        <v>4525</v>
      </c>
      <c r="G2002" s="34" t="s">
        <v>4523</v>
      </c>
      <c r="H2002" s="34" t="s">
        <v>4535</v>
      </c>
      <c r="I2002" s="35">
        <v>139880</v>
      </c>
    </row>
    <row r="2003" spans="1:9" x14ac:dyDescent="0.25">
      <c r="A2003" s="33">
        <v>45370</v>
      </c>
      <c r="B2003" s="34" t="s">
        <v>5520</v>
      </c>
      <c r="C2003" s="34" t="s">
        <v>4529</v>
      </c>
      <c r="D2003" s="34" t="s">
        <v>612</v>
      </c>
      <c r="E2003" s="34" t="s">
        <v>613</v>
      </c>
      <c r="F2003" s="34" t="s">
        <v>4525</v>
      </c>
      <c r="G2003" s="34" t="s">
        <v>4526</v>
      </c>
      <c r="H2003" s="34" t="s">
        <v>4521</v>
      </c>
      <c r="I2003" s="35">
        <v>4733100</v>
      </c>
    </row>
    <row r="2004" spans="1:9" x14ac:dyDescent="0.25">
      <c r="A2004" s="33">
        <v>45370</v>
      </c>
      <c r="B2004" s="34" t="s">
        <v>5520</v>
      </c>
      <c r="C2004" s="34" t="s">
        <v>4529</v>
      </c>
      <c r="D2004" s="34" t="s">
        <v>612</v>
      </c>
      <c r="E2004" s="34" t="s">
        <v>613</v>
      </c>
      <c r="F2004" s="34" t="s">
        <v>4525</v>
      </c>
      <c r="G2004" s="34" t="s">
        <v>4523</v>
      </c>
      <c r="H2004" s="34" t="s">
        <v>4537</v>
      </c>
      <c r="I2004" s="35">
        <v>4733100</v>
      </c>
    </row>
    <row r="2005" spans="1:9" x14ac:dyDescent="0.25">
      <c r="A2005" s="33">
        <v>45370</v>
      </c>
      <c r="B2005" s="34" t="s">
        <v>5520</v>
      </c>
      <c r="C2005" s="34" t="s">
        <v>4529</v>
      </c>
      <c r="D2005" s="34" t="s">
        <v>612</v>
      </c>
      <c r="E2005" s="34" t="s">
        <v>613</v>
      </c>
      <c r="F2005" s="34" t="s">
        <v>4525</v>
      </c>
      <c r="G2005" s="34" t="s">
        <v>4523</v>
      </c>
      <c r="H2005" s="34" t="s">
        <v>4535</v>
      </c>
      <c r="I2005" s="35">
        <v>378648</v>
      </c>
    </row>
    <row r="2006" spans="1:9" x14ac:dyDescent="0.25">
      <c r="A2006" s="33">
        <v>45370</v>
      </c>
      <c r="B2006" s="34" t="s">
        <v>5521</v>
      </c>
      <c r="C2006" s="34" t="s">
        <v>4529</v>
      </c>
      <c r="D2006" s="34" t="s">
        <v>647</v>
      </c>
      <c r="E2006" s="34" t="s">
        <v>648</v>
      </c>
      <c r="F2006" s="34" t="s">
        <v>4525</v>
      </c>
      <c r="G2006" s="34" t="s">
        <v>4526</v>
      </c>
      <c r="H2006" s="34" t="s">
        <v>4521</v>
      </c>
      <c r="I2006" s="35">
        <v>3668300</v>
      </c>
    </row>
    <row r="2007" spans="1:9" x14ac:dyDescent="0.25">
      <c r="A2007" s="33">
        <v>45370</v>
      </c>
      <c r="B2007" s="34" t="s">
        <v>5521</v>
      </c>
      <c r="C2007" s="34" t="s">
        <v>4529</v>
      </c>
      <c r="D2007" s="34" t="s">
        <v>647</v>
      </c>
      <c r="E2007" s="34" t="s">
        <v>648</v>
      </c>
      <c r="F2007" s="34" t="s">
        <v>4525</v>
      </c>
      <c r="G2007" s="34" t="s">
        <v>4523</v>
      </c>
      <c r="H2007" s="34" t="s">
        <v>4537</v>
      </c>
      <c r="I2007" s="35">
        <v>3668300</v>
      </c>
    </row>
    <row r="2008" spans="1:9" x14ac:dyDescent="0.25">
      <c r="A2008" s="33">
        <v>45370</v>
      </c>
      <c r="B2008" s="34" t="s">
        <v>5521</v>
      </c>
      <c r="C2008" s="34" t="s">
        <v>4529</v>
      </c>
      <c r="D2008" s="34" t="s">
        <v>647</v>
      </c>
      <c r="E2008" s="34" t="s">
        <v>648</v>
      </c>
      <c r="F2008" s="34" t="s">
        <v>4525</v>
      </c>
      <c r="G2008" s="34" t="s">
        <v>4523</v>
      </c>
      <c r="H2008" s="34" t="s">
        <v>4535</v>
      </c>
      <c r="I2008" s="35">
        <v>366830</v>
      </c>
    </row>
    <row r="2009" spans="1:9" x14ac:dyDescent="0.25">
      <c r="A2009" s="33">
        <v>45370</v>
      </c>
      <c r="B2009" s="34" t="s">
        <v>5522</v>
      </c>
      <c r="C2009" s="34" t="s">
        <v>4529</v>
      </c>
      <c r="D2009" s="34" t="s">
        <v>501</v>
      </c>
      <c r="E2009" s="34" t="s">
        <v>502</v>
      </c>
      <c r="F2009" s="34" t="s">
        <v>4525</v>
      </c>
      <c r="G2009" s="34" t="s">
        <v>4526</v>
      </c>
      <c r="H2009" s="34" t="s">
        <v>4521</v>
      </c>
      <c r="I2009" s="35">
        <v>489000</v>
      </c>
    </row>
    <row r="2010" spans="1:9" x14ac:dyDescent="0.25">
      <c r="A2010" s="33">
        <v>45370</v>
      </c>
      <c r="B2010" s="34" t="s">
        <v>5522</v>
      </c>
      <c r="C2010" s="34" t="s">
        <v>4529</v>
      </c>
      <c r="D2010" s="34" t="s">
        <v>501</v>
      </c>
      <c r="E2010" s="34" t="s">
        <v>502</v>
      </c>
      <c r="F2010" s="34" t="s">
        <v>4525</v>
      </c>
      <c r="G2010" s="34" t="s">
        <v>4523</v>
      </c>
      <c r="H2010" s="34" t="s">
        <v>4537</v>
      </c>
      <c r="I2010" s="35">
        <v>489000</v>
      </c>
    </row>
    <row r="2011" spans="1:9" x14ac:dyDescent="0.25">
      <c r="A2011" s="33">
        <v>45370</v>
      </c>
      <c r="B2011" s="34" t="s">
        <v>5522</v>
      </c>
      <c r="C2011" s="34" t="s">
        <v>4529</v>
      </c>
      <c r="D2011" s="34" t="s">
        <v>501</v>
      </c>
      <c r="E2011" s="34" t="s">
        <v>502</v>
      </c>
      <c r="F2011" s="34" t="s">
        <v>4525</v>
      </c>
      <c r="G2011" s="34" t="s">
        <v>4523</v>
      </c>
      <c r="H2011" s="34" t="s">
        <v>4535</v>
      </c>
      <c r="I2011" s="35">
        <v>48900</v>
      </c>
    </row>
    <row r="2012" spans="1:9" x14ac:dyDescent="0.25">
      <c r="A2012" s="33">
        <v>45370</v>
      </c>
      <c r="B2012" s="34" t="s">
        <v>5523</v>
      </c>
      <c r="C2012" s="34" t="s">
        <v>4529</v>
      </c>
      <c r="D2012" s="34" t="s">
        <v>368</v>
      </c>
      <c r="E2012" s="34" t="s">
        <v>369</v>
      </c>
      <c r="F2012" s="34" t="s">
        <v>4525</v>
      </c>
      <c r="G2012" s="34" t="s">
        <v>4526</v>
      </c>
      <c r="H2012" s="34" t="s">
        <v>4521</v>
      </c>
      <c r="I2012" s="35">
        <v>79728000</v>
      </c>
    </row>
    <row r="2013" spans="1:9" x14ac:dyDescent="0.25">
      <c r="A2013" s="33">
        <v>45370</v>
      </c>
      <c r="B2013" s="34" t="s">
        <v>5523</v>
      </c>
      <c r="C2013" s="34" t="s">
        <v>4529</v>
      </c>
      <c r="D2013" s="34" t="s">
        <v>368</v>
      </c>
      <c r="E2013" s="34" t="s">
        <v>369</v>
      </c>
      <c r="F2013" s="34" t="s">
        <v>4525</v>
      </c>
      <c r="G2013" s="34" t="s">
        <v>4523</v>
      </c>
      <c r="H2013" s="34" t="s">
        <v>4537</v>
      </c>
      <c r="I2013" s="35">
        <v>79728000</v>
      </c>
    </row>
    <row r="2014" spans="1:9" x14ac:dyDescent="0.25">
      <c r="A2014" s="33">
        <v>45370</v>
      </c>
      <c r="B2014" s="34" t="s">
        <v>5523</v>
      </c>
      <c r="C2014" s="34" t="s">
        <v>4529</v>
      </c>
      <c r="D2014" s="34" t="s">
        <v>368</v>
      </c>
      <c r="E2014" s="34" t="s">
        <v>369</v>
      </c>
      <c r="F2014" s="34" t="s">
        <v>4525</v>
      </c>
      <c r="G2014" s="34" t="s">
        <v>4523</v>
      </c>
      <c r="H2014" s="34" t="s">
        <v>4535</v>
      </c>
      <c r="I2014" s="35">
        <v>6378240</v>
      </c>
    </row>
    <row r="2015" spans="1:9" x14ac:dyDescent="0.25">
      <c r="A2015" s="33">
        <v>45370</v>
      </c>
      <c r="B2015" s="34" t="s">
        <v>5524</v>
      </c>
      <c r="C2015" s="34" t="s">
        <v>4529</v>
      </c>
      <c r="D2015" s="34" t="s">
        <v>368</v>
      </c>
      <c r="E2015" s="34" t="s">
        <v>369</v>
      </c>
      <c r="F2015" s="34" t="s">
        <v>4525</v>
      </c>
      <c r="G2015" s="34" t="s">
        <v>4526</v>
      </c>
      <c r="H2015" s="34" t="s">
        <v>4521</v>
      </c>
      <c r="I2015" s="35">
        <v>57725600</v>
      </c>
    </row>
    <row r="2016" spans="1:9" x14ac:dyDescent="0.25">
      <c r="A2016" s="33">
        <v>45370</v>
      </c>
      <c r="B2016" s="34" t="s">
        <v>5524</v>
      </c>
      <c r="C2016" s="34" t="s">
        <v>4529</v>
      </c>
      <c r="D2016" s="34" t="s">
        <v>368</v>
      </c>
      <c r="E2016" s="34" t="s">
        <v>369</v>
      </c>
      <c r="F2016" s="34" t="s">
        <v>4525</v>
      </c>
      <c r="G2016" s="34" t="s">
        <v>4523</v>
      </c>
      <c r="H2016" s="34" t="s">
        <v>4537</v>
      </c>
      <c r="I2016" s="35">
        <v>57725600</v>
      </c>
    </row>
    <row r="2017" spans="1:9" x14ac:dyDescent="0.25">
      <c r="A2017" s="33">
        <v>45370</v>
      </c>
      <c r="B2017" s="34" t="s">
        <v>5524</v>
      </c>
      <c r="C2017" s="34" t="s">
        <v>4529</v>
      </c>
      <c r="D2017" s="34" t="s">
        <v>368</v>
      </c>
      <c r="E2017" s="34" t="s">
        <v>369</v>
      </c>
      <c r="F2017" s="34" t="s">
        <v>4525</v>
      </c>
      <c r="G2017" s="34" t="s">
        <v>4523</v>
      </c>
      <c r="H2017" s="34" t="s">
        <v>4535</v>
      </c>
      <c r="I2017" s="35">
        <v>5772560</v>
      </c>
    </row>
    <row r="2018" spans="1:9" x14ac:dyDescent="0.25">
      <c r="A2018" s="33">
        <v>45370</v>
      </c>
      <c r="B2018" s="34" t="s">
        <v>5525</v>
      </c>
      <c r="C2018" s="34" t="s">
        <v>4529</v>
      </c>
      <c r="D2018" s="34" t="s">
        <v>627</v>
      </c>
      <c r="E2018" s="34" t="s">
        <v>628</v>
      </c>
      <c r="F2018" s="34" t="s">
        <v>4525</v>
      </c>
      <c r="G2018" s="34" t="s">
        <v>4526</v>
      </c>
      <c r="H2018" s="34" t="s">
        <v>4521</v>
      </c>
      <c r="I2018" s="35">
        <v>21105300</v>
      </c>
    </row>
    <row r="2019" spans="1:9" x14ac:dyDescent="0.25">
      <c r="A2019" s="33">
        <v>45370</v>
      </c>
      <c r="B2019" s="34" t="s">
        <v>5525</v>
      </c>
      <c r="C2019" s="34" t="s">
        <v>4529</v>
      </c>
      <c r="D2019" s="34" t="s">
        <v>627</v>
      </c>
      <c r="E2019" s="34" t="s">
        <v>628</v>
      </c>
      <c r="F2019" s="34" t="s">
        <v>4525</v>
      </c>
      <c r="G2019" s="34" t="s">
        <v>4523</v>
      </c>
      <c r="H2019" s="34" t="s">
        <v>4537</v>
      </c>
      <c r="I2019" s="35">
        <v>21105300</v>
      </c>
    </row>
    <row r="2020" spans="1:9" x14ac:dyDescent="0.25">
      <c r="A2020" s="33">
        <v>45370</v>
      </c>
      <c r="B2020" s="34" t="s">
        <v>5525</v>
      </c>
      <c r="C2020" s="34" t="s">
        <v>4529</v>
      </c>
      <c r="D2020" s="34" t="s">
        <v>627</v>
      </c>
      <c r="E2020" s="34" t="s">
        <v>628</v>
      </c>
      <c r="F2020" s="34" t="s">
        <v>4525</v>
      </c>
      <c r="G2020" s="34" t="s">
        <v>4523</v>
      </c>
      <c r="H2020" s="34" t="s">
        <v>4535</v>
      </c>
      <c r="I2020" s="35">
        <v>1688424</v>
      </c>
    </row>
    <row r="2021" spans="1:9" x14ac:dyDescent="0.25">
      <c r="A2021" s="33">
        <v>45371</v>
      </c>
      <c r="B2021" s="34" t="s">
        <v>5860</v>
      </c>
      <c r="C2021" s="34" t="s">
        <v>5861</v>
      </c>
      <c r="D2021" s="34" t="s">
        <v>4531</v>
      </c>
      <c r="E2021" s="34" t="s">
        <v>4531</v>
      </c>
      <c r="F2021" s="34" t="s">
        <v>4531</v>
      </c>
      <c r="G2021" s="34"/>
      <c r="H2021" s="34" t="s">
        <v>4541</v>
      </c>
      <c r="I2021" s="35">
        <v>322022800</v>
      </c>
    </row>
    <row r="2022" spans="1:9" x14ac:dyDescent="0.25">
      <c r="A2022" s="33">
        <v>45371</v>
      </c>
      <c r="B2022" s="34" t="s">
        <v>5862</v>
      </c>
      <c r="C2022" s="34" t="s">
        <v>5861</v>
      </c>
      <c r="D2022" s="34" t="s">
        <v>30</v>
      </c>
      <c r="E2022" s="34" t="s">
        <v>31</v>
      </c>
      <c r="F2022" s="34" t="s">
        <v>5569</v>
      </c>
      <c r="G2022" s="34" t="s">
        <v>4522</v>
      </c>
      <c r="H2022" s="34" t="s">
        <v>4541</v>
      </c>
      <c r="I2022" s="35">
        <v>128252080</v>
      </c>
    </row>
    <row r="2023" spans="1:9" x14ac:dyDescent="0.25">
      <c r="A2023" s="33">
        <v>45371</v>
      </c>
      <c r="B2023" s="34" t="s">
        <v>5863</v>
      </c>
      <c r="C2023" s="34" t="s">
        <v>5864</v>
      </c>
      <c r="D2023" s="34" t="s">
        <v>4531</v>
      </c>
      <c r="E2023" s="34" t="s">
        <v>4531</v>
      </c>
      <c r="F2023" s="34" t="s">
        <v>4531</v>
      </c>
      <c r="G2023" s="34"/>
      <c r="H2023" s="34" t="s">
        <v>4544</v>
      </c>
      <c r="I2023" s="35">
        <v>1061000</v>
      </c>
    </row>
    <row r="2024" spans="1:9" x14ac:dyDescent="0.25">
      <c r="A2024" s="33">
        <v>45371</v>
      </c>
      <c r="B2024" s="34" t="s">
        <v>5526</v>
      </c>
      <c r="C2024" s="34" t="s">
        <v>4519</v>
      </c>
      <c r="D2024" s="34" t="s">
        <v>6</v>
      </c>
      <c r="E2024" s="34" t="s">
        <v>7</v>
      </c>
      <c r="F2024" s="34" t="s">
        <v>4520</v>
      </c>
      <c r="G2024" s="34" t="s">
        <v>4521</v>
      </c>
      <c r="H2024" s="34" t="s">
        <v>4522</v>
      </c>
      <c r="I2024" s="35">
        <v>568730600</v>
      </c>
    </row>
    <row r="2025" spans="1:9" x14ac:dyDescent="0.25">
      <c r="A2025" s="33">
        <v>45371</v>
      </c>
      <c r="B2025" s="34" t="s">
        <v>5526</v>
      </c>
      <c r="C2025" s="34" t="s">
        <v>4519</v>
      </c>
      <c r="D2025" s="34" t="s">
        <v>6</v>
      </c>
      <c r="E2025" s="34" t="s">
        <v>7</v>
      </c>
      <c r="F2025" s="34" t="s">
        <v>4520</v>
      </c>
      <c r="G2025" s="34" t="s">
        <v>4521</v>
      </c>
      <c r="H2025" s="34" t="s">
        <v>4522</v>
      </c>
      <c r="I2025" s="35">
        <v>47119880</v>
      </c>
    </row>
    <row r="2026" spans="1:9" x14ac:dyDescent="0.25">
      <c r="A2026" s="33">
        <v>45371</v>
      </c>
      <c r="B2026" s="34" t="s">
        <v>5865</v>
      </c>
      <c r="C2026" s="34" t="s">
        <v>5861</v>
      </c>
      <c r="D2026" s="34" t="s">
        <v>368</v>
      </c>
      <c r="E2026" s="34" t="s">
        <v>369</v>
      </c>
      <c r="F2026" s="34" t="s">
        <v>5566</v>
      </c>
      <c r="G2026" s="34" t="s">
        <v>4541</v>
      </c>
      <c r="H2026" s="34" t="s">
        <v>4523</v>
      </c>
      <c r="I2026" s="35">
        <v>450274880</v>
      </c>
    </row>
    <row r="2027" spans="1:9" x14ac:dyDescent="0.25">
      <c r="A2027" s="33">
        <v>45371</v>
      </c>
      <c r="B2027" s="34" t="s">
        <v>5866</v>
      </c>
      <c r="C2027" s="34" t="s">
        <v>4543</v>
      </c>
      <c r="D2027" s="34" t="s">
        <v>368</v>
      </c>
      <c r="E2027" s="34" t="s">
        <v>369</v>
      </c>
      <c r="F2027" s="34" t="s">
        <v>5566</v>
      </c>
      <c r="G2027" s="34" t="s">
        <v>4541</v>
      </c>
      <c r="H2027" s="34" t="s">
        <v>4523</v>
      </c>
      <c r="I2027" s="35">
        <v>278773998</v>
      </c>
    </row>
    <row r="2028" spans="1:9" x14ac:dyDescent="0.25">
      <c r="A2028" s="33">
        <v>45371</v>
      </c>
      <c r="B2028" s="34" t="s">
        <v>5867</v>
      </c>
      <c r="C2028" s="34" t="s">
        <v>4543</v>
      </c>
      <c r="D2028" s="34" t="s">
        <v>368</v>
      </c>
      <c r="E2028" s="34" t="s">
        <v>369</v>
      </c>
      <c r="F2028" s="34" t="s">
        <v>5566</v>
      </c>
      <c r="G2028" s="34" t="s">
        <v>4541</v>
      </c>
      <c r="H2028" s="34" t="s">
        <v>4523</v>
      </c>
      <c r="I2028" s="35">
        <v>56738130</v>
      </c>
    </row>
    <row r="2029" spans="1:9" x14ac:dyDescent="0.25">
      <c r="A2029" s="33">
        <v>45371</v>
      </c>
      <c r="B2029" s="34" t="s">
        <v>5868</v>
      </c>
      <c r="C2029" s="34" t="s">
        <v>4543</v>
      </c>
      <c r="D2029" s="34" t="s">
        <v>368</v>
      </c>
      <c r="E2029" s="34" t="s">
        <v>369</v>
      </c>
      <c r="F2029" s="34" t="s">
        <v>5566</v>
      </c>
      <c r="G2029" s="34" t="s">
        <v>4541</v>
      </c>
      <c r="H2029" s="34" t="s">
        <v>4523</v>
      </c>
      <c r="I2029" s="35">
        <v>20000000</v>
      </c>
    </row>
    <row r="2030" spans="1:9" x14ac:dyDescent="0.25">
      <c r="A2030" s="33">
        <v>45371</v>
      </c>
      <c r="B2030" s="34" t="s">
        <v>5869</v>
      </c>
      <c r="C2030" s="34" t="s">
        <v>4671</v>
      </c>
      <c r="D2030" s="34" t="s">
        <v>647</v>
      </c>
      <c r="E2030" s="34" t="s">
        <v>648</v>
      </c>
      <c r="F2030" s="34" t="s">
        <v>5566</v>
      </c>
      <c r="G2030" s="34" t="s">
        <v>4541</v>
      </c>
      <c r="H2030" s="34" t="s">
        <v>4523</v>
      </c>
      <c r="I2030" s="35">
        <v>60017760</v>
      </c>
    </row>
    <row r="2031" spans="1:9" x14ac:dyDescent="0.25">
      <c r="A2031" s="33">
        <v>45371</v>
      </c>
      <c r="B2031" s="34" t="s">
        <v>5527</v>
      </c>
      <c r="C2031" s="34" t="s">
        <v>4529</v>
      </c>
      <c r="D2031" s="34" t="s">
        <v>376</v>
      </c>
      <c r="E2031" s="34" t="s">
        <v>377</v>
      </c>
      <c r="F2031" s="34" t="s">
        <v>4525</v>
      </c>
      <c r="G2031" s="34" t="s">
        <v>4526</v>
      </c>
      <c r="H2031" s="34" t="s">
        <v>4521</v>
      </c>
      <c r="I2031" s="35">
        <v>61736800</v>
      </c>
    </row>
    <row r="2032" spans="1:9" x14ac:dyDescent="0.25">
      <c r="A2032" s="33">
        <v>45371</v>
      </c>
      <c r="B2032" s="34" t="s">
        <v>5527</v>
      </c>
      <c r="C2032" s="34" t="s">
        <v>4529</v>
      </c>
      <c r="D2032" s="34" t="s">
        <v>376</v>
      </c>
      <c r="E2032" s="34" t="s">
        <v>377</v>
      </c>
      <c r="F2032" s="34" t="s">
        <v>4525</v>
      </c>
      <c r="G2032" s="34" t="s">
        <v>4523</v>
      </c>
      <c r="H2032" s="34" t="s">
        <v>4537</v>
      </c>
      <c r="I2032" s="35">
        <v>61736800</v>
      </c>
    </row>
    <row r="2033" spans="1:9" x14ac:dyDescent="0.25">
      <c r="A2033" s="33">
        <v>45371</v>
      </c>
      <c r="B2033" s="34" t="s">
        <v>5527</v>
      </c>
      <c r="C2033" s="34" t="s">
        <v>4529</v>
      </c>
      <c r="D2033" s="34" t="s">
        <v>376</v>
      </c>
      <c r="E2033" s="34" t="s">
        <v>377</v>
      </c>
      <c r="F2033" s="34" t="s">
        <v>4525</v>
      </c>
      <c r="G2033" s="34" t="s">
        <v>4523</v>
      </c>
      <c r="H2033" s="34" t="s">
        <v>4535</v>
      </c>
      <c r="I2033" s="35">
        <v>4938944</v>
      </c>
    </row>
    <row r="2034" spans="1:9" x14ac:dyDescent="0.25">
      <c r="A2034" s="33">
        <v>45372</v>
      </c>
      <c r="B2034" s="34" t="s">
        <v>5870</v>
      </c>
      <c r="C2034" s="34" t="s">
        <v>4782</v>
      </c>
      <c r="D2034" s="34" t="s">
        <v>4531</v>
      </c>
      <c r="E2034" s="34" t="s">
        <v>4531</v>
      </c>
      <c r="F2034" s="34" t="s">
        <v>4531</v>
      </c>
      <c r="G2034" s="34"/>
      <c r="H2034" s="34" t="s">
        <v>4541</v>
      </c>
      <c r="I2034" s="35">
        <v>6610560</v>
      </c>
    </row>
    <row r="2035" spans="1:9" x14ac:dyDescent="0.25">
      <c r="A2035" s="33">
        <v>45372</v>
      </c>
      <c r="B2035" s="34" t="s">
        <v>5871</v>
      </c>
      <c r="C2035" s="34" t="s">
        <v>5872</v>
      </c>
      <c r="D2035" s="34" t="s">
        <v>4531</v>
      </c>
      <c r="E2035" s="34" t="s">
        <v>4531</v>
      </c>
      <c r="F2035" s="34" t="s">
        <v>4531</v>
      </c>
      <c r="G2035" s="34"/>
      <c r="H2035" s="34" t="s">
        <v>4541</v>
      </c>
      <c r="I2035" s="35">
        <v>5705376</v>
      </c>
    </row>
    <row r="2036" spans="1:9" x14ac:dyDescent="0.25">
      <c r="A2036" s="33">
        <v>45372</v>
      </c>
      <c r="B2036" s="34" t="s">
        <v>5873</v>
      </c>
      <c r="C2036" s="34" t="s">
        <v>5874</v>
      </c>
      <c r="D2036" s="34" t="s">
        <v>4531</v>
      </c>
      <c r="E2036" s="34" t="s">
        <v>4531</v>
      </c>
      <c r="F2036" s="34" t="s">
        <v>4531</v>
      </c>
      <c r="G2036" s="34"/>
      <c r="H2036" s="34" t="s">
        <v>4541</v>
      </c>
      <c r="I2036" s="35">
        <v>376516811</v>
      </c>
    </row>
    <row r="2037" spans="1:9" x14ac:dyDescent="0.25">
      <c r="A2037" s="33">
        <v>45372</v>
      </c>
      <c r="B2037" s="34" t="s">
        <v>5875</v>
      </c>
      <c r="C2037" s="34" t="s">
        <v>5876</v>
      </c>
      <c r="D2037" s="34" t="s">
        <v>4531</v>
      </c>
      <c r="E2037" s="34" t="s">
        <v>4531</v>
      </c>
      <c r="F2037" s="34" t="s">
        <v>4531</v>
      </c>
      <c r="G2037" s="34"/>
      <c r="H2037" s="34" t="s">
        <v>4544</v>
      </c>
      <c r="I2037" s="35">
        <v>6048000</v>
      </c>
    </row>
    <row r="2038" spans="1:9" x14ac:dyDescent="0.25">
      <c r="A2038" s="33">
        <v>45372</v>
      </c>
      <c r="B2038" s="34" t="s">
        <v>5877</v>
      </c>
      <c r="C2038" s="34" t="s">
        <v>5878</v>
      </c>
      <c r="D2038" s="34" t="s">
        <v>8</v>
      </c>
      <c r="E2038" s="34" t="s">
        <v>9</v>
      </c>
      <c r="F2038" s="34" t="s">
        <v>5568</v>
      </c>
      <c r="G2038" s="34" t="s">
        <v>4522</v>
      </c>
      <c r="H2038" s="34" t="s">
        <v>4544</v>
      </c>
      <c r="I2038" s="35">
        <v>-6048000</v>
      </c>
    </row>
    <row r="2039" spans="1:9" x14ac:dyDescent="0.25">
      <c r="A2039" s="33">
        <v>45372</v>
      </c>
      <c r="B2039" s="34" t="s">
        <v>5879</v>
      </c>
      <c r="C2039" s="34" t="s">
        <v>4594</v>
      </c>
      <c r="D2039" s="34" t="s">
        <v>501</v>
      </c>
      <c r="E2039" s="34" t="s">
        <v>502</v>
      </c>
      <c r="F2039" s="34" t="s">
        <v>5566</v>
      </c>
      <c r="G2039" s="34" t="s">
        <v>4541</v>
      </c>
      <c r="H2039" s="34" t="s">
        <v>4523</v>
      </c>
      <c r="I2039" s="35">
        <v>21483440</v>
      </c>
    </row>
    <row r="2040" spans="1:9" x14ac:dyDescent="0.25">
      <c r="A2040" s="33">
        <v>45372</v>
      </c>
      <c r="B2040" s="34" t="s">
        <v>5880</v>
      </c>
      <c r="C2040" s="34" t="s">
        <v>4543</v>
      </c>
      <c r="D2040" s="34" t="s">
        <v>368</v>
      </c>
      <c r="E2040" s="34" t="s">
        <v>369</v>
      </c>
      <c r="F2040" s="34" t="s">
        <v>5566</v>
      </c>
      <c r="G2040" s="34" t="s">
        <v>4541</v>
      </c>
      <c r="H2040" s="34" t="s">
        <v>4523</v>
      </c>
      <c r="I2040" s="35">
        <v>30000000</v>
      </c>
    </row>
    <row r="2041" spans="1:9" x14ac:dyDescent="0.25">
      <c r="A2041" s="33">
        <v>45372</v>
      </c>
      <c r="B2041" s="34" t="s">
        <v>5881</v>
      </c>
      <c r="C2041" s="34" t="s">
        <v>5680</v>
      </c>
      <c r="D2041" s="34" t="s">
        <v>404</v>
      </c>
      <c r="E2041" s="34" t="s">
        <v>405</v>
      </c>
      <c r="F2041" s="34" t="s">
        <v>5563</v>
      </c>
      <c r="G2041" s="34" t="s">
        <v>4544</v>
      </c>
      <c r="H2041" s="34" t="s">
        <v>4523</v>
      </c>
      <c r="I2041" s="35">
        <v>10652040</v>
      </c>
    </row>
    <row r="2042" spans="1:9" x14ac:dyDescent="0.25">
      <c r="A2042" s="33">
        <v>45372</v>
      </c>
      <c r="B2042" s="34" t="s">
        <v>5528</v>
      </c>
      <c r="C2042" s="34" t="s">
        <v>4529</v>
      </c>
      <c r="D2042" s="34" t="s">
        <v>501</v>
      </c>
      <c r="E2042" s="34" t="s">
        <v>502</v>
      </c>
      <c r="F2042" s="34" t="s">
        <v>4525</v>
      </c>
      <c r="G2042" s="34" t="s">
        <v>4526</v>
      </c>
      <c r="H2042" s="34" t="s">
        <v>4521</v>
      </c>
      <c r="I2042" s="35">
        <v>19530400</v>
      </c>
    </row>
    <row r="2043" spans="1:9" x14ac:dyDescent="0.25">
      <c r="A2043" s="33">
        <v>45372</v>
      </c>
      <c r="B2043" s="34" t="s">
        <v>5528</v>
      </c>
      <c r="C2043" s="34" t="s">
        <v>4529</v>
      </c>
      <c r="D2043" s="34" t="s">
        <v>501</v>
      </c>
      <c r="E2043" s="34" t="s">
        <v>502</v>
      </c>
      <c r="F2043" s="34" t="s">
        <v>4525</v>
      </c>
      <c r="G2043" s="34" t="s">
        <v>4523</v>
      </c>
      <c r="H2043" s="34" t="s">
        <v>4537</v>
      </c>
      <c r="I2043" s="35">
        <v>19530400</v>
      </c>
    </row>
    <row r="2044" spans="1:9" x14ac:dyDescent="0.25">
      <c r="A2044" s="33">
        <v>45372</v>
      </c>
      <c r="B2044" s="34" t="s">
        <v>5528</v>
      </c>
      <c r="C2044" s="34" t="s">
        <v>4529</v>
      </c>
      <c r="D2044" s="34" t="s">
        <v>501</v>
      </c>
      <c r="E2044" s="34" t="s">
        <v>502</v>
      </c>
      <c r="F2044" s="34" t="s">
        <v>4525</v>
      </c>
      <c r="G2044" s="34" t="s">
        <v>4523</v>
      </c>
      <c r="H2044" s="34" t="s">
        <v>4535</v>
      </c>
      <c r="I2044" s="35">
        <v>1953040</v>
      </c>
    </row>
    <row r="2045" spans="1:9" x14ac:dyDescent="0.25">
      <c r="A2045" s="33">
        <v>45372</v>
      </c>
      <c r="B2045" s="34" t="s">
        <v>5529</v>
      </c>
      <c r="C2045" s="34" t="s">
        <v>4529</v>
      </c>
      <c r="D2045" s="34" t="s">
        <v>368</v>
      </c>
      <c r="E2045" s="34" t="s">
        <v>369</v>
      </c>
      <c r="F2045" s="34" t="s">
        <v>4525</v>
      </c>
      <c r="G2045" s="34" t="s">
        <v>4526</v>
      </c>
      <c r="H2045" s="34" t="s">
        <v>4521</v>
      </c>
      <c r="I2045" s="35">
        <v>7023000</v>
      </c>
    </row>
    <row r="2046" spans="1:9" x14ac:dyDescent="0.25">
      <c r="A2046" s="33">
        <v>45372</v>
      </c>
      <c r="B2046" s="34" t="s">
        <v>5529</v>
      </c>
      <c r="C2046" s="34" t="s">
        <v>4529</v>
      </c>
      <c r="D2046" s="34" t="s">
        <v>368</v>
      </c>
      <c r="E2046" s="34" t="s">
        <v>369</v>
      </c>
      <c r="F2046" s="34" t="s">
        <v>4525</v>
      </c>
      <c r="G2046" s="34" t="s">
        <v>4523</v>
      </c>
      <c r="H2046" s="34" t="s">
        <v>4537</v>
      </c>
      <c r="I2046" s="35">
        <v>7023000</v>
      </c>
    </row>
    <row r="2047" spans="1:9" x14ac:dyDescent="0.25">
      <c r="A2047" s="33">
        <v>45372</v>
      </c>
      <c r="B2047" s="34" t="s">
        <v>5529</v>
      </c>
      <c r="C2047" s="34" t="s">
        <v>4529</v>
      </c>
      <c r="D2047" s="34" t="s">
        <v>368</v>
      </c>
      <c r="E2047" s="34" t="s">
        <v>369</v>
      </c>
      <c r="F2047" s="34" t="s">
        <v>4525</v>
      </c>
      <c r="G2047" s="34" t="s">
        <v>4523</v>
      </c>
      <c r="H2047" s="34" t="s">
        <v>4535</v>
      </c>
      <c r="I2047" s="35">
        <v>702300</v>
      </c>
    </row>
    <row r="2048" spans="1:9" x14ac:dyDescent="0.25">
      <c r="A2048" s="33">
        <v>45372</v>
      </c>
      <c r="B2048" s="34" t="s">
        <v>5530</v>
      </c>
      <c r="C2048" s="34" t="s">
        <v>4529</v>
      </c>
      <c r="D2048" s="34" t="s">
        <v>368</v>
      </c>
      <c r="E2048" s="34" t="s">
        <v>369</v>
      </c>
      <c r="F2048" s="34" t="s">
        <v>4525</v>
      </c>
      <c r="G2048" s="34" t="s">
        <v>4526</v>
      </c>
      <c r="H2048" s="34" t="s">
        <v>4521</v>
      </c>
      <c r="I2048" s="35">
        <v>14597500</v>
      </c>
    </row>
    <row r="2049" spans="1:9" x14ac:dyDescent="0.25">
      <c r="A2049" s="33">
        <v>45372</v>
      </c>
      <c r="B2049" s="34" t="s">
        <v>5530</v>
      </c>
      <c r="C2049" s="34" t="s">
        <v>4529</v>
      </c>
      <c r="D2049" s="34" t="s">
        <v>368</v>
      </c>
      <c r="E2049" s="34" t="s">
        <v>369</v>
      </c>
      <c r="F2049" s="34" t="s">
        <v>4525</v>
      </c>
      <c r="G2049" s="34" t="s">
        <v>4523</v>
      </c>
      <c r="H2049" s="34" t="s">
        <v>4537</v>
      </c>
      <c r="I2049" s="35">
        <v>14597500</v>
      </c>
    </row>
    <row r="2050" spans="1:9" x14ac:dyDescent="0.25">
      <c r="A2050" s="33">
        <v>45372</v>
      </c>
      <c r="B2050" s="34" t="s">
        <v>5530</v>
      </c>
      <c r="C2050" s="34" t="s">
        <v>4529</v>
      </c>
      <c r="D2050" s="34" t="s">
        <v>368</v>
      </c>
      <c r="E2050" s="34" t="s">
        <v>369</v>
      </c>
      <c r="F2050" s="34" t="s">
        <v>4525</v>
      </c>
      <c r="G2050" s="34" t="s">
        <v>4523</v>
      </c>
      <c r="H2050" s="34" t="s">
        <v>4535</v>
      </c>
      <c r="I2050" s="35">
        <v>1167800</v>
      </c>
    </row>
    <row r="2051" spans="1:9" x14ac:dyDescent="0.25">
      <c r="A2051" s="33">
        <v>45372</v>
      </c>
      <c r="B2051" s="34" t="s">
        <v>5531</v>
      </c>
      <c r="C2051" s="34" t="s">
        <v>4529</v>
      </c>
      <c r="D2051" s="34" t="s">
        <v>380</v>
      </c>
      <c r="E2051" s="34" t="s">
        <v>381</v>
      </c>
      <c r="F2051" s="34" t="s">
        <v>4525</v>
      </c>
      <c r="G2051" s="34" t="s">
        <v>4526</v>
      </c>
      <c r="H2051" s="34" t="s">
        <v>4521</v>
      </c>
      <c r="I2051" s="35">
        <v>27498000</v>
      </c>
    </row>
    <row r="2052" spans="1:9" x14ac:dyDescent="0.25">
      <c r="A2052" s="33">
        <v>45372</v>
      </c>
      <c r="B2052" s="34" t="s">
        <v>5531</v>
      </c>
      <c r="C2052" s="34" t="s">
        <v>4529</v>
      </c>
      <c r="D2052" s="34" t="s">
        <v>380</v>
      </c>
      <c r="E2052" s="34" t="s">
        <v>381</v>
      </c>
      <c r="F2052" s="34" t="s">
        <v>4525</v>
      </c>
      <c r="G2052" s="34" t="s">
        <v>4523</v>
      </c>
      <c r="H2052" s="34" t="s">
        <v>4537</v>
      </c>
      <c r="I2052" s="35">
        <v>27498000</v>
      </c>
    </row>
    <row r="2053" spans="1:9" x14ac:dyDescent="0.25">
      <c r="A2053" s="33">
        <v>45372</v>
      </c>
      <c r="B2053" s="34" t="s">
        <v>5531</v>
      </c>
      <c r="C2053" s="34" t="s">
        <v>4529</v>
      </c>
      <c r="D2053" s="34" t="s">
        <v>380</v>
      </c>
      <c r="E2053" s="34" t="s">
        <v>381</v>
      </c>
      <c r="F2053" s="34" t="s">
        <v>4525</v>
      </c>
      <c r="G2053" s="34" t="s">
        <v>4523</v>
      </c>
      <c r="H2053" s="34" t="s">
        <v>4535</v>
      </c>
      <c r="I2053" s="35">
        <v>2199840</v>
      </c>
    </row>
    <row r="2054" spans="1:9" x14ac:dyDescent="0.25">
      <c r="A2054" s="33">
        <v>45372</v>
      </c>
      <c r="B2054" s="34" t="s">
        <v>5532</v>
      </c>
      <c r="C2054" s="34" t="s">
        <v>4529</v>
      </c>
      <c r="D2054" s="34" t="s">
        <v>404</v>
      </c>
      <c r="E2054" s="34" t="s">
        <v>405</v>
      </c>
      <c r="F2054" s="34" t="s">
        <v>4525</v>
      </c>
      <c r="G2054" s="34" t="s">
        <v>4526</v>
      </c>
      <c r="H2054" s="34" t="s">
        <v>4521</v>
      </c>
      <c r="I2054" s="35">
        <v>9863000</v>
      </c>
    </row>
    <row r="2055" spans="1:9" x14ac:dyDescent="0.25">
      <c r="A2055" s="33">
        <v>45372</v>
      </c>
      <c r="B2055" s="34" t="s">
        <v>5532</v>
      </c>
      <c r="C2055" s="34" t="s">
        <v>4529</v>
      </c>
      <c r="D2055" s="34" t="s">
        <v>404</v>
      </c>
      <c r="E2055" s="34" t="s">
        <v>405</v>
      </c>
      <c r="F2055" s="34" t="s">
        <v>4525</v>
      </c>
      <c r="G2055" s="34" t="s">
        <v>4523</v>
      </c>
      <c r="H2055" s="34" t="s">
        <v>4537</v>
      </c>
      <c r="I2055" s="35">
        <v>9863000</v>
      </c>
    </row>
    <row r="2056" spans="1:9" x14ac:dyDescent="0.25">
      <c r="A2056" s="33">
        <v>45372</v>
      </c>
      <c r="B2056" s="34" t="s">
        <v>5532</v>
      </c>
      <c r="C2056" s="34" t="s">
        <v>4529</v>
      </c>
      <c r="D2056" s="34" t="s">
        <v>404</v>
      </c>
      <c r="E2056" s="34" t="s">
        <v>405</v>
      </c>
      <c r="F2056" s="34" t="s">
        <v>4525</v>
      </c>
      <c r="G2056" s="34" t="s">
        <v>4523</v>
      </c>
      <c r="H2056" s="34" t="s">
        <v>4535</v>
      </c>
      <c r="I2056" s="35">
        <v>789040</v>
      </c>
    </row>
    <row r="2057" spans="1:9" x14ac:dyDescent="0.25">
      <c r="A2057" s="33">
        <v>45372</v>
      </c>
      <c r="B2057" s="34" t="s">
        <v>5533</v>
      </c>
      <c r="C2057" s="34" t="s">
        <v>4529</v>
      </c>
      <c r="D2057" s="34" t="s">
        <v>539</v>
      </c>
      <c r="E2057" s="34" t="s">
        <v>540</v>
      </c>
      <c r="F2057" s="34" t="s">
        <v>4525</v>
      </c>
      <c r="G2057" s="34" t="s">
        <v>4526</v>
      </c>
      <c r="H2057" s="34" t="s">
        <v>4521</v>
      </c>
      <c r="I2057" s="35">
        <v>1522800</v>
      </c>
    </row>
    <row r="2058" spans="1:9" x14ac:dyDescent="0.25">
      <c r="A2058" s="33">
        <v>45372</v>
      </c>
      <c r="B2058" s="34" t="s">
        <v>5533</v>
      </c>
      <c r="C2058" s="34" t="s">
        <v>4529</v>
      </c>
      <c r="D2058" s="34" t="s">
        <v>539</v>
      </c>
      <c r="E2058" s="34" t="s">
        <v>540</v>
      </c>
      <c r="F2058" s="34" t="s">
        <v>4525</v>
      </c>
      <c r="G2058" s="34" t="s">
        <v>4523</v>
      </c>
      <c r="H2058" s="34" t="s">
        <v>4537</v>
      </c>
      <c r="I2058" s="35">
        <v>1522800</v>
      </c>
    </row>
    <row r="2059" spans="1:9" x14ac:dyDescent="0.25">
      <c r="A2059" s="33">
        <v>45372</v>
      </c>
      <c r="B2059" s="34" t="s">
        <v>5533</v>
      </c>
      <c r="C2059" s="34" t="s">
        <v>4529</v>
      </c>
      <c r="D2059" s="34" t="s">
        <v>539</v>
      </c>
      <c r="E2059" s="34" t="s">
        <v>540</v>
      </c>
      <c r="F2059" s="34" t="s">
        <v>4525</v>
      </c>
      <c r="G2059" s="34" t="s">
        <v>4523</v>
      </c>
      <c r="H2059" s="34" t="s">
        <v>4535</v>
      </c>
      <c r="I2059" s="35">
        <v>121824</v>
      </c>
    </row>
    <row r="2060" spans="1:9" x14ac:dyDescent="0.25">
      <c r="A2060" s="33">
        <v>45373</v>
      </c>
      <c r="B2060" s="34" t="s">
        <v>5534</v>
      </c>
      <c r="C2060" s="34" t="s">
        <v>4519</v>
      </c>
      <c r="D2060" s="34" t="s">
        <v>6</v>
      </c>
      <c r="E2060" s="34" t="s">
        <v>7</v>
      </c>
      <c r="F2060" s="34" t="s">
        <v>4520</v>
      </c>
      <c r="G2060" s="34" t="s">
        <v>4521</v>
      </c>
      <c r="H2060" s="34" t="s">
        <v>4522</v>
      </c>
      <c r="I2060" s="35">
        <v>37480200</v>
      </c>
    </row>
    <row r="2061" spans="1:9" x14ac:dyDescent="0.25">
      <c r="A2061" s="33">
        <v>45373</v>
      </c>
      <c r="B2061" s="34" t="s">
        <v>5534</v>
      </c>
      <c r="C2061" s="34" t="s">
        <v>4519</v>
      </c>
      <c r="D2061" s="34" t="s">
        <v>6</v>
      </c>
      <c r="E2061" s="34" t="s">
        <v>7</v>
      </c>
      <c r="F2061" s="34" t="s">
        <v>4520</v>
      </c>
      <c r="G2061" s="34" t="s">
        <v>4521</v>
      </c>
      <c r="H2061" s="34" t="s">
        <v>4522</v>
      </c>
      <c r="I2061" s="35">
        <v>3036796</v>
      </c>
    </row>
    <row r="2062" spans="1:9" x14ac:dyDescent="0.25">
      <c r="A2062" s="33">
        <v>45373</v>
      </c>
      <c r="B2062" s="34" t="s">
        <v>5882</v>
      </c>
      <c r="C2062" s="34" t="s">
        <v>5883</v>
      </c>
      <c r="D2062" s="34" t="s">
        <v>194</v>
      </c>
      <c r="E2062" s="34" t="s">
        <v>195</v>
      </c>
      <c r="F2062" s="34" t="s">
        <v>5566</v>
      </c>
      <c r="G2062" s="34" t="s">
        <v>4541</v>
      </c>
      <c r="H2062" s="34" t="s">
        <v>4523</v>
      </c>
      <c r="I2062" s="35">
        <v>58320000</v>
      </c>
    </row>
    <row r="2063" spans="1:9" x14ac:dyDescent="0.25">
      <c r="A2063" s="33">
        <v>45373</v>
      </c>
      <c r="B2063" s="34" t="s">
        <v>5535</v>
      </c>
      <c r="C2063" s="34" t="s">
        <v>4529</v>
      </c>
      <c r="D2063" s="34" t="s">
        <v>95</v>
      </c>
      <c r="E2063" s="34" t="s">
        <v>96</v>
      </c>
      <c r="F2063" s="34" t="s">
        <v>4525</v>
      </c>
      <c r="G2063" s="34" t="s">
        <v>4526</v>
      </c>
      <c r="H2063" s="34" t="s">
        <v>4521</v>
      </c>
      <c r="I2063" s="35">
        <v>3862000</v>
      </c>
    </row>
    <row r="2064" spans="1:9" x14ac:dyDescent="0.25">
      <c r="A2064" s="33">
        <v>45373</v>
      </c>
      <c r="B2064" s="34" t="s">
        <v>5535</v>
      </c>
      <c r="C2064" s="34" t="s">
        <v>4529</v>
      </c>
      <c r="D2064" s="34" t="s">
        <v>95</v>
      </c>
      <c r="E2064" s="34" t="s">
        <v>96</v>
      </c>
      <c r="F2064" s="34" t="s">
        <v>4525</v>
      </c>
      <c r="G2064" s="34" t="s">
        <v>4523</v>
      </c>
      <c r="H2064" s="34" t="s">
        <v>4537</v>
      </c>
      <c r="I2064" s="35">
        <v>3862000</v>
      </c>
    </row>
    <row r="2065" spans="1:9" x14ac:dyDescent="0.25">
      <c r="A2065" s="33">
        <v>45373</v>
      </c>
      <c r="B2065" s="34" t="s">
        <v>5535</v>
      </c>
      <c r="C2065" s="34" t="s">
        <v>4529</v>
      </c>
      <c r="D2065" s="34" t="s">
        <v>95</v>
      </c>
      <c r="E2065" s="34" t="s">
        <v>96</v>
      </c>
      <c r="F2065" s="34" t="s">
        <v>4525</v>
      </c>
      <c r="G2065" s="34" t="s">
        <v>4523</v>
      </c>
      <c r="H2065" s="34" t="s">
        <v>4535</v>
      </c>
      <c r="I2065" s="35">
        <v>386200</v>
      </c>
    </row>
    <row r="2066" spans="1:9" x14ac:dyDescent="0.25">
      <c r="A2066" s="33">
        <v>45373</v>
      </c>
      <c r="B2066" s="34" t="s">
        <v>5536</v>
      </c>
      <c r="C2066" s="34" t="s">
        <v>4529</v>
      </c>
      <c r="D2066" s="34" t="s">
        <v>194</v>
      </c>
      <c r="E2066" s="34" t="s">
        <v>195</v>
      </c>
      <c r="F2066" s="34" t="s">
        <v>4525</v>
      </c>
      <c r="G2066" s="34" t="s">
        <v>4526</v>
      </c>
      <c r="H2066" s="34" t="s">
        <v>4521</v>
      </c>
      <c r="I2066" s="35">
        <v>54000000</v>
      </c>
    </row>
    <row r="2067" spans="1:9" x14ac:dyDescent="0.25">
      <c r="A2067" s="33">
        <v>45373</v>
      </c>
      <c r="B2067" s="34" t="s">
        <v>5536</v>
      </c>
      <c r="C2067" s="34" t="s">
        <v>4529</v>
      </c>
      <c r="D2067" s="34" t="s">
        <v>194</v>
      </c>
      <c r="E2067" s="34" t="s">
        <v>195</v>
      </c>
      <c r="F2067" s="34" t="s">
        <v>4525</v>
      </c>
      <c r="G2067" s="34" t="s">
        <v>4523</v>
      </c>
      <c r="H2067" s="34" t="s">
        <v>4537</v>
      </c>
      <c r="I2067" s="35">
        <v>54000000</v>
      </c>
    </row>
    <row r="2068" spans="1:9" x14ac:dyDescent="0.25">
      <c r="A2068" s="33">
        <v>45373</v>
      </c>
      <c r="B2068" s="34" t="s">
        <v>5536</v>
      </c>
      <c r="C2068" s="34" t="s">
        <v>4529</v>
      </c>
      <c r="D2068" s="34" t="s">
        <v>194</v>
      </c>
      <c r="E2068" s="34" t="s">
        <v>195</v>
      </c>
      <c r="F2068" s="34" t="s">
        <v>4525</v>
      </c>
      <c r="G2068" s="34" t="s">
        <v>4523</v>
      </c>
      <c r="H2068" s="34" t="s">
        <v>4535</v>
      </c>
      <c r="I2068" s="35">
        <v>4320000</v>
      </c>
    </row>
    <row r="2069" spans="1:9" x14ac:dyDescent="0.25">
      <c r="A2069" s="33">
        <v>45373</v>
      </c>
      <c r="B2069" s="34" t="s">
        <v>5537</v>
      </c>
      <c r="C2069" s="34" t="s">
        <v>4529</v>
      </c>
      <c r="D2069" s="34" t="s">
        <v>368</v>
      </c>
      <c r="E2069" s="34" t="s">
        <v>369</v>
      </c>
      <c r="F2069" s="34" t="s">
        <v>4525</v>
      </c>
      <c r="G2069" s="34" t="s">
        <v>4526</v>
      </c>
      <c r="H2069" s="34" t="s">
        <v>4521</v>
      </c>
      <c r="I2069" s="35">
        <v>34341000</v>
      </c>
    </row>
    <row r="2070" spans="1:9" x14ac:dyDescent="0.25">
      <c r="A2070" s="33">
        <v>45373</v>
      </c>
      <c r="B2070" s="34" t="s">
        <v>5537</v>
      </c>
      <c r="C2070" s="34" t="s">
        <v>4529</v>
      </c>
      <c r="D2070" s="34" t="s">
        <v>368</v>
      </c>
      <c r="E2070" s="34" t="s">
        <v>369</v>
      </c>
      <c r="F2070" s="34" t="s">
        <v>4525</v>
      </c>
      <c r="G2070" s="34" t="s">
        <v>4523</v>
      </c>
      <c r="H2070" s="34" t="s">
        <v>4537</v>
      </c>
      <c r="I2070" s="35">
        <v>34341000</v>
      </c>
    </row>
    <row r="2071" spans="1:9" x14ac:dyDescent="0.25">
      <c r="A2071" s="33">
        <v>45373</v>
      </c>
      <c r="B2071" s="34" t="s">
        <v>5537</v>
      </c>
      <c r="C2071" s="34" t="s">
        <v>4529</v>
      </c>
      <c r="D2071" s="34" t="s">
        <v>368</v>
      </c>
      <c r="E2071" s="34" t="s">
        <v>369</v>
      </c>
      <c r="F2071" s="34" t="s">
        <v>4525</v>
      </c>
      <c r="G2071" s="34" t="s">
        <v>4523</v>
      </c>
      <c r="H2071" s="34" t="s">
        <v>4535</v>
      </c>
      <c r="I2071" s="35">
        <v>2747280</v>
      </c>
    </row>
    <row r="2072" spans="1:9" x14ac:dyDescent="0.25">
      <c r="A2072" s="33">
        <v>45373</v>
      </c>
      <c r="B2072" s="34" t="s">
        <v>5538</v>
      </c>
      <c r="C2072" s="34" t="s">
        <v>4529</v>
      </c>
      <c r="D2072" s="34" t="s">
        <v>368</v>
      </c>
      <c r="E2072" s="34" t="s">
        <v>369</v>
      </c>
      <c r="F2072" s="34" t="s">
        <v>4525</v>
      </c>
      <c r="G2072" s="34" t="s">
        <v>4526</v>
      </c>
      <c r="H2072" s="34" t="s">
        <v>4521</v>
      </c>
      <c r="I2072" s="35">
        <v>4628800</v>
      </c>
    </row>
    <row r="2073" spans="1:9" x14ac:dyDescent="0.25">
      <c r="A2073" s="33">
        <v>45373</v>
      </c>
      <c r="B2073" s="34" t="s">
        <v>5538</v>
      </c>
      <c r="C2073" s="34" t="s">
        <v>4529</v>
      </c>
      <c r="D2073" s="34" t="s">
        <v>368</v>
      </c>
      <c r="E2073" s="34" t="s">
        <v>369</v>
      </c>
      <c r="F2073" s="34" t="s">
        <v>4525</v>
      </c>
      <c r="G2073" s="34" t="s">
        <v>4523</v>
      </c>
      <c r="H2073" s="34" t="s">
        <v>4537</v>
      </c>
      <c r="I2073" s="35">
        <v>4628800</v>
      </c>
    </row>
    <row r="2074" spans="1:9" x14ac:dyDescent="0.25">
      <c r="A2074" s="33">
        <v>45373</v>
      </c>
      <c r="B2074" s="34" t="s">
        <v>5538</v>
      </c>
      <c r="C2074" s="34" t="s">
        <v>4529</v>
      </c>
      <c r="D2074" s="34" t="s">
        <v>368</v>
      </c>
      <c r="E2074" s="34" t="s">
        <v>369</v>
      </c>
      <c r="F2074" s="34" t="s">
        <v>4525</v>
      </c>
      <c r="G2074" s="34" t="s">
        <v>4523</v>
      </c>
      <c r="H2074" s="34" t="s">
        <v>4535</v>
      </c>
      <c r="I2074" s="35">
        <v>462880</v>
      </c>
    </row>
    <row r="2075" spans="1:9" x14ac:dyDescent="0.25">
      <c r="A2075" s="33">
        <v>45373</v>
      </c>
      <c r="B2075" s="34" t="s">
        <v>5539</v>
      </c>
      <c r="C2075" s="34" t="s">
        <v>4529</v>
      </c>
      <c r="D2075" s="34" t="s">
        <v>501</v>
      </c>
      <c r="E2075" s="34" t="s">
        <v>502</v>
      </c>
      <c r="F2075" s="34" t="s">
        <v>4525</v>
      </c>
      <c r="G2075" s="34" t="s">
        <v>4526</v>
      </c>
      <c r="H2075" s="34" t="s">
        <v>4521</v>
      </c>
      <c r="I2075" s="35">
        <v>4810000</v>
      </c>
    </row>
    <row r="2076" spans="1:9" x14ac:dyDescent="0.25">
      <c r="A2076" s="33">
        <v>45373</v>
      </c>
      <c r="B2076" s="34" t="s">
        <v>5539</v>
      </c>
      <c r="C2076" s="34" t="s">
        <v>4529</v>
      </c>
      <c r="D2076" s="34" t="s">
        <v>501</v>
      </c>
      <c r="E2076" s="34" t="s">
        <v>502</v>
      </c>
      <c r="F2076" s="34" t="s">
        <v>4525</v>
      </c>
      <c r="G2076" s="34" t="s">
        <v>4523</v>
      </c>
      <c r="H2076" s="34" t="s">
        <v>4537</v>
      </c>
      <c r="I2076" s="35">
        <v>4810000</v>
      </c>
    </row>
    <row r="2077" spans="1:9" x14ac:dyDescent="0.25">
      <c r="A2077" s="33">
        <v>45373</v>
      </c>
      <c r="B2077" s="34" t="s">
        <v>5539</v>
      </c>
      <c r="C2077" s="34" t="s">
        <v>4529</v>
      </c>
      <c r="D2077" s="34" t="s">
        <v>501</v>
      </c>
      <c r="E2077" s="34" t="s">
        <v>502</v>
      </c>
      <c r="F2077" s="34" t="s">
        <v>4525</v>
      </c>
      <c r="G2077" s="34" t="s">
        <v>4523</v>
      </c>
      <c r="H2077" s="34" t="s">
        <v>4535</v>
      </c>
      <c r="I2077" s="35">
        <v>384800</v>
      </c>
    </row>
    <row r="2078" spans="1:9" x14ac:dyDescent="0.25">
      <c r="A2078" s="33">
        <v>45373</v>
      </c>
      <c r="B2078" s="34" t="s">
        <v>5540</v>
      </c>
      <c r="C2078" s="34" t="s">
        <v>4529</v>
      </c>
      <c r="D2078" s="34" t="s">
        <v>501</v>
      </c>
      <c r="E2078" s="34" t="s">
        <v>502</v>
      </c>
      <c r="F2078" s="34" t="s">
        <v>4525</v>
      </c>
      <c r="G2078" s="34" t="s">
        <v>4526</v>
      </c>
      <c r="H2078" s="34" t="s">
        <v>4521</v>
      </c>
      <c r="I2078" s="35">
        <v>3104400</v>
      </c>
    </row>
    <row r="2079" spans="1:9" x14ac:dyDescent="0.25">
      <c r="A2079" s="33">
        <v>45373</v>
      </c>
      <c r="B2079" s="34" t="s">
        <v>5540</v>
      </c>
      <c r="C2079" s="34" t="s">
        <v>4529</v>
      </c>
      <c r="D2079" s="34" t="s">
        <v>501</v>
      </c>
      <c r="E2079" s="34" t="s">
        <v>502</v>
      </c>
      <c r="F2079" s="34" t="s">
        <v>4525</v>
      </c>
      <c r="G2079" s="34" t="s">
        <v>4523</v>
      </c>
      <c r="H2079" s="34" t="s">
        <v>4537</v>
      </c>
      <c r="I2079" s="35">
        <v>3104400</v>
      </c>
    </row>
    <row r="2080" spans="1:9" x14ac:dyDescent="0.25">
      <c r="A2080" s="33">
        <v>45373</v>
      </c>
      <c r="B2080" s="34" t="s">
        <v>5540</v>
      </c>
      <c r="C2080" s="34" t="s">
        <v>4529</v>
      </c>
      <c r="D2080" s="34" t="s">
        <v>501</v>
      </c>
      <c r="E2080" s="34" t="s">
        <v>502</v>
      </c>
      <c r="F2080" s="34" t="s">
        <v>4525</v>
      </c>
      <c r="G2080" s="34" t="s">
        <v>4523</v>
      </c>
      <c r="H2080" s="34" t="s">
        <v>4535</v>
      </c>
      <c r="I2080" s="35">
        <v>310440</v>
      </c>
    </row>
    <row r="2081" spans="1:9" x14ac:dyDescent="0.25">
      <c r="A2081" s="33">
        <v>45373</v>
      </c>
      <c r="B2081" s="34" t="s">
        <v>5541</v>
      </c>
      <c r="C2081" s="34" t="s">
        <v>4529</v>
      </c>
      <c r="D2081" s="34" t="s">
        <v>368</v>
      </c>
      <c r="E2081" s="34" t="s">
        <v>369</v>
      </c>
      <c r="F2081" s="34" t="s">
        <v>4525</v>
      </c>
      <c r="G2081" s="34" t="s">
        <v>4526</v>
      </c>
      <c r="H2081" s="34" t="s">
        <v>4521</v>
      </c>
      <c r="I2081" s="35">
        <v>906000</v>
      </c>
    </row>
    <row r="2082" spans="1:9" x14ac:dyDescent="0.25">
      <c r="A2082" s="33">
        <v>45373</v>
      </c>
      <c r="B2082" s="34" t="s">
        <v>5541</v>
      </c>
      <c r="C2082" s="34" t="s">
        <v>4529</v>
      </c>
      <c r="D2082" s="34" t="s">
        <v>368</v>
      </c>
      <c r="E2082" s="34" t="s">
        <v>369</v>
      </c>
      <c r="F2082" s="34" t="s">
        <v>4525</v>
      </c>
      <c r="G2082" s="34" t="s">
        <v>4523</v>
      </c>
      <c r="H2082" s="34" t="s">
        <v>4537</v>
      </c>
      <c r="I2082" s="35">
        <v>906000</v>
      </c>
    </row>
    <row r="2083" spans="1:9" x14ac:dyDescent="0.25">
      <c r="A2083" s="33">
        <v>45373</v>
      </c>
      <c r="B2083" s="34" t="s">
        <v>5541</v>
      </c>
      <c r="C2083" s="34" t="s">
        <v>4529</v>
      </c>
      <c r="D2083" s="34" t="s">
        <v>368</v>
      </c>
      <c r="E2083" s="34" t="s">
        <v>369</v>
      </c>
      <c r="F2083" s="34" t="s">
        <v>4525</v>
      </c>
      <c r="G2083" s="34" t="s">
        <v>4523</v>
      </c>
      <c r="H2083" s="34" t="s">
        <v>4535</v>
      </c>
      <c r="I2083" s="35">
        <v>72480</v>
      </c>
    </row>
    <row r="2084" spans="1:9" x14ac:dyDescent="0.25">
      <c r="A2084" s="33">
        <v>45374</v>
      </c>
      <c r="B2084" s="34" t="s">
        <v>5884</v>
      </c>
      <c r="C2084" s="34" t="s">
        <v>4605</v>
      </c>
      <c r="D2084" s="34" t="s">
        <v>70</v>
      </c>
      <c r="E2084" s="34" t="s">
        <v>71</v>
      </c>
      <c r="F2084" s="34" t="s">
        <v>5566</v>
      </c>
      <c r="G2084" s="34" t="s">
        <v>4541</v>
      </c>
      <c r="H2084" s="34" t="s">
        <v>4523</v>
      </c>
      <c r="I2084" s="35">
        <v>15000768</v>
      </c>
    </row>
    <row r="2085" spans="1:9" x14ac:dyDescent="0.25">
      <c r="A2085" s="33">
        <v>45374</v>
      </c>
      <c r="B2085" s="34" t="s">
        <v>5885</v>
      </c>
      <c r="C2085" s="34" t="s">
        <v>4543</v>
      </c>
      <c r="D2085" s="34" t="s">
        <v>368</v>
      </c>
      <c r="E2085" s="34" t="s">
        <v>369</v>
      </c>
      <c r="F2085" s="34" t="s">
        <v>5566</v>
      </c>
      <c r="G2085" s="34" t="s">
        <v>4541</v>
      </c>
      <c r="H2085" s="34" t="s">
        <v>4523</v>
      </c>
      <c r="I2085" s="35">
        <v>30000000</v>
      </c>
    </row>
    <row r="2086" spans="1:9" x14ac:dyDescent="0.25">
      <c r="A2086" s="33">
        <v>45374</v>
      </c>
      <c r="B2086" s="34" t="s">
        <v>5886</v>
      </c>
      <c r="C2086" s="34" t="s">
        <v>4587</v>
      </c>
      <c r="D2086" s="34" t="s">
        <v>562</v>
      </c>
      <c r="E2086" s="34" t="s">
        <v>563</v>
      </c>
      <c r="F2086" s="34" t="s">
        <v>5563</v>
      </c>
      <c r="G2086" s="34" t="s">
        <v>4544</v>
      </c>
      <c r="H2086" s="34" t="s">
        <v>4523</v>
      </c>
      <c r="I2086" s="35">
        <v>13624308</v>
      </c>
    </row>
    <row r="2087" spans="1:9" x14ac:dyDescent="0.25">
      <c r="A2087" s="33">
        <v>45374</v>
      </c>
      <c r="B2087" s="34" t="s">
        <v>5887</v>
      </c>
      <c r="C2087" s="34" t="s">
        <v>4738</v>
      </c>
      <c r="D2087" s="34" t="s">
        <v>537</v>
      </c>
      <c r="E2087" s="34" t="s">
        <v>538</v>
      </c>
      <c r="F2087" s="34" t="s">
        <v>5563</v>
      </c>
      <c r="G2087" s="34" t="s">
        <v>4544</v>
      </c>
      <c r="H2087" s="34" t="s">
        <v>4523</v>
      </c>
      <c r="I2087" s="35">
        <v>40142913</v>
      </c>
    </row>
    <row r="2088" spans="1:9" x14ac:dyDescent="0.25">
      <c r="A2088" s="33">
        <v>45374</v>
      </c>
      <c r="B2088" s="34" t="s">
        <v>5542</v>
      </c>
      <c r="C2088" s="34" t="s">
        <v>4529</v>
      </c>
      <c r="D2088" s="34" t="s">
        <v>70</v>
      </c>
      <c r="E2088" s="34" t="s">
        <v>71</v>
      </c>
      <c r="F2088" s="34" t="s">
        <v>4525</v>
      </c>
      <c r="G2088" s="34" t="s">
        <v>4526</v>
      </c>
      <c r="H2088" s="34" t="s">
        <v>4521</v>
      </c>
      <c r="I2088" s="35">
        <v>13889600</v>
      </c>
    </row>
    <row r="2089" spans="1:9" x14ac:dyDescent="0.25">
      <c r="A2089" s="33">
        <v>45374</v>
      </c>
      <c r="B2089" s="34" t="s">
        <v>5542</v>
      </c>
      <c r="C2089" s="34" t="s">
        <v>4529</v>
      </c>
      <c r="D2089" s="34" t="s">
        <v>70</v>
      </c>
      <c r="E2089" s="34" t="s">
        <v>71</v>
      </c>
      <c r="F2089" s="34" t="s">
        <v>4525</v>
      </c>
      <c r="G2089" s="34" t="s">
        <v>4523</v>
      </c>
      <c r="H2089" s="34" t="s">
        <v>4537</v>
      </c>
      <c r="I2089" s="35">
        <v>13889600</v>
      </c>
    </row>
    <row r="2090" spans="1:9" x14ac:dyDescent="0.25">
      <c r="A2090" s="33">
        <v>45374</v>
      </c>
      <c r="B2090" s="34" t="s">
        <v>5542</v>
      </c>
      <c r="C2090" s="34" t="s">
        <v>4529</v>
      </c>
      <c r="D2090" s="34" t="s">
        <v>70</v>
      </c>
      <c r="E2090" s="34" t="s">
        <v>71</v>
      </c>
      <c r="F2090" s="34" t="s">
        <v>4525</v>
      </c>
      <c r="G2090" s="34" t="s">
        <v>4523</v>
      </c>
      <c r="H2090" s="34" t="s">
        <v>4535</v>
      </c>
      <c r="I2090" s="35">
        <v>1111168</v>
      </c>
    </row>
    <row r="2091" spans="1:9" x14ac:dyDescent="0.25">
      <c r="A2091" s="33">
        <v>45374</v>
      </c>
      <c r="B2091" s="34" t="s">
        <v>5543</v>
      </c>
      <c r="C2091" s="34" t="s">
        <v>4529</v>
      </c>
      <c r="D2091" s="34" t="s">
        <v>368</v>
      </c>
      <c r="E2091" s="34" t="s">
        <v>369</v>
      </c>
      <c r="F2091" s="34" t="s">
        <v>4525</v>
      </c>
      <c r="G2091" s="34" t="s">
        <v>4526</v>
      </c>
      <c r="H2091" s="34" t="s">
        <v>4521</v>
      </c>
      <c r="I2091" s="35">
        <v>27004000</v>
      </c>
    </row>
    <row r="2092" spans="1:9" x14ac:dyDescent="0.25">
      <c r="A2092" s="33">
        <v>45374</v>
      </c>
      <c r="B2092" s="34" t="s">
        <v>5543</v>
      </c>
      <c r="C2092" s="34" t="s">
        <v>4529</v>
      </c>
      <c r="D2092" s="34" t="s">
        <v>368</v>
      </c>
      <c r="E2092" s="34" t="s">
        <v>369</v>
      </c>
      <c r="F2092" s="34" t="s">
        <v>4525</v>
      </c>
      <c r="G2092" s="34" t="s">
        <v>4523</v>
      </c>
      <c r="H2092" s="34" t="s">
        <v>4537</v>
      </c>
      <c r="I2092" s="35">
        <v>27004000</v>
      </c>
    </row>
    <row r="2093" spans="1:9" x14ac:dyDescent="0.25">
      <c r="A2093" s="33">
        <v>45374</v>
      </c>
      <c r="B2093" s="34" t="s">
        <v>5543</v>
      </c>
      <c r="C2093" s="34" t="s">
        <v>4529</v>
      </c>
      <c r="D2093" s="34" t="s">
        <v>368</v>
      </c>
      <c r="E2093" s="34" t="s">
        <v>369</v>
      </c>
      <c r="F2093" s="34" t="s">
        <v>4525</v>
      </c>
      <c r="G2093" s="34" t="s">
        <v>4523</v>
      </c>
      <c r="H2093" s="34" t="s">
        <v>4535</v>
      </c>
      <c r="I2093" s="35">
        <v>2700400</v>
      </c>
    </row>
    <row r="2094" spans="1:9" x14ac:dyDescent="0.25">
      <c r="A2094" s="33">
        <v>45374</v>
      </c>
      <c r="B2094" s="34" t="s">
        <v>5544</v>
      </c>
      <c r="C2094" s="34" t="s">
        <v>4529</v>
      </c>
      <c r="D2094" s="34" t="s">
        <v>368</v>
      </c>
      <c r="E2094" s="34" t="s">
        <v>369</v>
      </c>
      <c r="F2094" s="34" t="s">
        <v>4525</v>
      </c>
      <c r="G2094" s="34" t="s">
        <v>4526</v>
      </c>
      <c r="H2094" s="34" t="s">
        <v>4521</v>
      </c>
      <c r="I2094" s="35">
        <v>5592900</v>
      </c>
    </row>
    <row r="2095" spans="1:9" x14ac:dyDescent="0.25">
      <c r="A2095" s="33">
        <v>45374</v>
      </c>
      <c r="B2095" s="34" t="s">
        <v>5544</v>
      </c>
      <c r="C2095" s="34" t="s">
        <v>4529</v>
      </c>
      <c r="D2095" s="34" t="s">
        <v>368</v>
      </c>
      <c r="E2095" s="34" t="s">
        <v>369</v>
      </c>
      <c r="F2095" s="34" t="s">
        <v>4525</v>
      </c>
      <c r="G2095" s="34" t="s">
        <v>4523</v>
      </c>
      <c r="H2095" s="34" t="s">
        <v>4537</v>
      </c>
      <c r="I2095" s="35">
        <v>5592900</v>
      </c>
    </row>
    <row r="2096" spans="1:9" x14ac:dyDescent="0.25">
      <c r="A2096" s="33">
        <v>45374</v>
      </c>
      <c r="B2096" s="34" t="s">
        <v>5544</v>
      </c>
      <c r="C2096" s="34" t="s">
        <v>4529</v>
      </c>
      <c r="D2096" s="34" t="s">
        <v>368</v>
      </c>
      <c r="E2096" s="34" t="s">
        <v>369</v>
      </c>
      <c r="F2096" s="34" t="s">
        <v>4525</v>
      </c>
      <c r="G2096" s="34" t="s">
        <v>4523</v>
      </c>
      <c r="H2096" s="34" t="s">
        <v>4535</v>
      </c>
      <c r="I2096" s="35">
        <v>447432</v>
      </c>
    </row>
    <row r="2097" spans="1:9" x14ac:dyDescent="0.25">
      <c r="A2097" s="33">
        <v>45376</v>
      </c>
      <c r="B2097" s="34" t="s">
        <v>5888</v>
      </c>
      <c r="C2097" s="34" t="s">
        <v>5623</v>
      </c>
      <c r="D2097" s="34" t="s">
        <v>4531</v>
      </c>
      <c r="E2097" s="34" t="s">
        <v>4531</v>
      </c>
      <c r="F2097" s="34" t="s">
        <v>5564</v>
      </c>
      <c r="G2097" s="34" t="s">
        <v>5567</v>
      </c>
      <c r="H2097" s="34" t="s">
        <v>4544</v>
      </c>
      <c r="I2097" s="35">
        <v>50000</v>
      </c>
    </row>
    <row r="2098" spans="1:9" x14ac:dyDescent="0.25">
      <c r="A2098" s="33">
        <v>45376</v>
      </c>
      <c r="B2098" s="34" t="s">
        <v>5545</v>
      </c>
      <c r="C2098" s="34" t="s">
        <v>4519</v>
      </c>
      <c r="D2098" s="34" t="s">
        <v>6</v>
      </c>
      <c r="E2098" s="34" t="s">
        <v>7</v>
      </c>
      <c r="F2098" s="34" t="s">
        <v>4520</v>
      </c>
      <c r="G2098" s="34" t="s">
        <v>4521</v>
      </c>
      <c r="H2098" s="34" t="s">
        <v>4522</v>
      </c>
      <c r="I2098" s="35">
        <v>157932600</v>
      </c>
    </row>
    <row r="2099" spans="1:9" x14ac:dyDescent="0.25">
      <c r="A2099" s="33">
        <v>45376</v>
      </c>
      <c r="B2099" s="34" t="s">
        <v>5545</v>
      </c>
      <c r="C2099" s="34" t="s">
        <v>4519</v>
      </c>
      <c r="D2099" s="34" t="s">
        <v>6</v>
      </c>
      <c r="E2099" s="34" t="s">
        <v>7</v>
      </c>
      <c r="F2099" s="34" t="s">
        <v>4520</v>
      </c>
      <c r="G2099" s="34" t="s">
        <v>4521</v>
      </c>
      <c r="H2099" s="34" t="s">
        <v>4522</v>
      </c>
      <c r="I2099" s="35">
        <v>13131720</v>
      </c>
    </row>
    <row r="2100" spans="1:9" x14ac:dyDescent="0.25">
      <c r="A2100" s="33">
        <v>45376</v>
      </c>
      <c r="B2100" s="34" t="s">
        <v>5889</v>
      </c>
      <c r="C2100" s="34" t="s">
        <v>4571</v>
      </c>
      <c r="D2100" s="34" t="s">
        <v>612</v>
      </c>
      <c r="E2100" s="34" t="s">
        <v>613</v>
      </c>
      <c r="F2100" s="34" t="s">
        <v>5566</v>
      </c>
      <c r="G2100" s="34" t="s">
        <v>4541</v>
      </c>
      <c r="H2100" s="34" t="s">
        <v>4523</v>
      </c>
      <c r="I2100" s="35">
        <v>6879060</v>
      </c>
    </row>
    <row r="2101" spans="1:9" x14ac:dyDescent="0.25">
      <c r="A2101" s="33">
        <v>45376</v>
      </c>
      <c r="B2101" s="34" t="s">
        <v>5890</v>
      </c>
      <c r="C2101" s="34" t="s">
        <v>4673</v>
      </c>
      <c r="D2101" s="34" t="s">
        <v>509</v>
      </c>
      <c r="E2101" s="34" t="s">
        <v>510</v>
      </c>
      <c r="F2101" s="34" t="s">
        <v>5566</v>
      </c>
      <c r="G2101" s="34" t="s">
        <v>4541</v>
      </c>
      <c r="H2101" s="34" t="s">
        <v>4523</v>
      </c>
      <c r="I2101" s="35">
        <v>17154828</v>
      </c>
    </row>
    <row r="2102" spans="1:9" x14ac:dyDescent="0.25">
      <c r="A2102" s="33">
        <v>45376</v>
      </c>
      <c r="B2102" s="34" t="s">
        <v>5891</v>
      </c>
      <c r="C2102" s="34" t="s">
        <v>4583</v>
      </c>
      <c r="D2102" s="34" t="s">
        <v>376</v>
      </c>
      <c r="E2102" s="34" t="s">
        <v>377</v>
      </c>
      <c r="F2102" s="34" t="s">
        <v>5566</v>
      </c>
      <c r="G2102" s="34" t="s">
        <v>4541</v>
      </c>
      <c r="H2102" s="34" t="s">
        <v>4523</v>
      </c>
      <c r="I2102" s="35">
        <v>20000000</v>
      </c>
    </row>
    <row r="2103" spans="1:9" x14ac:dyDescent="0.25">
      <c r="A2103" s="33">
        <v>45376</v>
      </c>
      <c r="B2103" s="34" t="s">
        <v>5892</v>
      </c>
      <c r="C2103" s="34" t="s">
        <v>4569</v>
      </c>
      <c r="D2103" s="34" t="s">
        <v>490</v>
      </c>
      <c r="E2103" s="34" t="s">
        <v>51</v>
      </c>
      <c r="F2103" s="34" t="s">
        <v>5566</v>
      </c>
      <c r="G2103" s="34" t="s">
        <v>4541</v>
      </c>
      <c r="H2103" s="34" t="s">
        <v>4523</v>
      </c>
      <c r="I2103" s="35">
        <v>23016960</v>
      </c>
    </row>
    <row r="2104" spans="1:9" x14ac:dyDescent="0.25">
      <c r="A2104" s="33">
        <v>45376</v>
      </c>
      <c r="B2104" s="34" t="s">
        <v>5893</v>
      </c>
      <c r="C2104" s="34" t="s">
        <v>5894</v>
      </c>
      <c r="D2104" s="34" t="s">
        <v>331</v>
      </c>
      <c r="E2104" s="34" t="s">
        <v>332</v>
      </c>
      <c r="F2104" s="34" t="s">
        <v>5566</v>
      </c>
      <c r="G2104" s="34" t="s">
        <v>4541</v>
      </c>
      <c r="H2104" s="34" t="s">
        <v>4523</v>
      </c>
      <c r="I2104" s="35">
        <v>10845576</v>
      </c>
    </row>
    <row r="2105" spans="1:9" x14ac:dyDescent="0.25">
      <c r="A2105" s="33">
        <v>45376</v>
      </c>
      <c r="B2105" s="34" t="s">
        <v>5546</v>
      </c>
      <c r="C2105" s="34" t="s">
        <v>4529</v>
      </c>
      <c r="D2105" s="34" t="s">
        <v>537</v>
      </c>
      <c r="E2105" s="34" t="s">
        <v>538</v>
      </c>
      <c r="F2105" s="34" t="s">
        <v>4525</v>
      </c>
      <c r="G2105" s="34" t="s">
        <v>4526</v>
      </c>
      <c r="H2105" s="34" t="s">
        <v>4521</v>
      </c>
      <c r="I2105" s="35">
        <v>12050000</v>
      </c>
    </row>
    <row r="2106" spans="1:9" x14ac:dyDescent="0.25">
      <c r="A2106" s="33">
        <v>45376</v>
      </c>
      <c r="B2106" s="34" t="s">
        <v>5546</v>
      </c>
      <c r="C2106" s="34" t="s">
        <v>4529</v>
      </c>
      <c r="D2106" s="34" t="s">
        <v>537</v>
      </c>
      <c r="E2106" s="34" t="s">
        <v>538</v>
      </c>
      <c r="F2106" s="34" t="s">
        <v>4525</v>
      </c>
      <c r="G2106" s="34" t="s">
        <v>4523</v>
      </c>
      <c r="H2106" s="34" t="s">
        <v>4537</v>
      </c>
      <c r="I2106" s="35">
        <v>12050000</v>
      </c>
    </row>
    <row r="2107" spans="1:9" x14ac:dyDescent="0.25">
      <c r="A2107" s="33">
        <v>45376</v>
      </c>
      <c r="B2107" s="34" t="s">
        <v>5546</v>
      </c>
      <c r="C2107" s="34" t="s">
        <v>4529</v>
      </c>
      <c r="D2107" s="34" t="s">
        <v>537</v>
      </c>
      <c r="E2107" s="34" t="s">
        <v>538</v>
      </c>
      <c r="F2107" s="34" t="s">
        <v>4525</v>
      </c>
      <c r="G2107" s="34" t="s">
        <v>4523</v>
      </c>
      <c r="H2107" s="34" t="s">
        <v>4535</v>
      </c>
      <c r="I2107" s="35">
        <v>964000</v>
      </c>
    </row>
    <row r="2108" spans="1:9" x14ac:dyDescent="0.25">
      <c r="A2108" s="33">
        <v>45376</v>
      </c>
      <c r="B2108" s="34" t="s">
        <v>5547</v>
      </c>
      <c r="C2108" s="34" t="s">
        <v>4529</v>
      </c>
      <c r="D2108" s="34" t="s">
        <v>612</v>
      </c>
      <c r="E2108" s="34" t="s">
        <v>613</v>
      </c>
      <c r="F2108" s="34" t="s">
        <v>4525</v>
      </c>
      <c r="G2108" s="34" t="s">
        <v>4526</v>
      </c>
      <c r="H2108" s="34" t="s">
        <v>4521</v>
      </c>
      <c r="I2108" s="35">
        <v>6369500</v>
      </c>
    </row>
    <row r="2109" spans="1:9" x14ac:dyDescent="0.25">
      <c r="A2109" s="33">
        <v>45376</v>
      </c>
      <c r="B2109" s="34" t="s">
        <v>5547</v>
      </c>
      <c r="C2109" s="34" t="s">
        <v>4529</v>
      </c>
      <c r="D2109" s="34" t="s">
        <v>612</v>
      </c>
      <c r="E2109" s="34" t="s">
        <v>613</v>
      </c>
      <c r="F2109" s="34" t="s">
        <v>4525</v>
      </c>
      <c r="G2109" s="34" t="s">
        <v>4523</v>
      </c>
      <c r="H2109" s="34" t="s">
        <v>4537</v>
      </c>
      <c r="I2109" s="35">
        <v>6369500</v>
      </c>
    </row>
    <row r="2110" spans="1:9" x14ac:dyDescent="0.25">
      <c r="A2110" s="33">
        <v>45376</v>
      </c>
      <c r="B2110" s="34" t="s">
        <v>5547</v>
      </c>
      <c r="C2110" s="34" t="s">
        <v>4529</v>
      </c>
      <c r="D2110" s="34" t="s">
        <v>612</v>
      </c>
      <c r="E2110" s="34" t="s">
        <v>613</v>
      </c>
      <c r="F2110" s="34" t="s">
        <v>4525</v>
      </c>
      <c r="G2110" s="34" t="s">
        <v>4523</v>
      </c>
      <c r="H2110" s="34" t="s">
        <v>4535</v>
      </c>
      <c r="I2110" s="35">
        <v>509560</v>
      </c>
    </row>
    <row r="2111" spans="1:9" x14ac:dyDescent="0.25">
      <c r="A2111" s="33">
        <v>45376</v>
      </c>
      <c r="B2111" s="34" t="s">
        <v>5548</v>
      </c>
      <c r="C2111" s="34" t="s">
        <v>4529</v>
      </c>
      <c r="D2111" s="34" t="s">
        <v>368</v>
      </c>
      <c r="E2111" s="34" t="s">
        <v>369</v>
      </c>
      <c r="F2111" s="34" t="s">
        <v>4525</v>
      </c>
      <c r="G2111" s="34" t="s">
        <v>4526</v>
      </c>
      <c r="H2111" s="34" t="s">
        <v>4521</v>
      </c>
      <c r="I2111" s="35">
        <v>354500</v>
      </c>
    </row>
    <row r="2112" spans="1:9" x14ac:dyDescent="0.25">
      <c r="A2112" s="33">
        <v>45376</v>
      </c>
      <c r="B2112" s="34" t="s">
        <v>5548</v>
      </c>
      <c r="C2112" s="34" t="s">
        <v>4529</v>
      </c>
      <c r="D2112" s="34" t="s">
        <v>368</v>
      </c>
      <c r="E2112" s="34" t="s">
        <v>369</v>
      </c>
      <c r="F2112" s="34" t="s">
        <v>4525</v>
      </c>
      <c r="G2112" s="34" t="s">
        <v>4523</v>
      </c>
      <c r="H2112" s="34" t="s">
        <v>4537</v>
      </c>
      <c r="I2112" s="35">
        <v>354500</v>
      </c>
    </row>
    <row r="2113" spans="1:9" x14ac:dyDescent="0.25">
      <c r="A2113" s="33">
        <v>45376</v>
      </c>
      <c r="B2113" s="34" t="s">
        <v>5548</v>
      </c>
      <c r="C2113" s="34" t="s">
        <v>4529</v>
      </c>
      <c r="D2113" s="34" t="s">
        <v>368</v>
      </c>
      <c r="E2113" s="34" t="s">
        <v>369</v>
      </c>
      <c r="F2113" s="34" t="s">
        <v>4525</v>
      </c>
      <c r="G2113" s="34" t="s">
        <v>4523</v>
      </c>
      <c r="H2113" s="34" t="s">
        <v>4535</v>
      </c>
      <c r="I2113" s="35">
        <v>35450</v>
      </c>
    </row>
    <row r="2114" spans="1:9" x14ac:dyDescent="0.25">
      <c r="A2114" s="33">
        <v>45376</v>
      </c>
      <c r="B2114" s="34" t="s">
        <v>5549</v>
      </c>
      <c r="C2114" s="34" t="s">
        <v>4529</v>
      </c>
      <c r="D2114" s="34" t="s">
        <v>490</v>
      </c>
      <c r="E2114" s="34" t="s">
        <v>51</v>
      </c>
      <c r="F2114" s="34" t="s">
        <v>4525</v>
      </c>
      <c r="G2114" s="34" t="s">
        <v>4526</v>
      </c>
      <c r="H2114" s="34" t="s">
        <v>4521</v>
      </c>
      <c r="I2114" s="35">
        <v>25111000</v>
      </c>
    </row>
    <row r="2115" spans="1:9" x14ac:dyDescent="0.25">
      <c r="A2115" s="33">
        <v>45376</v>
      </c>
      <c r="B2115" s="34" t="s">
        <v>5549</v>
      </c>
      <c r="C2115" s="34" t="s">
        <v>4529</v>
      </c>
      <c r="D2115" s="34" t="s">
        <v>490</v>
      </c>
      <c r="E2115" s="34" t="s">
        <v>51</v>
      </c>
      <c r="F2115" s="34" t="s">
        <v>4525</v>
      </c>
      <c r="G2115" s="34" t="s">
        <v>4523</v>
      </c>
      <c r="H2115" s="34" t="s">
        <v>4537</v>
      </c>
      <c r="I2115" s="35">
        <v>25111000</v>
      </c>
    </row>
    <row r="2116" spans="1:9" x14ac:dyDescent="0.25">
      <c r="A2116" s="33">
        <v>45376</v>
      </c>
      <c r="B2116" s="34" t="s">
        <v>5549</v>
      </c>
      <c r="C2116" s="34" t="s">
        <v>4529</v>
      </c>
      <c r="D2116" s="34" t="s">
        <v>490</v>
      </c>
      <c r="E2116" s="34" t="s">
        <v>51</v>
      </c>
      <c r="F2116" s="34" t="s">
        <v>4525</v>
      </c>
      <c r="G2116" s="34" t="s">
        <v>4523</v>
      </c>
      <c r="H2116" s="34" t="s">
        <v>4535</v>
      </c>
      <c r="I2116" s="35">
        <v>2008880</v>
      </c>
    </row>
    <row r="2117" spans="1:9" x14ac:dyDescent="0.25">
      <c r="A2117" s="33">
        <v>45376</v>
      </c>
      <c r="B2117" s="34" t="s">
        <v>5550</v>
      </c>
      <c r="C2117" s="34" t="s">
        <v>4529</v>
      </c>
      <c r="D2117" s="34" t="s">
        <v>331</v>
      </c>
      <c r="E2117" s="34" t="s">
        <v>332</v>
      </c>
      <c r="F2117" s="34" t="s">
        <v>4525</v>
      </c>
      <c r="G2117" s="34" t="s">
        <v>4526</v>
      </c>
      <c r="H2117" s="34" t="s">
        <v>4521</v>
      </c>
      <c r="I2117" s="35">
        <v>10042200</v>
      </c>
    </row>
    <row r="2118" spans="1:9" x14ac:dyDescent="0.25">
      <c r="A2118" s="33">
        <v>45376</v>
      </c>
      <c r="B2118" s="34" t="s">
        <v>5550</v>
      </c>
      <c r="C2118" s="34" t="s">
        <v>4529</v>
      </c>
      <c r="D2118" s="34" t="s">
        <v>331</v>
      </c>
      <c r="E2118" s="34" t="s">
        <v>332</v>
      </c>
      <c r="F2118" s="34" t="s">
        <v>4525</v>
      </c>
      <c r="G2118" s="34" t="s">
        <v>4523</v>
      </c>
      <c r="H2118" s="34" t="s">
        <v>4537</v>
      </c>
      <c r="I2118" s="35">
        <v>10042200</v>
      </c>
    </row>
    <row r="2119" spans="1:9" x14ac:dyDescent="0.25">
      <c r="A2119" s="33">
        <v>45376</v>
      </c>
      <c r="B2119" s="34" t="s">
        <v>5550</v>
      </c>
      <c r="C2119" s="34" t="s">
        <v>4529</v>
      </c>
      <c r="D2119" s="34" t="s">
        <v>331</v>
      </c>
      <c r="E2119" s="34" t="s">
        <v>332</v>
      </c>
      <c r="F2119" s="34" t="s">
        <v>4525</v>
      </c>
      <c r="G2119" s="34" t="s">
        <v>4523</v>
      </c>
      <c r="H2119" s="34" t="s">
        <v>4535</v>
      </c>
      <c r="I2119" s="35">
        <v>803376</v>
      </c>
    </row>
    <row r="2120" spans="1:9" x14ac:dyDescent="0.25">
      <c r="A2120" s="33">
        <v>45376</v>
      </c>
      <c r="B2120" s="34" t="s">
        <v>5551</v>
      </c>
      <c r="C2120" s="34" t="s">
        <v>4529</v>
      </c>
      <c r="D2120" s="34" t="s">
        <v>647</v>
      </c>
      <c r="E2120" s="34" t="s">
        <v>648</v>
      </c>
      <c r="F2120" s="34" t="s">
        <v>4525</v>
      </c>
      <c r="G2120" s="34" t="s">
        <v>4526</v>
      </c>
      <c r="H2120" s="34" t="s">
        <v>4521</v>
      </c>
      <c r="I2120" s="35">
        <v>28828800</v>
      </c>
    </row>
    <row r="2121" spans="1:9" x14ac:dyDescent="0.25">
      <c r="A2121" s="33">
        <v>45376</v>
      </c>
      <c r="B2121" s="34" t="s">
        <v>5551</v>
      </c>
      <c r="C2121" s="34" t="s">
        <v>4529</v>
      </c>
      <c r="D2121" s="34" t="s">
        <v>647</v>
      </c>
      <c r="E2121" s="34" t="s">
        <v>648</v>
      </c>
      <c r="F2121" s="34" t="s">
        <v>4525</v>
      </c>
      <c r="G2121" s="34" t="s">
        <v>4523</v>
      </c>
      <c r="H2121" s="34" t="s">
        <v>4537</v>
      </c>
      <c r="I2121" s="35">
        <v>28828800</v>
      </c>
    </row>
    <row r="2122" spans="1:9" x14ac:dyDescent="0.25">
      <c r="A2122" s="33">
        <v>45376</v>
      </c>
      <c r="B2122" s="34" t="s">
        <v>5551</v>
      </c>
      <c r="C2122" s="34" t="s">
        <v>4529</v>
      </c>
      <c r="D2122" s="34" t="s">
        <v>647</v>
      </c>
      <c r="E2122" s="34" t="s">
        <v>648</v>
      </c>
      <c r="F2122" s="34" t="s">
        <v>4525</v>
      </c>
      <c r="G2122" s="34" t="s">
        <v>4523</v>
      </c>
      <c r="H2122" s="34" t="s">
        <v>4535</v>
      </c>
      <c r="I2122" s="35">
        <v>2882880</v>
      </c>
    </row>
    <row r="2123" spans="1:9" x14ac:dyDescent="0.25">
      <c r="A2123" s="33">
        <v>45376</v>
      </c>
      <c r="B2123" s="34" t="s">
        <v>5552</v>
      </c>
      <c r="C2123" s="34" t="s">
        <v>4529</v>
      </c>
      <c r="D2123" s="34" t="s">
        <v>647</v>
      </c>
      <c r="E2123" s="34" t="s">
        <v>648</v>
      </c>
      <c r="F2123" s="34" t="s">
        <v>4525</v>
      </c>
      <c r="G2123" s="34" t="s">
        <v>4526</v>
      </c>
      <c r="H2123" s="34" t="s">
        <v>4521</v>
      </c>
      <c r="I2123" s="35">
        <v>12114200</v>
      </c>
    </row>
    <row r="2124" spans="1:9" x14ac:dyDescent="0.25">
      <c r="A2124" s="33">
        <v>45376</v>
      </c>
      <c r="B2124" s="34" t="s">
        <v>5552</v>
      </c>
      <c r="C2124" s="34" t="s">
        <v>4529</v>
      </c>
      <c r="D2124" s="34" t="s">
        <v>647</v>
      </c>
      <c r="E2124" s="34" t="s">
        <v>648</v>
      </c>
      <c r="F2124" s="34" t="s">
        <v>4525</v>
      </c>
      <c r="G2124" s="34" t="s">
        <v>4523</v>
      </c>
      <c r="H2124" s="34" t="s">
        <v>4537</v>
      </c>
      <c r="I2124" s="35">
        <v>12114200</v>
      </c>
    </row>
    <row r="2125" spans="1:9" x14ac:dyDescent="0.25">
      <c r="A2125" s="33">
        <v>45376</v>
      </c>
      <c r="B2125" s="34" t="s">
        <v>5552</v>
      </c>
      <c r="C2125" s="34" t="s">
        <v>4529</v>
      </c>
      <c r="D2125" s="34" t="s">
        <v>647</v>
      </c>
      <c r="E2125" s="34" t="s">
        <v>648</v>
      </c>
      <c r="F2125" s="34" t="s">
        <v>4525</v>
      </c>
      <c r="G2125" s="34" t="s">
        <v>4523</v>
      </c>
      <c r="H2125" s="34" t="s">
        <v>4535</v>
      </c>
      <c r="I2125" s="35">
        <v>969136</v>
      </c>
    </row>
    <row r="2126" spans="1:9" x14ac:dyDescent="0.25">
      <c r="A2126" s="33">
        <v>45377</v>
      </c>
      <c r="B2126" s="34" t="s">
        <v>5895</v>
      </c>
      <c r="C2126" s="34" t="s">
        <v>5896</v>
      </c>
      <c r="D2126" s="34" t="s">
        <v>4531</v>
      </c>
      <c r="E2126" s="34" t="s">
        <v>4531</v>
      </c>
      <c r="F2126" s="34" t="s">
        <v>4531</v>
      </c>
      <c r="G2126" s="34"/>
      <c r="H2126" s="34" t="s">
        <v>4541</v>
      </c>
      <c r="I2126" s="35">
        <v>27500</v>
      </c>
    </row>
    <row r="2127" spans="1:9" x14ac:dyDescent="0.25">
      <c r="A2127" s="33">
        <v>45377</v>
      </c>
      <c r="B2127" s="34" t="s">
        <v>5897</v>
      </c>
      <c r="C2127" s="34" t="s">
        <v>5898</v>
      </c>
      <c r="D2127" s="34" t="s">
        <v>4531</v>
      </c>
      <c r="E2127" s="34" t="s">
        <v>4531</v>
      </c>
      <c r="F2127" s="34" t="s">
        <v>4531</v>
      </c>
      <c r="G2127" s="34"/>
      <c r="H2127" s="34" t="s">
        <v>4541</v>
      </c>
      <c r="I2127" s="35">
        <v>20943035</v>
      </c>
    </row>
    <row r="2128" spans="1:9" x14ac:dyDescent="0.25">
      <c r="A2128" s="33">
        <v>45377</v>
      </c>
      <c r="B2128" s="34" t="s">
        <v>5899</v>
      </c>
      <c r="C2128" s="34" t="s">
        <v>5610</v>
      </c>
      <c r="D2128" s="34" t="s">
        <v>6</v>
      </c>
      <c r="E2128" s="34" t="s">
        <v>7</v>
      </c>
      <c r="F2128" s="34" t="s">
        <v>5569</v>
      </c>
      <c r="G2128" s="34" t="s">
        <v>4522</v>
      </c>
      <c r="H2128" s="34" t="s">
        <v>4541</v>
      </c>
      <c r="I2128" s="35">
        <v>378172392</v>
      </c>
    </row>
    <row r="2129" spans="1:9" x14ac:dyDescent="0.25">
      <c r="A2129" s="33">
        <v>45377</v>
      </c>
      <c r="B2129" s="34" t="s">
        <v>5900</v>
      </c>
      <c r="C2129" s="34" t="s">
        <v>5613</v>
      </c>
      <c r="D2129" s="34" t="s">
        <v>4531</v>
      </c>
      <c r="E2129" s="34" t="s">
        <v>4531</v>
      </c>
      <c r="F2129" s="34" t="s">
        <v>4531</v>
      </c>
      <c r="G2129" s="34"/>
      <c r="H2129" s="34" t="s">
        <v>4541</v>
      </c>
      <c r="I2129" s="35">
        <v>83197</v>
      </c>
    </row>
    <row r="2130" spans="1:9" x14ac:dyDescent="0.25">
      <c r="A2130" s="33">
        <v>45377</v>
      </c>
      <c r="B2130" s="34" t="s">
        <v>5901</v>
      </c>
      <c r="C2130" s="34" t="s">
        <v>5610</v>
      </c>
      <c r="D2130" s="34" t="s">
        <v>6</v>
      </c>
      <c r="E2130" s="34" t="s">
        <v>7</v>
      </c>
      <c r="F2130" s="34" t="s">
        <v>5569</v>
      </c>
      <c r="G2130" s="34" t="s">
        <v>4522</v>
      </c>
      <c r="H2130" s="34" t="s">
        <v>4541</v>
      </c>
      <c r="I2130" s="35">
        <v>300000000</v>
      </c>
    </row>
    <row r="2131" spans="1:9" x14ac:dyDescent="0.25">
      <c r="A2131" s="33">
        <v>45377</v>
      </c>
      <c r="B2131" s="34" t="s">
        <v>5902</v>
      </c>
      <c r="C2131" s="34" t="s">
        <v>5613</v>
      </c>
      <c r="D2131" s="34" t="s">
        <v>4531</v>
      </c>
      <c r="E2131" s="34" t="s">
        <v>4531</v>
      </c>
      <c r="F2131" s="34" t="s">
        <v>4531</v>
      </c>
      <c r="G2131" s="34"/>
      <c r="H2131" s="34" t="s">
        <v>4541</v>
      </c>
      <c r="I2131" s="35">
        <v>66000</v>
      </c>
    </row>
    <row r="2132" spans="1:9" x14ac:dyDescent="0.25">
      <c r="A2132" s="33">
        <v>45377</v>
      </c>
      <c r="B2132" s="34" t="s">
        <v>5903</v>
      </c>
      <c r="C2132" s="34" t="s">
        <v>5610</v>
      </c>
      <c r="D2132" s="34" t="s">
        <v>6</v>
      </c>
      <c r="E2132" s="34" t="s">
        <v>7</v>
      </c>
      <c r="F2132" s="34" t="s">
        <v>5569</v>
      </c>
      <c r="G2132" s="34" t="s">
        <v>4522</v>
      </c>
      <c r="H2132" s="34" t="s">
        <v>4541</v>
      </c>
      <c r="I2132" s="35">
        <v>346200746</v>
      </c>
    </row>
    <row r="2133" spans="1:9" x14ac:dyDescent="0.25">
      <c r="A2133" s="33">
        <v>45377</v>
      </c>
      <c r="B2133" s="34" t="s">
        <v>5904</v>
      </c>
      <c r="C2133" s="34" t="s">
        <v>5613</v>
      </c>
      <c r="D2133" s="34" t="s">
        <v>4531</v>
      </c>
      <c r="E2133" s="34" t="s">
        <v>4531</v>
      </c>
      <c r="F2133" s="34" t="s">
        <v>4531</v>
      </c>
      <c r="G2133" s="34"/>
      <c r="H2133" s="34" t="s">
        <v>4541</v>
      </c>
      <c r="I2133" s="35">
        <v>76164</v>
      </c>
    </row>
    <row r="2134" spans="1:9" x14ac:dyDescent="0.25">
      <c r="A2134" s="33">
        <v>45377</v>
      </c>
      <c r="B2134" s="34" t="s">
        <v>5905</v>
      </c>
      <c r="C2134" s="34" t="s">
        <v>5610</v>
      </c>
      <c r="D2134" s="34" t="s">
        <v>6</v>
      </c>
      <c r="E2134" s="34" t="s">
        <v>7</v>
      </c>
      <c r="F2134" s="34" t="s">
        <v>5569</v>
      </c>
      <c r="G2134" s="34" t="s">
        <v>4522</v>
      </c>
      <c r="H2134" s="34" t="s">
        <v>4541</v>
      </c>
      <c r="I2134" s="35">
        <v>466191138</v>
      </c>
    </row>
    <row r="2135" spans="1:9" x14ac:dyDescent="0.25">
      <c r="A2135" s="33">
        <v>45377</v>
      </c>
      <c r="B2135" s="34" t="s">
        <v>5906</v>
      </c>
      <c r="C2135" s="34" t="s">
        <v>5613</v>
      </c>
      <c r="D2135" s="34" t="s">
        <v>4531</v>
      </c>
      <c r="E2135" s="34" t="s">
        <v>4531</v>
      </c>
      <c r="F2135" s="34" t="s">
        <v>4531</v>
      </c>
      <c r="G2135" s="34"/>
      <c r="H2135" s="34" t="s">
        <v>4541</v>
      </c>
      <c r="I2135" s="35">
        <v>102562</v>
      </c>
    </row>
    <row r="2136" spans="1:9" x14ac:dyDescent="0.25">
      <c r="A2136" s="33">
        <v>45377</v>
      </c>
      <c r="B2136" s="34" t="s">
        <v>5553</v>
      </c>
      <c r="C2136" s="34" t="s">
        <v>4519</v>
      </c>
      <c r="D2136" s="34" t="s">
        <v>6</v>
      </c>
      <c r="E2136" s="34" t="s">
        <v>7</v>
      </c>
      <c r="F2136" s="34" t="s">
        <v>4520</v>
      </c>
      <c r="G2136" s="34" t="s">
        <v>4521</v>
      </c>
      <c r="H2136" s="34" t="s">
        <v>4522</v>
      </c>
      <c r="I2136" s="35">
        <v>48611400</v>
      </c>
    </row>
    <row r="2137" spans="1:9" x14ac:dyDescent="0.25">
      <c r="A2137" s="33">
        <v>45377</v>
      </c>
      <c r="B2137" s="34" t="s">
        <v>5553</v>
      </c>
      <c r="C2137" s="34" t="s">
        <v>4519</v>
      </c>
      <c r="D2137" s="34" t="s">
        <v>6</v>
      </c>
      <c r="E2137" s="34" t="s">
        <v>7</v>
      </c>
      <c r="F2137" s="34" t="s">
        <v>4520</v>
      </c>
      <c r="G2137" s="34" t="s">
        <v>4521</v>
      </c>
      <c r="H2137" s="34" t="s">
        <v>4522</v>
      </c>
      <c r="I2137" s="35">
        <v>4222220</v>
      </c>
    </row>
    <row r="2138" spans="1:9" x14ac:dyDescent="0.25">
      <c r="A2138" s="33">
        <v>45377</v>
      </c>
      <c r="B2138" s="34" t="s">
        <v>5907</v>
      </c>
      <c r="C2138" s="34" t="s">
        <v>4569</v>
      </c>
      <c r="D2138" s="34" t="s">
        <v>490</v>
      </c>
      <c r="E2138" s="34" t="s">
        <v>51</v>
      </c>
      <c r="F2138" s="34" t="s">
        <v>5566</v>
      </c>
      <c r="G2138" s="34" t="s">
        <v>4541</v>
      </c>
      <c r="H2138" s="34" t="s">
        <v>4523</v>
      </c>
      <c r="I2138" s="35">
        <v>4102920</v>
      </c>
    </row>
    <row r="2139" spans="1:9" x14ac:dyDescent="0.25">
      <c r="A2139" s="33">
        <v>45377</v>
      </c>
      <c r="B2139" s="34" t="s">
        <v>5908</v>
      </c>
      <c r="C2139" s="34" t="s">
        <v>4543</v>
      </c>
      <c r="D2139" s="34" t="s">
        <v>368</v>
      </c>
      <c r="E2139" s="34" t="s">
        <v>369</v>
      </c>
      <c r="F2139" s="34" t="s">
        <v>5566</v>
      </c>
      <c r="G2139" s="34" t="s">
        <v>4541</v>
      </c>
      <c r="H2139" s="34" t="s">
        <v>4523</v>
      </c>
      <c r="I2139" s="35">
        <v>100000000</v>
      </c>
    </row>
    <row r="2140" spans="1:9" x14ac:dyDescent="0.25">
      <c r="A2140" s="33">
        <v>45377</v>
      </c>
      <c r="B2140" s="34" t="s">
        <v>5909</v>
      </c>
      <c r="C2140" s="34" t="s">
        <v>4594</v>
      </c>
      <c r="D2140" s="34" t="s">
        <v>501</v>
      </c>
      <c r="E2140" s="34" t="s">
        <v>502</v>
      </c>
      <c r="F2140" s="34" t="s">
        <v>5566</v>
      </c>
      <c r="G2140" s="34" t="s">
        <v>4541</v>
      </c>
      <c r="H2140" s="34" t="s">
        <v>4523</v>
      </c>
      <c r="I2140" s="35">
        <v>55446086</v>
      </c>
    </row>
    <row r="2141" spans="1:9" x14ac:dyDescent="0.25">
      <c r="A2141" s="33">
        <v>45377</v>
      </c>
      <c r="B2141" s="34" t="s">
        <v>5910</v>
      </c>
      <c r="C2141" s="34" t="s">
        <v>4671</v>
      </c>
      <c r="D2141" s="34" t="s">
        <v>647</v>
      </c>
      <c r="E2141" s="34" t="s">
        <v>648</v>
      </c>
      <c r="F2141" s="34" t="s">
        <v>5566</v>
      </c>
      <c r="G2141" s="34" t="s">
        <v>4541</v>
      </c>
      <c r="H2141" s="34" t="s">
        <v>4523</v>
      </c>
      <c r="I2141" s="35">
        <v>56043790</v>
      </c>
    </row>
    <row r="2142" spans="1:9" x14ac:dyDescent="0.25">
      <c r="A2142" s="33">
        <v>45377</v>
      </c>
      <c r="B2142" s="34" t="s">
        <v>5911</v>
      </c>
      <c r="C2142" s="34" t="s">
        <v>5912</v>
      </c>
      <c r="D2142" s="34" t="s">
        <v>649</v>
      </c>
      <c r="E2142" s="34" t="s">
        <v>4895</v>
      </c>
      <c r="F2142" s="34" t="s">
        <v>5563</v>
      </c>
      <c r="G2142" s="34" t="s">
        <v>4544</v>
      </c>
      <c r="H2142" s="34" t="s">
        <v>4523</v>
      </c>
      <c r="I2142" s="35">
        <v>9931680</v>
      </c>
    </row>
    <row r="2143" spans="1:9" x14ac:dyDescent="0.25">
      <c r="A2143" s="33">
        <v>45377</v>
      </c>
      <c r="B2143" s="34" t="s">
        <v>5552</v>
      </c>
      <c r="C2143" s="34" t="s">
        <v>4529</v>
      </c>
      <c r="D2143" s="34" t="s">
        <v>647</v>
      </c>
      <c r="E2143" s="34" t="s">
        <v>648</v>
      </c>
      <c r="F2143" s="34" t="s">
        <v>4525</v>
      </c>
      <c r="G2143" s="34" t="s">
        <v>4526</v>
      </c>
      <c r="H2143" s="34" t="s">
        <v>4521</v>
      </c>
      <c r="I2143" s="35">
        <v>6679300</v>
      </c>
    </row>
    <row r="2144" spans="1:9" x14ac:dyDescent="0.25">
      <c r="A2144" s="33">
        <v>45377</v>
      </c>
      <c r="B2144" s="34" t="s">
        <v>5552</v>
      </c>
      <c r="C2144" s="34" t="s">
        <v>4529</v>
      </c>
      <c r="D2144" s="34" t="s">
        <v>647</v>
      </c>
      <c r="E2144" s="34" t="s">
        <v>648</v>
      </c>
      <c r="F2144" s="34" t="s">
        <v>4525</v>
      </c>
      <c r="G2144" s="34" t="s">
        <v>4523</v>
      </c>
      <c r="H2144" s="34" t="s">
        <v>4537</v>
      </c>
      <c r="I2144" s="35">
        <v>6679300</v>
      </c>
    </row>
    <row r="2145" spans="1:9" x14ac:dyDescent="0.25">
      <c r="A2145" s="33">
        <v>45377</v>
      </c>
      <c r="B2145" s="34" t="s">
        <v>5552</v>
      </c>
      <c r="C2145" s="34" t="s">
        <v>4529</v>
      </c>
      <c r="D2145" s="34" t="s">
        <v>647</v>
      </c>
      <c r="E2145" s="34" t="s">
        <v>648</v>
      </c>
      <c r="F2145" s="34" t="s">
        <v>4525</v>
      </c>
      <c r="G2145" s="34" t="s">
        <v>4523</v>
      </c>
      <c r="H2145" s="34" t="s">
        <v>4535</v>
      </c>
      <c r="I2145" s="35">
        <v>534344</v>
      </c>
    </row>
    <row r="2146" spans="1:9" x14ac:dyDescent="0.25">
      <c r="A2146" s="33">
        <v>45377</v>
      </c>
      <c r="B2146" s="34" t="s">
        <v>5554</v>
      </c>
      <c r="C2146" s="34" t="s">
        <v>4529</v>
      </c>
      <c r="D2146" s="34" t="s">
        <v>368</v>
      </c>
      <c r="E2146" s="34" t="s">
        <v>369</v>
      </c>
      <c r="F2146" s="34" t="s">
        <v>4525</v>
      </c>
      <c r="G2146" s="34" t="s">
        <v>4526</v>
      </c>
      <c r="H2146" s="34" t="s">
        <v>4521</v>
      </c>
      <c r="I2146" s="35">
        <v>8734000</v>
      </c>
    </row>
    <row r="2147" spans="1:9" x14ac:dyDescent="0.25">
      <c r="A2147" s="33">
        <v>45377</v>
      </c>
      <c r="B2147" s="34" t="s">
        <v>5554</v>
      </c>
      <c r="C2147" s="34" t="s">
        <v>4529</v>
      </c>
      <c r="D2147" s="34" t="s">
        <v>368</v>
      </c>
      <c r="E2147" s="34" t="s">
        <v>369</v>
      </c>
      <c r="F2147" s="34" t="s">
        <v>4525</v>
      </c>
      <c r="G2147" s="34" t="s">
        <v>4523</v>
      </c>
      <c r="H2147" s="34" t="s">
        <v>4537</v>
      </c>
      <c r="I2147" s="35">
        <v>8734000</v>
      </c>
    </row>
    <row r="2148" spans="1:9" x14ac:dyDescent="0.25">
      <c r="A2148" s="33">
        <v>45377</v>
      </c>
      <c r="B2148" s="34" t="s">
        <v>5554</v>
      </c>
      <c r="C2148" s="34" t="s">
        <v>4529</v>
      </c>
      <c r="D2148" s="34" t="s">
        <v>368</v>
      </c>
      <c r="E2148" s="34" t="s">
        <v>369</v>
      </c>
      <c r="F2148" s="34" t="s">
        <v>4525</v>
      </c>
      <c r="G2148" s="34" t="s">
        <v>4523</v>
      </c>
      <c r="H2148" s="34" t="s">
        <v>4535</v>
      </c>
      <c r="I2148" s="35">
        <v>698720</v>
      </c>
    </row>
    <row r="2149" spans="1:9" x14ac:dyDescent="0.25">
      <c r="A2149" s="33">
        <v>45377</v>
      </c>
      <c r="B2149" s="34" t="s">
        <v>5555</v>
      </c>
      <c r="C2149" s="34" t="s">
        <v>4529</v>
      </c>
      <c r="D2149" s="34" t="s">
        <v>384</v>
      </c>
      <c r="E2149" s="34" t="s">
        <v>385</v>
      </c>
      <c r="F2149" s="34" t="s">
        <v>4525</v>
      </c>
      <c r="G2149" s="34" t="s">
        <v>4526</v>
      </c>
      <c r="H2149" s="34" t="s">
        <v>4521</v>
      </c>
      <c r="I2149" s="35">
        <v>2247400</v>
      </c>
    </row>
    <row r="2150" spans="1:9" x14ac:dyDescent="0.25">
      <c r="A2150" s="33">
        <v>45377</v>
      </c>
      <c r="B2150" s="34" t="s">
        <v>5555</v>
      </c>
      <c r="C2150" s="34" t="s">
        <v>4529</v>
      </c>
      <c r="D2150" s="34" t="s">
        <v>384</v>
      </c>
      <c r="E2150" s="34" t="s">
        <v>385</v>
      </c>
      <c r="F2150" s="34" t="s">
        <v>4525</v>
      </c>
      <c r="G2150" s="34" t="s">
        <v>4523</v>
      </c>
      <c r="H2150" s="34" t="s">
        <v>4537</v>
      </c>
      <c r="I2150" s="35">
        <v>2247400</v>
      </c>
    </row>
    <row r="2151" spans="1:9" x14ac:dyDescent="0.25">
      <c r="A2151" s="33">
        <v>45377</v>
      </c>
      <c r="B2151" s="34" t="s">
        <v>5555</v>
      </c>
      <c r="C2151" s="34" t="s">
        <v>4529</v>
      </c>
      <c r="D2151" s="34" t="s">
        <v>384</v>
      </c>
      <c r="E2151" s="34" t="s">
        <v>385</v>
      </c>
      <c r="F2151" s="34" t="s">
        <v>4525</v>
      </c>
      <c r="G2151" s="34" t="s">
        <v>4523</v>
      </c>
      <c r="H2151" s="34" t="s">
        <v>4535</v>
      </c>
      <c r="I2151" s="35">
        <v>179792</v>
      </c>
    </row>
    <row r="2152" spans="1:9" x14ac:dyDescent="0.25">
      <c r="A2152" s="33">
        <v>45377</v>
      </c>
      <c r="B2152" s="34" t="s">
        <v>5556</v>
      </c>
      <c r="C2152" s="34" t="s">
        <v>4529</v>
      </c>
      <c r="D2152" s="34" t="s">
        <v>368</v>
      </c>
      <c r="E2152" s="34" t="s">
        <v>369</v>
      </c>
      <c r="F2152" s="34" t="s">
        <v>4525</v>
      </c>
      <c r="G2152" s="34" t="s">
        <v>4526</v>
      </c>
      <c r="H2152" s="34" t="s">
        <v>4521</v>
      </c>
      <c r="I2152" s="35">
        <v>47411700</v>
      </c>
    </row>
    <row r="2153" spans="1:9" x14ac:dyDescent="0.25">
      <c r="A2153" s="33">
        <v>45377</v>
      </c>
      <c r="B2153" s="34" t="s">
        <v>5556</v>
      </c>
      <c r="C2153" s="34" t="s">
        <v>4529</v>
      </c>
      <c r="D2153" s="34" t="s">
        <v>368</v>
      </c>
      <c r="E2153" s="34" t="s">
        <v>369</v>
      </c>
      <c r="F2153" s="34" t="s">
        <v>4525</v>
      </c>
      <c r="G2153" s="34" t="s">
        <v>4523</v>
      </c>
      <c r="H2153" s="34" t="s">
        <v>4537</v>
      </c>
      <c r="I2153" s="35">
        <v>47411700</v>
      </c>
    </row>
    <row r="2154" spans="1:9" x14ac:dyDescent="0.25">
      <c r="A2154" s="33">
        <v>45377</v>
      </c>
      <c r="B2154" s="34" t="s">
        <v>5556</v>
      </c>
      <c r="C2154" s="34" t="s">
        <v>4529</v>
      </c>
      <c r="D2154" s="34" t="s">
        <v>368</v>
      </c>
      <c r="E2154" s="34" t="s">
        <v>369</v>
      </c>
      <c r="F2154" s="34" t="s">
        <v>4525</v>
      </c>
      <c r="G2154" s="34" t="s">
        <v>4523</v>
      </c>
      <c r="H2154" s="34" t="s">
        <v>4535</v>
      </c>
      <c r="I2154" s="35">
        <v>3792936</v>
      </c>
    </row>
    <row r="2155" spans="1:9" x14ac:dyDescent="0.25">
      <c r="A2155" s="33">
        <v>45377</v>
      </c>
      <c r="B2155" s="34" t="s">
        <v>5557</v>
      </c>
      <c r="C2155" s="34" t="s">
        <v>4529</v>
      </c>
      <c r="D2155" s="34" t="s">
        <v>376</v>
      </c>
      <c r="E2155" s="34" t="s">
        <v>377</v>
      </c>
      <c r="F2155" s="34" t="s">
        <v>4525</v>
      </c>
      <c r="G2155" s="34" t="s">
        <v>4526</v>
      </c>
      <c r="H2155" s="34" t="s">
        <v>4521</v>
      </c>
      <c r="I2155" s="35">
        <v>11552800</v>
      </c>
    </row>
    <row r="2156" spans="1:9" x14ac:dyDescent="0.25">
      <c r="A2156" s="33">
        <v>45377</v>
      </c>
      <c r="B2156" s="34" t="s">
        <v>5557</v>
      </c>
      <c r="C2156" s="34" t="s">
        <v>4529</v>
      </c>
      <c r="D2156" s="34" t="s">
        <v>376</v>
      </c>
      <c r="E2156" s="34" t="s">
        <v>377</v>
      </c>
      <c r="F2156" s="34" t="s">
        <v>4525</v>
      </c>
      <c r="G2156" s="34" t="s">
        <v>4523</v>
      </c>
      <c r="H2156" s="34" t="s">
        <v>4537</v>
      </c>
      <c r="I2156" s="35">
        <v>11552800</v>
      </c>
    </row>
    <row r="2157" spans="1:9" x14ac:dyDescent="0.25">
      <c r="A2157" s="33">
        <v>45377</v>
      </c>
      <c r="B2157" s="34" t="s">
        <v>5557</v>
      </c>
      <c r="C2157" s="34" t="s">
        <v>4529</v>
      </c>
      <c r="D2157" s="34" t="s">
        <v>376</v>
      </c>
      <c r="E2157" s="34" t="s">
        <v>377</v>
      </c>
      <c r="F2157" s="34" t="s">
        <v>4525</v>
      </c>
      <c r="G2157" s="34" t="s">
        <v>4523</v>
      </c>
      <c r="H2157" s="34" t="s">
        <v>4535</v>
      </c>
      <c r="I2157" s="35">
        <v>924224</v>
      </c>
    </row>
    <row r="2158" spans="1:9" x14ac:dyDescent="0.25">
      <c r="A2158" s="33">
        <v>45377</v>
      </c>
      <c r="B2158" s="34" t="s">
        <v>5558</v>
      </c>
      <c r="C2158" s="34" t="s">
        <v>4529</v>
      </c>
      <c r="D2158" s="34" t="s">
        <v>501</v>
      </c>
      <c r="E2158" s="34" t="s">
        <v>502</v>
      </c>
      <c r="F2158" s="34" t="s">
        <v>4525</v>
      </c>
      <c r="G2158" s="34" t="s">
        <v>4526</v>
      </c>
      <c r="H2158" s="34" t="s">
        <v>4521</v>
      </c>
      <c r="I2158" s="35">
        <v>23213200</v>
      </c>
    </row>
    <row r="2159" spans="1:9" x14ac:dyDescent="0.25">
      <c r="A2159" s="33">
        <v>45377</v>
      </c>
      <c r="B2159" s="34" t="s">
        <v>5558</v>
      </c>
      <c r="C2159" s="34" t="s">
        <v>4529</v>
      </c>
      <c r="D2159" s="34" t="s">
        <v>501</v>
      </c>
      <c r="E2159" s="34" t="s">
        <v>502</v>
      </c>
      <c r="F2159" s="34" t="s">
        <v>4525</v>
      </c>
      <c r="G2159" s="34" t="s">
        <v>4523</v>
      </c>
      <c r="H2159" s="34" t="s">
        <v>4537</v>
      </c>
      <c r="I2159" s="35">
        <v>23213200</v>
      </c>
    </row>
    <row r="2160" spans="1:9" x14ac:dyDescent="0.25">
      <c r="A2160" s="33">
        <v>45377</v>
      </c>
      <c r="B2160" s="34" t="s">
        <v>5558</v>
      </c>
      <c r="C2160" s="34" t="s">
        <v>4529</v>
      </c>
      <c r="D2160" s="34" t="s">
        <v>501</v>
      </c>
      <c r="E2160" s="34" t="s">
        <v>502</v>
      </c>
      <c r="F2160" s="34" t="s">
        <v>4525</v>
      </c>
      <c r="G2160" s="34" t="s">
        <v>4523</v>
      </c>
      <c r="H2160" s="34" t="s">
        <v>4535</v>
      </c>
      <c r="I2160" s="35">
        <v>1857056</v>
      </c>
    </row>
    <row r="2161" spans="1:9" x14ac:dyDescent="0.25">
      <c r="A2161" s="33">
        <v>45377</v>
      </c>
      <c r="B2161" s="34" t="s">
        <v>5559</v>
      </c>
      <c r="C2161" s="34" t="s">
        <v>4529</v>
      </c>
      <c r="D2161" s="34" t="s">
        <v>501</v>
      </c>
      <c r="E2161" s="34" t="s">
        <v>502</v>
      </c>
      <c r="F2161" s="34" t="s">
        <v>4525</v>
      </c>
      <c r="G2161" s="34" t="s">
        <v>4526</v>
      </c>
      <c r="H2161" s="34" t="s">
        <v>4521</v>
      </c>
      <c r="I2161" s="35">
        <v>1462500</v>
      </c>
    </row>
    <row r="2162" spans="1:9" x14ac:dyDescent="0.25">
      <c r="A2162" s="33">
        <v>45377</v>
      </c>
      <c r="B2162" s="34" t="s">
        <v>5559</v>
      </c>
      <c r="C2162" s="34" t="s">
        <v>4529</v>
      </c>
      <c r="D2162" s="34" t="s">
        <v>501</v>
      </c>
      <c r="E2162" s="34" t="s">
        <v>502</v>
      </c>
      <c r="F2162" s="34" t="s">
        <v>4525</v>
      </c>
      <c r="G2162" s="34" t="s">
        <v>4523</v>
      </c>
      <c r="H2162" s="34" t="s">
        <v>4537</v>
      </c>
      <c r="I2162" s="35">
        <v>1462500</v>
      </c>
    </row>
    <row r="2163" spans="1:9" x14ac:dyDescent="0.25">
      <c r="A2163" s="33">
        <v>45377</v>
      </c>
      <c r="B2163" s="34" t="s">
        <v>5559</v>
      </c>
      <c r="C2163" s="34" t="s">
        <v>4529</v>
      </c>
      <c r="D2163" s="34" t="s">
        <v>501</v>
      </c>
      <c r="E2163" s="34" t="s">
        <v>502</v>
      </c>
      <c r="F2163" s="34" t="s">
        <v>4525</v>
      </c>
      <c r="G2163" s="34" t="s">
        <v>4523</v>
      </c>
      <c r="H2163" s="34" t="s">
        <v>4535</v>
      </c>
      <c r="I2163" s="35">
        <v>146250</v>
      </c>
    </row>
    <row r="2164" spans="1:9" x14ac:dyDescent="0.25">
      <c r="A2164" s="33">
        <v>45377</v>
      </c>
      <c r="B2164" s="34" t="s">
        <v>5560</v>
      </c>
      <c r="C2164" s="34" t="s">
        <v>4529</v>
      </c>
      <c r="D2164" s="34" t="s">
        <v>649</v>
      </c>
      <c r="E2164" s="34" t="s">
        <v>4895</v>
      </c>
      <c r="F2164" s="34" t="s">
        <v>4525</v>
      </c>
      <c r="G2164" s="34" t="s">
        <v>4526</v>
      </c>
      <c r="H2164" s="34" t="s">
        <v>4521</v>
      </c>
      <c r="I2164" s="35">
        <v>9196000</v>
      </c>
    </row>
    <row r="2165" spans="1:9" x14ac:dyDescent="0.25">
      <c r="A2165" s="33">
        <v>45377</v>
      </c>
      <c r="B2165" s="34" t="s">
        <v>5560</v>
      </c>
      <c r="C2165" s="34" t="s">
        <v>4529</v>
      </c>
      <c r="D2165" s="34" t="s">
        <v>649</v>
      </c>
      <c r="E2165" s="34" t="s">
        <v>4895</v>
      </c>
      <c r="F2165" s="34" t="s">
        <v>4525</v>
      </c>
      <c r="G2165" s="34" t="s">
        <v>4523</v>
      </c>
      <c r="H2165" s="34" t="s">
        <v>4537</v>
      </c>
      <c r="I2165" s="35">
        <v>9196000</v>
      </c>
    </row>
    <row r="2166" spans="1:9" x14ac:dyDescent="0.25">
      <c r="A2166" s="33">
        <v>45377</v>
      </c>
      <c r="B2166" s="34" t="s">
        <v>5560</v>
      </c>
      <c r="C2166" s="34" t="s">
        <v>4529</v>
      </c>
      <c r="D2166" s="34" t="s">
        <v>649</v>
      </c>
      <c r="E2166" s="34" t="s">
        <v>4895</v>
      </c>
      <c r="F2166" s="34" t="s">
        <v>4525</v>
      </c>
      <c r="G2166" s="34" t="s">
        <v>4523</v>
      </c>
      <c r="H2166" s="34" t="s">
        <v>4535</v>
      </c>
      <c r="I2166" s="35">
        <v>735680</v>
      </c>
    </row>
    <row r="2167" spans="1:9" x14ac:dyDescent="0.25">
      <c r="A2167" s="33">
        <v>45377</v>
      </c>
      <c r="B2167" s="34" t="s">
        <v>5561</v>
      </c>
      <c r="C2167" s="34" t="s">
        <v>4529</v>
      </c>
      <c r="D2167" s="34" t="s">
        <v>392</v>
      </c>
      <c r="E2167" s="34" t="s">
        <v>393</v>
      </c>
      <c r="F2167" s="34" t="s">
        <v>4525</v>
      </c>
      <c r="G2167" s="34" t="s">
        <v>4526</v>
      </c>
      <c r="H2167" s="34" t="s">
        <v>4521</v>
      </c>
      <c r="I2167" s="35">
        <v>1450000</v>
      </c>
    </row>
    <row r="2168" spans="1:9" x14ac:dyDescent="0.25">
      <c r="A2168" s="33">
        <v>45377</v>
      </c>
      <c r="B2168" s="34" t="s">
        <v>5561</v>
      </c>
      <c r="C2168" s="34" t="s">
        <v>4529</v>
      </c>
      <c r="D2168" s="34" t="s">
        <v>392</v>
      </c>
      <c r="E2168" s="34" t="s">
        <v>393</v>
      </c>
      <c r="F2168" s="34" t="s">
        <v>4525</v>
      </c>
      <c r="G2168" s="34" t="s">
        <v>4523</v>
      </c>
      <c r="H2168" s="34" t="s">
        <v>4537</v>
      </c>
      <c r="I2168" s="35">
        <v>1450000</v>
      </c>
    </row>
    <row r="2169" spans="1:9" x14ac:dyDescent="0.25">
      <c r="A2169" s="33">
        <v>45377</v>
      </c>
      <c r="B2169" s="34" t="s">
        <v>5561</v>
      </c>
      <c r="C2169" s="34" t="s">
        <v>4529</v>
      </c>
      <c r="D2169" s="34" t="s">
        <v>392</v>
      </c>
      <c r="E2169" s="34" t="s">
        <v>393</v>
      </c>
      <c r="F2169" s="34" t="s">
        <v>4525</v>
      </c>
      <c r="G2169" s="34" t="s">
        <v>4523</v>
      </c>
      <c r="H2169" s="34" t="s">
        <v>4535</v>
      </c>
      <c r="I2169" s="35">
        <v>116000</v>
      </c>
    </row>
    <row r="2170" spans="1:9" x14ac:dyDescent="0.25">
      <c r="A2170" s="33">
        <v>45377</v>
      </c>
      <c r="B2170" s="34" t="s">
        <v>5562</v>
      </c>
      <c r="C2170" s="34" t="s">
        <v>4529</v>
      </c>
      <c r="D2170" s="34" t="s">
        <v>490</v>
      </c>
      <c r="E2170" s="34" t="s">
        <v>51</v>
      </c>
      <c r="F2170" s="34" t="s">
        <v>4525</v>
      </c>
      <c r="G2170" s="34" t="s">
        <v>4526</v>
      </c>
      <c r="H2170" s="34" t="s">
        <v>4521</v>
      </c>
      <c r="I2170" s="35">
        <v>5086800</v>
      </c>
    </row>
    <row r="2171" spans="1:9" x14ac:dyDescent="0.25">
      <c r="A2171" s="33">
        <v>45377</v>
      </c>
      <c r="B2171" s="84" t="s">
        <v>5562</v>
      </c>
      <c r="C2171" s="84" t="s">
        <v>4529</v>
      </c>
      <c r="D2171" s="84" t="s">
        <v>490</v>
      </c>
      <c r="E2171" s="84" t="s">
        <v>51</v>
      </c>
      <c r="F2171" s="84" t="s">
        <v>4525</v>
      </c>
      <c r="G2171" s="84" t="s">
        <v>4523</v>
      </c>
      <c r="H2171" s="84" t="s">
        <v>4537</v>
      </c>
      <c r="I2171" s="35">
        <v>5086800</v>
      </c>
    </row>
    <row r="2172" spans="1:9" x14ac:dyDescent="0.25">
      <c r="A2172" s="33">
        <v>45377</v>
      </c>
      <c r="B2172" s="84" t="s">
        <v>5562</v>
      </c>
      <c r="C2172" s="84" t="s">
        <v>4529</v>
      </c>
      <c r="D2172" s="84" t="s">
        <v>490</v>
      </c>
      <c r="E2172" s="84" t="s">
        <v>51</v>
      </c>
      <c r="F2172" s="84" t="s">
        <v>4525</v>
      </c>
      <c r="G2172" s="84" t="s">
        <v>4523</v>
      </c>
      <c r="H2172" s="84" t="s">
        <v>4535</v>
      </c>
      <c r="I2172" s="35">
        <v>508680</v>
      </c>
    </row>
    <row r="2173" spans="1:9" x14ac:dyDescent="0.25">
      <c r="A2173" s="33">
        <v>45382</v>
      </c>
      <c r="B2173" s="84" t="s">
        <v>6127</v>
      </c>
      <c r="C2173" s="84" t="s">
        <v>6125</v>
      </c>
      <c r="D2173" s="84" t="s">
        <v>4531</v>
      </c>
      <c r="E2173" s="84" t="s">
        <v>4531</v>
      </c>
      <c r="F2173" s="84" t="s">
        <v>6125</v>
      </c>
      <c r="G2173" s="84" t="s">
        <v>4537</v>
      </c>
      <c r="H2173" s="84" t="s">
        <v>6017</v>
      </c>
      <c r="I2173" s="35">
        <v>3694971440</v>
      </c>
    </row>
    <row r="2174" spans="1:9" x14ac:dyDescent="0.25">
      <c r="I2174"/>
    </row>
    <row r="2175" spans="1:9" x14ac:dyDescent="0.25">
      <c r="I2175"/>
    </row>
    <row r="2176" spans="1:9" x14ac:dyDescent="0.25">
      <c r="I2176"/>
    </row>
    <row r="2177" spans="9:9" x14ac:dyDescent="0.25">
      <c r="I2177"/>
    </row>
    <row r="2178" spans="9:9" x14ac:dyDescent="0.25">
      <c r="I2178"/>
    </row>
    <row r="2179" spans="9:9" x14ac:dyDescent="0.25">
      <c r="I2179"/>
    </row>
    <row r="2180" spans="9:9" x14ac:dyDescent="0.25">
      <c r="I2180"/>
    </row>
    <row r="2181" spans="9:9" x14ac:dyDescent="0.25">
      <c r="I2181"/>
    </row>
    <row r="2182" spans="9:9" x14ac:dyDescent="0.25">
      <c r="I2182"/>
    </row>
    <row r="2183" spans="9:9" x14ac:dyDescent="0.25">
      <c r="I2183"/>
    </row>
    <row r="2184" spans="9:9" x14ac:dyDescent="0.25">
      <c r="I2184"/>
    </row>
    <row r="2185" spans="9:9" x14ac:dyDescent="0.25">
      <c r="I2185"/>
    </row>
    <row r="2186" spans="9:9" x14ac:dyDescent="0.25">
      <c r="I2186"/>
    </row>
    <row r="2187" spans="9:9" x14ac:dyDescent="0.25">
      <c r="I2187"/>
    </row>
    <row r="2188" spans="9:9" x14ac:dyDescent="0.25">
      <c r="I2188"/>
    </row>
    <row r="2189" spans="9:9" x14ac:dyDescent="0.25">
      <c r="I2189"/>
    </row>
    <row r="2190" spans="9:9" x14ac:dyDescent="0.25">
      <c r="I2190"/>
    </row>
    <row r="2191" spans="9:9" x14ac:dyDescent="0.25">
      <c r="I2191"/>
    </row>
    <row r="2192" spans="9:9" x14ac:dyDescent="0.25">
      <c r="I2192"/>
    </row>
    <row r="2193" spans="9:9" x14ac:dyDescent="0.25">
      <c r="I2193"/>
    </row>
    <row r="2194" spans="9:9" x14ac:dyDescent="0.25">
      <c r="I2194"/>
    </row>
    <row r="2195" spans="9:9" x14ac:dyDescent="0.25">
      <c r="I2195"/>
    </row>
    <row r="2196" spans="9:9" x14ac:dyDescent="0.25">
      <c r="I2196"/>
    </row>
    <row r="2197" spans="9:9" x14ac:dyDescent="0.25">
      <c r="I2197"/>
    </row>
    <row r="2198" spans="9:9" x14ac:dyDescent="0.25">
      <c r="I2198"/>
    </row>
    <row r="2199" spans="9:9" x14ac:dyDescent="0.25">
      <c r="I2199"/>
    </row>
    <row r="2200" spans="9:9" x14ac:dyDescent="0.25">
      <c r="I2200"/>
    </row>
    <row r="2201" spans="9:9" x14ac:dyDescent="0.25">
      <c r="I2201"/>
    </row>
    <row r="2202" spans="9:9" x14ac:dyDescent="0.25">
      <c r="I2202"/>
    </row>
    <row r="2203" spans="9:9" x14ac:dyDescent="0.25">
      <c r="I2203"/>
    </row>
    <row r="2204" spans="9:9" x14ac:dyDescent="0.25">
      <c r="I2204"/>
    </row>
    <row r="2205" spans="9:9" x14ac:dyDescent="0.25">
      <c r="I2205"/>
    </row>
    <row r="2206" spans="9:9" x14ac:dyDescent="0.25">
      <c r="I2206"/>
    </row>
    <row r="2207" spans="9:9" x14ac:dyDescent="0.25">
      <c r="I2207"/>
    </row>
    <row r="2208" spans="9:9" x14ac:dyDescent="0.25">
      <c r="I2208"/>
    </row>
    <row r="2209" spans="9:9" x14ac:dyDescent="0.25">
      <c r="I2209"/>
    </row>
    <row r="2210" spans="9:9" x14ac:dyDescent="0.25">
      <c r="I2210"/>
    </row>
    <row r="2211" spans="9:9" x14ac:dyDescent="0.25">
      <c r="I2211"/>
    </row>
    <row r="2212" spans="9:9" x14ac:dyDescent="0.25">
      <c r="I2212"/>
    </row>
    <row r="2213" spans="9:9" x14ac:dyDescent="0.25">
      <c r="I2213"/>
    </row>
    <row r="2214" spans="9:9" x14ac:dyDescent="0.25">
      <c r="I2214"/>
    </row>
    <row r="2215" spans="9:9" x14ac:dyDescent="0.25">
      <c r="I2215"/>
    </row>
    <row r="2216" spans="9:9" x14ac:dyDescent="0.25">
      <c r="I2216"/>
    </row>
    <row r="2217" spans="9:9" x14ac:dyDescent="0.25">
      <c r="I2217"/>
    </row>
    <row r="2218" spans="9:9" x14ac:dyDescent="0.25">
      <c r="I2218"/>
    </row>
    <row r="2219" spans="9:9" x14ac:dyDescent="0.25">
      <c r="I2219"/>
    </row>
    <row r="2220" spans="9:9" x14ac:dyDescent="0.25">
      <c r="I2220"/>
    </row>
    <row r="2221" spans="9:9" x14ac:dyDescent="0.25">
      <c r="I2221"/>
    </row>
    <row r="2222" spans="9:9" x14ac:dyDescent="0.25">
      <c r="I2222"/>
    </row>
    <row r="2223" spans="9:9" x14ac:dyDescent="0.25">
      <c r="I2223"/>
    </row>
    <row r="2224" spans="9:9" x14ac:dyDescent="0.25">
      <c r="I2224"/>
    </row>
    <row r="2225" spans="9:9" x14ac:dyDescent="0.25">
      <c r="I2225"/>
    </row>
    <row r="2226" spans="9:9" x14ac:dyDescent="0.25">
      <c r="I2226"/>
    </row>
    <row r="2227" spans="9:9" x14ac:dyDescent="0.25">
      <c r="I2227"/>
    </row>
    <row r="2228" spans="9:9" x14ac:dyDescent="0.25">
      <c r="I2228"/>
    </row>
    <row r="2229" spans="9:9" x14ac:dyDescent="0.25">
      <c r="I2229"/>
    </row>
    <row r="2230" spans="9:9" x14ac:dyDescent="0.25">
      <c r="I2230"/>
    </row>
    <row r="2231" spans="9:9" x14ac:dyDescent="0.25">
      <c r="I2231"/>
    </row>
    <row r="2232" spans="9:9" x14ac:dyDescent="0.25">
      <c r="I2232"/>
    </row>
    <row r="2233" spans="9:9" x14ac:dyDescent="0.25">
      <c r="I2233"/>
    </row>
    <row r="2234" spans="9:9" x14ac:dyDescent="0.25">
      <c r="I2234"/>
    </row>
    <row r="2235" spans="9:9" x14ac:dyDescent="0.25">
      <c r="I2235"/>
    </row>
    <row r="2236" spans="9:9" x14ac:dyDescent="0.25">
      <c r="I2236"/>
    </row>
    <row r="2237" spans="9:9" x14ac:dyDescent="0.25">
      <c r="I2237"/>
    </row>
    <row r="2238" spans="9:9" x14ac:dyDescent="0.25">
      <c r="I2238"/>
    </row>
    <row r="2239" spans="9:9" x14ac:dyDescent="0.25">
      <c r="I2239"/>
    </row>
    <row r="2240" spans="9:9" x14ac:dyDescent="0.25">
      <c r="I2240"/>
    </row>
    <row r="2241" spans="9:9" x14ac:dyDescent="0.25">
      <c r="I2241"/>
    </row>
    <row r="2242" spans="9:9" x14ac:dyDescent="0.25">
      <c r="I2242"/>
    </row>
    <row r="2243" spans="9:9" x14ac:dyDescent="0.25">
      <c r="I2243"/>
    </row>
    <row r="2244" spans="9:9" x14ac:dyDescent="0.25">
      <c r="I2244"/>
    </row>
    <row r="2245" spans="9:9" x14ac:dyDescent="0.25">
      <c r="I2245"/>
    </row>
    <row r="2246" spans="9:9" x14ac:dyDescent="0.25">
      <c r="I2246"/>
    </row>
    <row r="2247" spans="9:9" x14ac:dyDescent="0.25">
      <c r="I2247"/>
    </row>
    <row r="2248" spans="9:9" x14ac:dyDescent="0.25">
      <c r="I2248"/>
    </row>
    <row r="2249" spans="9:9" x14ac:dyDescent="0.25">
      <c r="I2249"/>
    </row>
    <row r="2250" spans="9:9" x14ac:dyDescent="0.25">
      <c r="I2250"/>
    </row>
    <row r="2251" spans="9:9" x14ac:dyDescent="0.25">
      <c r="I2251"/>
    </row>
    <row r="2252" spans="9:9" x14ac:dyDescent="0.25">
      <c r="I2252"/>
    </row>
    <row r="2253" spans="9:9" x14ac:dyDescent="0.25">
      <c r="I2253"/>
    </row>
    <row r="2254" spans="9:9" x14ac:dyDescent="0.25">
      <c r="I2254"/>
    </row>
    <row r="2255" spans="9:9" x14ac:dyDescent="0.25">
      <c r="I2255"/>
    </row>
    <row r="2256" spans="9:9" x14ac:dyDescent="0.25">
      <c r="I2256"/>
    </row>
    <row r="2257" spans="9:9" x14ac:dyDescent="0.25">
      <c r="I2257"/>
    </row>
    <row r="2258" spans="9:9" x14ac:dyDescent="0.25">
      <c r="I2258"/>
    </row>
    <row r="2259" spans="9:9" x14ac:dyDescent="0.25">
      <c r="I2259"/>
    </row>
    <row r="2260" spans="9:9" x14ac:dyDescent="0.25">
      <c r="I2260"/>
    </row>
    <row r="2261" spans="9:9" x14ac:dyDescent="0.25">
      <c r="I2261"/>
    </row>
    <row r="2262" spans="9:9" x14ac:dyDescent="0.25">
      <c r="I2262"/>
    </row>
    <row r="2263" spans="9:9" x14ac:dyDescent="0.25">
      <c r="I2263"/>
    </row>
    <row r="2264" spans="9:9" x14ac:dyDescent="0.25">
      <c r="I2264"/>
    </row>
    <row r="2265" spans="9:9" x14ac:dyDescent="0.25">
      <c r="I2265"/>
    </row>
    <row r="2266" spans="9:9" x14ac:dyDescent="0.25">
      <c r="I2266"/>
    </row>
    <row r="2267" spans="9:9" x14ac:dyDescent="0.25">
      <c r="I2267"/>
    </row>
    <row r="2268" spans="9:9" x14ac:dyDescent="0.25">
      <c r="I2268"/>
    </row>
    <row r="2269" spans="9:9" x14ac:dyDescent="0.25">
      <c r="I2269"/>
    </row>
    <row r="2270" spans="9:9" x14ac:dyDescent="0.25">
      <c r="I2270"/>
    </row>
    <row r="2271" spans="9:9" x14ac:dyDescent="0.25">
      <c r="I2271"/>
    </row>
    <row r="2272" spans="9:9" x14ac:dyDescent="0.25">
      <c r="I2272"/>
    </row>
    <row r="2273" spans="9:9" x14ac:dyDescent="0.25">
      <c r="I2273"/>
    </row>
    <row r="2274" spans="9:9" x14ac:dyDescent="0.25">
      <c r="I2274"/>
    </row>
    <row r="2275" spans="9:9" x14ac:dyDescent="0.25">
      <c r="I2275"/>
    </row>
    <row r="2276" spans="9:9" x14ac:dyDescent="0.25">
      <c r="I2276"/>
    </row>
    <row r="2277" spans="9:9" x14ac:dyDescent="0.25">
      <c r="I2277"/>
    </row>
    <row r="2278" spans="9:9" x14ac:dyDescent="0.25">
      <c r="I2278"/>
    </row>
    <row r="2279" spans="9:9" x14ac:dyDescent="0.25">
      <c r="I2279"/>
    </row>
    <row r="2280" spans="9:9" x14ac:dyDescent="0.25">
      <c r="I2280"/>
    </row>
    <row r="2281" spans="9:9" x14ac:dyDescent="0.25">
      <c r="I2281"/>
    </row>
    <row r="2282" spans="9:9" x14ac:dyDescent="0.25">
      <c r="I2282"/>
    </row>
    <row r="2283" spans="9:9" x14ac:dyDescent="0.25">
      <c r="I2283"/>
    </row>
    <row r="2284" spans="9:9" x14ac:dyDescent="0.25">
      <c r="I2284"/>
    </row>
    <row r="2285" spans="9:9" x14ac:dyDescent="0.25">
      <c r="I2285"/>
    </row>
    <row r="2286" spans="9:9" x14ac:dyDescent="0.25">
      <c r="I2286"/>
    </row>
    <row r="2287" spans="9:9" x14ac:dyDescent="0.25">
      <c r="I2287"/>
    </row>
    <row r="2288" spans="9:9" x14ac:dyDescent="0.25">
      <c r="I2288"/>
    </row>
    <row r="2289" spans="9:9" x14ac:dyDescent="0.25">
      <c r="I2289"/>
    </row>
    <row r="2290" spans="9:9" x14ac:dyDescent="0.25">
      <c r="I2290"/>
    </row>
    <row r="2291" spans="9:9" x14ac:dyDescent="0.25">
      <c r="I2291"/>
    </row>
    <row r="2292" spans="9:9" x14ac:dyDescent="0.25">
      <c r="I2292"/>
    </row>
    <row r="2293" spans="9:9" x14ac:dyDescent="0.25">
      <c r="I2293"/>
    </row>
    <row r="2294" spans="9:9" x14ac:dyDescent="0.25">
      <c r="I2294"/>
    </row>
    <row r="2295" spans="9:9" x14ac:dyDescent="0.25">
      <c r="I2295"/>
    </row>
    <row r="2296" spans="9:9" x14ac:dyDescent="0.25">
      <c r="I2296"/>
    </row>
    <row r="2297" spans="9:9" x14ac:dyDescent="0.25">
      <c r="I2297"/>
    </row>
    <row r="2298" spans="9:9" x14ac:dyDescent="0.25">
      <c r="I2298"/>
    </row>
    <row r="2299" spans="9:9" x14ac:dyDescent="0.25">
      <c r="I2299"/>
    </row>
    <row r="2300" spans="9:9" x14ac:dyDescent="0.25">
      <c r="I2300"/>
    </row>
    <row r="2301" spans="9:9" x14ac:dyDescent="0.25">
      <c r="I2301"/>
    </row>
    <row r="2302" spans="9:9" x14ac:dyDescent="0.25">
      <c r="I2302"/>
    </row>
    <row r="2303" spans="9:9" x14ac:dyDescent="0.25">
      <c r="I2303"/>
    </row>
    <row r="2304" spans="9:9" x14ac:dyDescent="0.25">
      <c r="I2304"/>
    </row>
    <row r="2305" spans="9:9" x14ac:dyDescent="0.25">
      <c r="I2305"/>
    </row>
    <row r="2306" spans="9:9" x14ac:dyDescent="0.25">
      <c r="I2306"/>
    </row>
    <row r="2307" spans="9:9" x14ac:dyDescent="0.25">
      <c r="I2307"/>
    </row>
    <row r="2308" spans="9:9" x14ac:dyDescent="0.25">
      <c r="I2308"/>
    </row>
    <row r="2309" spans="9:9" x14ac:dyDescent="0.25">
      <c r="I2309"/>
    </row>
    <row r="2310" spans="9:9" x14ac:dyDescent="0.25">
      <c r="I2310"/>
    </row>
    <row r="2311" spans="9:9" x14ac:dyDescent="0.25">
      <c r="I2311"/>
    </row>
    <row r="2312" spans="9:9" x14ac:dyDescent="0.25">
      <c r="I2312"/>
    </row>
    <row r="2313" spans="9:9" x14ac:dyDescent="0.25">
      <c r="I2313"/>
    </row>
    <row r="2314" spans="9:9" x14ac:dyDescent="0.25">
      <c r="I2314"/>
    </row>
    <row r="2315" spans="9:9" x14ac:dyDescent="0.25">
      <c r="I2315"/>
    </row>
    <row r="2316" spans="9:9" x14ac:dyDescent="0.25">
      <c r="I2316"/>
    </row>
    <row r="2317" spans="9:9" x14ac:dyDescent="0.25">
      <c r="I2317"/>
    </row>
    <row r="2318" spans="9:9" x14ac:dyDescent="0.25">
      <c r="I2318"/>
    </row>
    <row r="2319" spans="9:9" x14ac:dyDescent="0.25">
      <c r="I2319"/>
    </row>
    <row r="2320" spans="9:9" x14ac:dyDescent="0.25">
      <c r="I2320"/>
    </row>
    <row r="2321" spans="9:9" x14ac:dyDescent="0.25">
      <c r="I2321"/>
    </row>
    <row r="2322" spans="9:9" x14ac:dyDescent="0.25">
      <c r="I2322"/>
    </row>
    <row r="2323" spans="9:9" x14ac:dyDescent="0.25">
      <c r="I2323"/>
    </row>
    <row r="2324" spans="9:9" x14ac:dyDescent="0.25">
      <c r="I2324"/>
    </row>
    <row r="2325" spans="9:9" x14ac:dyDescent="0.25">
      <c r="I2325"/>
    </row>
    <row r="2326" spans="9:9" x14ac:dyDescent="0.25">
      <c r="I2326"/>
    </row>
    <row r="2327" spans="9:9" x14ac:dyDescent="0.25">
      <c r="I2327"/>
    </row>
    <row r="2328" spans="9:9" x14ac:dyDescent="0.25">
      <c r="I2328"/>
    </row>
    <row r="2329" spans="9:9" x14ac:dyDescent="0.25">
      <c r="I2329"/>
    </row>
    <row r="2330" spans="9:9" x14ac:dyDescent="0.25">
      <c r="I2330"/>
    </row>
    <row r="2331" spans="9:9" x14ac:dyDescent="0.25">
      <c r="I2331"/>
    </row>
    <row r="2332" spans="9:9" x14ac:dyDescent="0.25">
      <c r="I2332"/>
    </row>
    <row r="2333" spans="9:9" x14ac:dyDescent="0.25">
      <c r="I2333"/>
    </row>
    <row r="2334" spans="9:9" x14ac:dyDescent="0.25">
      <c r="I2334"/>
    </row>
    <row r="2335" spans="9:9" x14ac:dyDescent="0.25">
      <c r="I2335"/>
    </row>
    <row r="2336" spans="9:9" x14ac:dyDescent="0.25">
      <c r="I2336"/>
    </row>
    <row r="2337" spans="9:9" x14ac:dyDescent="0.25">
      <c r="I2337"/>
    </row>
    <row r="2338" spans="9:9" x14ac:dyDescent="0.25">
      <c r="I2338"/>
    </row>
    <row r="2339" spans="9:9" x14ac:dyDescent="0.25">
      <c r="I2339"/>
    </row>
    <row r="2340" spans="9:9" x14ac:dyDescent="0.25">
      <c r="I2340"/>
    </row>
    <row r="2341" spans="9:9" x14ac:dyDescent="0.25">
      <c r="I2341"/>
    </row>
    <row r="2342" spans="9:9" x14ac:dyDescent="0.25">
      <c r="I2342"/>
    </row>
    <row r="2343" spans="9:9" x14ac:dyDescent="0.25">
      <c r="I2343"/>
    </row>
    <row r="2344" spans="9:9" x14ac:dyDescent="0.25">
      <c r="I2344"/>
    </row>
    <row r="2345" spans="9:9" x14ac:dyDescent="0.25">
      <c r="I2345"/>
    </row>
    <row r="2346" spans="9:9" x14ac:dyDescent="0.25">
      <c r="I2346"/>
    </row>
    <row r="2347" spans="9:9" x14ac:dyDescent="0.25">
      <c r="I2347"/>
    </row>
    <row r="2348" spans="9:9" x14ac:dyDescent="0.25">
      <c r="I2348"/>
    </row>
    <row r="2349" spans="9:9" x14ac:dyDescent="0.25">
      <c r="I2349"/>
    </row>
    <row r="2350" spans="9:9" x14ac:dyDescent="0.25">
      <c r="I2350"/>
    </row>
    <row r="2351" spans="9:9" x14ac:dyDescent="0.25">
      <c r="I2351"/>
    </row>
    <row r="2352" spans="9:9" x14ac:dyDescent="0.25">
      <c r="I2352"/>
    </row>
    <row r="2353" spans="9:9" x14ac:dyDescent="0.25">
      <c r="I2353"/>
    </row>
    <row r="2354" spans="9:9" x14ac:dyDescent="0.25">
      <c r="I2354"/>
    </row>
    <row r="2355" spans="9:9" x14ac:dyDescent="0.25">
      <c r="I2355"/>
    </row>
    <row r="2356" spans="9:9" x14ac:dyDescent="0.25">
      <c r="I2356"/>
    </row>
    <row r="2357" spans="9:9" x14ac:dyDescent="0.25">
      <c r="I2357"/>
    </row>
    <row r="2358" spans="9:9" x14ac:dyDescent="0.25">
      <c r="I2358"/>
    </row>
    <row r="2359" spans="9:9" x14ac:dyDescent="0.25">
      <c r="I2359"/>
    </row>
    <row r="2360" spans="9:9" x14ac:dyDescent="0.25">
      <c r="I2360"/>
    </row>
    <row r="2361" spans="9:9" x14ac:dyDescent="0.25">
      <c r="I2361"/>
    </row>
    <row r="2362" spans="9:9" x14ac:dyDescent="0.25">
      <c r="I2362"/>
    </row>
    <row r="2363" spans="9:9" x14ac:dyDescent="0.25">
      <c r="I2363"/>
    </row>
    <row r="2364" spans="9:9" x14ac:dyDescent="0.25">
      <c r="I2364"/>
    </row>
    <row r="2365" spans="9:9" x14ac:dyDescent="0.25">
      <c r="I2365"/>
    </row>
    <row r="2366" spans="9:9" x14ac:dyDescent="0.25">
      <c r="I2366"/>
    </row>
    <row r="2367" spans="9:9" x14ac:dyDescent="0.25">
      <c r="I2367"/>
    </row>
    <row r="2368" spans="9:9" x14ac:dyDescent="0.25">
      <c r="I2368"/>
    </row>
    <row r="2369" spans="9:9" x14ac:dyDescent="0.25">
      <c r="I2369"/>
    </row>
    <row r="2370" spans="9:9" x14ac:dyDescent="0.25">
      <c r="I2370"/>
    </row>
    <row r="2371" spans="9:9" x14ac:dyDescent="0.25">
      <c r="I2371"/>
    </row>
    <row r="2372" spans="9:9" x14ac:dyDescent="0.25">
      <c r="I2372"/>
    </row>
    <row r="2373" spans="9:9" x14ac:dyDescent="0.25">
      <c r="I2373"/>
    </row>
    <row r="2374" spans="9:9" x14ac:dyDescent="0.25">
      <c r="I2374"/>
    </row>
    <row r="2375" spans="9:9" x14ac:dyDescent="0.25">
      <c r="I2375"/>
    </row>
    <row r="2376" spans="9:9" x14ac:dyDescent="0.25">
      <c r="I2376"/>
    </row>
    <row r="2377" spans="9:9" x14ac:dyDescent="0.25">
      <c r="I2377"/>
    </row>
    <row r="2378" spans="9:9" x14ac:dyDescent="0.25">
      <c r="I2378"/>
    </row>
    <row r="2379" spans="9:9" x14ac:dyDescent="0.25">
      <c r="I2379"/>
    </row>
    <row r="2380" spans="9:9" x14ac:dyDescent="0.25">
      <c r="I2380"/>
    </row>
    <row r="2381" spans="9:9" x14ac:dyDescent="0.25">
      <c r="I2381"/>
    </row>
    <row r="2382" spans="9:9" x14ac:dyDescent="0.25">
      <c r="I2382"/>
    </row>
    <row r="2383" spans="9:9" x14ac:dyDescent="0.25">
      <c r="I2383"/>
    </row>
    <row r="2384" spans="9:9" x14ac:dyDescent="0.25">
      <c r="I2384"/>
    </row>
    <row r="2385" spans="9:9" x14ac:dyDescent="0.25">
      <c r="I2385"/>
    </row>
    <row r="2386" spans="9:9" x14ac:dyDescent="0.25">
      <c r="I2386"/>
    </row>
    <row r="2387" spans="9:9" x14ac:dyDescent="0.25">
      <c r="I2387"/>
    </row>
    <row r="2388" spans="9:9" x14ac:dyDescent="0.25">
      <c r="I2388"/>
    </row>
    <row r="2389" spans="9:9" x14ac:dyDescent="0.25">
      <c r="I2389"/>
    </row>
    <row r="2390" spans="9:9" x14ac:dyDescent="0.25">
      <c r="I2390"/>
    </row>
    <row r="2391" spans="9:9" x14ac:dyDescent="0.25">
      <c r="I2391"/>
    </row>
    <row r="2392" spans="9:9" x14ac:dyDescent="0.25">
      <c r="I2392"/>
    </row>
    <row r="2393" spans="9:9" x14ac:dyDescent="0.25">
      <c r="I2393"/>
    </row>
    <row r="2394" spans="9:9" x14ac:dyDescent="0.25">
      <c r="I2394"/>
    </row>
    <row r="2395" spans="9:9" x14ac:dyDescent="0.25">
      <c r="I2395"/>
    </row>
    <row r="2396" spans="9:9" x14ac:dyDescent="0.25">
      <c r="I2396"/>
    </row>
    <row r="2397" spans="9:9" x14ac:dyDescent="0.25">
      <c r="I2397"/>
    </row>
    <row r="2398" spans="9:9" x14ac:dyDescent="0.25">
      <c r="I2398"/>
    </row>
    <row r="2399" spans="9:9" x14ac:dyDescent="0.25">
      <c r="I2399"/>
    </row>
    <row r="2400" spans="9:9" x14ac:dyDescent="0.25">
      <c r="I2400"/>
    </row>
    <row r="2401" spans="9:9" x14ac:dyDescent="0.25">
      <c r="I2401"/>
    </row>
    <row r="2402" spans="9:9" x14ac:dyDescent="0.25">
      <c r="I2402"/>
    </row>
    <row r="2403" spans="9:9" x14ac:dyDescent="0.25">
      <c r="I2403"/>
    </row>
    <row r="2404" spans="9:9" x14ac:dyDescent="0.25">
      <c r="I2404"/>
    </row>
    <row r="2405" spans="9:9" x14ac:dyDescent="0.25">
      <c r="I2405"/>
    </row>
    <row r="2406" spans="9:9" x14ac:dyDescent="0.25">
      <c r="I2406"/>
    </row>
    <row r="2407" spans="9:9" x14ac:dyDescent="0.25">
      <c r="I2407"/>
    </row>
    <row r="2408" spans="9:9" x14ac:dyDescent="0.25">
      <c r="I2408"/>
    </row>
    <row r="2409" spans="9:9" x14ac:dyDescent="0.25">
      <c r="I2409"/>
    </row>
    <row r="2410" spans="9:9" x14ac:dyDescent="0.25">
      <c r="I2410"/>
    </row>
    <row r="2411" spans="9:9" x14ac:dyDescent="0.25">
      <c r="I2411"/>
    </row>
    <row r="2412" spans="9:9" x14ac:dyDescent="0.25">
      <c r="I2412"/>
    </row>
    <row r="2413" spans="9:9" x14ac:dyDescent="0.25">
      <c r="I2413"/>
    </row>
    <row r="2414" spans="9:9" x14ac:dyDescent="0.25">
      <c r="I2414"/>
    </row>
    <row r="2415" spans="9:9" x14ac:dyDescent="0.25">
      <c r="I2415"/>
    </row>
    <row r="2416" spans="9:9" x14ac:dyDescent="0.25">
      <c r="I2416"/>
    </row>
    <row r="2417" spans="9:9" x14ac:dyDescent="0.25">
      <c r="I2417"/>
    </row>
    <row r="2418" spans="9:9" x14ac:dyDescent="0.25">
      <c r="I2418"/>
    </row>
    <row r="2419" spans="9:9" x14ac:dyDescent="0.25">
      <c r="I2419"/>
    </row>
    <row r="2420" spans="9:9" x14ac:dyDescent="0.25">
      <c r="I2420"/>
    </row>
    <row r="2421" spans="9:9" x14ac:dyDescent="0.25">
      <c r="I2421"/>
    </row>
    <row r="2422" spans="9:9" x14ac:dyDescent="0.25">
      <c r="I2422"/>
    </row>
    <row r="2423" spans="9:9" x14ac:dyDescent="0.25">
      <c r="I2423"/>
    </row>
    <row r="2424" spans="9:9" x14ac:dyDescent="0.25">
      <c r="I2424"/>
    </row>
    <row r="2425" spans="9:9" x14ac:dyDescent="0.25">
      <c r="I2425"/>
    </row>
    <row r="2426" spans="9:9" x14ac:dyDescent="0.25">
      <c r="I2426"/>
    </row>
    <row r="2427" spans="9:9" x14ac:dyDescent="0.25">
      <c r="I2427"/>
    </row>
    <row r="2428" spans="9:9" x14ac:dyDescent="0.25">
      <c r="I2428"/>
    </row>
    <row r="2429" spans="9:9" x14ac:dyDescent="0.25">
      <c r="I2429"/>
    </row>
    <row r="2430" spans="9:9" x14ac:dyDescent="0.25">
      <c r="I2430"/>
    </row>
    <row r="2431" spans="9:9" x14ac:dyDescent="0.25">
      <c r="I2431"/>
    </row>
    <row r="2432" spans="9:9" x14ac:dyDescent="0.25">
      <c r="I2432"/>
    </row>
    <row r="2433" spans="9:9" x14ac:dyDescent="0.25">
      <c r="I2433"/>
    </row>
    <row r="2434" spans="9:9" x14ac:dyDescent="0.25">
      <c r="I2434"/>
    </row>
    <row r="2435" spans="9:9" x14ac:dyDescent="0.25">
      <c r="I2435"/>
    </row>
    <row r="2436" spans="9:9" x14ac:dyDescent="0.25">
      <c r="I2436"/>
    </row>
    <row r="2437" spans="9:9" x14ac:dyDescent="0.25">
      <c r="I2437"/>
    </row>
    <row r="2438" spans="9:9" x14ac:dyDescent="0.25">
      <c r="I2438"/>
    </row>
    <row r="2439" spans="9:9" x14ac:dyDescent="0.25">
      <c r="I2439"/>
    </row>
    <row r="2440" spans="9:9" x14ac:dyDescent="0.25">
      <c r="I2440"/>
    </row>
    <row r="2441" spans="9:9" x14ac:dyDescent="0.25">
      <c r="I2441"/>
    </row>
    <row r="2442" spans="9:9" x14ac:dyDescent="0.25">
      <c r="I2442"/>
    </row>
    <row r="2443" spans="9:9" x14ac:dyDescent="0.25">
      <c r="I2443"/>
    </row>
    <row r="2444" spans="9:9" x14ac:dyDescent="0.25">
      <c r="I2444"/>
    </row>
    <row r="2445" spans="9:9" x14ac:dyDescent="0.25">
      <c r="I2445"/>
    </row>
    <row r="2446" spans="9:9" x14ac:dyDescent="0.25">
      <c r="I2446"/>
    </row>
    <row r="2447" spans="9:9" x14ac:dyDescent="0.25">
      <c r="I2447"/>
    </row>
    <row r="2448" spans="9:9" x14ac:dyDescent="0.25">
      <c r="I2448"/>
    </row>
    <row r="2449" spans="9:9" x14ac:dyDescent="0.25">
      <c r="I2449"/>
    </row>
    <row r="2450" spans="9:9" x14ac:dyDescent="0.25">
      <c r="I2450"/>
    </row>
    <row r="2451" spans="9:9" x14ac:dyDescent="0.25">
      <c r="I2451"/>
    </row>
    <row r="2452" spans="9:9" x14ac:dyDescent="0.25">
      <c r="I2452"/>
    </row>
    <row r="2453" spans="9:9" x14ac:dyDescent="0.25">
      <c r="I2453"/>
    </row>
    <row r="2454" spans="9:9" x14ac:dyDescent="0.25">
      <c r="I2454"/>
    </row>
    <row r="2455" spans="9:9" x14ac:dyDescent="0.25">
      <c r="I2455"/>
    </row>
    <row r="2456" spans="9:9" x14ac:dyDescent="0.25">
      <c r="I2456"/>
    </row>
    <row r="2457" spans="9:9" x14ac:dyDescent="0.25">
      <c r="I2457"/>
    </row>
    <row r="2458" spans="9:9" x14ac:dyDescent="0.25">
      <c r="I2458"/>
    </row>
    <row r="2459" spans="9:9" x14ac:dyDescent="0.25">
      <c r="I2459"/>
    </row>
    <row r="2460" spans="9:9" x14ac:dyDescent="0.25">
      <c r="I2460"/>
    </row>
    <row r="2461" spans="9:9" x14ac:dyDescent="0.25">
      <c r="I2461"/>
    </row>
    <row r="2462" spans="9:9" x14ac:dyDescent="0.25">
      <c r="I2462"/>
    </row>
    <row r="2463" spans="9:9" x14ac:dyDescent="0.25">
      <c r="I2463"/>
    </row>
    <row r="2464" spans="9:9" x14ac:dyDescent="0.25">
      <c r="I2464"/>
    </row>
    <row r="2465" spans="9:9" x14ac:dyDescent="0.25">
      <c r="I2465"/>
    </row>
    <row r="2466" spans="9:9" x14ac:dyDescent="0.25">
      <c r="I2466"/>
    </row>
    <row r="2467" spans="9:9" x14ac:dyDescent="0.25">
      <c r="I2467"/>
    </row>
    <row r="2468" spans="9:9" x14ac:dyDescent="0.25">
      <c r="I2468"/>
    </row>
    <row r="2469" spans="9:9" x14ac:dyDescent="0.25">
      <c r="I2469"/>
    </row>
    <row r="2470" spans="9:9" x14ac:dyDescent="0.25">
      <c r="I2470"/>
    </row>
    <row r="2471" spans="9:9" x14ac:dyDescent="0.25">
      <c r="I2471"/>
    </row>
    <row r="2472" spans="9:9" x14ac:dyDescent="0.25">
      <c r="I2472"/>
    </row>
    <row r="2473" spans="9:9" x14ac:dyDescent="0.25">
      <c r="I2473"/>
    </row>
    <row r="2474" spans="9:9" x14ac:dyDescent="0.25">
      <c r="I2474"/>
    </row>
    <row r="2475" spans="9:9" x14ac:dyDescent="0.25">
      <c r="I2475"/>
    </row>
    <row r="2476" spans="9:9" x14ac:dyDescent="0.25">
      <c r="I2476"/>
    </row>
    <row r="2477" spans="9:9" x14ac:dyDescent="0.25">
      <c r="I2477"/>
    </row>
    <row r="2478" spans="9:9" x14ac:dyDescent="0.25">
      <c r="I2478"/>
    </row>
    <row r="2479" spans="9:9" x14ac:dyDescent="0.25">
      <c r="I2479"/>
    </row>
    <row r="2480" spans="9:9" x14ac:dyDescent="0.25">
      <c r="I2480"/>
    </row>
    <row r="2481" spans="9:9" x14ac:dyDescent="0.25">
      <c r="I2481"/>
    </row>
    <row r="2482" spans="9:9" x14ac:dyDescent="0.25">
      <c r="I2482"/>
    </row>
    <row r="2483" spans="9:9" x14ac:dyDescent="0.25">
      <c r="I2483"/>
    </row>
    <row r="2484" spans="9:9" x14ac:dyDescent="0.25">
      <c r="I2484"/>
    </row>
    <row r="2485" spans="9:9" x14ac:dyDescent="0.25">
      <c r="I2485"/>
    </row>
    <row r="2486" spans="9:9" x14ac:dyDescent="0.25">
      <c r="I2486"/>
    </row>
    <row r="2487" spans="9:9" x14ac:dyDescent="0.25">
      <c r="I2487"/>
    </row>
    <row r="2488" spans="9:9" x14ac:dyDescent="0.25">
      <c r="I2488"/>
    </row>
    <row r="2489" spans="9:9" x14ac:dyDescent="0.25">
      <c r="I2489"/>
    </row>
    <row r="2490" spans="9:9" x14ac:dyDescent="0.25">
      <c r="I2490"/>
    </row>
    <row r="2491" spans="9:9" x14ac:dyDescent="0.25">
      <c r="I2491"/>
    </row>
    <row r="2492" spans="9:9" x14ac:dyDescent="0.25">
      <c r="I2492"/>
    </row>
    <row r="2493" spans="9:9" x14ac:dyDescent="0.25">
      <c r="I2493"/>
    </row>
    <row r="2494" spans="9:9" x14ac:dyDescent="0.25">
      <c r="I2494"/>
    </row>
    <row r="2495" spans="9:9" x14ac:dyDescent="0.25">
      <c r="I2495"/>
    </row>
    <row r="2496" spans="9:9" x14ac:dyDescent="0.25">
      <c r="I2496"/>
    </row>
    <row r="2497" spans="9:9" x14ac:dyDescent="0.25">
      <c r="I2497"/>
    </row>
    <row r="2498" spans="9:9" x14ac:dyDescent="0.25">
      <c r="I2498"/>
    </row>
    <row r="2499" spans="9:9" x14ac:dyDescent="0.25">
      <c r="I2499"/>
    </row>
    <row r="2500" spans="9:9" x14ac:dyDescent="0.25">
      <c r="I2500"/>
    </row>
    <row r="2501" spans="9:9" x14ac:dyDescent="0.25">
      <c r="I2501"/>
    </row>
    <row r="2502" spans="9:9" x14ac:dyDescent="0.25">
      <c r="I2502"/>
    </row>
    <row r="2503" spans="9:9" x14ac:dyDescent="0.25">
      <c r="I2503"/>
    </row>
    <row r="2504" spans="9:9" x14ac:dyDescent="0.25">
      <c r="I2504"/>
    </row>
    <row r="2505" spans="9:9" x14ac:dyDescent="0.25">
      <c r="I2505"/>
    </row>
    <row r="2506" spans="9:9" x14ac:dyDescent="0.25">
      <c r="I2506"/>
    </row>
    <row r="2507" spans="9:9" x14ac:dyDescent="0.25">
      <c r="I2507"/>
    </row>
    <row r="2508" spans="9:9" x14ac:dyDescent="0.25">
      <c r="I2508"/>
    </row>
    <row r="2509" spans="9:9" x14ac:dyDescent="0.25">
      <c r="I2509"/>
    </row>
    <row r="2510" spans="9:9" x14ac:dyDescent="0.25">
      <c r="I2510"/>
    </row>
    <row r="2511" spans="9:9" x14ac:dyDescent="0.25">
      <c r="I2511"/>
    </row>
    <row r="2512" spans="9:9" x14ac:dyDescent="0.25">
      <c r="I2512"/>
    </row>
    <row r="2513" spans="9:9" x14ac:dyDescent="0.25">
      <c r="I2513"/>
    </row>
    <row r="2514" spans="9:9" x14ac:dyDescent="0.25">
      <c r="I2514"/>
    </row>
    <row r="2515" spans="9:9" x14ac:dyDescent="0.25">
      <c r="I2515"/>
    </row>
    <row r="2516" spans="9:9" x14ac:dyDescent="0.25">
      <c r="I2516"/>
    </row>
    <row r="2517" spans="9:9" x14ac:dyDescent="0.25">
      <c r="I2517"/>
    </row>
    <row r="2518" spans="9:9" x14ac:dyDescent="0.25">
      <c r="I2518"/>
    </row>
    <row r="2519" spans="9:9" x14ac:dyDescent="0.25">
      <c r="I2519"/>
    </row>
    <row r="2520" spans="9:9" x14ac:dyDescent="0.25">
      <c r="I2520"/>
    </row>
    <row r="2521" spans="9:9" x14ac:dyDescent="0.25">
      <c r="I2521"/>
    </row>
    <row r="2522" spans="9:9" x14ac:dyDescent="0.25">
      <c r="I2522"/>
    </row>
    <row r="2523" spans="9:9" x14ac:dyDescent="0.25">
      <c r="I2523"/>
    </row>
    <row r="2524" spans="9:9" x14ac:dyDescent="0.25">
      <c r="I2524"/>
    </row>
    <row r="2525" spans="9:9" x14ac:dyDescent="0.25">
      <c r="I2525"/>
    </row>
    <row r="2526" spans="9:9" x14ac:dyDescent="0.25">
      <c r="I2526"/>
    </row>
    <row r="2527" spans="9:9" x14ac:dyDescent="0.25">
      <c r="I2527"/>
    </row>
    <row r="2528" spans="9:9" x14ac:dyDescent="0.25">
      <c r="I2528"/>
    </row>
    <row r="2529" spans="9:9" x14ac:dyDescent="0.25">
      <c r="I2529"/>
    </row>
    <row r="2530" spans="9:9" x14ac:dyDescent="0.25">
      <c r="I2530"/>
    </row>
    <row r="2531" spans="9:9" x14ac:dyDescent="0.25">
      <c r="I2531"/>
    </row>
    <row r="2532" spans="9:9" x14ac:dyDescent="0.25">
      <c r="I2532"/>
    </row>
    <row r="2533" spans="9:9" x14ac:dyDescent="0.25">
      <c r="I2533"/>
    </row>
    <row r="2534" spans="9:9" x14ac:dyDescent="0.25">
      <c r="I2534"/>
    </row>
    <row r="2535" spans="9:9" x14ac:dyDescent="0.25">
      <c r="I2535"/>
    </row>
    <row r="2536" spans="9:9" x14ac:dyDescent="0.25">
      <c r="I2536"/>
    </row>
    <row r="2537" spans="9:9" x14ac:dyDescent="0.25">
      <c r="I2537"/>
    </row>
    <row r="2538" spans="9:9" x14ac:dyDescent="0.25">
      <c r="I2538"/>
    </row>
    <row r="2539" spans="9:9" x14ac:dyDescent="0.25">
      <c r="I2539"/>
    </row>
    <row r="2540" spans="9:9" x14ac:dyDescent="0.25">
      <c r="I2540"/>
    </row>
    <row r="2541" spans="9:9" x14ac:dyDescent="0.25">
      <c r="I2541"/>
    </row>
    <row r="2542" spans="9:9" x14ac:dyDescent="0.25">
      <c r="I2542"/>
    </row>
    <row r="2543" spans="9:9" x14ac:dyDescent="0.25">
      <c r="I2543"/>
    </row>
    <row r="2544" spans="9:9" x14ac:dyDescent="0.25">
      <c r="I2544"/>
    </row>
    <row r="2545" spans="9:9" x14ac:dyDescent="0.25">
      <c r="I2545"/>
    </row>
    <row r="2546" spans="9:9" x14ac:dyDescent="0.25">
      <c r="I2546"/>
    </row>
    <row r="2547" spans="9:9" x14ac:dyDescent="0.25">
      <c r="I2547"/>
    </row>
    <row r="2548" spans="9:9" x14ac:dyDescent="0.25">
      <c r="I2548"/>
    </row>
    <row r="2549" spans="9:9" x14ac:dyDescent="0.25">
      <c r="I2549"/>
    </row>
    <row r="2550" spans="9:9" x14ac:dyDescent="0.25">
      <c r="I2550"/>
    </row>
    <row r="2551" spans="9:9" x14ac:dyDescent="0.25">
      <c r="I2551"/>
    </row>
    <row r="2552" spans="9:9" x14ac:dyDescent="0.25">
      <c r="I2552"/>
    </row>
    <row r="2553" spans="9:9" x14ac:dyDescent="0.25">
      <c r="I2553"/>
    </row>
    <row r="2554" spans="9:9" x14ac:dyDescent="0.25">
      <c r="I2554"/>
    </row>
    <row r="2555" spans="9:9" x14ac:dyDescent="0.25">
      <c r="I2555"/>
    </row>
    <row r="2556" spans="9:9" x14ac:dyDescent="0.25">
      <c r="I2556"/>
    </row>
    <row r="2557" spans="9:9" x14ac:dyDescent="0.25">
      <c r="I2557"/>
    </row>
    <row r="2558" spans="9:9" x14ac:dyDescent="0.25">
      <c r="I2558"/>
    </row>
    <row r="2559" spans="9:9" x14ac:dyDescent="0.25">
      <c r="I2559"/>
    </row>
    <row r="2560" spans="9:9" x14ac:dyDescent="0.25">
      <c r="I2560"/>
    </row>
    <row r="2561" spans="9:9" x14ac:dyDescent="0.25">
      <c r="I2561"/>
    </row>
    <row r="2562" spans="9:9" x14ac:dyDescent="0.25">
      <c r="I2562"/>
    </row>
    <row r="2563" spans="9:9" x14ac:dyDescent="0.25">
      <c r="I2563"/>
    </row>
    <row r="2564" spans="9:9" x14ac:dyDescent="0.25">
      <c r="I2564"/>
    </row>
    <row r="2565" spans="9:9" x14ac:dyDescent="0.25">
      <c r="I2565"/>
    </row>
    <row r="2566" spans="9:9" x14ac:dyDescent="0.25">
      <c r="I2566"/>
    </row>
    <row r="2567" spans="9:9" x14ac:dyDescent="0.25">
      <c r="I2567"/>
    </row>
    <row r="2568" spans="9:9" x14ac:dyDescent="0.25">
      <c r="I2568"/>
    </row>
    <row r="2569" spans="9:9" x14ac:dyDescent="0.25">
      <c r="I2569"/>
    </row>
    <row r="2570" spans="9:9" x14ac:dyDescent="0.25">
      <c r="I2570"/>
    </row>
    <row r="2571" spans="9:9" x14ac:dyDescent="0.25">
      <c r="I2571"/>
    </row>
    <row r="2572" spans="9:9" x14ac:dyDescent="0.25">
      <c r="I2572"/>
    </row>
    <row r="2573" spans="9:9" x14ac:dyDescent="0.25">
      <c r="I2573"/>
    </row>
    <row r="2574" spans="9:9" x14ac:dyDescent="0.25">
      <c r="I2574"/>
    </row>
    <row r="2575" spans="9:9" x14ac:dyDescent="0.25">
      <c r="I2575"/>
    </row>
    <row r="2576" spans="9:9" x14ac:dyDescent="0.25">
      <c r="I2576"/>
    </row>
    <row r="2577" spans="9:9" x14ac:dyDescent="0.25">
      <c r="I2577"/>
    </row>
    <row r="2578" spans="9:9" x14ac:dyDescent="0.25">
      <c r="I2578"/>
    </row>
    <row r="2579" spans="9:9" x14ac:dyDescent="0.25">
      <c r="I2579"/>
    </row>
    <row r="2580" spans="9:9" x14ac:dyDescent="0.25">
      <c r="I2580"/>
    </row>
    <row r="2581" spans="9:9" x14ac:dyDescent="0.25">
      <c r="I2581"/>
    </row>
    <row r="2582" spans="9:9" x14ac:dyDescent="0.25">
      <c r="I2582"/>
    </row>
    <row r="2583" spans="9:9" x14ac:dyDescent="0.25">
      <c r="I2583"/>
    </row>
    <row r="2584" spans="9:9" x14ac:dyDescent="0.25">
      <c r="I2584"/>
    </row>
    <row r="2585" spans="9:9" x14ac:dyDescent="0.25">
      <c r="I2585"/>
    </row>
    <row r="2586" spans="9:9" x14ac:dyDescent="0.25">
      <c r="I2586"/>
    </row>
    <row r="2587" spans="9:9" x14ac:dyDescent="0.25">
      <c r="I2587"/>
    </row>
    <row r="2588" spans="9:9" x14ac:dyDescent="0.25">
      <c r="I2588"/>
    </row>
    <row r="2589" spans="9:9" x14ac:dyDescent="0.25">
      <c r="I2589"/>
    </row>
    <row r="2590" spans="9:9" x14ac:dyDescent="0.25">
      <c r="I2590"/>
    </row>
    <row r="2591" spans="9:9" x14ac:dyDescent="0.25">
      <c r="I2591"/>
    </row>
    <row r="2592" spans="9:9" x14ac:dyDescent="0.25">
      <c r="I2592"/>
    </row>
    <row r="2593" spans="9:9" x14ac:dyDescent="0.25">
      <c r="I2593"/>
    </row>
    <row r="2594" spans="9:9" x14ac:dyDescent="0.25">
      <c r="I2594"/>
    </row>
    <row r="2595" spans="9:9" x14ac:dyDescent="0.25">
      <c r="I2595"/>
    </row>
    <row r="2596" spans="9:9" x14ac:dyDescent="0.25">
      <c r="I2596"/>
    </row>
    <row r="2597" spans="9:9" x14ac:dyDescent="0.25">
      <c r="I2597"/>
    </row>
    <row r="2598" spans="9:9" x14ac:dyDescent="0.25">
      <c r="I2598"/>
    </row>
    <row r="2599" spans="9:9" x14ac:dyDescent="0.25">
      <c r="I2599"/>
    </row>
    <row r="2600" spans="9:9" x14ac:dyDescent="0.25">
      <c r="I2600"/>
    </row>
    <row r="2601" spans="9:9" x14ac:dyDescent="0.25">
      <c r="I2601"/>
    </row>
    <row r="2602" spans="9:9" x14ac:dyDescent="0.25">
      <c r="I2602"/>
    </row>
    <row r="2603" spans="9:9" x14ac:dyDescent="0.25">
      <c r="I2603"/>
    </row>
    <row r="2604" spans="9:9" x14ac:dyDescent="0.25">
      <c r="I2604"/>
    </row>
    <row r="2605" spans="9:9" x14ac:dyDescent="0.25">
      <c r="I2605"/>
    </row>
    <row r="2606" spans="9:9" x14ac:dyDescent="0.25">
      <c r="I2606"/>
    </row>
    <row r="2607" spans="9:9" x14ac:dyDescent="0.25">
      <c r="I2607"/>
    </row>
    <row r="2608" spans="9:9" x14ac:dyDescent="0.25">
      <c r="I2608"/>
    </row>
    <row r="2609" spans="9:9" x14ac:dyDescent="0.25">
      <c r="I2609"/>
    </row>
    <row r="2610" spans="9:9" x14ac:dyDescent="0.25">
      <c r="I2610"/>
    </row>
    <row r="2611" spans="9:9" x14ac:dyDescent="0.25">
      <c r="I2611"/>
    </row>
    <row r="2612" spans="9:9" x14ac:dyDescent="0.25">
      <c r="I2612"/>
    </row>
    <row r="2613" spans="9:9" x14ac:dyDescent="0.25">
      <c r="I2613"/>
    </row>
    <row r="2614" spans="9:9" x14ac:dyDescent="0.25">
      <c r="I2614"/>
    </row>
    <row r="2615" spans="9:9" x14ac:dyDescent="0.25">
      <c r="I2615"/>
    </row>
    <row r="2616" spans="9:9" x14ac:dyDescent="0.25">
      <c r="I2616"/>
    </row>
    <row r="2617" spans="9:9" x14ac:dyDescent="0.25">
      <c r="I2617"/>
    </row>
    <row r="2618" spans="9:9" x14ac:dyDescent="0.25">
      <c r="I2618"/>
    </row>
    <row r="2619" spans="9:9" x14ac:dyDescent="0.25">
      <c r="I2619"/>
    </row>
    <row r="2620" spans="9:9" x14ac:dyDescent="0.25">
      <c r="I2620"/>
    </row>
    <row r="2621" spans="9:9" x14ac:dyDescent="0.25">
      <c r="I2621"/>
    </row>
    <row r="2622" spans="9:9" x14ac:dyDescent="0.25">
      <c r="I2622"/>
    </row>
    <row r="2623" spans="9:9" x14ac:dyDescent="0.25">
      <c r="I2623"/>
    </row>
    <row r="2624" spans="9:9" x14ac:dyDescent="0.25">
      <c r="I2624"/>
    </row>
    <row r="2625" spans="9:9" x14ac:dyDescent="0.25">
      <c r="I2625"/>
    </row>
    <row r="2626" spans="9:9" x14ac:dyDescent="0.25">
      <c r="I2626"/>
    </row>
    <row r="2627" spans="9:9" x14ac:dyDescent="0.25">
      <c r="I2627"/>
    </row>
    <row r="2628" spans="9:9" x14ac:dyDescent="0.25">
      <c r="I2628"/>
    </row>
    <row r="2629" spans="9:9" x14ac:dyDescent="0.25">
      <c r="I2629"/>
    </row>
    <row r="2630" spans="9:9" x14ac:dyDescent="0.25">
      <c r="I2630"/>
    </row>
    <row r="2631" spans="9:9" x14ac:dyDescent="0.25">
      <c r="I2631"/>
    </row>
    <row r="2632" spans="9:9" x14ac:dyDescent="0.25">
      <c r="I2632"/>
    </row>
    <row r="2633" spans="9:9" x14ac:dyDescent="0.25">
      <c r="I2633"/>
    </row>
    <row r="2634" spans="9:9" x14ac:dyDescent="0.25">
      <c r="I2634"/>
    </row>
    <row r="2635" spans="9:9" x14ac:dyDescent="0.25">
      <c r="I2635"/>
    </row>
    <row r="2636" spans="9:9" x14ac:dyDescent="0.25">
      <c r="I2636"/>
    </row>
    <row r="2637" spans="9:9" x14ac:dyDescent="0.25">
      <c r="I2637"/>
    </row>
    <row r="2638" spans="9:9" x14ac:dyDescent="0.25">
      <c r="I2638"/>
    </row>
    <row r="2639" spans="9:9" x14ac:dyDescent="0.25">
      <c r="I2639"/>
    </row>
    <row r="2640" spans="9:9" x14ac:dyDescent="0.25">
      <c r="I2640"/>
    </row>
    <row r="2641" spans="9:9" x14ac:dyDescent="0.25">
      <c r="I2641"/>
    </row>
    <row r="2642" spans="9:9" x14ac:dyDescent="0.25">
      <c r="I2642"/>
    </row>
    <row r="2643" spans="9:9" x14ac:dyDescent="0.25">
      <c r="I2643"/>
    </row>
    <row r="2644" spans="9:9" x14ac:dyDescent="0.25">
      <c r="I2644"/>
    </row>
    <row r="2645" spans="9:9" x14ac:dyDescent="0.25">
      <c r="I2645"/>
    </row>
    <row r="2646" spans="9:9" x14ac:dyDescent="0.25">
      <c r="I2646"/>
    </row>
    <row r="2647" spans="9:9" x14ac:dyDescent="0.25">
      <c r="I2647"/>
    </row>
    <row r="2648" spans="9:9" x14ac:dyDescent="0.25">
      <c r="I2648"/>
    </row>
    <row r="2649" spans="9:9" x14ac:dyDescent="0.25">
      <c r="I2649"/>
    </row>
    <row r="2650" spans="9:9" x14ac:dyDescent="0.25">
      <c r="I2650"/>
    </row>
    <row r="2651" spans="9:9" x14ac:dyDescent="0.25">
      <c r="I2651"/>
    </row>
    <row r="2652" spans="9:9" x14ac:dyDescent="0.25">
      <c r="I2652"/>
    </row>
    <row r="2653" spans="9:9" x14ac:dyDescent="0.25">
      <c r="I2653"/>
    </row>
    <row r="2654" spans="9:9" x14ac:dyDescent="0.25">
      <c r="I2654"/>
    </row>
    <row r="2655" spans="9:9" x14ac:dyDescent="0.25">
      <c r="I2655"/>
    </row>
    <row r="2656" spans="9:9" x14ac:dyDescent="0.25">
      <c r="I2656"/>
    </row>
    <row r="2657" spans="9:9" x14ac:dyDescent="0.25">
      <c r="I2657"/>
    </row>
    <row r="2658" spans="9:9" x14ac:dyDescent="0.25">
      <c r="I2658"/>
    </row>
    <row r="2659" spans="9:9" x14ac:dyDescent="0.25">
      <c r="I2659"/>
    </row>
    <row r="2660" spans="9:9" x14ac:dyDescent="0.25">
      <c r="I2660"/>
    </row>
    <row r="2661" spans="9:9" x14ac:dyDescent="0.25">
      <c r="I2661"/>
    </row>
    <row r="2662" spans="9:9" x14ac:dyDescent="0.25">
      <c r="I2662"/>
    </row>
    <row r="2663" spans="9:9" x14ac:dyDescent="0.25">
      <c r="I2663"/>
    </row>
    <row r="2664" spans="9:9" x14ac:dyDescent="0.25">
      <c r="I2664"/>
    </row>
    <row r="2665" spans="9:9" x14ac:dyDescent="0.25">
      <c r="I2665"/>
    </row>
    <row r="2666" spans="9:9" x14ac:dyDescent="0.25">
      <c r="I2666"/>
    </row>
    <row r="2667" spans="9:9" x14ac:dyDescent="0.25">
      <c r="I2667"/>
    </row>
    <row r="2668" spans="9:9" x14ac:dyDescent="0.25">
      <c r="I2668"/>
    </row>
    <row r="2669" spans="9:9" x14ac:dyDescent="0.25">
      <c r="I2669"/>
    </row>
    <row r="2670" spans="9:9" x14ac:dyDescent="0.25">
      <c r="I2670"/>
    </row>
    <row r="2671" spans="9:9" x14ac:dyDescent="0.25">
      <c r="I2671"/>
    </row>
    <row r="2672" spans="9:9" x14ac:dyDescent="0.25">
      <c r="I2672"/>
    </row>
    <row r="2673" spans="9:9" x14ac:dyDescent="0.25">
      <c r="I2673"/>
    </row>
    <row r="2674" spans="9:9" x14ac:dyDescent="0.25">
      <c r="I2674"/>
    </row>
    <row r="2675" spans="9:9" x14ac:dyDescent="0.25">
      <c r="I2675"/>
    </row>
    <row r="2676" spans="9:9" x14ac:dyDescent="0.25">
      <c r="I2676"/>
    </row>
    <row r="2677" spans="9:9" x14ac:dyDescent="0.25">
      <c r="I2677"/>
    </row>
    <row r="2678" spans="9:9" x14ac:dyDescent="0.25">
      <c r="I2678"/>
    </row>
    <row r="2679" spans="9:9" x14ac:dyDescent="0.25">
      <c r="I2679"/>
    </row>
    <row r="2680" spans="9:9" x14ac:dyDescent="0.25">
      <c r="I2680"/>
    </row>
    <row r="2681" spans="9:9" x14ac:dyDescent="0.25">
      <c r="I2681"/>
    </row>
    <row r="2682" spans="9:9" x14ac:dyDescent="0.25">
      <c r="I2682"/>
    </row>
    <row r="2683" spans="9:9" x14ac:dyDescent="0.25">
      <c r="I2683"/>
    </row>
    <row r="2684" spans="9:9" x14ac:dyDescent="0.25">
      <c r="I2684"/>
    </row>
    <row r="2685" spans="9:9" x14ac:dyDescent="0.25">
      <c r="I2685"/>
    </row>
    <row r="2686" spans="9:9" x14ac:dyDescent="0.25">
      <c r="I2686"/>
    </row>
    <row r="2687" spans="9:9" x14ac:dyDescent="0.25">
      <c r="I2687"/>
    </row>
    <row r="2688" spans="9:9" x14ac:dyDescent="0.25">
      <c r="I2688"/>
    </row>
    <row r="2689" spans="9:9" x14ac:dyDescent="0.25">
      <c r="I2689"/>
    </row>
    <row r="2690" spans="9:9" x14ac:dyDescent="0.25">
      <c r="I2690"/>
    </row>
    <row r="2691" spans="9:9" x14ac:dyDescent="0.25">
      <c r="I2691"/>
    </row>
    <row r="2692" spans="9:9" x14ac:dyDescent="0.25">
      <c r="I2692"/>
    </row>
    <row r="2693" spans="9:9" x14ac:dyDescent="0.25">
      <c r="I2693"/>
    </row>
    <row r="2694" spans="9:9" x14ac:dyDescent="0.25">
      <c r="I2694"/>
    </row>
    <row r="2695" spans="9:9" x14ac:dyDescent="0.25">
      <c r="I2695"/>
    </row>
    <row r="2696" spans="9:9" x14ac:dyDescent="0.25">
      <c r="I2696"/>
    </row>
    <row r="2697" spans="9:9" x14ac:dyDescent="0.25">
      <c r="I2697"/>
    </row>
    <row r="2698" spans="9:9" x14ac:dyDescent="0.25">
      <c r="I2698"/>
    </row>
    <row r="2699" spans="9:9" x14ac:dyDescent="0.25">
      <c r="I2699"/>
    </row>
    <row r="2700" spans="9:9" x14ac:dyDescent="0.25">
      <c r="I2700"/>
    </row>
    <row r="2701" spans="9:9" x14ac:dyDescent="0.25">
      <c r="I2701"/>
    </row>
    <row r="2702" spans="9:9" x14ac:dyDescent="0.25">
      <c r="I2702"/>
    </row>
    <row r="2703" spans="9:9" x14ac:dyDescent="0.25">
      <c r="I2703"/>
    </row>
    <row r="2704" spans="9:9" x14ac:dyDescent="0.25">
      <c r="I2704"/>
    </row>
    <row r="2705" spans="9:9" x14ac:dyDescent="0.25">
      <c r="I2705"/>
    </row>
    <row r="2706" spans="9:9" x14ac:dyDescent="0.25">
      <c r="I2706"/>
    </row>
    <row r="2707" spans="9:9" x14ac:dyDescent="0.25">
      <c r="I2707"/>
    </row>
    <row r="2708" spans="9:9" x14ac:dyDescent="0.25">
      <c r="I2708"/>
    </row>
    <row r="2709" spans="9:9" x14ac:dyDescent="0.25">
      <c r="I2709"/>
    </row>
    <row r="2710" spans="9:9" x14ac:dyDescent="0.25">
      <c r="I2710"/>
    </row>
    <row r="2711" spans="9:9" x14ac:dyDescent="0.25">
      <c r="I2711"/>
    </row>
    <row r="2712" spans="9:9" x14ac:dyDescent="0.25">
      <c r="I2712"/>
    </row>
    <row r="2713" spans="9:9" x14ac:dyDescent="0.25">
      <c r="I2713"/>
    </row>
    <row r="2714" spans="9:9" x14ac:dyDescent="0.25">
      <c r="I2714"/>
    </row>
    <row r="2715" spans="9:9" x14ac:dyDescent="0.25">
      <c r="I2715"/>
    </row>
    <row r="2716" spans="9:9" x14ac:dyDescent="0.25">
      <c r="I2716"/>
    </row>
    <row r="2717" spans="9:9" x14ac:dyDescent="0.25">
      <c r="I2717"/>
    </row>
    <row r="2718" spans="9:9" x14ac:dyDescent="0.25">
      <c r="I2718"/>
    </row>
    <row r="2719" spans="9:9" x14ac:dyDescent="0.25">
      <c r="I2719"/>
    </row>
    <row r="2720" spans="9:9" x14ac:dyDescent="0.25">
      <c r="I2720"/>
    </row>
    <row r="2721" spans="9:9" x14ac:dyDescent="0.25">
      <c r="I2721"/>
    </row>
    <row r="2722" spans="9:9" x14ac:dyDescent="0.25">
      <c r="I2722"/>
    </row>
    <row r="2723" spans="9:9" x14ac:dyDescent="0.25">
      <c r="I2723"/>
    </row>
    <row r="2724" spans="9:9" x14ac:dyDescent="0.25">
      <c r="I2724"/>
    </row>
    <row r="2725" spans="9:9" x14ac:dyDescent="0.25">
      <c r="I2725"/>
    </row>
    <row r="2726" spans="9:9" x14ac:dyDescent="0.25">
      <c r="I2726"/>
    </row>
    <row r="2727" spans="9:9" x14ac:dyDescent="0.25">
      <c r="I2727"/>
    </row>
    <row r="2728" spans="9:9" x14ac:dyDescent="0.25">
      <c r="I2728"/>
    </row>
    <row r="2729" spans="9:9" x14ac:dyDescent="0.25">
      <c r="I2729"/>
    </row>
    <row r="2730" spans="9:9" x14ac:dyDescent="0.25">
      <c r="I2730"/>
    </row>
    <row r="2731" spans="9:9" x14ac:dyDescent="0.25">
      <c r="I2731"/>
    </row>
    <row r="2732" spans="9:9" x14ac:dyDescent="0.25">
      <c r="I2732"/>
    </row>
    <row r="2733" spans="9:9" x14ac:dyDescent="0.25">
      <c r="I2733"/>
    </row>
    <row r="2734" spans="9:9" x14ac:dyDescent="0.25">
      <c r="I2734"/>
    </row>
    <row r="2735" spans="9:9" x14ac:dyDescent="0.25">
      <c r="I2735"/>
    </row>
    <row r="2736" spans="9:9" x14ac:dyDescent="0.25">
      <c r="I2736"/>
    </row>
    <row r="2737" spans="9:9" x14ac:dyDescent="0.25">
      <c r="I2737"/>
    </row>
    <row r="2738" spans="9:9" x14ac:dyDescent="0.25">
      <c r="I2738"/>
    </row>
    <row r="2739" spans="9:9" x14ac:dyDescent="0.25">
      <c r="I2739"/>
    </row>
    <row r="2740" spans="9:9" x14ac:dyDescent="0.25">
      <c r="I2740"/>
    </row>
    <row r="2741" spans="9:9" x14ac:dyDescent="0.25">
      <c r="I2741"/>
    </row>
    <row r="2742" spans="9:9" x14ac:dyDescent="0.25">
      <c r="I2742"/>
    </row>
    <row r="2743" spans="9:9" x14ac:dyDescent="0.25">
      <c r="I2743"/>
    </row>
    <row r="2744" spans="9:9" x14ac:dyDescent="0.25">
      <c r="I2744"/>
    </row>
    <row r="2745" spans="9:9" x14ac:dyDescent="0.25">
      <c r="I2745"/>
    </row>
    <row r="2746" spans="9:9" x14ac:dyDescent="0.25">
      <c r="I2746"/>
    </row>
    <row r="2747" spans="9:9" x14ac:dyDescent="0.25">
      <c r="I2747"/>
    </row>
    <row r="2748" spans="9:9" x14ac:dyDescent="0.25">
      <c r="I2748"/>
    </row>
    <row r="2749" spans="9:9" x14ac:dyDescent="0.25">
      <c r="I2749"/>
    </row>
    <row r="2750" spans="9:9" x14ac:dyDescent="0.25">
      <c r="I2750"/>
    </row>
    <row r="2751" spans="9:9" x14ac:dyDescent="0.25">
      <c r="I2751"/>
    </row>
    <row r="2752" spans="9:9" x14ac:dyDescent="0.25">
      <c r="I2752"/>
    </row>
    <row r="2753" spans="9:9" x14ac:dyDescent="0.25">
      <c r="I2753"/>
    </row>
    <row r="2754" spans="9:9" x14ac:dyDescent="0.25">
      <c r="I2754"/>
    </row>
    <row r="2755" spans="9:9" x14ac:dyDescent="0.25">
      <c r="I2755"/>
    </row>
    <row r="2756" spans="9:9" x14ac:dyDescent="0.25">
      <c r="I2756"/>
    </row>
    <row r="2757" spans="9:9" x14ac:dyDescent="0.25">
      <c r="I2757"/>
    </row>
    <row r="2758" spans="9:9" x14ac:dyDescent="0.25">
      <c r="I2758"/>
    </row>
    <row r="2759" spans="9:9" x14ac:dyDescent="0.25">
      <c r="I2759"/>
    </row>
    <row r="2760" spans="9:9" x14ac:dyDescent="0.25">
      <c r="I2760"/>
    </row>
    <row r="2761" spans="9:9" x14ac:dyDescent="0.25">
      <c r="I2761"/>
    </row>
    <row r="2762" spans="9:9" x14ac:dyDescent="0.25">
      <c r="I2762"/>
    </row>
    <row r="2763" spans="9:9" x14ac:dyDescent="0.25">
      <c r="I2763"/>
    </row>
    <row r="2764" spans="9:9" x14ac:dyDescent="0.25">
      <c r="I2764"/>
    </row>
    <row r="2765" spans="9:9" x14ac:dyDescent="0.25">
      <c r="I2765"/>
    </row>
    <row r="2766" spans="9:9" x14ac:dyDescent="0.25">
      <c r="I2766"/>
    </row>
    <row r="2767" spans="9:9" x14ac:dyDescent="0.25">
      <c r="I2767"/>
    </row>
    <row r="2768" spans="9:9" x14ac:dyDescent="0.25">
      <c r="I2768"/>
    </row>
    <row r="2769" spans="9:9" x14ac:dyDescent="0.25">
      <c r="I2769"/>
    </row>
    <row r="2770" spans="9:9" x14ac:dyDescent="0.25">
      <c r="I2770"/>
    </row>
    <row r="2771" spans="9:9" x14ac:dyDescent="0.25">
      <c r="I2771"/>
    </row>
    <row r="2772" spans="9:9" x14ac:dyDescent="0.25">
      <c r="I2772"/>
    </row>
    <row r="2773" spans="9:9" x14ac:dyDescent="0.25">
      <c r="I2773"/>
    </row>
    <row r="2774" spans="9:9" x14ac:dyDescent="0.25">
      <c r="I2774"/>
    </row>
    <row r="2775" spans="9:9" x14ac:dyDescent="0.25">
      <c r="I2775"/>
    </row>
    <row r="2776" spans="9:9" x14ac:dyDescent="0.25">
      <c r="I2776"/>
    </row>
    <row r="2777" spans="9:9" x14ac:dyDescent="0.25">
      <c r="I2777"/>
    </row>
    <row r="2778" spans="9:9" x14ac:dyDescent="0.25">
      <c r="I2778"/>
    </row>
    <row r="2779" spans="9:9" x14ac:dyDescent="0.25">
      <c r="I2779"/>
    </row>
    <row r="2780" spans="9:9" x14ac:dyDescent="0.25">
      <c r="I2780"/>
    </row>
    <row r="2781" spans="9:9" x14ac:dyDescent="0.25">
      <c r="I2781"/>
    </row>
    <row r="2782" spans="9:9" x14ac:dyDescent="0.25">
      <c r="I2782"/>
    </row>
    <row r="2783" spans="9:9" x14ac:dyDescent="0.25">
      <c r="I2783"/>
    </row>
    <row r="2784" spans="9:9" x14ac:dyDescent="0.25">
      <c r="I2784"/>
    </row>
    <row r="2785" spans="9:9" x14ac:dyDescent="0.25">
      <c r="I2785"/>
    </row>
    <row r="2786" spans="9:9" x14ac:dyDescent="0.25">
      <c r="I2786"/>
    </row>
    <row r="2787" spans="9:9" x14ac:dyDescent="0.25">
      <c r="I2787"/>
    </row>
    <row r="2788" spans="9:9" x14ac:dyDescent="0.25">
      <c r="I2788"/>
    </row>
    <row r="2789" spans="9:9" x14ac:dyDescent="0.25">
      <c r="I2789"/>
    </row>
    <row r="2790" spans="9:9" x14ac:dyDescent="0.25">
      <c r="I2790"/>
    </row>
    <row r="2791" spans="9:9" x14ac:dyDescent="0.25">
      <c r="I2791"/>
    </row>
    <row r="2792" spans="9:9" x14ac:dyDescent="0.25">
      <c r="I2792"/>
    </row>
    <row r="2793" spans="9:9" x14ac:dyDescent="0.25">
      <c r="I2793"/>
    </row>
    <row r="2794" spans="9:9" x14ac:dyDescent="0.25">
      <c r="I2794"/>
    </row>
    <row r="2795" spans="9:9" x14ac:dyDescent="0.25">
      <c r="I2795"/>
    </row>
    <row r="2796" spans="9:9" x14ac:dyDescent="0.25">
      <c r="I2796"/>
    </row>
    <row r="2797" spans="9:9" x14ac:dyDescent="0.25">
      <c r="I2797"/>
    </row>
    <row r="2798" spans="9:9" x14ac:dyDescent="0.25">
      <c r="I2798"/>
    </row>
    <row r="2799" spans="9:9" x14ac:dyDescent="0.25">
      <c r="I2799"/>
    </row>
    <row r="2800" spans="9:9" x14ac:dyDescent="0.25">
      <c r="I2800"/>
    </row>
    <row r="2801" spans="9:9" x14ac:dyDescent="0.25">
      <c r="I2801"/>
    </row>
    <row r="2802" spans="9:9" x14ac:dyDescent="0.25">
      <c r="I2802"/>
    </row>
    <row r="2803" spans="9:9" x14ac:dyDescent="0.25">
      <c r="I2803"/>
    </row>
    <row r="2804" spans="9:9" x14ac:dyDescent="0.25">
      <c r="I2804"/>
    </row>
    <row r="2805" spans="9:9" x14ac:dyDescent="0.25">
      <c r="I2805"/>
    </row>
    <row r="2806" spans="9:9" x14ac:dyDescent="0.25">
      <c r="I2806"/>
    </row>
    <row r="2807" spans="9:9" x14ac:dyDescent="0.25">
      <c r="I2807"/>
    </row>
    <row r="2808" spans="9:9" x14ac:dyDescent="0.25">
      <c r="I2808"/>
    </row>
    <row r="2809" spans="9:9" x14ac:dyDescent="0.25">
      <c r="I2809"/>
    </row>
    <row r="2810" spans="9:9" x14ac:dyDescent="0.25">
      <c r="I2810"/>
    </row>
    <row r="2811" spans="9:9" x14ac:dyDescent="0.25">
      <c r="I2811"/>
    </row>
    <row r="2812" spans="9:9" x14ac:dyDescent="0.25">
      <c r="I2812"/>
    </row>
    <row r="2813" spans="9:9" x14ac:dyDescent="0.25">
      <c r="I2813"/>
    </row>
    <row r="2814" spans="9:9" x14ac:dyDescent="0.25">
      <c r="I2814"/>
    </row>
    <row r="2815" spans="9:9" x14ac:dyDescent="0.25">
      <c r="I2815"/>
    </row>
    <row r="2816" spans="9:9" x14ac:dyDescent="0.25">
      <c r="I2816"/>
    </row>
    <row r="2817" spans="9:9" x14ac:dyDescent="0.25">
      <c r="I2817"/>
    </row>
    <row r="2818" spans="9:9" x14ac:dyDescent="0.25">
      <c r="I2818"/>
    </row>
    <row r="2819" spans="9:9" x14ac:dyDescent="0.25">
      <c r="I2819"/>
    </row>
    <row r="2820" spans="9:9" x14ac:dyDescent="0.25">
      <c r="I2820"/>
    </row>
    <row r="2821" spans="9:9" x14ac:dyDescent="0.25">
      <c r="I2821"/>
    </row>
    <row r="2822" spans="9:9" x14ac:dyDescent="0.25">
      <c r="I2822"/>
    </row>
    <row r="2823" spans="9:9" x14ac:dyDescent="0.25">
      <c r="I2823"/>
    </row>
    <row r="2824" spans="9:9" x14ac:dyDescent="0.25">
      <c r="I2824"/>
    </row>
    <row r="2825" spans="9:9" x14ac:dyDescent="0.25">
      <c r="I2825"/>
    </row>
    <row r="2826" spans="9:9" x14ac:dyDescent="0.25">
      <c r="I2826"/>
    </row>
    <row r="2827" spans="9:9" x14ac:dyDescent="0.25">
      <c r="I2827"/>
    </row>
    <row r="2828" spans="9:9" x14ac:dyDescent="0.25">
      <c r="I2828"/>
    </row>
    <row r="2829" spans="9:9" x14ac:dyDescent="0.25">
      <c r="I2829"/>
    </row>
    <row r="2830" spans="9:9" x14ac:dyDescent="0.25">
      <c r="I2830"/>
    </row>
    <row r="2831" spans="9:9" x14ac:dyDescent="0.25">
      <c r="I2831"/>
    </row>
    <row r="2832" spans="9:9" x14ac:dyDescent="0.25">
      <c r="I2832"/>
    </row>
    <row r="2833" spans="9:9" x14ac:dyDescent="0.25">
      <c r="I2833"/>
    </row>
    <row r="2834" spans="9:9" x14ac:dyDescent="0.25">
      <c r="I2834"/>
    </row>
    <row r="2835" spans="9:9" x14ac:dyDescent="0.25">
      <c r="I2835"/>
    </row>
    <row r="2836" spans="9:9" x14ac:dyDescent="0.25">
      <c r="I2836"/>
    </row>
    <row r="2837" spans="9:9" x14ac:dyDescent="0.25">
      <c r="I2837"/>
    </row>
    <row r="2838" spans="9:9" x14ac:dyDescent="0.25">
      <c r="I2838"/>
    </row>
    <row r="2839" spans="9:9" x14ac:dyDescent="0.25">
      <c r="I2839"/>
    </row>
    <row r="2840" spans="9:9" x14ac:dyDescent="0.25">
      <c r="I2840"/>
    </row>
    <row r="2841" spans="9:9" x14ac:dyDescent="0.25">
      <c r="I2841"/>
    </row>
    <row r="2842" spans="9:9" x14ac:dyDescent="0.25">
      <c r="I2842"/>
    </row>
    <row r="2843" spans="9:9" x14ac:dyDescent="0.25">
      <c r="I2843"/>
    </row>
    <row r="2844" spans="9:9" x14ac:dyDescent="0.25">
      <c r="I2844"/>
    </row>
    <row r="2845" spans="9:9" x14ac:dyDescent="0.25">
      <c r="I2845"/>
    </row>
    <row r="2846" spans="9:9" x14ac:dyDescent="0.25">
      <c r="I2846"/>
    </row>
    <row r="2847" spans="9:9" x14ac:dyDescent="0.25">
      <c r="I2847"/>
    </row>
    <row r="2848" spans="9:9" x14ac:dyDescent="0.25">
      <c r="I2848"/>
    </row>
    <row r="2849" spans="9:9" x14ac:dyDescent="0.25">
      <c r="I2849"/>
    </row>
    <row r="2850" spans="9:9" x14ac:dyDescent="0.25">
      <c r="I2850"/>
    </row>
    <row r="2851" spans="9:9" x14ac:dyDescent="0.25">
      <c r="I2851"/>
    </row>
    <row r="2852" spans="9:9" x14ac:dyDescent="0.25">
      <c r="I2852"/>
    </row>
    <row r="2853" spans="9:9" x14ac:dyDescent="0.25">
      <c r="I2853"/>
    </row>
    <row r="2854" spans="9:9" x14ac:dyDescent="0.25">
      <c r="I2854"/>
    </row>
    <row r="2855" spans="9:9" x14ac:dyDescent="0.25">
      <c r="I2855"/>
    </row>
    <row r="2856" spans="9:9" x14ac:dyDescent="0.25">
      <c r="I2856"/>
    </row>
    <row r="2857" spans="9:9" x14ac:dyDescent="0.25">
      <c r="I2857"/>
    </row>
    <row r="2858" spans="9:9" x14ac:dyDescent="0.25">
      <c r="I2858"/>
    </row>
    <row r="2859" spans="9:9" x14ac:dyDescent="0.25">
      <c r="I2859"/>
    </row>
    <row r="2860" spans="9:9" x14ac:dyDescent="0.25">
      <c r="I2860"/>
    </row>
    <row r="2861" spans="9:9" x14ac:dyDescent="0.25">
      <c r="I2861"/>
    </row>
    <row r="2862" spans="9:9" x14ac:dyDescent="0.25">
      <c r="I2862"/>
    </row>
    <row r="2863" spans="9:9" x14ac:dyDescent="0.25">
      <c r="I2863"/>
    </row>
    <row r="2864" spans="9:9" x14ac:dyDescent="0.25">
      <c r="I2864"/>
    </row>
    <row r="2865" spans="9:9" x14ac:dyDescent="0.25">
      <c r="I2865"/>
    </row>
    <row r="2866" spans="9:9" x14ac:dyDescent="0.25">
      <c r="I2866"/>
    </row>
    <row r="2867" spans="9:9" x14ac:dyDescent="0.25">
      <c r="I2867"/>
    </row>
    <row r="2868" spans="9:9" x14ac:dyDescent="0.25">
      <c r="I2868"/>
    </row>
    <row r="2869" spans="9:9" x14ac:dyDescent="0.25">
      <c r="I2869"/>
    </row>
    <row r="2870" spans="9:9" x14ac:dyDescent="0.25">
      <c r="I2870"/>
    </row>
    <row r="2871" spans="9:9" x14ac:dyDescent="0.25">
      <c r="I2871"/>
    </row>
    <row r="2872" spans="9:9" x14ac:dyDescent="0.25">
      <c r="I2872"/>
    </row>
    <row r="2873" spans="9:9" x14ac:dyDescent="0.25">
      <c r="I2873"/>
    </row>
    <row r="2874" spans="9:9" x14ac:dyDescent="0.25">
      <c r="I2874"/>
    </row>
    <row r="2875" spans="9:9" x14ac:dyDescent="0.25">
      <c r="I2875"/>
    </row>
    <row r="2876" spans="9:9" x14ac:dyDescent="0.25">
      <c r="I2876"/>
    </row>
    <row r="2877" spans="9:9" x14ac:dyDescent="0.25">
      <c r="I2877"/>
    </row>
    <row r="2878" spans="9:9" x14ac:dyDescent="0.25">
      <c r="I2878"/>
    </row>
    <row r="2879" spans="9:9" x14ac:dyDescent="0.25">
      <c r="I2879"/>
    </row>
    <row r="2880" spans="9:9" x14ac:dyDescent="0.25">
      <c r="I2880"/>
    </row>
    <row r="2881" spans="9:9" x14ac:dyDescent="0.25">
      <c r="I2881"/>
    </row>
    <row r="2882" spans="9:9" x14ac:dyDescent="0.25">
      <c r="I2882"/>
    </row>
    <row r="2883" spans="9:9" x14ac:dyDescent="0.25">
      <c r="I2883"/>
    </row>
    <row r="2884" spans="9:9" x14ac:dyDescent="0.25">
      <c r="I2884"/>
    </row>
    <row r="2885" spans="9:9" x14ac:dyDescent="0.25">
      <c r="I2885"/>
    </row>
    <row r="2886" spans="9:9" x14ac:dyDescent="0.25">
      <c r="I2886"/>
    </row>
    <row r="2887" spans="9:9" x14ac:dyDescent="0.25">
      <c r="I2887"/>
    </row>
    <row r="2888" spans="9:9" x14ac:dyDescent="0.25">
      <c r="I2888"/>
    </row>
    <row r="2889" spans="9:9" x14ac:dyDescent="0.25">
      <c r="I2889"/>
    </row>
    <row r="2890" spans="9:9" x14ac:dyDescent="0.25">
      <c r="I2890"/>
    </row>
    <row r="2891" spans="9:9" x14ac:dyDescent="0.25">
      <c r="I2891"/>
    </row>
    <row r="2892" spans="9:9" x14ac:dyDescent="0.25">
      <c r="I2892"/>
    </row>
    <row r="2893" spans="9:9" x14ac:dyDescent="0.25">
      <c r="I2893"/>
    </row>
    <row r="2894" spans="9:9" x14ac:dyDescent="0.25">
      <c r="I2894"/>
    </row>
    <row r="2895" spans="9:9" x14ac:dyDescent="0.25">
      <c r="I2895"/>
    </row>
    <row r="2896" spans="9:9" x14ac:dyDescent="0.25">
      <c r="I2896"/>
    </row>
    <row r="2897" spans="9:9" x14ac:dyDescent="0.25">
      <c r="I2897"/>
    </row>
    <row r="2898" spans="9:9" x14ac:dyDescent="0.25">
      <c r="I2898"/>
    </row>
    <row r="2899" spans="9:9" x14ac:dyDescent="0.25">
      <c r="I2899"/>
    </row>
    <row r="2900" spans="9:9" x14ac:dyDescent="0.25">
      <c r="I2900"/>
    </row>
    <row r="2901" spans="9:9" x14ac:dyDescent="0.25">
      <c r="I2901"/>
    </row>
    <row r="2902" spans="9:9" x14ac:dyDescent="0.25">
      <c r="I2902"/>
    </row>
    <row r="2903" spans="9:9" x14ac:dyDescent="0.25">
      <c r="I2903"/>
    </row>
    <row r="2904" spans="9:9" x14ac:dyDescent="0.25">
      <c r="I2904"/>
    </row>
    <row r="2905" spans="9:9" x14ac:dyDescent="0.25">
      <c r="I2905"/>
    </row>
    <row r="2906" spans="9:9" x14ac:dyDescent="0.25">
      <c r="I2906"/>
    </row>
    <row r="2907" spans="9:9" x14ac:dyDescent="0.25">
      <c r="I2907"/>
    </row>
    <row r="2908" spans="9:9" x14ac:dyDescent="0.25">
      <c r="I2908"/>
    </row>
    <row r="2909" spans="9:9" x14ac:dyDescent="0.25">
      <c r="I2909"/>
    </row>
    <row r="2910" spans="9:9" x14ac:dyDescent="0.25">
      <c r="I2910"/>
    </row>
    <row r="2911" spans="9:9" x14ac:dyDescent="0.25">
      <c r="I2911"/>
    </row>
    <row r="2912" spans="9:9" x14ac:dyDescent="0.25">
      <c r="I2912"/>
    </row>
    <row r="2913" spans="9:9" x14ac:dyDescent="0.25">
      <c r="I2913"/>
    </row>
    <row r="2914" spans="9:9" x14ac:dyDescent="0.25">
      <c r="I2914"/>
    </row>
    <row r="2915" spans="9:9" x14ac:dyDescent="0.25">
      <c r="I2915"/>
    </row>
    <row r="2916" spans="9:9" x14ac:dyDescent="0.25">
      <c r="I2916"/>
    </row>
    <row r="2917" spans="9:9" x14ac:dyDescent="0.25">
      <c r="I2917"/>
    </row>
    <row r="2918" spans="9:9" x14ac:dyDescent="0.25">
      <c r="I2918"/>
    </row>
    <row r="2919" spans="9:9" x14ac:dyDescent="0.25">
      <c r="I2919"/>
    </row>
    <row r="2920" spans="9:9" x14ac:dyDescent="0.25">
      <c r="I2920"/>
    </row>
    <row r="2921" spans="9:9" x14ac:dyDescent="0.25">
      <c r="I2921"/>
    </row>
    <row r="2922" spans="9:9" x14ac:dyDescent="0.25">
      <c r="I2922"/>
    </row>
    <row r="2923" spans="9:9" x14ac:dyDescent="0.25">
      <c r="I2923"/>
    </row>
    <row r="2924" spans="9:9" x14ac:dyDescent="0.25">
      <c r="I2924"/>
    </row>
    <row r="2925" spans="9:9" x14ac:dyDescent="0.25">
      <c r="I2925"/>
    </row>
    <row r="2926" spans="9:9" x14ac:dyDescent="0.25">
      <c r="I2926"/>
    </row>
    <row r="2927" spans="9:9" x14ac:dyDescent="0.25">
      <c r="I2927"/>
    </row>
    <row r="2928" spans="9:9" x14ac:dyDescent="0.25">
      <c r="I2928"/>
    </row>
    <row r="2929" spans="9:9" x14ac:dyDescent="0.25">
      <c r="I2929"/>
    </row>
    <row r="2930" spans="9:9" x14ac:dyDescent="0.25">
      <c r="I2930"/>
    </row>
    <row r="2931" spans="9:9" x14ac:dyDescent="0.25">
      <c r="I2931"/>
    </row>
    <row r="2932" spans="9:9" x14ac:dyDescent="0.25">
      <c r="I2932"/>
    </row>
    <row r="2933" spans="9:9" x14ac:dyDescent="0.25">
      <c r="I2933"/>
    </row>
    <row r="2934" spans="9:9" x14ac:dyDescent="0.25">
      <c r="I2934"/>
    </row>
    <row r="2935" spans="9:9" x14ac:dyDescent="0.25">
      <c r="I2935"/>
    </row>
    <row r="2936" spans="9:9" x14ac:dyDescent="0.25">
      <c r="I2936"/>
    </row>
    <row r="2937" spans="9:9" x14ac:dyDescent="0.25">
      <c r="I2937"/>
    </row>
    <row r="2938" spans="9:9" x14ac:dyDescent="0.25">
      <c r="I2938"/>
    </row>
    <row r="2939" spans="9:9" x14ac:dyDescent="0.25">
      <c r="I2939"/>
    </row>
    <row r="2940" spans="9:9" x14ac:dyDescent="0.25">
      <c r="I2940"/>
    </row>
    <row r="2941" spans="9:9" x14ac:dyDescent="0.25">
      <c r="I2941"/>
    </row>
    <row r="2942" spans="9:9" x14ac:dyDescent="0.25">
      <c r="I2942"/>
    </row>
    <row r="2943" spans="9:9" x14ac:dyDescent="0.25">
      <c r="I2943"/>
    </row>
    <row r="2944" spans="9:9" x14ac:dyDescent="0.25">
      <c r="I2944"/>
    </row>
    <row r="2945" spans="9:9" x14ac:dyDescent="0.25">
      <c r="I2945"/>
    </row>
    <row r="2946" spans="9:9" x14ac:dyDescent="0.25">
      <c r="I2946"/>
    </row>
    <row r="2947" spans="9:9" x14ac:dyDescent="0.25">
      <c r="I2947"/>
    </row>
    <row r="2948" spans="9:9" x14ac:dyDescent="0.25">
      <c r="I2948"/>
    </row>
    <row r="2949" spans="9:9" x14ac:dyDescent="0.25">
      <c r="I2949"/>
    </row>
    <row r="2950" spans="9:9" x14ac:dyDescent="0.25">
      <c r="I2950"/>
    </row>
    <row r="2951" spans="9:9" x14ac:dyDescent="0.25">
      <c r="I2951"/>
    </row>
    <row r="2952" spans="9:9" x14ac:dyDescent="0.25">
      <c r="I2952"/>
    </row>
    <row r="2953" spans="9:9" x14ac:dyDescent="0.25">
      <c r="I2953"/>
    </row>
    <row r="2954" spans="9:9" x14ac:dyDescent="0.25">
      <c r="I2954"/>
    </row>
    <row r="2955" spans="9:9" x14ac:dyDescent="0.25">
      <c r="I2955"/>
    </row>
    <row r="2956" spans="9:9" x14ac:dyDescent="0.25">
      <c r="I2956"/>
    </row>
    <row r="2957" spans="9:9" x14ac:dyDescent="0.25">
      <c r="I2957"/>
    </row>
    <row r="2958" spans="9:9" x14ac:dyDescent="0.25">
      <c r="I2958"/>
    </row>
    <row r="2959" spans="9:9" x14ac:dyDescent="0.25">
      <c r="I2959"/>
    </row>
    <row r="2960" spans="9:9" x14ac:dyDescent="0.25">
      <c r="I2960"/>
    </row>
    <row r="2961" spans="9:9" x14ac:dyDescent="0.25">
      <c r="I2961"/>
    </row>
    <row r="2962" spans="9:9" x14ac:dyDescent="0.25">
      <c r="I2962"/>
    </row>
    <row r="2963" spans="9:9" x14ac:dyDescent="0.25">
      <c r="I2963"/>
    </row>
    <row r="2964" spans="9:9" x14ac:dyDescent="0.25">
      <c r="I2964"/>
    </row>
    <row r="2965" spans="9:9" x14ac:dyDescent="0.25">
      <c r="I2965"/>
    </row>
    <row r="2966" spans="9:9" x14ac:dyDescent="0.25">
      <c r="I2966"/>
    </row>
    <row r="2967" spans="9:9" x14ac:dyDescent="0.25">
      <c r="I2967"/>
    </row>
    <row r="2968" spans="9:9" x14ac:dyDescent="0.25">
      <c r="I2968"/>
    </row>
    <row r="2969" spans="9:9" x14ac:dyDescent="0.25">
      <c r="I2969"/>
    </row>
    <row r="2970" spans="9:9" x14ac:dyDescent="0.25">
      <c r="I2970"/>
    </row>
    <row r="2971" spans="9:9" x14ac:dyDescent="0.25">
      <c r="I2971"/>
    </row>
    <row r="2972" spans="9:9" x14ac:dyDescent="0.25">
      <c r="I2972"/>
    </row>
    <row r="2973" spans="9:9" x14ac:dyDescent="0.25">
      <c r="I2973"/>
    </row>
    <row r="2974" spans="9:9" x14ac:dyDescent="0.25">
      <c r="I2974"/>
    </row>
    <row r="2975" spans="9:9" x14ac:dyDescent="0.25">
      <c r="I2975"/>
    </row>
    <row r="2976" spans="9:9" x14ac:dyDescent="0.25">
      <c r="I2976"/>
    </row>
    <row r="2977" spans="9:9" x14ac:dyDescent="0.25">
      <c r="I2977"/>
    </row>
    <row r="2978" spans="9:9" x14ac:dyDescent="0.25">
      <c r="I2978"/>
    </row>
    <row r="2979" spans="9:9" x14ac:dyDescent="0.25">
      <c r="I2979"/>
    </row>
    <row r="2980" spans="9:9" x14ac:dyDescent="0.25">
      <c r="I2980"/>
    </row>
    <row r="2981" spans="9:9" x14ac:dyDescent="0.25">
      <c r="I2981"/>
    </row>
    <row r="2982" spans="9:9" x14ac:dyDescent="0.25">
      <c r="I2982"/>
    </row>
    <row r="2983" spans="9:9" x14ac:dyDescent="0.25">
      <c r="I2983"/>
    </row>
    <row r="2984" spans="9:9" x14ac:dyDescent="0.25">
      <c r="I2984"/>
    </row>
    <row r="2985" spans="9:9" x14ac:dyDescent="0.25">
      <c r="I2985"/>
    </row>
    <row r="2986" spans="9:9" x14ac:dyDescent="0.25">
      <c r="I2986"/>
    </row>
    <row r="2987" spans="9:9" x14ac:dyDescent="0.25">
      <c r="I2987"/>
    </row>
    <row r="2988" spans="9:9" x14ac:dyDescent="0.25">
      <c r="I2988"/>
    </row>
    <row r="2989" spans="9:9" x14ac:dyDescent="0.25">
      <c r="I2989"/>
    </row>
    <row r="2990" spans="9:9" x14ac:dyDescent="0.25">
      <c r="I2990"/>
    </row>
    <row r="2991" spans="9:9" x14ac:dyDescent="0.25">
      <c r="I2991"/>
    </row>
    <row r="2992" spans="9:9" x14ac:dyDescent="0.25">
      <c r="I2992"/>
    </row>
    <row r="2993" spans="9:9" x14ac:dyDescent="0.25">
      <c r="I2993"/>
    </row>
    <row r="2994" spans="9:9" x14ac:dyDescent="0.25">
      <c r="I2994"/>
    </row>
    <row r="2995" spans="9:9" x14ac:dyDescent="0.25">
      <c r="I2995"/>
    </row>
    <row r="2996" spans="9:9" x14ac:dyDescent="0.25">
      <c r="I2996"/>
    </row>
    <row r="2997" spans="9:9" x14ac:dyDescent="0.25">
      <c r="I2997"/>
    </row>
    <row r="2998" spans="9:9" x14ac:dyDescent="0.25">
      <c r="I2998"/>
    </row>
    <row r="2999" spans="9:9" x14ac:dyDescent="0.25">
      <c r="I2999"/>
    </row>
    <row r="3000" spans="9:9" x14ac:dyDescent="0.25">
      <c r="I3000"/>
    </row>
    <row r="3001" spans="9:9" x14ac:dyDescent="0.25">
      <c r="I3001"/>
    </row>
    <row r="3002" spans="9:9" x14ac:dyDescent="0.25">
      <c r="I3002"/>
    </row>
    <row r="3003" spans="9:9" x14ac:dyDescent="0.25">
      <c r="I3003"/>
    </row>
    <row r="3004" spans="9:9" x14ac:dyDescent="0.25">
      <c r="I3004"/>
    </row>
    <row r="3005" spans="9:9" x14ac:dyDescent="0.25">
      <c r="I3005"/>
    </row>
    <row r="3006" spans="9:9" x14ac:dyDescent="0.25">
      <c r="I3006"/>
    </row>
    <row r="3007" spans="9:9" x14ac:dyDescent="0.25">
      <c r="I3007"/>
    </row>
    <row r="3008" spans="9:9" x14ac:dyDescent="0.25">
      <c r="I3008"/>
    </row>
    <row r="3009" spans="9:9" x14ac:dyDescent="0.25">
      <c r="I3009"/>
    </row>
    <row r="3010" spans="9:9" x14ac:dyDescent="0.25">
      <c r="I3010"/>
    </row>
    <row r="3011" spans="9:9" x14ac:dyDescent="0.25">
      <c r="I3011"/>
    </row>
    <row r="3012" spans="9:9" x14ac:dyDescent="0.25">
      <c r="I3012"/>
    </row>
    <row r="3013" spans="9:9" x14ac:dyDescent="0.25">
      <c r="I3013"/>
    </row>
    <row r="3014" spans="9:9" x14ac:dyDescent="0.25">
      <c r="I3014"/>
    </row>
    <row r="3015" spans="9:9" x14ac:dyDescent="0.25">
      <c r="I3015"/>
    </row>
    <row r="3016" spans="9:9" x14ac:dyDescent="0.25">
      <c r="I3016"/>
    </row>
    <row r="3017" spans="9:9" x14ac:dyDescent="0.25">
      <c r="I3017"/>
    </row>
    <row r="3018" spans="9:9" x14ac:dyDescent="0.25">
      <c r="I3018"/>
    </row>
    <row r="3019" spans="9:9" x14ac:dyDescent="0.25">
      <c r="I3019"/>
    </row>
    <row r="3020" spans="9:9" x14ac:dyDescent="0.25">
      <c r="I3020"/>
    </row>
    <row r="3021" spans="9:9" x14ac:dyDescent="0.25">
      <c r="I3021"/>
    </row>
    <row r="3022" spans="9:9" x14ac:dyDescent="0.25">
      <c r="I3022"/>
    </row>
    <row r="3023" spans="9:9" x14ac:dyDescent="0.25">
      <c r="I3023"/>
    </row>
    <row r="3024" spans="9:9" x14ac:dyDescent="0.25">
      <c r="I3024"/>
    </row>
    <row r="3025" spans="9:9" x14ac:dyDescent="0.25">
      <c r="I3025"/>
    </row>
    <row r="3026" spans="9:9" x14ac:dyDescent="0.25">
      <c r="I3026"/>
    </row>
    <row r="3027" spans="9:9" x14ac:dyDescent="0.25">
      <c r="I3027"/>
    </row>
    <row r="3028" spans="9:9" x14ac:dyDescent="0.25">
      <c r="I3028"/>
    </row>
    <row r="3029" spans="9:9" x14ac:dyDescent="0.25">
      <c r="I3029"/>
    </row>
    <row r="3030" spans="9:9" x14ac:dyDescent="0.25">
      <c r="I3030"/>
    </row>
    <row r="3031" spans="9:9" x14ac:dyDescent="0.25">
      <c r="I3031"/>
    </row>
    <row r="3032" spans="9:9" x14ac:dyDescent="0.25">
      <c r="I3032"/>
    </row>
    <row r="3033" spans="9:9" x14ac:dyDescent="0.25">
      <c r="I3033"/>
    </row>
    <row r="3034" spans="9:9" x14ac:dyDescent="0.25">
      <c r="I3034"/>
    </row>
    <row r="3035" spans="9:9" x14ac:dyDescent="0.25">
      <c r="I3035"/>
    </row>
    <row r="3036" spans="9:9" x14ac:dyDescent="0.25">
      <c r="I3036"/>
    </row>
    <row r="3037" spans="9:9" x14ac:dyDescent="0.25">
      <c r="I3037"/>
    </row>
    <row r="3038" spans="9:9" x14ac:dyDescent="0.25">
      <c r="I3038"/>
    </row>
    <row r="3039" spans="9:9" x14ac:dyDescent="0.25">
      <c r="I3039"/>
    </row>
    <row r="3040" spans="9:9" x14ac:dyDescent="0.25">
      <c r="I3040"/>
    </row>
    <row r="3041" spans="9:9" x14ac:dyDescent="0.25">
      <c r="I3041"/>
    </row>
    <row r="3042" spans="9:9" x14ac:dyDescent="0.25">
      <c r="I3042"/>
    </row>
    <row r="3043" spans="9:9" x14ac:dyDescent="0.25">
      <c r="I3043"/>
    </row>
    <row r="3044" spans="9:9" x14ac:dyDescent="0.25">
      <c r="I3044"/>
    </row>
    <row r="3045" spans="9:9" x14ac:dyDescent="0.25">
      <c r="I3045"/>
    </row>
    <row r="3046" spans="9:9" x14ac:dyDescent="0.25">
      <c r="I3046"/>
    </row>
    <row r="3047" spans="9:9" x14ac:dyDescent="0.25">
      <c r="I3047"/>
    </row>
    <row r="3048" spans="9:9" x14ac:dyDescent="0.25">
      <c r="I3048"/>
    </row>
    <row r="3049" spans="9:9" x14ac:dyDescent="0.25">
      <c r="I3049"/>
    </row>
    <row r="3050" spans="9:9" x14ac:dyDescent="0.25">
      <c r="I3050"/>
    </row>
    <row r="3051" spans="9:9" x14ac:dyDescent="0.25">
      <c r="I3051"/>
    </row>
    <row r="3052" spans="9:9" x14ac:dyDescent="0.25">
      <c r="I3052"/>
    </row>
    <row r="3053" spans="9:9" x14ac:dyDescent="0.25">
      <c r="I3053"/>
    </row>
    <row r="3054" spans="9:9" x14ac:dyDescent="0.25">
      <c r="I3054"/>
    </row>
    <row r="3055" spans="9:9" x14ac:dyDescent="0.25">
      <c r="I3055"/>
    </row>
    <row r="3056" spans="9:9" x14ac:dyDescent="0.25">
      <c r="I3056"/>
    </row>
    <row r="3057" spans="9:9" x14ac:dyDescent="0.25">
      <c r="I3057"/>
    </row>
    <row r="3058" spans="9:9" x14ac:dyDescent="0.25">
      <c r="I3058"/>
    </row>
    <row r="3059" spans="9:9" x14ac:dyDescent="0.25">
      <c r="I3059"/>
    </row>
    <row r="3060" spans="9:9" x14ac:dyDescent="0.25">
      <c r="I3060"/>
    </row>
    <row r="3061" spans="9:9" x14ac:dyDescent="0.25">
      <c r="I3061"/>
    </row>
    <row r="3062" spans="9:9" x14ac:dyDescent="0.25">
      <c r="I3062"/>
    </row>
    <row r="3063" spans="9:9" x14ac:dyDescent="0.25">
      <c r="I3063"/>
    </row>
    <row r="3064" spans="9:9" x14ac:dyDescent="0.25">
      <c r="I3064"/>
    </row>
    <row r="3065" spans="9:9" x14ac:dyDescent="0.25">
      <c r="I3065"/>
    </row>
    <row r="3066" spans="9:9" x14ac:dyDescent="0.25">
      <c r="I3066"/>
    </row>
    <row r="3067" spans="9:9" x14ac:dyDescent="0.25">
      <c r="I3067"/>
    </row>
    <row r="3068" spans="9:9" x14ac:dyDescent="0.25">
      <c r="I3068"/>
    </row>
    <row r="3069" spans="9:9" x14ac:dyDescent="0.25">
      <c r="I3069"/>
    </row>
    <row r="3070" spans="9:9" x14ac:dyDescent="0.25">
      <c r="I3070"/>
    </row>
    <row r="3071" spans="9:9" x14ac:dyDescent="0.25">
      <c r="I3071"/>
    </row>
    <row r="3072" spans="9:9" x14ac:dyDescent="0.25">
      <c r="I3072"/>
    </row>
    <row r="3073" spans="9:9" x14ac:dyDescent="0.25">
      <c r="I3073"/>
    </row>
    <row r="3074" spans="9:9" x14ac:dyDescent="0.25">
      <c r="I3074"/>
    </row>
    <row r="3075" spans="9:9" x14ac:dyDescent="0.25">
      <c r="I3075"/>
    </row>
    <row r="3076" spans="9:9" x14ac:dyDescent="0.25">
      <c r="I3076"/>
    </row>
    <row r="3077" spans="9:9" x14ac:dyDescent="0.25">
      <c r="I3077"/>
    </row>
    <row r="3078" spans="9:9" x14ac:dyDescent="0.25">
      <c r="I3078"/>
    </row>
    <row r="3079" spans="9:9" x14ac:dyDescent="0.25">
      <c r="I3079"/>
    </row>
    <row r="3080" spans="9:9" x14ac:dyDescent="0.25">
      <c r="I3080"/>
    </row>
    <row r="3081" spans="9:9" x14ac:dyDescent="0.25">
      <c r="I3081"/>
    </row>
    <row r="3082" spans="9:9" x14ac:dyDescent="0.25">
      <c r="I3082"/>
    </row>
    <row r="3083" spans="9:9" x14ac:dyDescent="0.25">
      <c r="I3083"/>
    </row>
    <row r="3084" spans="9:9" x14ac:dyDescent="0.25">
      <c r="I3084"/>
    </row>
    <row r="3085" spans="9:9" x14ac:dyDescent="0.25">
      <c r="I3085"/>
    </row>
    <row r="3086" spans="9:9" x14ac:dyDescent="0.25">
      <c r="I3086"/>
    </row>
    <row r="3087" spans="9:9" x14ac:dyDescent="0.25">
      <c r="I3087"/>
    </row>
    <row r="3088" spans="9:9" x14ac:dyDescent="0.25">
      <c r="I3088"/>
    </row>
    <row r="3089" spans="9:9" x14ac:dyDescent="0.25">
      <c r="I3089"/>
    </row>
    <row r="3090" spans="9:9" x14ac:dyDescent="0.25">
      <c r="I3090"/>
    </row>
    <row r="3091" spans="9:9" x14ac:dyDescent="0.25">
      <c r="I3091"/>
    </row>
    <row r="3092" spans="9:9" x14ac:dyDescent="0.25">
      <c r="I3092"/>
    </row>
    <row r="3093" spans="9:9" x14ac:dyDescent="0.25">
      <c r="I3093"/>
    </row>
    <row r="3094" spans="9:9" x14ac:dyDescent="0.25">
      <c r="I3094"/>
    </row>
    <row r="3095" spans="9:9" x14ac:dyDescent="0.25">
      <c r="I3095"/>
    </row>
    <row r="3096" spans="9:9" x14ac:dyDescent="0.25">
      <c r="I3096"/>
    </row>
    <row r="3097" spans="9:9" x14ac:dyDescent="0.25">
      <c r="I3097"/>
    </row>
    <row r="3098" spans="9:9" x14ac:dyDescent="0.25">
      <c r="I3098"/>
    </row>
    <row r="3099" spans="9:9" x14ac:dyDescent="0.25">
      <c r="I3099"/>
    </row>
    <row r="3100" spans="9:9" x14ac:dyDescent="0.25">
      <c r="I3100"/>
    </row>
    <row r="3101" spans="9:9" x14ac:dyDescent="0.25">
      <c r="I3101"/>
    </row>
    <row r="3102" spans="9:9" x14ac:dyDescent="0.25">
      <c r="I3102"/>
    </row>
    <row r="3103" spans="9:9" x14ac:dyDescent="0.25">
      <c r="I3103"/>
    </row>
    <row r="3104" spans="9:9" x14ac:dyDescent="0.25">
      <c r="I3104"/>
    </row>
    <row r="3105" spans="9:9" x14ac:dyDescent="0.25">
      <c r="I3105"/>
    </row>
    <row r="3106" spans="9:9" x14ac:dyDescent="0.25">
      <c r="I3106"/>
    </row>
    <row r="3107" spans="9:9" x14ac:dyDescent="0.25">
      <c r="I3107"/>
    </row>
    <row r="3108" spans="9:9" x14ac:dyDescent="0.25">
      <c r="I3108"/>
    </row>
    <row r="3109" spans="9:9" x14ac:dyDescent="0.25">
      <c r="I3109"/>
    </row>
    <row r="3110" spans="9:9" x14ac:dyDescent="0.25">
      <c r="I3110"/>
    </row>
    <row r="3111" spans="9:9" x14ac:dyDescent="0.25">
      <c r="I3111"/>
    </row>
    <row r="3112" spans="9:9" x14ac:dyDescent="0.25">
      <c r="I3112"/>
    </row>
    <row r="3113" spans="9:9" x14ac:dyDescent="0.25">
      <c r="I3113"/>
    </row>
    <row r="3114" spans="9:9" x14ac:dyDescent="0.25">
      <c r="I3114"/>
    </row>
    <row r="3115" spans="9:9" x14ac:dyDescent="0.25">
      <c r="I3115"/>
    </row>
    <row r="3116" spans="9:9" x14ac:dyDescent="0.25">
      <c r="I3116"/>
    </row>
    <row r="3117" spans="9:9" x14ac:dyDescent="0.25">
      <c r="I3117"/>
    </row>
    <row r="3118" spans="9:9" x14ac:dyDescent="0.25">
      <c r="I3118"/>
    </row>
    <row r="3119" spans="9:9" x14ac:dyDescent="0.25">
      <c r="I3119"/>
    </row>
    <row r="3120" spans="9:9" x14ac:dyDescent="0.25">
      <c r="I3120"/>
    </row>
    <row r="3121" spans="9:9" x14ac:dyDescent="0.25">
      <c r="I3121"/>
    </row>
    <row r="3122" spans="9:9" x14ac:dyDescent="0.25">
      <c r="I3122"/>
    </row>
    <row r="3123" spans="9:9" x14ac:dyDescent="0.25">
      <c r="I3123"/>
    </row>
    <row r="3124" spans="9:9" x14ac:dyDescent="0.25">
      <c r="I3124"/>
    </row>
    <row r="3125" spans="9:9" x14ac:dyDescent="0.25">
      <c r="I3125"/>
    </row>
    <row r="3126" spans="9:9" x14ac:dyDescent="0.25">
      <c r="I3126"/>
    </row>
    <row r="3127" spans="9:9" x14ac:dyDescent="0.25">
      <c r="I3127"/>
    </row>
    <row r="3128" spans="9:9" x14ac:dyDescent="0.25">
      <c r="I3128"/>
    </row>
    <row r="3129" spans="9:9" x14ac:dyDescent="0.25">
      <c r="I3129"/>
    </row>
    <row r="3130" spans="9:9" x14ac:dyDescent="0.25">
      <c r="I3130"/>
    </row>
    <row r="3131" spans="9:9" x14ac:dyDescent="0.25">
      <c r="I3131"/>
    </row>
    <row r="3132" spans="9:9" x14ac:dyDescent="0.25">
      <c r="I3132"/>
    </row>
    <row r="3133" spans="9:9" x14ac:dyDescent="0.25">
      <c r="I3133"/>
    </row>
    <row r="3134" spans="9:9" x14ac:dyDescent="0.25">
      <c r="I3134"/>
    </row>
    <row r="3135" spans="9:9" x14ac:dyDescent="0.25">
      <c r="I3135"/>
    </row>
    <row r="3136" spans="9:9" x14ac:dyDescent="0.25">
      <c r="I3136"/>
    </row>
    <row r="3137" spans="9:9" x14ac:dyDescent="0.25">
      <c r="I3137"/>
    </row>
    <row r="3138" spans="9:9" x14ac:dyDescent="0.25">
      <c r="I3138"/>
    </row>
    <row r="3139" spans="9:9" x14ac:dyDescent="0.25">
      <c r="I3139"/>
    </row>
    <row r="3140" spans="9:9" x14ac:dyDescent="0.25">
      <c r="I3140"/>
    </row>
    <row r="3141" spans="9:9" x14ac:dyDescent="0.25">
      <c r="I3141"/>
    </row>
    <row r="3142" spans="9:9" x14ac:dyDescent="0.25">
      <c r="I3142"/>
    </row>
    <row r="3143" spans="9:9" x14ac:dyDescent="0.25">
      <c r="I3143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pane ySplit="2" topLeftCell="A3" activePane="bottomLeft" state="frozen"/>
      <selection activeCell="E25" sqref="E25"/>
      <selection pane="bottomLeft" activeCell="K24" sqref="K24"/>
    </sheetView>
  </sheetViews>
  <sheetFormatPr defaultRowHeight="15.75" x14ac:dyDescent="0.25"/>
  <cols>
    <col min="1" max="1" width="40.42578125" style="72" bestFit="1" customWidth="1"/>
    <col min="2" max="2" width="11.7109375" style="73" bestFit="1" customWidth="1"/>
    <col min="3" max="3" width="20.85546875" style="72" customWidth="1"/>
    <col min="4" max="5" width="12" bestFit="1" customWidth="1"/>
  </cols>
  <sheetData>
    <row r="1" spans="1:3" ht="26.25" x14ac:dyDescent="0.4">
      <c r="A1" s="7" t="s">
        <v>6034</v>
      </c>
      <c r="B1" s="36"/>
      <c r="C1" s="37"/>
    </row>
    <row r="2" spans="1:3" x14ac:dyDescent="0.25">
      <c r="A2" s="38" t="s">
        <v>6035</v>
      </c>
      <c r="B2" s="39" t="s">
        <v>6036</v>
      </c>
      <c r="C2" s="40" t="s">
        <v>6037</v>
      </c>
    </row>
    <row r="3" spans="1:3" x14ac:dyDescent="0.25">
      <c r="A3" s="41" t="s">
        <v>6038</v>
      </c>
      <c r="B3" s="42"/>
      <c r="C3" s="43">
        <v>7000000000</v>
      </c>
    </row>
    <row r="4" spans="1:3" x14ac:dyDescent="0.25">
      <c r="A4" s="44" t="s">
        <v>6039</v>
      </c>
      <c r="B4" s="45"/>
      <c r="C4" s="46">
        <v>7000000000</v>
      </c>
    </row>
    <row r="5" spans="1:3" x14ac:dyDescent="0.25">
      <c r="A5" s="44" t="s">
        <v>6040</v>
      </c>
      <c r="B5" s="45"/>
      <c r="C5" s="46">
        <v>7000000000</v>
      </c>
    </row>
    <row r="6" spans="1:3" x14ac:dyDescent="0.25">
      <c r="A6" s="41" t="s">
        <v>6041</v>
      </c>
      <c r="B6" s="42"/>
      <c r="C6" s="47">
        <v>75000000000</v>
      </c>
    </row>
    <row r="7" spans="1:3" x14ac:dyDescent="0.25">
      <c r="A7" s="44" t="s">
        <v>6042</v>
      </c>
      <c r="B7" s="45">
        <v>0.9</v>
      </c>
      <c r="C7" s="48">
        <f t="shared" ref="C7:C28" si="0">+$C$6*B7</f>
        <v>67500000000</v>
      </c>
    </row>
    <row r="8" spans="1:3" x14ac:dyDescent="0.25">
      <c r="A8" s="44" t="s">
        <v>6043</v>
      </c>
      <c r="B8" s="45">
        <v>0.1</v>
      </c>
      <c r="C8" s="48">
        <f t="shared" si="0"/>
        <v>7500000000</v>
      </c>
    </row>
    <row r="9" spans="1:3" x14ac:dyDescent="0.25">
      <c r="A9" s="41" t="s">
        <v>6044</v>
      </c>
      <c r="B9" s="45">
        <v>0.24</v>
      </c>
      <c r="C9" s="49">
        <f t="shared" si="0"/>
        <v>18000000000</v>
      </c>
    </row>
    <row r="10" spans="1:3" x14ac:dyDescent="0.25">
      <c r="A10" s="41" t="s">
        <v>6045</v>
      </c>
      <c r="B10" s="42">
        <v>4.4999999999999998E-2</v>
      </c>
      <c r="C10" s="43">
        <f t="shared" si="0"/>
        <v>3375000000</v>
      </c>
    </row>
    <row r="11" spans="1:3" x14ac:dyDescent="0.25">
      <c r="A11" s="44" t="s">
        <v>6046</v>
      </c>
      <c r="B11" s="45">
        <v>0.03</v>
      </c>
      <c r="C11" s="46">
        <f t="shared" si="0"/>
        <v>2250000000</v>
      </c>
    </row>
    <row r="12" spans="1:3" x14ac:dyDescent="0.25">
      <c r="A12" s="44" t="s">
        <v>6047</v>
      </c>
      <c r="B12" s="45">
        <v>4.0000000000000001E-3</v>
      </c>
      <c r="C12" s="46">
        <f t="shared" si="0"/>
        <v>300000000</v>
      </c>
    </row>
    <row r="13" spans="1:3" x14ac:dyDescent="0.25">
      <c r="A13" s="44" t="s">
        <v>6048</v>
      </c>
      <c r="B13" s="45">
        <v>5.0000000000000001E-3</v>
      </c>
      <c r="C13" s="46">
        <f t="shared" si="0"/>
        <v>375000000</v>
      </c>
    </row>
    <row r="14" spans="1:3" x14ac:dyDescent="0.25">
      <c r="A14" s="44" t="s">
        <v>6049</v>
      </c>
      <c r="B14" s="45">
        <v>5.0000000000000001E-4</v>
      </c>
      <c r="C14" s="46">
        <f t="shared" si="0"/>
        <v>37500000</v>
      </c>
    </row>
    <row r="15" spans="1:3" x14ac:dyDescent="0.25">
      <c r="A15" s="44" t="s">
        <v>6050</v>
      </c>
      <c r="B15" s="45">
        <v>1E-3</v>
      </c>
      <c r="C15" s="46">
        <f t="shared" si="0"/>
        <v>75000000</v>
      </c>
    </row>
    <row r="16" spans="1:3" x14ac:dyDescent="0.25">
      <c r="A16" s="44" t="s">
        <v>6051</v>
      </c>
      <c r="B16" s="45">
        <v>4.4999999999999997E-3</v>
      </c>
      <c r="C16" s="46">
        <f t="shared" si="0"/>
        <v>337500000</v>
      </c>
    </row>
    <row r="17" spans="1:4" x14ac:dyDescent="0.25">
      <c r="A17" s="50" t="s">
        <v>6052</v>
      </c>
      <c r="B17" s="42">
        <v>6.0000000000000001E-3</v>
      </c>
      <c r="C17" s="43">
        <f t="shared" si="0"/>
        <v>450000000</v>
      </c>
    </row>
    <row r="18" spans="1:4" x14ac:dyDescent="0.25">
      <c r="A18" s="44" t="s">
        <v>6053</v>
      </c>
      <c r="B18" s="45"/>
      <c r="C18" s="46">
        <f t="shared" si="0"/>
        <v>0</v>
      </c>
    </row>
    <row r="19" spans="1:4" x14ac:dyDescent="0.25">
      <c r="A19" s="44" t="s">
        <v>6054</v>
      </c>
      <c r="B19" s="45"/>
      <c r="C19" s="46">
        <f t="shared" si="0"/>
        <v>0</v>
      </c>
    </row>
    <row r="20" spans="1:4" x14ac:dyDescent="0.25">
      <c r="A20" s="44" t="s">
        <v>6055</v>
      </c>
      <c r="B20" s="45"/>
      <c r="C20" s="46">
        <f t="shared" si="0"/>
        <v>0</v>
      </c>
    </row>
    <row r="21" spans="1:4" x14ac:dyDescent="0.25">
      <c r="A21" s="44" t="s">
        <v>6056</v>
      </c>
      <c r="B21" s="45">
        <v>6.0000000000000001E-3</v>
      </c>
      <c r="C21" s="46">
        <f t="shared" si="0"/>
        <v>450000000</v>
      </c>
    </row>
    <row r="22" spans="1:4" x14ac:dyDescent="0.25">
      <c r="A22" s="44" t="s">
        <v>6057</v>
      </c>
      <c r="B22" s="45"/>
      <c r="C22" s="46">
        <f t="shared" si="0"/>
        <v>0</v>
      </c>
    </row>
    <row r="23" spans="1:4" x14ac:dyDescent="0.25">
      <c r="A23" s="44" t="s">
        <v>6058</v>
      </c>
      <c r="B23" s="45"/>
      <c r="C23" s="46">
        <f t="shared" si="0"/>
        <v>0</v>
      </c>
    </row>
    <row r="24" spans="1:4" x14ac:dyDescent="0.25">
      <c r="A24" s="44" t="s">
        <v>6059</v>
      </c>
      <c r="B24" s="45"/>
      <c r="C24" s="46">
        <f t="shared" si="0"/>
        <v>0</v>
      </c>
    </row>
    <row r="25" spans="1:4" x14ac:dyDescent="0.25">
      <c r="A25" s="44" t="s">
        <v>6060</v>
      </c>
      <c r="B25" s="45"/>
      <c r="C25" s="46">
        <f t="shared" si="0"/>
        <v>0</v>
      </c>
    </row>
    <row r="26" spans="1:4" x14ac:dyDescent="0.25">
      <c r="A26" s="51" t="s">
        <v>6061</v>
      </c>
      <c r="B26" s="42">
        <v>2.8000000000000001E-2</v>
      </c>
      <c r="C26" s="43">
        <f t="shared" si="0"/>
        <v>2100000000</v>
      </c>
    </row>
    <row r="27" spans="1:4" x14ac:dyDescent="0.25">
      <c r="A27" s="44" t="s">
        <v>6062</v>
      </c>
      <c r="B27" s="45"/>
      <c r="C27" s="46">
        <f t="shared" si="0"/>
        <v>0</v>
      </c>
    </row>
    <row r="28" spans="1:4" x14ac:dyDescent="0.25">
      <c r="A28" s="44" t="s">
        <v>6063</v>
      </c>
      <c r="B28" s="45">
        <v>2.8000000000000001E-2</v>
      </c>
      <c r="C28" s="46">
        <f t="shared" si="0"/>
        <v>2100000000</v>
      </c>
    </row>
    <row r="29" spans="1:4" x14ac:dyDescent="0.25">
      <c r="A29" s="50" t="s">
        <v>6064</v>
      </c>
      <c r="B29" s="42">
        <v>0.1288</v>
      </c>
      <c r="C29" s="43">
        <v>12075000000</v>
      </c>
    </row>
    <row r="30" spans="1:4" x14ac:dyDescent="0.25">
      <c r="A30" s="44" t="s">
        <v>6065</v>
      </c>
      <c r="B30" s="45">
        <v>0.16</v>
      </c>
      <c r="C30" s="46">
        <v>12075000000</v>
      </c>
      <c r="D30" s="52"/>
    </row>
    <row r="31" spans="1:4" x14ac:dyDescent="0.25">
      <c r="A31" s="44" t="s">
        <v>6066</v>
      </c>
      <c r="B31" s="45"/>
      <c r="C31" s="46"/>
    </row>
    <row r="32" spans="1:4" x14ac:dyDescent="0.25">
      <c r="A32" s="44" t="s">
        <v>6057</v>
      </c>
      <c r="B32" s="45">
        <v>0.2</v>
      </c>
      <c r="C32" s="46">
        <f>+$C$30*B32</f>
        <v>2415000000</v>
      </c>
    </row>
    <row r="33" spans="1:4" x14ac:dyDescent="0.25">
      <c r="A33" s="44" t="s">
        <v>6067</v>
      </c>
      <c r="B33" s="45">
        <v>0.8</v>
      </c>
      <c r="C33" s="46">
        <f>+$C$30*B33</f>
        <v>9660000000</v>
      </c>
    </row>
    <row r="34" spans="1:4" x14ac:dyDescent="0.25">
      <c r="A34" s="50" t="s">
        <v>6068</v>
      </c>
      <c r="B34" s="42">
        <v>0.25</v>
      </c>
      <c r="C34" s="43">
        <f t="shared" ref="C34:C39" si="1">+$C$33*B34</f>
        <v>2415000000</v>
      </c>
    </row>
    <row r="35" spans="1:4" x14ac:dyDescent="0.25">
      <c r="A35" s="44" t="s">
        <v>6069</v>
      </c>
      <c r="B35" s="45">
        <v>0.08</v>
      </c>
      <c r="C35" s="46">
        <f t="shared" si="1"/>
        <v>772800000</v>
      </c>
    </row>
    <row r="36" spans="1:4" x14ac:dyDescent="0.25">
      <c r="A36" s="44" t="s">
        <v>6070</v>
      </c>
      <c r="B36" s="45">
        <v>4.4999999999999998E-2</v>
      </c>
      <c r="C36" s="46">
        <f t="shared" si="1"/>
        <v>434700000</v>
      </c>
    </row>
    <row r="37" spans="1:4" x14ac:dyDescent="0.25">
      <c r="A37" s="44" t="s">
        <v>6071</v>
      </c>
      <c r="B37" s="45">
        <v>5.0000000000000001E-3</v>
      </c>
      <c r="C37" s="46">
        <f t="shared" si="1"/>
        <v>48300000</v>
      </c>
    </row>
    <row r="38" spans="1:4" x14ac:dyDescent="0.25">
      <c r="A38" s="44" t="s">
        <v>6072</v>
      </c>
      <c r="B38" s="45">
        <v>0.05</v>
      </c>
      <c r="C38" s="46">
        <f t="shared" si="1"/>
        <v>483000000</v>
      </c>
    </row>
    <row r="39" spans="1:4" x14ac:dyDescent="0.25">
      <c r="A39" s="44" t="s">
        <v>6073</v>
      </c>
      <c r="B39" s="45">
        <v>7.0000000000000007E-2</v>
      </c>
      <c r="C39" s="46">
        <f t="shared" si="1"/>
        <v>676200000.00000012</v>
      </c>
    </row>
    <row r="40" spans="1:4" x14ac:dyDescent="0.25">
      <c r="A40" s="50" t="s">
        <v>6074</v>
      </c>
      <c r="B40" s="42">
        <v>9.6600000000000005E-2</v>
      </c>
      <c r="C40" s="43">
        <f>+$C$6*B40</f>
        <v>7245000000</v>
      </c>
    </row>
    <row r="41" spans="1:4" x14ac:dyDescent="0.25">
      <c r="A41" s="44" t="s">
        <v>6075</v>
      </c>
      <c r="B41" s="53"/>
      <c r="C41" s="53"/>
    </row>
    <row r="42" spans="1:4" x14ac:dyDescent="0.25">
      <c r="A42" s="44" t="s">
        <v>6076</v>
      </c>
      <c r="B42" s="54"/>
      <c r="C42" s="55">
        <v>7245000000</v>
      </c>
    </row>
    <row r="43" spans="1:4" x14ac:dyDescent="0.25">
      <c r="A43" s="44" t="s">
        <v>6077</v>
      </c>
      <c r="B43" s="56"/>
      <c r="C43" s="54">
        <f>+C42/$C$3</f>
        <v>1.0349999999999999</v>
      </c>
      <c r="D43" s="57"/>
    </row>
    <row r="44" spans="1:4" x14ac:dyDescent="0.25">
      <c r="A44" s="50" t="s">
        <v>6078</v>
      </c>
      <c r="B44" s="42"/>
      <c r="C44" s="43"/>
    </row>
    <row r="45" spans="1:4" x14ac:dyDescent="0.25">
      <c r="A45" s="44" t="s">
        <v>6079</v>
      </c>
      <c r="B45" s="45">
        <v>0.3</v>
      </c>
      <c r="C45" s="46"/>
    </row>
    <row r="46" spans="1:4" x14ac:dyDescent="0.25">
      <c r="A46" s="44" t="s">
        <v>6080</v>
      </c>
      <c r="B46" s="45">
        <v>0.4</v>
      </c>
      <c r="C46" s="46"/>
    </row>
    <row r="47" spans="1:4" x14ac:dyDescent="0.25">
      <c r="A47" s="44" t="s">
        <v>6081</v>
      </c>
      <c r="B47" s="45">
        <v>0.3</v>
      </c>
      <c r="C47" s="46"/>
    </row>
    <row r="48" spans="1:4" x14ac:dyDescent="0.25">
      <c r="A48" s="50" t="s">
        <v>6082</v>
      </c>
      <c r="B48" s="42">
        <v>9.6600000000000005E-2</v>
      </c>
      <c r="C48" s="43">
        <f>+$C$6*B48</f>
        <v>7245000000</v>
      </c>
    </row>
    <row r="49" spans="1:3" x14ac:dyDescent="0.25">
      <c r="A49" s="44" t="s">
        <v>6083</v>
      </c>
      <c r="B49" s="56">
        <v>9.6600000000000005E-2</v>
      </c>
      <c r="C49" s="58">
        <f>+$C$6*B49</f>
        <v>7245000000</v>
      </c>
    </row>
    <row r="50" spans="1:3" x14ac:dyDescent="0.25">
      <c r="A50" s="44" t="s">
        <v>6084</v>
      </c>
      <c r="B50" s="59"/>
      <c r="C50" s="60">
        <f>+C49/$C$3</f>
        <v>1.0349999999999999</v>
      </c>
    </row>
    <row r="51" spans="1:3" x14ac:dyDescent="0.25">
      <c r="A51" s="44" t="s">
        <v>6085</v>
      </c>
      <c r="B51" s="59"/>
      <c r="C51" s="60">
        <v>1</v>
      </c>
    </row>
    <row r="52" spans="1:3" x14ac:dyDescent="0.25">
      <c r="A52" s="44" t="s">
        <v>6086</v>
      </c>
      <c r="B52" s="56">
        <f>+C51</f>
        <v>1</v>
      </c>
      <c r="C52" s="55">
        <f>+$C$3*B52</f>
        <v>7000000000</v>
      </c>
    </row>
    <row r="53" spans="1:3" x14ac:dyDescent="0.25">
      <c r="A53" s="44" t="s">
        <v>6087</v>
      </c>
      <c r="B53" s="61">
        <f>+C50-C51</f>
        <v>3.499999999999992E-2</v>
      </c>
      <c r="C53" s="62">
        <f>+$C$3*B53</f>
        <v>244999999.99999943</v>
      </c>
    </row>
    <row r="54" spans="1:3" x14ac:dyDescent="0.25">
      <c r="A54" s="50" t="s">
        <v>6088</v>
      </c>
      <c r="B54" s="42"/>
      <c r="C54" s="43">
        <v>11000000000</v>
      </c>
    </row>
    <row r="55" spans="1:3" x14ac:dyDescent="0.25">
      <c r="A55" s="44" t="s">
        <v>6089</v>
      </c>
      <c r="B55" s="45">
        <v>0.54545454545454541</v>
      </c>
      <c r="C55" s="62">
        <f t="shared" ref="C55:C60" si="2">+$C$54*B55</f>
        <v>6000000000</v>
      </c>
    </row>
    <row r="56" spans="1:3" x14ac:dyDescent="0.25">
      <c r="A56" s="44" t="s">
        <v>6090</v>
      </c>
      <c r="B56" s="45"/>
      <c r="C56" s="62">
        <f t="shared" si="2"/>
        <v>0</v>
      </c>
    </row>
    <row r="57" spans="1:3" x14ac:dyDescent="0.25">
      <c r="A57" s="44" t="s">
        <v>6091</v>
      </c>
      <c r="B57" s="45"/>
      <c r="C57" s="62">
        <f t="shared" si="2"/>
        <v>0</v>
      </c>
    </row>
    <row r="58" spans="1:3" x14ac:dyDescent="0.25">
      <c r="A58" s="44" t="s">
        <v>6092</v>
      </c>
      <c r="B58" s="45">
        <v>0.45454545454545453</v>
      </c>
      <c r="C58" s="62">
        <f t="shared" si="2"/>
        <v>5000000000</v>
      </c>
    </row>
    <row r="59" spans="1:3" x14ac:dyDescent="0.25">
      <c r="A59" s="44" t="s">
        <v>6093</v>
      </c>
      <c r="B59" s="45"/>
      <c r="C59" s="62">
        <f t="shared" si="2"/>
        <v>0</v>
      </c>
    </row>
    <row r="60" spans="1:3" x14ac:dyDescent="0.25">
      <c r="A60" s="44" t="s">
        <v>6094</v>
      </c>
      <c r="B60" s="45"/>
      <c r="C60" s="62">
        <f t="shared" si="2"/>
        <v>0</v>
      </c>
    </row>
    <row r="61" spans="1:3" x14ac:dyDescent="0.25">
      <c r="A61" s="50" t="s">
        <v>6095</v>
      </c>
      <c r="B61" s="63">
        <v>1</v>
      </c>
      <c r="C61" s="43">
        <f t="shared" ref="C61:C74" si="3">+$C$6*B61</f>
        <v>75000000000</v>
      </c>
    </row>
    <row r="62" spans="1:3" x14ac:dyDescent="0.25">
      <c r="A62" s="64" t="s">
        <v>6096</v>
      </c>
      <c r="B62" s="65">
        <v>0.65333333333333332</v>
      </c>
      <c r="C62" s="66">
        <f t="shared" si="3"/>
        <v>49000000000</v>
      </c>
    </row>
    <row r="63" spans="1:3" x14ac:dyDescent="0.25">
      <c r="A63" s="64" t="s">
        <v>57</v>
      </c>
      <c r="B63" s="45">
        <v>0.1</v>
      </c>
      <c r="C63" s="62">
        <f t="shared" si="3"/>
        <v>7500000000</v>
      </c>
    </row>
    <row r="64" spans="1:3" x14ac:dyDescent="0.25">
      <c r="A64" s="44" t="s">
        <v>6097</v>
      </c>
      <c r="B64" s="45">
        <v>0.04</v>
      </c>
      <c r="C64" s="62">
        <f t="shared" si="3"/>
        <v>3000000000</v>
      </c>
    </row>
    <row r="65" spans="1:3" x14ac:dyDescent="0.25">
      <c r="A65" s="64" t="s">
        <v>63</v>
      </c>
      <c r="B65" s="45">
        <v>0.17333333333333334</v>
      </c>
      <c r="C65" s="62">
        <f t="shared" si="3"/>
        <v>13000000000</v>
      </c>
    </row>
    <row r="66" spans="1:3" x14ac:dyDescent="0.25">
      <c r="A66" s="44" t="s">
        <v>6098</v>
      </c>
      <c r="B66" s="45">
        <v>0.02</v>
      </c>
      <c r="C66" s="62">
        <f t="shared" si="3"/>
        <v>1500000000</v>
      </c>
    </row>
    <row r="67" spans="1:3" x14ac:dyDescent="0.25">
      <c r="A67" s="64" t="s">
        <v>67</v>
      </c>
      <c r="B67" s="45">
        <v>0.04</v>
      </c>
      <c r="C67" s="62">
        <f t="shared" si="3"/>
        <v>3000000000</v>
      </c>
    </row>
    <row r="68" spans="1:3" x14ac:dyDescent="0.25">
      <c r="A68" s="44" t="s">
        <v>6099</v>
      </c>
      <c r="B68" s="45">
        <v>1.3333333333333334E-2</v>
      </c>
      <c r="C68" s="62">
        <f t="shared" si="3"/>
        <v>1000000000.0000001</v>
      </c>
    </row>
    <row r="69" spans="1:3" x14ac:dyDescent="0.25">
      <c r="A69" s="64" t="s">
        <v>75</v>
      </c>
      <c r="B69" s="45">
        <v>0.26666666666666666</v>
      </c>
      <c r="C69" s="62">
        <f t="shared" si="3"/>
        <v>20000000000</v>
      </c>
    </row>
    <row r="70" spans="1:3" x14ac:dyDescent="0.25">
      <c r="A70" s="64" t="s">
        <v>6100</v>
      </c>
      <c r="B70" s="65">
        <v>0.34666666666666668</v>
      </c>
      <c r="C70" s="66">
        <f t="shared" si="3"/>
        <v>26000000000</v>
      </c>
    </row>
    <row r="71" spans="1:3" x14ac:dyDescent="0.25">
      <c r="A71" s="44" t="s">
        <v>6101</v>
      </c>
      <c r="B71" s="45">
        <v>1.3333333333333334E-2</v>
      </c>
      <c r="C71" s="62">
        <f t="shared" si="3"/>
        <v>1000000000.0000001</v>
      </c>
    </row>
    <row r="72" spans="1:3" x14ac:dyDescent="0.25">
      <c r="A72" s="44" t="s">
        <v>6102</v>
      </c>
      <c r="B72" s="45">
        <v>1.3333333333333334E-2</v>
      </c>
      <c r="C72" s="62">
        <f t="shared" si="3"/>
        <v>1000000000.0000001</v>
      </c>
    </row>
    <row r="73" spans="1:3" x14ac:dyDescent="0.25">
      <c r="A73" s="44" t="s">
        <v>6103</v>
      </c>
      <c r="B73" s="45">
        <v>0.32</v>
      </c>
      <c r="C73" s="62">
        <f t="shared" si="3"/>
        <v>24000000000</v>
      </c>
    </row>
    <row r="74" spans="1:3" x14ac:dyDescent="0.25">
      <c r="A74" s="64" t="s">
        <v>6104</v>
      </c>
      <c r="B74" s="59">
        <v>0</v>
      </c>
      <c r="C74" s="67">
        <f t="shared" si="3"/>
        <v>0</v>
      </c>
    </row>
    <row r="75" spans="1:3" x14ac:dyDescent="0.25">
      <c r="A75" s="68"/>
      <c r="B75" s="69"/>
      <c r="C75" s="68"/>
    </row>
    <row r="76" spans="1:3" x14ac:dyDescent="0.25">
      <c r="A76" s="70"/>
      <c r="B76" s="71"/>
      <c r="C76" s="70"/>
    </row>
    <row r="80" spans="1:3" x14ac:dyDescent="0.25">
      <c r="B80" s="72"/>
    </row>
    <row r="81" spans="2:2" x14ac:dyDescent="0.25">
      <c r="B81" s="72"/>
    </row>
    <row r="82" spans="2:2" x14ac:dyDescent="0.25">
      <c r="B82" s="72"/>
    </row>
    <row r="83" spans="2:2" x14ac:dyDescent="0.25">
      <c r="B83" s="72"/>
    </row>
    <row r="84" spans="2:2" x14ac:dyDescent="0.25">
      <c r="B84" s="72"/>
    </row>
    <row r="85" spans="2:2" x14ac:dyDescent="0.25">
      <c r="B85" s="72"/>
    </row>
    <row r="86" spans="2:2" x14ac:dyDescent="0.25">
      <c r="B86" s="72"/>
    </row>
    <row r="87" spans="2:2" x14ac:dyDescent="0.25">
      <c r="B87" s="72"/>
    </row>
    <row r="88" spans="2:2" x14ac:dyDescent="0.25">
      <c r="B88" s="72"/>
    </row>
    <row r="89" spans="2:2" x14ac:dyDescent="0.25">
      <c r="B89" s="72"/>
    </row>
    <row r="90" spans="2:2" x14ac:dyDescent="0.25">
      <c r="B90" s="72"/>
    </row>
    <row r="91" spans="2:2" x14ac:dyDescent="0.25">
      <c r="B91" s="72"/>
    </row>
    <row r="92" spans="2:2" x14ac:dyDescent="0.25">
      <c r="B92" s="72"/>
    </row>
    <row r="93" spans="2:2" x14ac:dyDescent="0.25">
      <c r="B93" s="72"/>
    </row>
    <row r="94" spans="2:2" x14ac:dyDescent="0.25">
      <c r="B94" s="72"/>
    </row>
    <row r="95" spans="2:2" x14ac:dyDescent="0.25">
      <c r="B95" s="72"/>
    </row>
    <row r="96" spans="2:2" x14ac:dyDescent="0.25">
      <c r="B96" s="72"/>
    </row>
    <row r="97" spans="2:2" x14ac:dyDescent="0.25">
      <c r="B97" s="72"/>
    </row>
    <row r="98" spans="2:2" x14ac:dyDescent="0.25">
      <c r="B98" s="72"/>
    </row>
    <row r="99" spans="2:2" x14ac:dyDescent="0.25">
      <c r="B99" s="72"/>
    </row>
    <row r="100" spans="2:2" x14ac:dyDescent="0.25">
      <c r="B100" s="72"/>
    </row>
    <row r="101" spans="2:2" x14ac:dyDescent="0.25">
      <c r="B101" s="72"/>
    </row>
    <row r="102" spans="2:2" x14ac:dyDescent="0.25">
      <c r="B102" s="72"/>
    </row>
    <row r="103" spans="2:2" x14ac:dyDescent="0.25">
      <c r="B103" s="72"/>
    </row>
    <row r="104" spans="2:2" x14ac:dyDescent="0.25">
      <c r="B104" s="72"/>
    </row>
    <row r="105" spans="2:2" x14ac:dyDescent="0.25">
      <c r="B105" s="72"/>
    </row>
    <row r="106" spans="2:2" x14ac:dyDescent="0.25">
      <c r="B106" s="72"/>
    </row>
    <row r="107" spans="2:2" x14ac:dyDescent="0.25">
      <c r="B107" s="72"/>
    </row>
    <row r="108" spans="2:2" x14ac:dyDescent="0.25">
      <c r="B108" s="72"/>
    </row>
    <row r="109" spans="2:2" x14ac:dyDescent="0.25">
      <c r="B109" s="72"/>
    </row>
    <row r="110" spans="2:2" x14ac:dyDescent="0.25">
      <c r="B110" s="72"/>
    </row>
    <row r="111" spans="2:2" x14ac:dyDescent="0.25">
      <c r="B111" s="72"/>
    </row>
    <row r="112" spans="2:2" x14ac:dyDescent="0.25">
      <c r="B112" s="72"/>
    </row>
    <row r="113" spans="2:2" x14ac:dyDescent="0.25">
      <c r="B113" s="72"/>
    </row>
    <row r="114" spans="2:2" x14ac:dyDescent="0.25">
      <c r="B114" s="72"/>
    </row>
    <row r="115" spans="2:2" x14ac:dyDescent="0.25">
      <c r="B115" s="72"/>
    </row>
    <row r="116" spans="2:2" x14ac:dyDescent="0.25">
      <c r="B116" s="72"/>
    </row>
    <row r="117" spans="2:2" x14ac:dyDescent="0.25">
      <c r="B117" s="72"/>
    </row>
    <row r="118" spans="2:2" x14ac:dyDescent="0.25">
      <c r="B118" s="72"/>
    </row>
    <row r="119" spans="2:2" x14ac:dyDescent="0.25">
      <c r="B119" s="72"/>
    </row>
    <row r="120" spans="2:2" x14ac:dyDescent="0.25">
      <c r="B120" s="72"/>
    </row>
    <row r="121" spans="2:2" x14ac:dyDescent="0.25">
      <c r="B121" s="72"/>
    </row>
    <row r="122" spans="2:2" x14ac:dyDescent="0.25">
      <c r="B122" s="72"/>
    </row>
    <row r="123" spans="2:2" x14ac:dyDescent="0.25">
      <c r="B123" s="7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14" sqref="E14"/>
    </sheetView>
  </sheetViews>
  <sheetFormatPr defaultRowHeight="15" x14ac:dyDescent="0.25"/>
  <cols>
    <col min="1" max="1" width="33.7109375" customWidth="1"/>
    <col min="2" max="2" width="19" customWidth="1"/>
    <col min="3" max="3" width="13.5703125" customWidth="1"/>
  </cols>
  <sheetData>
    <row r="1" spans="1:3" ht="18.75" x14ac:dyDescent="0.3">
      <c r="A1" s="7" t="s">
        <v>6105</v>
      </c>
    </row>
    <row r="2" spans="1:3" ht="15.75" x14ac:dyDescent="0.25">
      <c r="A2" s="74" t="s">
        <v>6106</v>
      </c>
      <c r="B2" s="74" t="s">
        <v>6107</v>
      </c>
      <c r="C2" s="74" t="s">
        <v>6108</v>
      </c>
    </row>
    <row r="3" spans="1:3" x14ac:dyDescent="0.25">
      <c r="A3" s="75" t="s">
        <v>6109</v>
      </c>
    </row>
    <row r="4" spans="1:3" x14ac:dyDescent="0.25">
      <c r="A4" t="s">
        <v>6042</v>
      </c>
    </row>
    <row r="5" spans="1:3" x14ac:dyDescent="0.25">
      <c r="A5" t="s">
        <v>6043</v>
      </c>
    </row>
    <row r="6" spans="1:3" x14ac:dyDescent="0.25">
      <c r="A6" s="75" t="s">
        <v>6110</v>
      </c>
    </row>
    <row r="7" spans="1:3" x14ac:dyDescent="0.25">
      <c r="A7" s="75" t="s">
        <v>6111</v>
      </c>
    </row>
    <row r="8" spans="1:3" x14ac:dyDescent="0.25">
      <c r="A8" s="75" t="s">
        <v>6112</v>
      </c>
    </row>
    <row r="9" spans="1:3" x14ac:dyDescent="0.25">
      <c r="A9" t="s">
        <v>6113</v>
      </c>
    </row>
    <row r="10" spans="1:3" x14ac:dyDescent="0.25">
      <c r="A10" t="s">
        <v>6114</v>
      </c>
    </row>
    <row r="11" spans="1:3" x14ac:dyDescent="0.25">
      <c r="A11" s="75" t="s">
        <v>6115</v>
      </c>
    </row>
    <row r="12" spans="1:3" x14ac:dyDescent="0.25">
      <c r="A12" s="75" t="s">
        <v>6116</v>
      </c>
    </row>
    <row r="13" spans="1:3" x14ac:dyDescent="0.25">
      <c r="A13" t="s">
        <v>6046</v>
      </c>
    </row>
    <row r="14" spans="1:3" x14ac:dyDescent="0.25">
      <c r="A14" t="s">
        <v>6049</v>
      </c>
    </row>
    <row r="15" spans="1:3" x14ac:dyDescent="0.25">
      <c r="A15" t="s">
        <v>6050</v>
      </c>
    </row>
    <row r="16" spans="1:3" x14ac:dyDescent="0.25">
      <c r="A16" t="s">
        <v>6051</v>
      </c>
    </row>
    <row r="17" spans="1:1" x14ac:dyDescent="0.25">
      <c r="A17" t="s">
        <v>6047</v>
      </c>
    </row>
    <row r="18" spans="1:1" x14ac:dyDescent="0.25">
      <c r="A18" t="s">
        <v>6048</v>
      </c>
    </row>
    <row r="19" spans="1:1" x14ac:dyDescent="0.25">
      <c r="A19" s="75" t="s">
        <v>6117</v>
      </c>
    </row>
    <row r="20" spans="1:1" x14ac:dyDescent="0.25">
      <c r="A20" t="s">
        <v>6118</v>
      </c>
    </row>
    <row r="21" spans="1:1" x14ac:dyDescent="0.25">
      <c r="A21" s="75" t="s">
        <v>6119</v>
      </c>
    </row>
    <row r="22" spans="1:1" x14ac:dyDescent="0.25">
      <c r="A22" s="75" t="s">
        <v>6120</v>
      </c>
    </row>
    <row r="23" spans="1:1" x14ac:dyDescent="0.25">
      <c r="A23" s="75" t="s">
        <v>6121</v>
      </c>
    </row>
    <row r="24" spans="1:1" x14ac:dyDescent="0.25">
      <c r="A24" s="75" t="s">
        <v>6122</v>
      </c>
    </row>
    <row r="25" spans="1:1" x14ac:dyDescent="0.25">
      <c r="A25" s="75" t="s">
        <v>6123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7 4 4 0 b 7 - d 5 1 3 - 4 8 d 2 - a 9 0 d - 3 6 d f 7 8 9 7 c e d 5 "   x m l n s = " h t t p : / / s c h e m a s . m i c r o s o f t . c o m / D a t a M a s h u p " > A A A A A G k Z A A B Q S w M E F A A C A A g A B l m D W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G W Y N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l m D W G N 9 q U N q F g A A O 9 4 B A B M A H A B G b 3 J t d W x h c y 9 T Z W N 0 a W 9 u M S 5 t I K I Y A C i g F A A A A A A A A A A A A A A A A A A A A A A A A A A A A O 2 d 7 2 8 b R 3 r H 3 x v w / 7 B Y 4 w q p R 1 v a 5 W / k X I C m f K J K i 1 T k l Z t A E A j a Y i w h E u l K V B t D E O C k h 0 M R 4 A A j d y / u Z e q m R X F o c U D R V x L g N z L y f / A / 6 c w s l 9 z 5 u b P U y q a i b x A g z u 7 s z D z f f e a Z m e c z S x / 3 X g z 3 B 3 3 n a f h f 7 7 M 7 d 4 7 3 u k e 9 X a f V r H e 8 Y s n r 5 P N e J 1 h 7 3 O o 0 a q 1 V 5 6 F z 0 B v e c c g / v 9 0 / 6 G 1 0 h 3 v k 0 u N v X v Q O H t R P j o 5 6 / e E / D I 6 + f j 4 Y f L 2 w e L r d 6 h 7 2 H r o b t a D h 7 p x t 1 w f 9 I S m w c 7 p M / 3 x w c t j 3 d n K s r q e D k 6 M X v U l N k y p o G w / G j x 0 v R C 0 u 5 p z + y c F B z h k e n f Q W w x q C R 5 1 W s / P F V i 3 o t B q 1 j U 7 Q f X 5 A K w x r P t 1 e G / Y O H 7 p C K T f X 3 O / v k s u 0 M O 3 h S n f Y H X f p n l v f 6 / Z f E i W C 1 6 9 6 L q m K l X o Q H H X 7 x 1 8 N j g 5 D C + j N 4 w V l 6 7 n T U 7 e 1 e v n m S y d o X H 7 b W n V J h 0 l p p 9 t / f Z Z z T t 0 n 7 d H 5 j 2 t O v T G 6 + C + i b D C 6 + E t U Z N j 7 Z s j K P B 1 d v D W X a I 0 u / r z m r G y R + y t r o 4 v f t Z z V t d H 5 u z W p 4 P r l v z i N y z f T f k z u B J f f t z S 3 6 E M f 3 p J O r D n B z 3 8 d X b z T P Z 5 U K N b N 1 m q D d P T 3 G 8 6 z 0 c V P c m 1 N h 5 R 9 p 7 p e v / y j W q A n 0 1 b X + s N S 4 Q F 9 K + x 2 s 9 G W H v n w 9 u c f q U q X 3 z r r W 7 W l R + T d R G X 6 J 4 f P e 0 e s F L s f b I 4 u v u e l i R X 5 l f O s F p g f V R c g L / J P R I h p O U U Z Z l i j T U q w / q o N J 4 7 x b o N p / 4 P s X 6 z E y t a X R O u A t a U s s E F e x v n 7 L e d z U v D 8 f e A E 7 Z g e t O T Z Y j Q g y P g b 9 m h s 2 B z 8 8 / F 0 R D z t H Z D o Q a 8 t C I M m 5 / S 6 L / a c 7 f g o 2 H F + 8 3 e O u 7 u 7 d H i 4 9 J r 8 4 5 J G d p 3 t 8 W v f I b W 6 N O x M L 5 O 3 z q 6 S O O R O u r J 6 N D h 5 J f W E X V 0 Q O 8 r c j x + H y n F l G k q a g a D z f Z O 7 x z w 8 c m r 6 N s a v I y B l 3 7 Q i 5 Z 7 s H w 8 f P D 0 5 X N g W 3 X F n c e I y B w c s 1 o 1 9 5 2 z x z n 5 f p Z I m t B M P R V B H U E d Q R 1 B P F d Q X z F F 9 k c X v B T m u x 2 5 w k R 2 h P f S s z A J 7 b W P j c W v l 8 U o Y 3 e / y I T k U t T 4 4 f L 7 f 7 y 2 c q h f 7 O W m m I G 5 z d 9 y F p 4 O j o e w 1 5 O J C 2 E j u V B 3 o 2 k e 7 v a M H t e M X v f 7 u f v 8 l M e s u s U t V q 8 I u L 1 8 R 7 M K s h V k L s x Z m r W v f i g T E W j b + u / v 9 4 8 n 0 R Q I 9 i U m Y v T L c m J A Q z 2 I 9 4 j z i P O I 8 4 v x 1 x X k 5 o L O o H 0 V 0 K f 8 U 7 l 4 Q 5 z O K 8 6 W 8 z + I 8 w j v C O 8 I 7 w v u 1 L u N J s J G B A g J 6 p g E 9 a L d W O 4 3 2 R i y g W 6 W b o n V + T p 3 m y a l 3 B T l u E h E u 1 x t r H e K F 5 L 9 b N f Y / / O 2 g s c W u 1 j e E G 0 X P 6 1 Q 9 b + q f N k k u w R H E / J Y u 5 s p 5 s K n K + i z Y x O C g T T T x a I 8 x g 2 I G x Q y K G R Q z 6 B z P o J F G m 7 1 X B 9 0 X R I V n 3 Y O T W A Q b X 2 d X F w Q p c 0 z 8 H N m W e m 5 u X P A o e o L u Y n P T E a p r y d M 2 J f Q o F 7 7 U n E t n F l N z T K P Y n C W 2 Z 5 6 3 P D L z Y 9 7 C v I V 5 C / M W 5 q 1 5 P X B w 8 2 Y t O q 9 c w 6 y V 9 i x F 9 G B O u 2 l T 3 6 H d j x + I C N v g O y V t b m / K 4 W y 5 4 4 Z 5 V S x s n l 6 t H N T U i x z r 8 7 L k O e z J H B e G 6 4 2 f / 1 o b B + N J 2 J b j t H K U p 4 t / o p N H B 6 + k g M P i I L U g O l y l L u H G O H W K B Y k U A z V r k d 3 u s P c p F i O a d 5 P Z D D v X 6 5 Y z y 2 l M m E t / W b P Y 5 L V f O Y c 5 z Q x G 8 W H O g 2 r U Y 1 M s H Z c x h 9 D k g K R o c B K S F E N + E p T C 5 Z e u h D s 5 E X q P u V S 8 g F P f G L 9 b 2 v 1 p l L u 9 S 7 f Y z Z i v z + j i w S Z N 2 T e / h I v b u L j R O e m 2 I j 4 B X 2 k 8 w L 1 n d 2 9 p e T f / 3 7 d c 4 7 r Y 1 u M 1 i 2 L 7 B a f 2 N P / t X W d u 9 M j L 6 w + 7 L 3 v T F N L t W G v + A g P T D C m T w 8 E / E Q l C B z + O b 0 n p j f F l K W m i y o n U d n d p R S f H w 8 H h t B 5 y N a x k Q W 6 M s 5 J Z E i Z G Y r 0 b U P y s 7 h + 7 N e 0 g 1 3 x u 3 t 9 l 1 K H x i + R z P a L R C V N H 2 q y P P j O j O Z b w a b + o U R y D s L V U s U + S j l Z E q 0 t T P m u j t l l b f x w 8 3 u z Q 6 V b Z e u I 0 H a 8 h P m F P d E 0 x B U 2 F F u o V w m B Y N V + G 8 i y h M b p m 4 A v t T L U Q n l a J s t 5 u X V U V V s V 1 y B J W z E E S h T C s V K I y r J R S m v D 5 z + 7 e u R u p U 2 + R M V R b Y 5 6 2 U t u a 8 + 3 L y n p n p U 0 6 u 0 X H g n Z d F y + V J U e U W 2 f v s H H 5 X c s Z L 5 6 S 1 h G Z L U h o R W F k b m y N z t + L / I g + / n 2 N h b Z / l Z 6 t X 1 L E R S M 9 b e b 8 P 7 e c 5 u j i f y X n u / I X r S Z l 2 N q 2 2 Y g t b a 2 n e H F Z a 3 4 D / J T F N y E P h K D z d K 3 V 6 D y q t W 7 K d j 5 T r m 6 7 w R F x + u Q b Z s 3 i g r 3 t L 0 5 G 5 / 8 x d L 7 e G z j 3 n W / C / 3 l + + W 9 9 5 + X e v t P f G 5 3 / T 9 / Z H X T 7 e 8 5 w 7 0 T h G O 3 h X u 9 I d o + w c w b 3 0 C 2 Q J N J 7 N t s 2 S 9 0 / G h p s Y H J S R I i v g f v E t 5 Q D h N 6 Y K s C P R k 0 / 6 K j 5 N n C o u z v M 1 c M g Y L 0 r E X u j s y X c D a g b k / Y F y m I z Z K E 1 E 1 x A F o + N T t C + O a M 7 s 2 R d 6 h M z f N Z u v s 7 L 8 H t L 4 V z J p 9 z z C 1 2 Z b K K E 6 0 T K 7 3 T H e i w P j 8 j H T 6 z P l l A K Q w b a H + j j 1 P Q 6 i w l / c Z r k e n D 5 B z r 2 2 J r C C V o r 8 u E W M 1 Q w a E j K E a l J h 1 c d 9 r Q 2 y q W K 9 k K s 0 w V 7 3 m N U S Y u U K F k Z 8 s N w J n w J p + g R / S q O W / u M k w I D s u O k v x v X P R j X q c 5 P i A k h l 7 w v h 2 6 O n U a N j N D N G v u f q D v 7 X 3 F H e O g J d 9 L r v u M 5 v Y P j n n z b 5 2 7 f 9 5 S T o p c 4 K 2 p N o r H E a o x q j F I u U p O T O n z v q U u 0 O 3 G Z u G T 5 3 2 4 r W 9 9 R a u H b a h H l f E 5 j b f M 5 + d R r Y b 4 f O T E 0 q j M 6 a m V n W G h I i T L O N J d N t + G p t Y + w x N C 0 J q 0 x 1 O W u t s i 4 5 0 a f 6 3 T G 6 w 0 a Q 1 1 D / q f V O x 7 2 d v 9 + s N 9 f k L f g B k O 1 2 x T D M y 7 3 U P Q A U Y Y 2 T x c N D 5 7 0 v h q 2 T 0 h Q m a b P H n / z q t v f F T d G k 4 c n h o T l 2 J / H Y 2 2 c 3 t A 3 q 1 s O n h l u T T u 2 3 j u i H v / 5 S e 9 o v x f z m p i i i b 1 P F F i 7 X k y W W f t o O s H 1 1 R i k l 9 S x 6 p V 2 7 J y Z 7 i 3 O k v p K Y S Y N J j a Z C r 3 T y O s x X Y h Q Z d 2 s z 2 n y S 5 C E k 2 9 a i 7 Q 2 W L w A G 6 Q h n H 2 L d 6 S + x X w 5 H i 6 3 1 f 3 c + b V m i 3 Z f G 1 b j y X O u n 8 p N 2 m Y N W U h k I T 9 u F r J V r 8 9 p G n J 9 q 3 Z T E h U 3 J w 3 Z o p n G V + M 0 Z D / 8 n 8 O T r r N 3 + W P / Z T w X + e L y / 8 i F / u j i 3 5 G M R D I y 2 2 Q k m e e Q j E Q y E s l I J C P n I R n J L 4 E + Q j Z y f L p R k 4 y c 3 E U u E r l I 5 C L T r T H E T C R d b K R M R E 5 2 4 b a J y P h G x T o R G X 9 o p m Q k V 0 H q h K T Q / C d L S k r 9 S E p M q t e O V o l J 9 a O p E 5 O a a m Z N T G p 7 d d X E p G U C z 9 p A J P f E O D V T C l i a g j 5 B m l f I Q P E q c d N 6 P I H J m R k P u s 1 G m / 5 i 2 8 1 I X t I j 1 G S G q B l z l 1 G h j F O X f N v R + o v t P t g 2 Q r 0 7 U u 9 O P r x 9 N v n o I 9 p P k B f h 1 J z 7 9 x Y O v l p 8 + o R u C n 5 o C U 4 l J j 3 o I 4 / M j w i O E / u Z E p s G V o P E Y l k k O n k h F Z 9 3 p l s 0 y 1 8 P X Y + 2 4 i P X K e 4 M R M d L j P o W s t j o k G S 4 2 t J 0 3 7 W I 8 w T 3 E z 3 K V s M J 4 1 6 y k W T 2 u J d s 5 k 7 6 b Y X 4 w U w m c s d d w v 7 b H X m P I U c v P m B F M c p C 6 V n f v / G L H G G K C n P l N y P b O H c / G C b + n p U q e S 5 P V B n 8 R p P y 2 + a H Z F H Z a r q Z g o m J 1 4 q m y j + 5 Z b 9 v V i e n 4 g 3 G P h i c j J B W Y 3 T + 3 x v G z T P 3 g H b P L H w n a l G v 4 X c I 7 X f h d L Q x H 8 J o u 1 m j T f N j A 3 S 4 f d H M G A T O 0 X j 7 Y m t 0 / l O Q / X i z q D e z 8 T b J f D F P C k d f u 2 W X + + I 3 c J x e 4 c x O D J N m U E l W V y p i m 1 u R H 7 R J a K m a s 4 m k 5 o g o / 3 r j L J X M m h x T 2 6 R + G 1 y E V b 8 N r k i a t 8 E / m D K 3 p W r Z Z s i Z h 4 7 i x c x Q y V U P 7 i l s O 0 0 c 8 2 L 4 T r Z C 2 u i Z J 3 F z A z Z P W O w k Z 9 i f J i / 8 h a 3 q d Z 4 + v K 5 d i L T B S R 8 v p C q u 5 N l Z b Y Z V 2 d M E E c l G O E G L n f v b C a Z q M q v W p D N G 9 x K N 0 r h f v C Z P L a G E M W N v R y + f y o G I Z i b n I I K Z X r x G r X Q s 1 B O j 2 I x a + c l a + c p x p t C K 4 v C E F 0 h X p s s h J V 8 O K f m 2 y Y a d p c Q K 4 x F o t p 8 1 8 e c h M T I f I c k q r C T 5 g t k r e U J h z g E F L P 2 + 7 J P 3 6 D u H v W H X 2 V 4 7 3 u g e k c 0 m W Q j R 9 c v r h 3 R r m G N + + t C t 9 V / T 7 L d Q Z L P 3 j y f 7 p D p W d C d e / 8 q z 1 c 5 K c 5 6 3 u s A f w B + 3 D 3 / c F Z I W q c 7 y e J l l 3 Q 0 Q Y 9 r D K 5 z 3 S Z o o P r x t u m d i v O T b 4 6 L Z 6 r P O + n L 0 F 2 s s L f E 5 A s Q 3 x D f E t / m I b 8 C 7 w L u / U L w b G i K d L 1 J Z l r s z n q S 4 9 O n H g D x J W + 2 P Q 3 k 8 i 3 j q W 3 C e V p z z P G n X O + G 2 i U m i b k H o x r g J I l f v w T q Z u P c W + L 9 n Z 9 H 5 z U P H m x U l C T 2 a P 5 Y 0 1 + x 2 O p 7 E w x D i j 8 d G o 4 n L d S u c P z 8 X z u 9 b O H 8 + L e S c u h r t v o 3 z + 5 k 4 v z S S V d 7 P u p S V 9 3 u W 7 u / d d J Y 6 9 X / x e I I o y G Q A q L l q b M / i z w F R T Q S q n o n h j e 2 Y e 6 S a D V E V n P g 6 k O o t I 6 q K a a E A o j o n R F W 5 O 9 T / Z X j 8 S 7 z 1 S N W e B 4 o C z x 1 T V Y z S 4 g y Q M D V T n Q 0 T F j 8 t U l W I V U o l l j 8 D U V U o l U 9 W q j T n Q F W X i / A M y Q h e g j l I R c x H Q P o o Q N W 4 N 5 E 2 W v E E k v S C l S / O 2 L 0 r f P s s 9 F O J R A Q l 1 p c 9 9 4 z / i C A J i P g A I g A i A C I A I g A i A C I A I g A i G Q E R H 0 A E Q O S 2 A p E E 5 w c Q A R A B E A E Q A R A B E A E Q A R A B E A E Q A R A B E A E Q y R 6 I + P Z A Z P w 9 H f 1 E x L u W 7 + k Y c M k D u A C 4 A L g A u A C 4 A L g A u A C 4 Z A R c 8 g A u A C 6 3 F b g k O D + A C 4 A L g A u A C 4 A L g A u A C 4 A L g A u A C 4 A L g A u A S / b A J Z / 2 C 5 Q C g A i A C I A I g A i A C I A I g A i A S E Z A p A A g A i B y W 4 F I g v M D i A C I A I g A i A C I A I g A i A C I A I g A i A C I A I g A i G Q P R A p p g U g R Q A R A B E A E Q A R A B E A E Q A R A J C M g U g Q Q A R C 5 r U A k w f k B R A B E A E Q A R A B E A E Q A R A B E A E Q A R A B E A E Q A R L I H I s W 0 Q K Q E I A I g A i A C I A I g A i A C I A I g k h E Q K Q G I A I j c V i C S 4 P w A I g A i A C I A I g A i A C I A I g A i A C I A I g A i A C I A I t k D k V J a I F I G E A E Q A R A B E A E Q A R A B E A E Q y Q i I l A F E A E R u K x B J c H 4 A E Q A R A B E A E Q A R A B E A E Q A R A B E A E Q A R A B E A k e y B S D k t E K k A i A C I A I g A i A C I A I g A i A C I Z A R E K g A i A C K 3 F Y g k O D + A C I A I g A i A C I A I g A i A C I A I g A i A C I A I g A i A S P Z A p J I W i F Q B R A B E A E Q A R A B E A E Q A R A B E M g I i V Q A R A J H b C k Q S n B 9 A B E A E Q A R A B E A E Q A R A B E A E Q A R A B E A E Q A R A J H s g U k 0 J R L x l A B E A E Q A R A B E A E Q A R A B E A k Y y A i L c M I g I i c l u J S J L 3 A 4 k A i Q C J A I k A i Q C J A I k A i Q C J A I k A i Q C J A I l k j k S 8 5 b R I x A M S A R I B E g E S A R I B E g E S A R L J C o l 4 Q C J A I r c W i S R 4 P 5 A I k A i Q C J A I k A i Q C J A I k A i Q C J A I k A i Q C J B I 9 k j E S 4 t E f C A R I B E g E S A R I B E g E S A R I J G s k I g P J A I k c m u R S I L 3 A 4 k A i Q C J A I k A i Q C J A I k A i Q C J A I k A i Q C J A I l k j 0 T 8 d E j k 0 e f h 9 m v M R T h 0 I S 1 C V 5 6 t d l a a 6 s V m + N e S e O q b 7 v i u 5 e o y K p 2 4 w u d q J g 2 T / 5 5 N / j D j 8 p q r U G O m b z T T T 2 W m n 3 b p P G 2 E G u p H F v t a i z 0 7 k 3 2 j y X m j y f l U J u f T m O y 5 X C v U 1 H x k c 1 5 r s 2 9 n c 9 5 o c 8 F o c y G V z Y U 0 N v s u 1 w o 1 t R D Z X N D a n L e z u W C 0 u W i 0 u Z j K 5 m I a m / M u 1 w o 1 t R j Z X N T a X L C z u W i 0 u W S 0 u Z T K 5 l I a m w s u 1 w o 1 t R T Z X N L a X L S z u W S 0 u W y 0 u Z z K 5 n I a m 4 s u 1 w o 1 t R z Z X N b a X L K z u W y 0 u W K 0 u Z L K 5 k o a m 0 s u 1 8 p p + D d + T f 6 g s b l s Z 3 P F a H P V a H M 1 l c 3 V N D a X X a 6 V 0 / B H P S d / 0 N h c s b O 5 a r L Z W z b Z 7 C 2 n s Z m U T m F z x e V a O Q 2 / 2 p 3 8 Q W N z 1 c r m q E a N z c a V l 5 d q 5 e U Z V 1 5 y 7 7 l W T s N j O Z M / 6 N Y k y 3 Z G G 9 d h n n E d 5 q V a h 3 m p 1 m H s Z c S a O Q 1 X 3 p M / K P f b 9 h n E S c W n Y X 0 K m s S U k a 8 u q 6 6 y 4 S J f r S i v l p V X S 8 q r R e X V g v J q X n l V a d u y a B v V 8 8 7 S E r m h y C g 4 3 F Z B l 1 S g 7 y s 6 m D D N H p B H Y x m C 7 Q 9 v m z v j L A G 9 o z s A w b d o O g T B S u b E D Y m w K R O r U + 8 G 4 4 W p X 0 y M C S u f S O S r J d J k q F R d 0 S j l x 5 V i w k V K + S a l f G u l / F A p 3 6 i U n 0 Y p X 1 L K j y m V V y u l y V C p u q J R K s 8 r 5 U + V y p u U y l s r F W a Q u O 2 P 3 L 1 8 G q X y k l L 5 m F I F t V I F W 6 X y O q U K v F L 5 q V I F k 1 I F a 6 U K o V I F o 1 K F N E o V J K U K M a W K a q W K t k o V d E o V e a U K U 6 W K J q W K 1 k o V Q 6 W K R q W K a Z Q q S k o V Y 0 q V 1 E q V b J U q 6 p Q q 8 U o V p 0 q V T E q V r J U q h U q V j E q V 0 i h V k p Q q x Z Q q q 5 U q 2 y p V 0 i l V 5 p U q T Z U q m 5 Q q W y t V D p U q G 5 U q p 1 G q L C l V j i l V U S t V s V W q r F O q w i t V n i p V M S l V s V a q E i p V M S p V S a N U R V K q E l O q q l a q a q t U R a d U l V e q M l W q a l K q a q 1 U N V S q a l S q m k a p q q R U d a q U t 6 x U K r 5 / M S t V 1 S j l L f N K V S d K k T t 6 p e I N m 5 W i e w F x 4 y l 1 j 6 8 u Q S l W I 6 d U + K N U Y 6 X U i 3 N P i 5 f l r m i U 4 t b o T L h I K d M a 3 b N e o 3 v h G t 0 z r t G 9 N G t 0 T 1 q j e 7 E 1 u q d e o 3 u 2 a 3 R P t 0 b 3 + D W 6 N 1 2 j e 6 Y 1 u m e 9 R v f C N b p n X K N 7 a d b o n r R G H y M s L c N i z 8 Q 5 V q t Z 7 x Q 9 r 1 O d / O I Z f W 7 u v u a 5 z j P b s x 5 a j Z / l j P b c 0 e c 5 i k O l b v z o 6 u T w j r F E a 3 T x 5 z V n Z Y v c X 1 k b X f y O 0 s v R + b s 1 q a D 6 f G z C Z 0 X 0 o Q 9 v G Q I N h K O 3 / O N J h W L d b K 0 2 S E d / v + E 8 G 1 3 8 J N f W d E j Z d 6 r r 9 c s / q g W K H W A V v k 5 q N t r S I z H G u 7 5 V W 3 p E 3 o 0 i S S I d h J W L / M p 5 V g v M j 6 o L k B f 5 J y L E t J y i D D O M J t w c 1 l + 1 4 c Q x 3 m 0 w 7 X + Q / Y u V W N n 6 k m g d s L a U B T b I y z h / v + V 8 T g q e v w + c o B 3 T g 5 a 8 + u d Y / I l m + i 2 W u 7 u 7 d H i 4 9 J r 8 4 5 J G d p 3 t 8 W t n p 6 p L e X 9 6 l b x 0 d t E r l j z X 8 i i + 8 L m W I 4 1 D 5 b g y D S X N Q N D 5 v s n d Y x 4 e O X X s V H R A y r 5 p u W l O K v O H o F N / 4 M U f 4 2 f i 5 1 w v T 6 Z A 8 Q x f Q H w v N x 2 h 6 Y 8 K i h 9 d h S 8 1 5 5 L J x d g c 0 2 j m j 7 v Y Z L 7 e b p F J K P G 0 v e 1 h d / 5 D L B o o x / X P 9 n Z j N 3 V H 0 K 2 O F A o n 0 h 3 R 7 1 m z 9 3 a J + Q v + s l / I k Y U L 7 f f O r 7 2 c 4 y 0 6 9 8 m 9 k 6 P u c H / Q X y B X l s N / i S h 3 7 Y / k C e f / j E O B d c d t s r h T b 9 B I 9 V 3 L C S 7 f r N E j v m T k t R z m G d P 2 + R f r a x 1 N O F c X u n O i m 0 V e r W 4 t b + n W / q Q l t 2 r l 1 i p x t T l S v k e a S B b q u h E u 2 7 y O 6 / y N 0 2 L e 9 C A Y 0 O Y X x q 9 d 8 2 Y 1 a U f h i J 0 x X q Z + s / H K N c k 8 v o v a m B w 2 r a l a k / 3 i W 9 f H d a n u m b 7 c D P N b L G B w 3 n a l j y / n e 4 a L O j Q O g G e L d 8 n 2 Q 2 / 5 Z / 8 P U E s B A i 0 A F A A C A A g A B l m D W B r 1 H x + m A A A A + Q A A A B I A A A A A A A A A A A A A A A A A A A A A A E N v b m Z p Z y 9 Q Y W N r Y W d l L n h t b F B L A Q I t A B Q A A g A I A A Z Z g 1 h T c j g s m w A A A O E A A A A T A A A A A A A A A A A A A A A A A P I A A A B b Q 2 9 u d G V u d F 9 U e X B l c 1 0 u e G 1 s U E s B A i 0 A F A A C A A g A B l m D W G N 9 q U N q F g A A O 9 4 B A B M A A A A A A A A A A A A A A A A A 2 g E A A E Z v c m 1 1 b G F z L 1 N l Y 3 R p b 2 4 x L m 1 Q S w U G A A A A A A M A A w D C A A A A k R g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I v 4 C A A A A A A A A / g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k t D X z E 1 N j F f M z M x X 0 F Q U E V O R E V E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z c x O T l l M G N l L W V l M D U t N G U 0 Y y 0 4 O G F h L T g x Z W I 3 Y j c z M j d i Z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O S E F U X 0 t Z X 0 N I V U 5 H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M Y X N 0 V X B k Y X R l Z C I g V m F s d W U 9 I m Q y M D I 0 L T A 0 L T A y V D A y O j U w O j I 2 L j M 5 N z M 3 N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t D X z E 1 N j F f M z M x X 0 F Q U E V O R E V E L 1 N v d X J j Z S 5 7 T k f D g F k g V E j D g U 5 H L D B 9 J n F 1 b 3 Q 7 L C Z x d W 9 0 O 1 N l Y 3 R p b 2 4 x L 0 5 L Q 1 8 x N T Y x X z M z M V 9 B U F B F T k R F R C 9 T b 3 V y Y 2 U u e 1 P h u 5 A g Q 0 j h u 6 h O R y B U 4 b u q L D F 9 J n F 1 b 3 Q 7 L C Z x d W 9 0 O 1 N l Y 3 R p b 2 4 x L 0 5 L Q 1 8 x N T Y x X z M z M V 9 B U F B F T k R F R C 9 T b 3 V y Y 2 U u e 0 7 h u 5 h J I E R V T k c g R E n h u 4 R O I E d J 4 b q i S S w y f S Z x d W 9 0 O y w m c X V v d D t T Z W N 0 a W 9 u M S 9 O S 0 N f M T U 2 M V 8 z M z F f Q V B Q R U 5 E R U Q v U 2 9 1 c m N l L n t N w 4 M g x J D h u 5 B J I F T G r + G 7 o k 5 H L D N 9 J n F 1 b 3 Q 7 L C Z x d W 9 0 O 1 N l Y 3 R p b 2 4 x L 0 5 L Q 1 8 x N T Y x X z M z M V 9 B U F B F T k R F R C 9 T b 3 V y Y 2 U u e 1 T D i k 4 g x J D h u 5 B J I F T G r + G 7 o k 5 H L D R 9 J n F 1 b 3 Q 7 L C Z x d W 9 0 O 1 N l Y 3 R p b 2 4 x L 0 5 L Q 1 8 x N T Y x X z M z M V 9 B U F B F T k R F R C 9 T b 3 V y Y 2 U u e 0 7 h u 5 h J I E R V T k c g T k d I S e G 7 h l A g V u G 7 p C w 1 f S Z x d W 9 0 O y w m c X V v d D t T Z W N 0 a W 9 u M S 9 O S 0 N f M T U 2 M V 8 z M z F f Q V B Q R U 5 E R U Q v U 2 9 1 c m N l L n t U S y B O 4 b u i L D Z 9 J n F 1 b 3 Q 7 L C Z x d W 9 0 O 1 N l Y 3 R p b 2 4 x L 0 5 L Q 1 8 x N T Y x X z M z M V 9 B U F B F T k R F R C 9 T b 3 V y Y 2 U u e 1 R L I E P D k y w 3 f S Z x d W 9 0 O y w m c X V v d D t T Z W N 0 a W 9 u M S 9 O S 0 N f M T U 2 M V 8 z M z F f Q V B Q R U 5 E R U Q v U 2 9 1 c m N l L n t T 4 b u Q I F R J 4 b u A T i w 4 f S Z x d W 9 0 O y w m c X V v d D t T Z W N 0 a W 9 u M S 9 O S 0 N f M T U 2 M V 8 z M z F f Q V B Q R U 5 E R U Q v U 2 9 1 c m N l L n t T 4 b u Q I E h P w 4 E g x J D G o E 4 s O X 0 m c X V v d D s s J n F 1 b 3 Q 7 U 2 V j d G l v b j E v T k t D X z E 1 N j F f M z M x X 0 F Q U E V O R E V E L 1 N v d X J j Z S 5 7 U + G 7 k C B I 4 b u i U C D E k O G 7 k k 5 H L D E w f S Z x d W 9 0 O y w m c X V v d D t T Z W N 0 a W 9 u M S 9 O S 0 N f M T U 2 M V 8 z M z F f Q V B Q R U 5 E R U Q v U 2 9 1 c m N l L n t T 4 b u Q I E R V W e G 7 h l Q g R 0 n D g S w x M X 0 m c X V v d D s s J n F 1 b 3 Q 7 U 2 V j d G l v b j E v T k t D X z E 1 N j F f M z M x X 0 F Q U E V O R E V E L 1 N v d X J j Z S 5 7 U + G 7 k C B Q S E n h u r 5 V I F F V W e G 6 v l Q g V E / D g U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S 0 N f M T U 2 M V 8 z M z F f Q V B Q R U 5 E R U Q v U 2 9 1 c m N l L n t O R 8 O A W S B U S M O B T k c s M H 0 m c X V v d D s s J n F 1 b 3 Q 7 U 2 V j d G l v b j E v T k t D X z E 1 N j F f M z M x X 0 F Q U E V O R E V E L 1 N v d X J j Z S 5 7 U + G 7 k C B D S O G 7 q E 5 H I F T h u 6 o s M X 0 m c X V v d D s s J n F 1 b 3 Q 7 U 2 V j d G l v b j E v T k t D X z E 1 N j F f M z M x X 0 F Q U E V O R E V E L 1 N v d X J j Z S 5 7 T u G 7 m E k g R F V O R y B E S e G 7 h E 4 g R 0 n h u q J J L D J 9 J n F 1 b 3 Q 7 L C Z x d W 9 0 O 1 N l Y 3 R p b 2 4 x L 0 5 L Q 1 8 x N T Y x X z M z M V 9 B U F B F T k R F R C 9 T b 3 V y Y 2 U u e 0 3 D g y D E k O G 7 k E k g V M a v 4 b u i T k c s M 3 0 m c X V v d D s s J n F 1 b 3 Q 7 U 2 V j d G l v b j E v T k t D X z E 1 N j F f M z M x X 0 F Q U E V O R E V E L 1 N v d X J j Z S 5 7 V M O K T i D E k O G 7 k E k g V M a v 4 b u i T k c s N H 0 m c X V v d D s s J n F 1 b 3 Q 7 U 2 V j d G l v b j E v T k t D X z E 1 N j F f M z M x X 0 F Q U E V O R E V E L 1 N v d X J j Z S 5 7 T u G 7 m E k g R F V O R y B O R 0 h J 4 b u G U C B W 4 b u k L D V 9 J n F 1 b 3 Q 7 L C Z x d W 9 0 O 1 N l Y 3 R p b 2 4 x L 0 5 L Q 1 8 x N T Y x X z M z M V 9 B U F B F T k R F R C 9 T b 3 V y Y 2 U u e 1 R L I E 7 h u 6 I s N n 0 m c X V v d D s s J n F 1 b 3 Q 7 U 2 V j d G l v b j E v T k t D X z E 1 N j F f M z M x X 0 F Q U E V O R E V E L 1 N v d X J j Z S 5 7 V E s g Q 8 O T L D d 9 J n F 1 b 3 Q 7 L C Z x d W 9 0 O 1 N l Y 3 R p b 2 4 x L 0 5 L Q 1 8 x N T Y x X z M z M V 9 B U F B F T k R F R C 9 T b 3 V y Y 2 U u e 1 P h u 5 A g V E n h u 4 B O L D h 9 J n F 1 b 3 Q 7 L C Z x d W 9 0 O 1 N l Y 3 R p b 2 4 x L 0 5 L Q 1 8 x N T Y x X z M z M V 9 B U F B F T k R F R C 9 T b 3 V y Y 2 U u e 1 P h u 5 A g S E / D g S D E k M a g T i w 5 f S Z x d W 9 0 O y w m c X V v d D t T Z W N 0 a W 9 u M S 9 O S 0 N f M T U 2 M V 8 z M z F f Q V B Q R U 5 E R U Q v U 2 9 1 c m N l L n t T 4 b u Q I E j h u 6 J Q I M S Q 4 b u S T k c s M T B 9 J n F 1 b 3 Q 7 L C Z x d W 9 0 O 1 N l Y 3 R p b 2 4 x L 0 5 L Q 1 8 x N T Y x X z M z M V 9 B U F B F T k R F R C 9 T b 3 V y Y 2 U u e 1 P h u 5 A g R F V Z 4 b u G V C B H S c O B L D E x f S Z x d W 9 0 O y w m c X V v d D t T Z W N 0 a W 9 u M S 9 O S 0 N f M T U 2 M V 8 z M z F f Q V B Q R U 5 E R U Q v U 2 9 1 c m N l L n t T 4 b u Q I F B I S e G 6 v l U g U V V Z 4 b q + V C B U T 8 O B T i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x M z h f Q V B Q R U 5 E R U Q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Z m U 4 M T c 5 N S 1 j O T E w L T Q 3 M G U t O D I w N i 1 k M T l l N j Y 2 N j U x O T E i I C 8 + P E V u d H J 5 I F R 5 c G U 9 I l F 1 Z X J 5 S U Q i I F Z h b H V l P S J z O D F k O D h k Y W Y t Z D Q z O C 0 0 Y W E w L W F h O G M t M T k 3 Z D J m Y T E y M G I 5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y N C 0 w N C 0 w M l Q w M j o 1 M D o y N i 4 0 M D U z N D k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+ G 7 k C B D S O G 7 q E 5 H I F T h u 6 o m c X V v d D t d L C Z x d W 9 0 O 3 F 1 Z X J 5 U m V s Y X R p b 2 5 z a G l w c y Z x d W 9 0 O z p b X S w m c X V v d D t j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D b 2 x 1 b W 5 D b 3 V u d C Z x d W 9 0 O z o y L C Z x d W 9 0 O 0 t l e U N v b H V t b k 5 h b W V z J n F 1 b 3 Q 7 O l s m c X V v d D t T 4 b u Q I E N I 4 b u o T k c g V O G 7 q i Z x d W 9 0 O 1 0 s J n F 1 b 3 Q 7 Q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x M z h f M T U 2 M V 9 B U F B F T k R F R D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N D E 3 M G J m N C 1 h M m U 4 L T R h N j g t Y m Z j O S 1 m N G Y 1 M T l m M T Q x N j Y i I C 8 + P E V u d H J 5 I F R 5 c G U 9 I l F 1 Z X J 5 S U Q i I F Z h b H V l P S J z Z D Q x N z E 3 N D c t N z Q 4 Z C 0 0 Z m M y L W E 1 N D I t N z I z Z j J l N D Z h N m Q 1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x M z M y M j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P T k d f S E 9 Q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D b 2 x 1 b W 5 U e X B l c y I g V m F s d W U 9 I n N B Q U F B Q U F B Q U F B Q U Y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M 5 Y z I 2 M W U 3 L T J i Z W U t N D N j M y 0 4 Y 2 U 5 L T N i M z Y 1 Y z d l N G Q w Y y I g L z 4 8 R W 5 0 c n k g V H l w Z T 0 i U X V l c n l J R C I g V m F s d W U 9 I n M w M D I 3 M 2 F j Z S 0 w M z A 3 L T Q y N z Y t Y W I 2 M S 1 h Y z R h M D g 4 M D N m M j c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J l Y 2 9 2 Z X J 5 V G F y Z 2 V 0 U 2 h l Z X Q i I F Z h b H V l P S J z T k h B V F 9 L W V 9 D S F V O R y I g L z 4 8 R W 5 0 c n k g V H l w Z T 0 i R m l s b F R h c m d l d C I g V m F s d W U 9 I n N O S 0 N f V E 9 O R 1 9 I T 1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0 L T A 0 L T A z V D A 0 O j A y O j I 2 L j U w N D E w N T d a I i A v P j x F b n R y e S B U e X B l P S J G a W x s Q 2 9 1 b n Q i I F Z h b H V l P S J s M j E 3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Q 2 9 s d W 1 u T m F t Z X M i I F Z h b H V l P S J z W y Z x d W 9 0 O 0 5 H w 4 B Z I F R I w 4 F O R y Z x d W 9 0 O y w m c X V v d D t T 4 b u Q I E N I 4 b u o T k c g V O G 7 q i Z x d W 9 0 O y w m c X V v d D t O 4 b u Y S S B E V U 5 H I E R J 4 b u E T i B H S e G 6 o k k m c X V v d D s s J n F 1 b 3 Q 7 T c O D I M S Q 4 b u Q S S B U x q / h u 6 J O R y Z x d W 9 0 O y w m c X V v d D t U w 4 p O I M S Q 4 b u Q S S B U x q / h u 6 J O R y Z x d W 9 0 O y w m c X V v d D t O 4 b u Y S S B E V U 5 H I E 5 H S E n h u 4 Z Q I F b h u 6 Q m c X V v d D s s J n F 1 b 3 Q 7 V E s g T u G 7 o i Z x d W 9 0 O y w m c X V v d D t U S y B D w 5 M m c X V v d D s s J n F 1 b 3 Q 7 U + G 7 k C B U S e G 7 g E 4 m c X V v d D t d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0 N f V E 9 O R 1 9 I T 1 A v U 2 9 1 c m N l L n t O R 8 O A W S B U S M O B T k c s M H 0 m c X V v d D s s J n F 1 b 3 Q 7 U 2 V j d G l v b j E v T k t D X 1 R P T k d f S E 9 Q L 1 N v d X J j Z S 5 7 U + G 7 k C B D S O G 7 q E 5 H I F T h u 6 o s M X 0 m c X V v d D s s J n F 1 b 3 Q 7 U 2 V j d G l v b j E v T k t D X 1 R P T k d f S E 9 Q L 1 N v d X J j Z S 5 7 T u G 7 m E k g R F V O R y B E S e G 7 h E 4 g R 0 n h u q J J L D J 9 J n F 1 b 3 Q 7 L C Z x d W 9 0 O 1 N l Y 3 R p b 2 4 x L 0 5 L Q 1 9 U T 0 5 H X 0 h P U C 9 T b 3 V y Y 2 U u e 0 3 D g y D E k O G 7 k E k g V M a v 4 b u i T k c s M 3 0 m c X V v d D s s J n F 1 b 3 Q 7 U 2 V j d G l v b j E v T k t D X 1 R P T k d f S E 9 Q L 1 N v d X J j Z S 5 7 V M O K T i D E k O G 7 k E k g V M a v 4 b u i T k c s N H 0 m c X V v d D s s J n F 1 b 3 Q 7 U 2 V j d G l v b j E v T k t D X 1 R P T k d f S E 9 Q L 1 N v d X J j Z S 5 7 T u G 7 m E k g R F V O R y B O R 0 h J 4 b u G U C B W 4 b u k L D V 9 J n F 1 b 3 Q 7 L C Z x d W 9 0 O 1 N l Y 3 R p b 2 4 x L 0 5 L Q 1 9 U T 0 5 H X 0 h P U C 9 T b 3 V y Y 2 U u e 1 R L I E 7 h u 6 I s N n 0 m c X V v d D s s J n F 1 b 3 Q 7 U 2 V j d G l v b j E v T k t D X 1 R P T k d f S E 9 Q L 1 N v d X J j Z S 5 7 V E s g Q 8 O T L D d 9 J n F 1 b 3 Q 7 L C Z x d W 9 0 O 1 N l Y 3 R p b 2 4 x L 0 5 L Q 1 9 U T 0 5 H X 0 h P U C 9 T b 3 V y Y 2 U u e 1 P h u 5 A g V E n h u 4 B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5 L Q 1 9 U T 0 5 H X 0 h P U C 9 T b 3 V y Y 2 U u e 0 5 H w 4 B Z I F R I w 4 F O R y w w f S Z x d W 9 0 O y w m c X V v d D t T Z W N 0 a W 9 u M S 9 O S 0 N f V E 9 O R 1 9 I T 1 A v U 2 9 1 c m N l L n t T 4 b u Q I E N I 4 b u o T k c g V O G 7 q i w x f S Z x d W 9 0 O y w m c X V v d D t T Z W N 0 a W 9 u M S 9 O S 0 N f V E 9 O R 1 9 I T 1 A v U 2 9 1 c m N l L n t O 4 b u Y S S B E V U 5 H I E R J 4 b u E T i B H S e G 6 o k k s M n 0 m c X V v d D s s J n F 1 b 3 Q 7 U 2 V j d G l v b j E v T k t D X 1 R P T k d f S E 9 Q L 1 N v d X J j Z S 5 7 T c O D I M S Q 4 b u Q S S B U x q / h u 6 J O R y w z f S Z x d W 9 0 O y w m c X V v d D t T Z W N 0 a W 9 u M S 9 O S 0 N f V E 9 O R 1 9 I T 1 A v U 2 9 1 c m N l L n t U w 4 p O I M S Q 4 b u Q S S B U x q / h u 6 J O R y w 0 f S Z x d W 9 0 O y w m c X V v d D t T Z W N 0 a W 9 u M S 9 O S 0 N f V E 9 O R 1 9 I T 1 A v U 2 9 1 c m N l L n t O 4 b u Y S S B E V U 5 H I E 5 H S E n h u 4 Z Q I F b h u 6 Q s N X 0 m c X V v d D s s J n F 1 b 3 Q 7 U 2 V j d G l v b j E v T k t D X 1 R P T k d f S E 9 Q L 1 N v d X J j Z S 5 7 V E s g T u G 7 o i w 2 f S Z x d W 9 0 O y w m c X V v d D t T Z W N 0 a W 9 u M S 9 O S 0 N f V E 9 O R 1 9 I T 1 A v U 2 9 1 c m N l L n t U S y B D w 5 M s N 3 0 m c X V v d D s s J n F 1 b 3 Q 7 U 2 V j d G l v b j E v T k t D X 1 R P T k d f S E 9 Q L 1 N v d X J j Z S 5 7 U + G 7 k C B U S e G 7 g E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Q 1 8 2 M z J f M T U 2 M V 9 B U F B F T k R F R D w v S X R l b V B h d G g + P C 9 J d G V t T G 9 j Y X R p b 2 4 + P F N 0 Y W J s Z U V u d H J p Z X M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N C 0 w N C 0 w M l Q w M j o 1 M D o y N i 4 0 O D M x M j k 2 W i I g L z 4 8 R W 5 0 c n k g V H l w Z T 0 i R m l s b E N v b H V t b l R 5 c G V z I i B W Y W x 1 Z T 0 i c 0 F B W U d C Z 1 l H Q m d Z R k J n Q U F B Q T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k f D g F k g V E j D g U 5 H J n F 1 b 3 Q 7 L C Z x d W 9 0 O 1 P h u 5 A g Q 0 j h u 6 h O R y B U 4 b u q J n F 1 b 3 Q 7 L C Z x d W 9 0 O 0 7 h u 5 h J I E R V T k c g R E n h u 4 R O I E d J 4 b q i S S Z x d W 9 0 O y w m c X V v d D t N w 4 M g x J D h u 5 B J I F T G r + G 7 o k 5 H J n F 1 b 3 Q 7 L C Z x d W 9 0 O 1 T D i k 4 g x J D h u 5 B J I F T G r + G 7 o k 5 H J n F 1 b 3 Q 7 L C Z x d W 9 0 O 0 7 h u 5 h J I E R V T k c g T k d I S e G 7 h l A g V u G 7 p C Z x d W 9 0 O y w m c X V v d D t U S y B O 4 b u i J n F 1 b 3 Q 7 L C Z x d W 9 0 O 1 R L I E P D k y Z x d W 9 0 O y w m c X V v d D t T 4 b u Q I F R J 4 b u A T i Z x d W 9 0 O y w m c X V v d D t T 4 b u Q I E h P w 4 E g x J D G o E 4 m c X V v d D s s J n F 1 b 3 Q 7 U + G 7 k C B I 4 b u i U C D E k O G 7 k k 5 H J n F 1 b 3 Q 7 L C Z x d W 9 0 O 1 P h u 5 A g R F V Z 4 b u G V C B H S c O B J n F 1 b 3 Q 7 L C Z x d W 9 0 O 1 P h u 5 A g U E h J 4 b q + V S B R V V n h u r 5 U I F R P w 4 F O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i N j c 0 Y z k 4 L T M 5 M j k t N D g 4 O C 0 4 Y 2 U w L T B h N T A 5 Y T A 2 N z Q 0 O S I g L z 4 8 R W 5 0 c n k g V H l w Z T 0 i U X V l c n l J R C I g V m F s d W U 9 I n N l M m N j M W Y z Y y 0 3 N z M w L T R h Z j Q t O T d h M i 0 5 M T F j M 2 Y 5 Y T h l Z m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1 b n Q i I F Z h b H V l P S J s M z c 1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Q 1 8 2 M z J f M T U 2 M V 9 B U F B F T k R F R C 9 T b 3 V y Y 2 U u e 0 5 H w 4 B Z I F R I w 4 F O R y w w f S Z x d W 9 0 O y w m c X V v d D t T Z W N 0 a W 9 u M S 9 O S 0 N f N j M y X z E 1 N j F f Q V B Q R U 5 E R U Q v U 2 9 1 c m N l L n t T 4 b u Q I E N I 4 b u o T k c g V O G 7 q i w x f S Z x d W 9 0 O y w m c X V v d D t T Z W N 0 a W 9 u M S 9 O S 0 N f N j M y X z E 1 N j F f Q V B Q R U 5 E R U Q v U 2 9 1 c m N l L n t O 4 b u Y S S B E V U 5 H I E R J 4 b u E T i B H S e G 6 o k k s M n 0 m c X V v d D s s J n F 1 b 3 Q 7 U 2 V j d G l v b j E v T k t D X z Y z M l 8 x N T Y x X 0 F Q U E V O R E V E L 1 N v d X J j Z S 5 7 T c O D I M S Q 4 b u Q S S B U x q / h u 6 J O R y w z f S Z x d W 9 0 O y w m c X V v d D t T Z W N 0 a W 9 u M S 9 O S 0 N f N j M y X z E 1 N j F f Q V B Q R U 5 E R U Q v U 2 9 1 c m N l L n t U w 4 p O I M S Q 4 b u Q S S B U x q / h u 6 J O R y w 0 f S Z x d W 9 0 O y w m c X V v d D t T Z W N 0 a W 9 u M S 9 O S 0 N f N j M y X z E 1 N j F f Q V B Q R U 5 E R U Q v U 2 9 1 c m N l L n t O 4 b u Y S S B E V U 5 H I E 5 H S E n h u 4 Z Q I F b h u 6 Q s N X 0 m c X V v d D s s J n F 1 b 3 Q 7 U 2 V j d G l v b j E v T k t D X z Y z M l 8 x N T Y x X 0 F Q U E V O R E V E L 1 N v d X J j Z S 5 7 V E s g T u G 7 o i w 2 f S Z x d W 9 0 O y w m c X V v d D t T Z W N 0 a W 9 u M S 9 O S 0 N f N j M y X z E 1 N j F f Q V B Q R U 5 E R U Q v U 2 9 1 c m N l L n t U S y B D w 5 M s N 3 0 m c X V v d D s s J n F 1 b 3 Q 7 U 2 V j d G l v b j E v T k t D X z Y z M l 8 x N T Y x X 0 F Q U E V O R E V E L 1 N v d X J j Z S 5 7 U + G 7 k C B U S e G 7 g E 4 s O H 0 m c X V v d D s s J n F 1 b 3 Q 7 U 2 V j d G l v b j E v T k t D X z Y z M l 8 x N T Y x X 0 F Q U E V O R E V E L 1 N v d X J j Z S 5 7 U + G 7 k C B I T 8 O B I M S Q x q B O L D l 9 J n F 1 b 3 Q 7 L C Z x d W 9 0 O 1 N l Y 3 R p b 2 4 x L 0 5 L Q 1 8 2 M z J f M T U 2 M V 9 B U F B F T k R F R C 9 T b 3 V y Y 2 U u e 1 P h u 5 A g S O G 7 o l A g x J D h u 5 J O R y w x M H 0 m c X V v d D s s J n F 1 b 3 Q 7 U 2 V j d G l v b j E v T k t D X z Y z M l 8 x N T Y x X 0 F Q U E V O R E V E L 1 N v d X J j Z S 5 7 U + G 7 k C B E V V n h u 4 Z U I E d J w 4 E s M T F 9 J n F 1 b 3 Q 7 L C Z x d W 9 0 O 1 N l Y 3 R p b 2 4 x L 0 5 L Q 1 8 2 M z J f M T U 2 M V 9 B U F B F T k R F R C 9 T b 3 V y Y 2 U u e 1 P h u 5 A g U E h J 4 b q + V S B R V V n h u r 5 U I F R P w 4 F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k t D X z Y z M l 8 x N T Y x X 0 F Q U E V O R E V E L 1 N v d X J j Z S 5 7 T k f D g F k g V E j D g U 5 H L D B 9 J n F 1 b 3 Q 7 L C Z x d W 9 0 O 1 N l Y 3 R p b 2 4 x L 0 5 L Q 1 8 2 M z J f M T U 2 M V 9 B U F B F T k R F R C 9 T b 3 V y Y 2 U u e 1 P h u 5 A g Q 0 j h u 6 h O R y B U 4 b u q L D F 9 J n F 1 b 3 Q 7 L C Z x d W 9 0 O 1 N l Y 3 R p b 2 4 x L 0 5 L Q 1 8 2 M z J f M T U 2 M V 9 B U F B F T k R F R C 9 T b 3 V y Y 2 U u e 0 7 h u 5 h J I E R V T k c g R E n h u 4 R O I E d J 4 b q i S S w y f S Z x d W 9 0 O y w m c X V v d D t T Z W N 0 a W 9 u M S 9 O S 0 N f N j M y X z E 1 N j F f Q V B Q R U 5 E R U Q v U 2 9 1 c m N l L n t N w 4 M g x J D h u 5 B J I F T G r + G 7 o k 5 H L D N 9 J n F 1 b 3 Q 7 L C Z x d W 9 0 O 1 N l Y 3 R p b 2 4 x L 0 5 L Q 1 8 2 M z J f M T U 2 M V 9 B U F B F T k R F R C 9 T b 3 V y Y 2 U u e 1 T D i k 4 g x J D h u 5 B J I F T G r + G 7 o k 5 H L D R 9 J n F 1 b 3 Q 7 L C Z x d W 9 0 O 1 N l Y 3 R p b 2 4 x L 0 5 L Q 1 8 2 M z J f M T U 2 M V 9 B U F B F T k R F R C 9 T b 3 V y Y 2 U u e 0 7 h u 5 h J I E R V T k c g T k d I S e G 7 h l A g V u G 7 p C w 1 f S Z x d W 9 0 O y w m c X V v d D t T Z W N 0 a W 9 u M S 9 O S 0 N f N j M y X z E 1 N j F f Q V B Q R U 5 E R U Q v U 2 9 1 c m N l L n t U S y B O 4 b u i L D Z 9 J n F 1 b 3 Q 7 L C Z x d W 9 0 O 1 N l Y 3 R p b 2 4 x L 0 5 L Q 1 8 2 M z J f M T U 2 M V 9 B U F B F T k R F R C 9 T b 3 V y Y 2 U u e 1 R L I E P D k y w 3 f S Z x d W 9 0 O y w m c X V v d D t T Z W N 0 a W 9 u M S 9 O S 0 N f N j M y X z E 1 N j F f Q V B Q R U 5 E R U Q v U 2 9 1 c m N l L n t T 4 b u Q I F R J 4 b u A T i w 4 f S Z x d W 9 0 O y w m c X V v d D t T Z W N 0 a W 9 u M S 9 O S 0 N f N j M y X z E 1 N j F f Q V B Q R U 5 E R U Q v U 2 9 1 c m N l L n t T 4 b u Q I E h P w 4 E g x J D G o E 4 s O X 0 m c X V v d D s s J n F 1 b 3 Q 7 U 2 V j d G l v b j E v T k t D X z Y z M l 8 x N T Y x X 0 F Q U E V O R E V E L 1 N v d X J j Z S 5 7 U + G 7 k C B I 4 b u i U C D E k O G 7 k k 5 H L D E w f S Z x d W 9 0 O y w m c X V v d D t T Z W N 0 a W 9 u M S 9 O S 0 N f N j M y X z E 1 N j F f Q V B Q R U 5 E R U Q v U 2 9 1 c m N l L n t T 4 b u Q I E R V W e G 7 h l Q g R 0 n D g S w x M X 0 m c X V v d D s s J n F 1 b 3 Q 7 U 2 V j d G l v b j E v T k t D X z Y z M l 8 x N T Y x X 0 F Q U E V O R E V E L 1 N v d X J j Z S 5 7 U + G 7 k C B Q S E n h u r 5 V I F F V W e G 6 v l Q g V E / D g U 4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9 D S E l f U E h J X 0 N I V U F f Q 0 h J X 0 F Q U E V O R E V E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B m N D R k N z R j L T Y 4 Y j M t N D k 3 N S 1 h Z D J m L T M 4 Z D Y 5 O G Q y N W Y 3 Z C I g L z 4 8 R W 5 0 c n k g V H l w Z T 0 i U X V l c n l J R C I g V m F s d W U 9 I n M 4 Z D d l N 2 U 4 M C 0 4 M D d k L T Q 2 O D Y t Y W F h O S 0 w Y z c w M W U 1 Z j Y 5 N G Y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N j M 4 N T k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0 N I S V 9 Q S E l f Q 0 h V Q V 9 D S E l f V k F U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B m N D R k N z R j L T Y 4 Y j M t N D k 3 N S 1 h Z D J m L T M 4 Z D Y 5 O G Q y N W Y 3 Z C I g L z 4 8 R W 5 0 c n k g V H l w Z T 0 i U X V l c n l J R C I g V m F s d W U 9 I n M 1 M T c 5 M z g 2 M C 1 l O T N m L T R j N z U t O D k 3 Y y 0 w M m Q 5 N z h l Y j R k O W I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O T o 1 M T o 1 M S 4 5 N T c w N j U 1 W i I g L z 4 8 R W 5 0 c n k g V H l w Z T 0 i Q W R k Z W R U b 0 R h d G F N b 2 R l b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L Q 1 9 U S F V f Q 0 h J X 0 N Q X 0 N I V U F f Q 0 h J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w Y W Q y N T c x L T M y O D k t N G J j Z S 0 5 M T E 3 L T U 5 Y z h i Y 2 M 0 N 2 Y 0 N i I g L z 4 8 R W 5 0 c n k g V H l w Z T 0 i U X V l c n l J R C I g V m F s d W U 9 I n N h O D Z h N z l h Z C 0 2 M D B j L T Q y O G U t Y W N h O S 0 x M W M z Z m E z N G V k M G Q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M T U w M j I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I V V 9 D S E l f Q 1 B f V F J P T k d f S 1 k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B h Z D I 1 N z E t M z I 4 O S 0 0 Y m N l L T k x M T c t N T l j O G J j Y z Q 3 Z j Q 2 I i A v P j x F b n R y e S B U e X B l P S J R d W V y e U l E I i B W Y W x 1 Z T 0 i c z U w N m M 0 Z D N h L W U w N m E t N D Y 3 O S 1 i O T Y x L W M y N m Y y N m E 2 Y W M 2 M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M j M 5 O T M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I V V 9 D S E l f Q 1 B f Q V B Q R U 5 E R U Q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B h Z D I 1 N z E t M z I 4 O S 0 0 Y m N l L T k x M T c t N T l j O G J j Y z Q 3 Z j Q 2 I i A v P j x F b n R y e S B U e X B l P S J R d W V y e U l E I i B W Y W x 1 Z T 0 i c z k 4 Y W Y y M D h k L T l l Y j c t N D Q z M S 1 h N j Q y L T N l Y W R h Z G Y y Z T d i Y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T G F z d F V w Z G F 0 Z W Q i I F Z h b H V l P S J k M j A y N C 0 w N C 0 w M l Q w M j o 1 M D o y N i 4 1 N z Q 4 M j I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f T k t f V E h V X 0 N I S V 9 D U F 9 B U F B F T k R F R C 9 T b 3 V y Y 2 U u e 0 5 H w 4 B Z I F R I w 4 F O R y w w f S Z x d W 9 0 O y w m c X V v d D t T Z W N 0 a W 9 u M S 9 U Q l 9 O S 1 9 U S F V f Q 0 h J X 0 N Q X 0 F Q U E V O R E V E L 1 N v d X J j Z S 5 7 U + G 7 k C B D S O G 7 q E 5 H I F T h u 6 o s M X 0 m c X V v d D s s J n F 1 b 3 Q 7 U 2 V j d G l v b j E v V E J f T k t f V E h V X 0 N I S V 9 D U F 9 B U F B F T k R F R C 9 T b 3 V y Y 2 U u e 0 7 h u 5 h J I E R V T k c g R E n h u 4 R O I E d J 4 b q i S S w y f S Z x d W 9 0 O y w m c X V v d D t T Z W N 0 a W 9 u M S 9 U Q l 9 O S 1 9 U S F V f Q 0 h J X 0 N Q X 0 F Q U E V O R E V E L 1 N v d X J j Z S 5 7 T c O D I M S Q 4 b u Q S S B U x q / h u 6 J O R y w z f S Z x d W 9 0 O y w m c X V v d D t T Z W N 0 a W 9 u M S 9 U Q l 9 O S 1 9 U S F V f Q 0 h J X 0 N Q X 0 F Q U E V O R E V E L 1 N v d X J j Z S 5 7 V M O K T i D E k O G 7 k E k g V M a v 4 b u i T k c s N H 0 m c X V v d D s s J n F 1 b 3 Q 7 U 2 V j d G l v b j E v V E J f T k t f V E h V X 0 N I S V 9 D U F 9 B U F B F T k R F R C 9 T b 3 V y Y 2 U u e 0 7 h u 5 h J I E R V T k c g T k d I S e G 7 h l A g V u G 7 p C w 1 f S Z x d W 9 0 O y w m c X V v d D t T Z W N 0 a W 9 u M S 9 U Q l 9 O S 1 9 U S F V f Q 0 h J X 0 N Q X 0 F Q U E V O R E V E L 1 N v d X J j Z S 5 7 V E s g T u G 7 o i w 2 f S Z x d W 9 0 O y w m c X V v d D t T Z W N 0 a W 9 u M S 9 U Q l 9 O S 1 9 U S F V f Q 0 h J X 0 N Q X 0 F Q U E V O R E V E L 1 N v d X J j Z S 5 7 V E s g Q 8 O T L D d 9 J n F 1 b 3 Q 7 L C Z x d W 9 0 O 1 N l Y 3 R p b 2 4 x L 1 R C X 0 5 L X 1 R I V V 9 D S E l f Q 1 B f Q V B Q R U 5 E R U Q v U 2 9 1 c m N l L n t T 4 b u Q I F R J 4 b u A T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Q l 9 O S 1 9 U S F V f Q 0 h J X 0 N Q X 0 F Q U E V O R E V E L 1 N v d X J j Z S 5 7 T k f D g F k g V E j D g U 5 H L D B 9 J n F 1 b 3 Q 7 L C Z x d W 9 0 O 1 N l Y 3 R p b 2 4 x L 1 R C X 0 5 L X 1 R I V V 9 D S E l f Q 1 B f Q V B Q R U 5 E R U Q v U 2 9 1 c m N l L n t T 4 b u Q I E N I 4 b u o T k c g V O G 7 q i w x f S Z x d W 9 0 O y w m c X V v d D t T Z W N 0 a W 9 u M S 9 U Q l 9 O S 1 9 U S F V f Q 0 h J X 0 N Q X 0 F Q U E V O R E V E L 1 N v d X J j Z S 5 7 T u G 7 m E k g R F V O R y B E S e G 7 h E 4 g R 0 n h u q J J L D J 9 J n F 1 b 3 Q 7 L C Z x d W 9 0 O 1 N l Y 3 R p b 2 4 x L 1 R C X 0 5 L X 1 R I V V 9 D S E l f Q 1 B f Q V B Q R U 5 E R U Q v U 2 9 1 c m N l L n t N w 4 M g x J D h u 5 B J I F T G r + G 7 o k 5 H L D N 9 J n F 1 b 3 Q 7 L C Z x d W 9 0 O 1 N l Y 3 R p b 2 4 x L 1 R C X 0 5 L X 1 R I V V 9 D S E l f Q 1 B f Q V B Q R U 5 E R U Q v U 2 9 1 c m N l L n t U w 4 p O I M S Q 4 b u Q S S B U x q / h u 6 J O R y w 0 f S Z x d W 9 0 O y w m c X V v d D t T Z W N 0 a W 9 u M S 9 U Q l 9 O S 1 9 U S F V f Q 0 h J X 0 N Q X 0 F Q U E V O R E V E L 1 N v d X J j Z S 5 7 T u G 7 m E k g R F V O R y B O R 0 h J 4 b u G U C B W 4 b u k L D V 9 J n F 1 b 3 Q 7 L C Z x d W 9 0 O 1 N l Y 3 R p b 2 4 x L 1 R C X 0 5 L X 1 R I V V 9 D S E l f Q 1 B f Q V B Q R U 5 E R U Q v U 2 9 1 c m N l L n t U S y B O 4 b u i L D Z 9 J n F 1 b 3 Q 7 L C Z x d W 9 0 O 1 N l Y 3 R p b 2 4 x L 1 R C X 0 5 L X 1 R I V V 9 D S E l f Q 1 B f Q V B Q R U 5 E R U Q v U 2 9 1 c m N l L n t U S y B D w 5 M s N 3 0 m c X V v d D s s J n F 1 b 3 Q 7 U 2 V j d G l v b j E v V E J f T k t f V E h V X 0 N I S V 9 D U F 9 B U F B F T k R F R C 9 T b 3 V y Y 2 U u e 1 P h u 5 A g V E n h u 4 B O L D h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F S Q U 1 F V E V S X 1 B B V E g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h O D U 3 N D U 1 M C 0 z N m R l L T R i N T E t Y W E 3 M S 0 w Z D B l M T d j N D I w N W M i I C 8 + P E V u d H J 5 I F R 5 c G U 9 I l F 1 Z X J 5 S U Q i I F Z h b H V l P S J z Y T k 0 Z D N j O T I t N z g y N S 0 0 M T c w L W I 1 Y T E t Z m I 2 N D M 0 M W E z N j Y w I i A v P j x F b n R y e S B U e X B l P S J S Z X N 1 b H R U e X B l I i B W Y W x 1 Z T 0 i c 1 R l e H Q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j A 4 N z A 5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B U k F N R V R F U l 9 N T 0 5 U S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2 E 4 N T c 0 N T U w L T M 2 Z G U t N G I 1 M S 1 h Y T c x L T B k M G U x N 2 M 0 M j A 1 Y y I g L z 4 8 R W 5 0 c n k g V H l w Z T 0 i U X V l c n l J R C I g V m F s d W U 9 I n N h M 2 M x O D E 2 Z C 1 j Z G F h L T Q 1 M G U t O W I x M S 1 h N j J i O D N l N G Q 5 O W Q i I C 8 + P E V u d H J 5 I F R 5 c G U 9 I l J l c 3 V s d F R 5 c G U i I F Z h b H V l P S J z T n V t Y m V y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x N j Y 4 M j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0 F Q U E V O R E V E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x M z h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T M 4 X 0 F Q U E V O R E V E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x M z h f Q V B Q R U 5 E R U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z O F 8 x N T Y x X 0 F Q U E V O R E V E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M z h f M T U 2 M V 9 B U F B F T k R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M z h f M T U 2 M V 9 B U F B F T k R F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Q V B Q R U 5 E R U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V E J f T k t f Q 0 h J X 1 B I S V 9 D S F V B X 0 N I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N I V U F f Q 0 h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N I V U F f Q 0 h J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F Q U E V O R E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Q Q V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Q Q V R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1 B B V E g v U E F S Q U 1 F V E V S X 1 B B V E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0 1 P T l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N T 0 5 U S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N T 0 5 U S C 9 Q Q V J B T U V U R V J f T U 9 O V E g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R n Q U F B Q U F B Q U F C d X l K b E 9 n Y U U 3 V E w r U E p P K 3 Q x d W h s R T B O U F R r Z G Z U a z l m V U V o Q l N W O V V T R l Z m U z B n Q U F B R U F B Q U F B Q U F B Q X R j e n J m S m Z q S l U y S y t v R k d V V l M 4 Z E J S R F Q w N U h Y M D V Q W D F C S V F V b G Z W R k p C W D A 1 R F F 3 Q U F B Z 0 F B Q U F B Q U F B Q j V M T 1 J l d C t I O V R a e U h V c n h u a k J N O E R V N U l R V l J m U z F s Z l E w a F Z U a 2 N B Q U F V Q U F B Q U F B Q U F B d 0 N H e G 4 0 V X p t R U 9 B N T d M Z m 1 r U T l E a F p P U z B O Z l d G V k J W R j l P U 0 V G U V h 6 R T F O a k Z m T X p N e E F B R j V M T 1 J l d C t I O V R a e U h V c n h u a k J N O E F B Q U F B Q U F B Q U F D V k Y r a W Z F T W t P U j R J R z B a N W 1 a b E d S R m s 1 T F E x O V l W V U Z V W D A 1 S V F W Q m Z N V F U y T V Y 4 e E 1 6 Z 0 F B W G t z N U Y 2 M z R m M U 5 u S W R T d k d l T U V 6 d 0 J B Q U F B Q U F B Q U F Q U U x G N V R v b 2 1 o S 3 Y 4 b j A 5 U m 5 4 U V d Z V 1 R r d E R Y M W h W U V Z S Z l R r a E J V R j h 4 T X p o Z k 1 U V T J N U U F C Z V N 6 a 1 h y Z m g v V T J j a D F L O F o 0 d 1 R Q Q U l B Q U F B Q U F B Q U F t R X h u b X l r N W l F a U 0 0 Q X B R b W d a M F N S W k 9 T M E 5 m V 0 Z W Q l Z G O U 9 T R U Z R W H p Z e k 1 s O H h O V F l 4 Q U F G N U x P U m V 0 K 0 g 5 V F p 5 S F V y e G 5 q Q k 0 4 Q X d B Q U F B Q U F B Q U R u W W N J N T d p d k R R N H p w T 3 p a Y 2 Z r M E 1 E R T V M U T E 5 V V Q w N U h Y M G h Q V U F B Q m V T e m t Y c m Z o L 1 U y Y 2 g x S z h a N H d U U E F Z Q U F B Q U F B Q U F B V E 5 k R U Q 3 T m 9 k V W 1 0 T H p q V 2 1 O S m Z m U l J P U z B O Z l E w a E p Y M U J J U 1 Y 5 R F N G V k J Y M E 5 J U 1 F B Q m V T e m t Y c m Z o L 1 U y Y 2 g x S z h a N H d U U E F R Q U F B Q U F B Q U F B Y 1 N X d F F J a 3 l 6 a 3 V S R j F u S X Z N U i 9 S Z 3 R P U z B O Z l Z F a F Z Y M E 5 J U 1 F B Q m V T e m t Y c m Z o L 1 U y Y 2 g x S z h a N H d U U E F V Q U F B Q U F B Q U F B V U V W W H F O N D J V V X V x Y 1 E w T 0 Y 4 U W d Y Q X B R U V Z K Q l R V V l V S V k p U Q U F B Q U F B Q U F B Q U F B Q U 8 4 N k F Y a F l 6 N 1 p O d l V C V j Z z c 0 p q T D B V U z B o U F g w S k R Y M D V J U V Z C Z l d G V k J W R j l V V D A 0 Q U F B T U F B Q U F B Q U F B Q W 9 i N G Z V d m x G e U V x R G d N R k J S T E R C U m h G T F N F O W Z R a 0 5 m U k U 5 T 1 g w Z E p R V j l D V V F B Q U J B Q U F B Q U F B Q U F E b W V 4 d T h Q U V p F V H J R R T N 6 V k J t R X V X R 1 U 1 T F E x O U x S V l J m U T B o V l d V V k 9 Y M E 5 W V D B s Z l Z F a E J U a 2 N B Q V h r c z V G N j M 0 Z j F O b k l k U 3 Z H Z U 1 F e n d I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l 9 Q S E F J X 1 R I V V 9 E Q V V f S 1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R l O T l j O D Z l L W E x O D E t N G M z Y i 1 i Z j h m L T I 0 Z W Z h Z G Q 2 Z T g 2 N S I g L z 4 8 R W 5 0 c n k g V H l w Z T 0 i U X V l c n l J R C I g V m F s d W U 9 I n M y M D Q 2 N D k w Z C 0 0 N 2 R i L T R j Z W I t O G U y O S 0 5 Y j k 1 Y m F j O G E 3 M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0 M D Y w M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9 Q S E F J X 1 R I V V 9 E Q V V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R E F V X 0 t Z L 1 R C X 0 R N X 0 R P S V 9 U V U 9 O R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0 R B V V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0 R B V V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E Q V V f S 1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Z T k 5 Y z g 2 Z S 1 h M T g x L T R j M 2 I t Y m Y 4 Z i 0 y N G V m Y W R k N m U 4 N j U i I C 8 + P E V u d H J 5 I F R 5 c G U 9 I l F 1 Z X J 5 S U Q i I F Z h b H V l P S J z O T U 0 Z G M 2 N j g t O G V i N y 0 0 O W Q 1 L T l i Z T Y t N D E 1 Z j Y 1 Y j Y w O D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2 N T c 1 N D U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S U y M F R I V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N T U y Z D M x L T F j N W E t N D d m Z C 0 5 O T E y L W N h M D E z Z j J j Z m U y N y I g L z 4 8 R W 5 0 c n k g V H l w Z T 0 i U X V l c n l H c m 9 1 c E l E I i B W Y W x 1 Z T 0 i c z R l O T l j O D Z l L W E x O D E t N G M z Y i 1 i Z j h m L T I 0 Z W Z h Z G Q 2 Z T g 2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Z 1 l B Q m d V R k J R Q T 0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h c m d l d C I g V m F s d W U 9 I n N U T 0 5 H X 0 h P U F 9 D T l 9 Q S E F J X 1 R I V S I g L z 4 8 R W 5 0 c n k g V H l w Z T 0 i R m l s b E x h c 3 R V c G R h d G V k I i B W Y W x 1 Z T 0 i Z D I w M j Q t M D Q t M D N U M D I 6 M z M 6 M T c u N z E 0 M j k z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V R f U 0 l O S F 9 C Q U 5 f V F J P T k d f S 1 k v R 3 J v d X B l Z C B S b 3 d z L n t N w 4 M g x J D h u 5 B J I F T G r + G 7 o k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S V 9 U S F V f V E h B T k h f V E 9 B T l 9 U U k 9 O R 1 9 L W S 9 H c m 9 1 c G V k I F J v d 3 M u e 0 3 D g y D E k O G 7 k E k g V M a v 4 b u i T k c s M H 0 m c X V v d D s s J n F 1 b 3 Q 7 S 2 V 5 Q 2 9 s d W 1 u Q 2 9 1 b n Q m c X V v d D s 6 M X 1 d L C Z x d W 9 0 O 2 N v b H V t b k l k Z W 5 0 a X R p Z X M m c X V v d D s 6 W y Z x d W 9 0 O 1 N l Y 3 R p b 2 4 x L 0 N O X 1 B I Q U l f V E h V X 0 R B V V 9 L W S 9 D a G F u Z 2 V k I F R 5 c G U u e 0 3 D g y D E k O G 7 k E k g V M a v 4 b u i T k c s M X 0 m c X V v d D s s J n F 1 b 3 Q 7 U 2 V j d G l v b j E v Q 0 5 f U E h B S V 9 U S F V f R E F V X 0 t Z L 0 N o Y W 5 n Z W Q g V H l w Z S 5 7 V M O K T i D E k O G 7 k E k g V M a v 4 b u i T k c s M n 0 m c X V v d D s s J n F 1 b 3 Q 7 U 2 V j d G l v b j E v Q 0 5 f U E h B S V 9 U S F V f R E F V X 0 t Z L 0 N o Y W 5 n Z W Q g V H l w Z S 5 7 T c O D I F P h u 5 A g V E h V 4 b q + L D N 9 J n F 1 b 3 Q 7 L C Z x d W 9 0 O 1 N l Y 3 R p b 2 4 x L 0 N O X 1 B I Q U l f V E h V X 0 R B V V 9 L W S 9 D a G F u Z 2 V k I F R 5 c G U u e 8 S Q 4 b u K Q S B D S O G 7 i C w 0 f S Z x d W 9 0 O y w m c X V v d D t T Z W N 0 a W 9 u M S 9 U T 0 5 H X 0 h P U F 9 D T l 9 Q S E F J I F R I V S 9 S Z X B s Y W N l Z C B W Y W x 1 Z S 5 7 Q 8 O U T k c g T u G 7 o i D E k O G 6 p l U g S + G 7 s i w 0 f S Z x d W 9 0 O y w m c X V v d D t T Z W N 0 a W 9 u M S 9 U T 0 5 H X 0 h P U F 9 D T l 9 Q S E F J I F R I V S 9 S Z X B s Y W N l Z C B W Y W x 1 Z S 5 7 U E j D g V Q g U 0 l O S C B U U k 9 O R y B L 4 b u y L D V 9 J n F 1 b 3 Q 7 L C Z x d W 9 0 O 1 N l Y 3 R p b 2 4 x L 1 R P T k d f S E 9 Q X 0 N O X 1 B I Q U k g V E h V L 1 J l c G x h Y 2 V k I F Z h b H V l L n t U S E F O S C B U T 8 O B T i B U U k 9 O R y B L 4 b u y L D Z 9 J n F 1 b 3 Q 7 L C Z x d W 9 0 O 1 N l Y 3 R p b 2 4 x L 1 R P T k d f S E 9 Q X 0 N O X 1 B I Q U k g V E h V L 0 F k Z G V k I E N 1 c 3 R v b S 5 7 Q 8 O U T k c g T u G 7 o i B D V e G 7 k E k g S + G 7 s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T l 9 Q S E F J X 1 R I V V 9 E Q V V f S 1 k v Q 2 h h b m d l Z C B U e X B l L n t N w 4 M g x J D h u 5 B J I F T G r + G 7 o k 5 H L D F 9 J n F 1 b 3 Q 7 L C Z x d W 9 0 O 1 N l Y 3 R p b 2 4 x L 0 N O X 1 B I Q U l f V E h V X 0 R B V V 9 L W S 9 D a G F u Z 2 V k I F R 5 c G U u e 1 T D i k 4 g x J D h u 5 B J I F T G r + G 7 o k 5 H L D J 9 J n F 1 b 3 Q 7 L C Z x d W 9 0 O 1 N l Y 3 R p b 2 4 x L 0 N O X 1 B I Q U l f V E h V X 0 R B V V 9 L W S 9 D a G F u Z 2 V k I F R 5 c G U u e 0 3 D g y B T 4 b u Q I F R I V e G 6 v i w z f S Z x d W 9 0 O y w m c X V v d D t T Z W N 0 a W 9 u M S 9 D T l 9 Q S E F J X 1 R I V V 9 E Q V V f S 1 k v Q 2 h h b m d l Z C B U e X B l L n v E k O G 7 i k E g Q 0 j h u 4 g s N H 0 m c X V v d D s s J n F 1 b 3 Q 7 U 2 V j d G l v b j E v V E 9 O R 1 9 I T 1 B f Q 0 5 f U E h B S S B U S F U v U m V w b G F j Z W Q g V m F s d W U u e 0 P D l E 5 H I E 7 h u 6 I g x J D h u q Z V I E v h u 7 I s N H 0 m c X V v d D s s J n F 1 b 3 Q 7 U 2 V j d G l v b j E v V E 9 O R 1 9 I T 1 B f Q 0 5 f U E h B S S B U S F U v U m V w b G F j Z W Q g V m F s d W U u e 1 B I w 4 F U I F N J T k g g V F J P T k c g S + G 7 s i w 1 f S Z x d W 9 0 O y w m c X V v d D t T Z W N 0 a W 9 u M S 9 U T 0 5 H X 0 h P U F 9 D T l 9 Q S E F J I F R I V S 9 S Z X B s Y W N l Z C B W Y W x 1 Z S 5 7 V E h B T k g g V E / D g U 4 g V F J P T k c g S + G 7 s i w 2 f S Z x d W 9 0 O y w m c X V v d D t T Z W N 0 a W 9 u M S 9 U T 0 5 H X 0 h P U F 9 D T l 9 Q S E F J I F R I V S 9 B Z G R l Z C B D d X N 0 b 2 0 u e 0 P D l E 5 H I E 7 h u 6 I g Q 1 X h u 5 B J I E v h u 7 I s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V F 9 T S U 5 I X 0 J B T l 9 U U k 9 O R 1 9 L W S 9 H c m 9 1 c G V k I F J v d 3 M u e 0 3 D g y D E k O G 7 k E k g V M a v 4 b u i T k c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T l 9 Q S E F J X 1 R I V V 9 U S E F O S F 9 U T 0 F O X 1 R S T 0 5 H X 0 t Z L 0 d y b 3 V w Z W Q g U m 9 3 c y 5 7 T c O D I M S Q 4 b u Q S S B U x q / h u 6 J O R y w w f S Z x d W 9 0 O y w m c X V v d D t L Z X l D b 2 x 1 b W 5 D b 3 V u d C Z x d W 9 0 O z o x f V 1 9 I i A v P j x F b n R y e S B U e X B l P S J S Z W N v d m V y e V R h c m d l d F J v d y I g V m F s d W U 9 I m w y I i A v P j x F b n R y e S B U e X B l P S J S Z W N v d m V y e V R h c m d l d E N v b H V t b i I g V m F s d W U 9 I m w x I i A v P j x F b n R y e S B U e X B l P S J S Z W N v d m V y e V R h c m d l d F N o Z W V 0 I i B W Y W x 1 Z T 0 i c 0 N O X 1 B I Q U l f V E h V I i A v P j x F b n R y e S B U e X B l P S J G a W x s Q 2 9 1 b n Q i I F Z h b H V l P S J s M T c 2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N w 4 M g x J D h u 5 B J I F T G r + G 7 o k 5 H J n F 1 b 3 Q 7 L C Z x d W 9 0 O 1 T D i k 4 g x J D h u 5 B J I F T G r + G 7 o k 5 H J n F 1 b 3 Q 7 L C Z x d W 9 0 O 0 3 D g y B T 4 b u Q I F R I V e G 6 v i Z x d W 9 0 O y w m c X V v d D v E k O G 7 i k E g Q 0 j h u 4 g m c X V v d D s s J n F 1 b 3 Q 7 Q 8 O U T k c g T u G 7 o i D E k O G 6 p l U g S + G 7 s i Z x d W 9 0 O y w m c X V v d D t Q S M O B V C B T S U 5 I I F R S T 0 5 H I E v h u 7 I m c X V v d D s s J n F 1 b 3 Q 7 V E h B T k g g V E / D g U 4 g V F J P T k c g S + G 7 s i Z x d W 9 0 O y w m c X V v d D t D w 5 R O R y B O 4 b u i I E N V 4 b u Q S S B L 4 b u y J n F 1 b 3 Q 7 X S I g L z 4 8 L 1 N 0 Y W J s Z U V u d H J p Z X M + P C 9 J d G V t P j x J d G V t P j x J d G V t T G 9 j Y X R p b 2 4 + P E l 0 Z W 1 U e X B l P k Z v c m 1 1 b G E 8 L 0 l 0 Z W 1 U e X B l P j x J d G V t U G F 0 a D 5 T Z W N 0 a W 9 u M S 9 U T 0 5 H X 0 h P U F 9 D T l 9 Q S E F J J T I w V E h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R X h w Y W 5 k Z W Q l M j B D T l 9 Q S E F U X 1 N J T k h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V 4 c G F u Z G V k J T I w Q 0 5 f U E h B S V 9 U S F V f V E h B T k h f V E 9 B T l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0 R B V V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2 N l Y m N j Y j U t Z T M 5 N y 0 0 Z D I 1 L T h h Z m E t O D E 0 N j U x N T R i Y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x N z Q z M D Q y L T E z O D Q t N D g w N S 0 5 M D d j L T N h N G E w Z G E y Z m N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j g 4 N D Q y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X 1 B I Q U l f V F J B X 0 R B V V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E Q V V f S 1 k v V E J f R E 1 f R E 9 J X 1 R V T 0 5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R E F V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R E F V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0 R B V V 9 L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d j Z W J j Y 2 I 1 L W U z O T c t N G Q y N S 0 4 Y W Z h L T g x N D Y 1 M T U 0 Y m M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z B i Y T Z i M S 0 3 M G R k L T Q 5 N 2 Q t Y j g 4 Y i 0 3 N 2 V h Y z V h M G I 0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5 N z Q x M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9 Q S E F U X 1 N J T k h f T V V B X 1 R S T 0 5 H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1 V Q V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1 V Q V 9 U U k 9 O R 1 9 L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Z T k 5 Y z g 2 Z S 1 h M T g x L T R j M 2 I t Y m Y 4 Z i 0 y N G V m Y W R k N m U 4 N j U i I C 8 + P E V u d H J 5 I F R 5 c G U 9 I l F 1 Z X J 5 S U Q i I F Z h b H V l P S J z Z j I 2 M D g 5 O D Q t O G F h N y 0 0 M j V i L W E 2 N G E t M T k z N D F k O W M 5 Y T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2 N D g 1 N z U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f U E h B V F 9 T S U 5 I X 0 J B T l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C Q U 5 f V F J P T k d f S 1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C Q U 5 f V F J P T k d f S 1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2 N l Y m N j Y j U t Z T M 5 N y 0 0 Z D I 1 L T h h Z m E t O D E 0 N j U x N T R i Y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T J k N W R k L T g y Z j A t N G Y 5 O C 0 4 N j N k L W Z i Z T A z N D k 4 M D Q w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z E 4 M z Q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U Q l 9 O S 1 9 U S F V f Q 0 h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Z D k 0 Y m U 2 L W Z k N j Y t N G E 3 N y 1 h M j d m L W I 1 O G E 2 M D Q 3 N j V m N S I g L z 4 8 R W 5 0 c n k g V H l w Z T 0 i U X V l c n l H c m 9 1 c E l E I i B W Y W x 1 Z T 0 i c z d j Z W J j Y 2 I 1 L W U z O T c t N G Q y N S 0 4 Y W Z h L T g x N D Y 1 M T U 0 Y m M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N O X 1 B I Q U l f V F J B I i A v P j x F b n R y e S B U e X B l P S J S Z W N v d m V y e V R h c m d l d E N v b H V t b i I g V m F s d W U 9 I m w x M S I g L z 4 8 R W 5 0 c n k g V H l w Z T 0 i U m V j b 3 Z l c n l U Y X J n Z X R S b 3 c i I F Z h b H V l P S J s M i I g L z 4 8 R W 5 0 c n k g V H l w Z T 0 i R m l s b F R h c m d l d C I g V m F s d W U 9 I n N U T 0 5 H X 0 h P U F 9 D T l 9 Q S E F J X 1 R S Q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T l 9 Q S E F U X 1 N J T k h f T V V B X 1 R S T 0 5 H X 0 t Z L 0 d y b 3 V w Z W Q g U m 9 3 c y 5 7 T c O D I M S Q 4 b u Q S S B U x q / h u 6 J O R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U l f V F J B X 1 R I Q U 5 I X 1 R P Q U 5 f V F J P T k d f S 1 k v R 3 J v d X B l Z C B S b 3 d z L n t N w 4 M g x J D h u 5 B J I F T G r + G 7 o k 5 H L D B 9 J n F 1 b 3 Q 7 L C Z x d W 9 0 O 0 t l e U N v b H V t b k N v d W 5 0 J n F 1 b 3 Q 7 O j F 9 X S w m c X V v d D t j b 2 x 1 b W 5 J Z G V u d G l 0 a W V z J n F 1 b 3 Q 7 O l s m c X V v d D t T Z W N 0 a W 9 u M S 9 D T l 9 Q S E F J X 1 R S Q V 9 E Q V V f S 1 k v Q 2 h h b m d l Z C B U e X B l L n t N w 4 M g x J D h u 5 B J I F T G r + G 7 o k 5 H L D F 9 J n F 1 b 3 Q 7 L C Z x d W 9 0 O 1 N l Y 3 R p b 2 4 x L 0 N O X 1 B I Q U l f V F J B X 0 R B V V 9 L W S 9 D a G F u Z 2 V k I F R 5 c G U u e 1 T D i k 4 g x J D h u 5 B J I F T G r + G 7 o k 5 H L D J 9 J n F 1 b 3 Q 7 L C Z x d W 9 0 O 1 N l Y 3 R p b 2 4 x L 0 N O X 1 B I Q U l f V F J B X 0 R B V V 9 L W S 9 D a G F u Z 2 V k I F R 5 c G U u e 0 3 D g y B T 4 b u Q I F R I V e G 6 v i w z f S Z x d W 9 0 O y w m c X V v d D t T Z W N 0 a W 9 u M S 9 D T l 9 Q S E F J X 1 R S Q V 9 E Q V V f S 1 k v Q 2 h h b m d l Z C B U e X B l L n v E k O G 7 i k E g Q 0 j h u 4 g s N H 0 m c X V v d D s s J n F 1 b 3 Q 7 U 2 V j d G l v b j E v V E 9 O R 1 9 I T 1 B f Q 0 5 f U E h B S V 9 U U k E v Q 2 h h b m d l Z C B U e X B l L n t D w 5 R O R y B O 4 b u i I M S Q 4 b q m V S B L 4 b u y L D R 9 J n F 1 b 3 Q 7 L C Z x d W 9 0 O 1 N l Y 3 R p b 2 4 x L 1 R P T k d f S E 9 Q X 0 N O X 1 B I Q U l f V F J B L 0 N o Y W 5 n Z W Q g V H l w Z S 5 7 U E j D g V Q g U 0 l O S C B U U k 9 O R y B L 4 b u y L D V 9 J n F 1 b 3 Q 7 L C Z x d W 9 0 O 1 N l Y 3 R p b 2 4 x L 1 R P T k d f S E 9 Q X 0 N O X 1 B I Q U l f V F J B L 0 N o Y W 5 n Z W Q g V H l w Z S 5 7 V E h B T k g g V E / D g U 4 g V F J P T k c g S + G 7 s i w 2 f S Z x d W 9 0 O y w m c X V v d D t T Z W N 0 a W 9 u M S 9 U T 0 5 H X 0 h P U F 9 D T l 9 Q S E F J X 1 R S Q S 9 D a G F u Z 2 V k I F R 5 c G U u e 0 P D l E 5 H I E 7 h u 6 I g Q 1 X h u 5 B J I E v h u 7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0 5 f U E h B S V 9 U U k F f R E F V X 0 t Z L 0 N o Y W 5 n Z W Q g V H l w Z S 5 7 T c O D I M S Q 4 b u Q S S B U x q / h u 6 J O R y w x f S Z x d W 9 0 O y w m c X V v d D t T Z W N 0 a W 9 u M S 9 D T l 9 Q S E F J X 1 R S Q V 9 E Q V V f S 1 k v Q 2 h h b m d l Z C B U e X B l L n t U w 4 p O I M S Q 4 b u Q S S B U x q / h u 6 J O R y w y f S Z x d W 9 0 O y w m c X V v d D t T Z W N 0 a W 9 u M S 9 D T l 9 Q S E F J X 1 R S Q V 9 E Q V V f S 1 k v Q 2 h h b m d l Z C B U e X B l L n t N w 4 M g U + G 7 k C B U S F X h u r 4 s M 3 0 m c X V v d D s s J n F 1 b 3 Q 7 U 2 V j d G l v b j E v Q 0 5 f U E h B S V 9 U U k F f R E F V X 0 t Z L 0 N o Y W 5 n Z W Q g V H l w Z S 5 7 x J D h u 4 p B I E N I 4 b u I L D R 9 J n F 1 b 3 Q 7 L C Z x d W 9 0 O 1 N l Y 3 R p b 2 4 x L 1 R P T k d f S E 9 Q X 0 N O X 1 B I Q U l f V F J B L 0 N o Y W 5 n Z W Q g V H l w Z S 5 7 Q 8 O U T k c g T u G 7 o i D E k O G 6 p l U g S + G 7 s i w 0 f S Z x d W 9 0 O y w m c X V v d D t T Z W N 0 a W 9 u M S 9 U T 0 5 H X 0 h P U F 9 D T l 9 Q S E F J X 1 R S Q S 9 D a G F u Z 2 V k I F R 5 c G U u e 1 B I w 4 F U I F N J T k g g V F J P T k c g S + G 7 s i w 1 f S Z x d W 9 0 O y w m c X V v d D t T Z W N 0 a W 9 u M S 9 U T 0 5 H X 0 h P U F 9 D T l 9 Q S E F J X 1 R S Q S 9 D a G F u Z 2 V k I F R 5 c G U u e 1 R I Q U 5 I I F R P w 4 F O I F R S T 0 5 H I E v h u 7 I s N n 0 m c X V v d D s s J n F 1 b 3 Q 7 U 2 V j d G l v b j E v V E 9 O R 1 9 I T 1 B f Q 0 5 f U E h B S V 9 U U k E v Q 2 h h b m d l Z C B U e X B l L n t D w 5 R O R y B O 4 b u i I E N V 4 b u Q S S B L 4 b u y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V R f U 0 l O S F 9 N V U F f V F J P T k d f S 1 k v R 3 J v d X B l Z C B S b 3 d z L n t N w 4 M g x J D h u 5 B J I F T G r + G 7 o k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S V 9 U U k F f V E h B T k h f V E 9 B T l 9 U U k 9 O R 1 9 L W S 9 H c m 9 1 c G V k I F J v d 3 M u e 0 3 D g y D E k O G 7 k E k g V M a v 4 b u i T k c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x h c 3 R V c G R h d G V k I i B W Y W x 1 Z T 0 i Z D I w M j Q t M D Q t M D N U M D I 6 M z M 6 M T c u O T A x M T U 5 M V o i I C 8 + P E V u d H J 5 I F R 5 c G U 9 I k Z p b G x D b 2 x 1 b W 5 U e X B l c y I g V m F s d W U 9 I n N C Z 1 l B Q m d N R E F 3 T T 0 i I C 8 + P E V u d H J 5 I F R 5 c G U 9 I k F k Z G V k V G 9 E Y X R h T W 9 k Z W w i I F Z h b H V l P S J s M C I g L z 4 8 R W 5 0 c n k g V H l w Z T 0 i R m l s b E N v b H V t b k 5 h b W V z I i B W Y W x 1 Z T 0 i c 1 s m c X V v d D t N w 4 M g x J D h u 5 B J I F T G r + G 7 o k 5 H J n F 1 b 3 Q 7 L C Z x d W 9 0 O 1 T D i k 4 g x J D h u 5 B J I F T G r + G 7 o k 5 H J n F 1 b 3 Q 7 L C Z x d W 9 0 O 0 3 D g y B T 4 b u Q I F R I V e G 6 v i Z x d W 9 0 O y w m c X V v d D v E k O G 7 i k E g Q 0 j h u 4 g m c X V v d D s s J n F 1 b 3 Q 7 Q 8 O U T k c g T u G 7 o i D E k O G 6 p l U g S + G 7 s i Z x d W 9 0 O y w m c X V v d D t Q S M O B V C B T S U 5 I I F R S T 0 5 H I E v h u 7 I m c X V v d D s s J n F 1 b 3 Q 7 V E h B T k g g V E / D g U 4 g V F J P T k c g S + G 7 s i Z x d W 9 0 O y w m c X V v d D t D w 5 R O R y B O 4 b u i I E N V 4 b u Q S S B L 4 b u y J n F 1 b 3 Q 7 X S I g L z 4 8 R W 5 0 c n k g V H l w Z T 0 i R m l s b E V y c m 9 y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T 0 5 H X 0 h P U F 9 D T l 9 Q S E F J X 1 R S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S 9 F e H B h b m R l Z C U y M E N O X 1 B I Q V R f U 0 l O S F 9 N V U F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R X h w Y W 5 k Z W Q l M j B D T l 9 Q S E F J X 1 R S Q V 9 U S E F O S F 9 U T 0 F O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l f V F J B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g w M T N h Z W Y t Y 2 Y 1 O C 0 0 Z G I 2 L W J k N D A t N T V l Y W N i M D k 4 Y 2 J k I i A v P j x F b n R y e S B U e X B l P S J R d W V y e U l E I i B W Y W x 1 Z T 0 i c z Y 5 Z D A 1 N T Y 1 L T I 0 M G M t N D k z Y i 1 h M G I y L W M 3 Y T B i N j U w N j Q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z I 2 M z E 1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I T 1 9 O S E F Q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O D A x M 2 F l Z i 1 j Z j U 4 L T R k Y j Y t Y m Q 0 M C 0 1 N W V h Y 2 I w O T h j Y m Q i I C 8 + P E V u d H J 5 I F R 5 c G U 9 I l F 1 Z X J 5 S U Q i I F Z h b H V l P S J z Y T E 1 Y j M 3 N 2 U t O T B m N y 0 0 Y T A 2 L W F l Z T g t N m Q w N W J l O G Y 1 Z m J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J U M D I 6 N T A 6 M j Y u N z U w M j M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0 h P X 0 5 I Q V B f V F J P T k d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T k h B U F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T k h B U F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g w M T N h Z W Y t Y 2 Y 1 O C 0 0 Z G I 2 L W J k N D A t N T V l Y W N i M D k 4 Y 2 J k I i A v P j x F b n R y e S B U e X B l P S J R d W V y e U l E I i B W Y W x 1 Z T 0 i c 2 Y 1 N 2 U 1 Z D V h L T Y w N j I t N D B i M i 0 5 Y T R j L T U 4 O T k 3 N m Y w Z G U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c 1 O D I w O T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E 9 f W F V B V F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h i Y z c 0 M j Q t M T I w Y S 0 0 O T U 2 L T g 1 Z T U t Z D Y y O G U 1 Y j E 0 M j B l I i A v P j x F b n R y e S B U e X B l P S J R d W V y e U d y b 3 V w S U Q i I F Z h b H V l P S J z N z g w M T N h Z W Y t Y 2 Y 1 O C 0 0 Z G I 2 L W J k N D A t N T V l Y W N i M D k 4 Y 2 J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0 h P X 0 5 Y V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L S E 9 f V E 9 O R 1 9 I T 1 B f T k h B U F 9 Y V U F U X 1 R P T i I g L z 4 8 R W 5 0 c n k g V H l w Z T 0 i R m l s b E N v d W 5 0 I i B W Y W x 1 Z T 0 i b D I y N z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L S E 9 f T k h B U F 9 U U k 9 O R 1 9 L W S 9 H c m 9 1 c G V k I F J v d 3 M u e 0 3 D g y B I w 4 B O R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t I T 1 9 Y V U F U X 1 R S T 0 5 H X 0 t Z L 0 d y b 3 V w Z W Q g U m 9 3 c y 5 7 T c O D I E j D g E 5 H L D B 9 J n F 1 b 3 Q 7 L C Z x d W 9 0 O 0 t l e U N v b H V t b k N v d W 5 0 J n F 1 b 3 Q 7 O j F 9 X S w m c X V v d D t j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t I T 1 9 O S E F Q X 1 R S T 0 5 H X 0 t Z L 0 d y b 3 V w Z W Q g U m 9 3 c y 5 7 T c O D I E j D g E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S 0 h P X 1 h V Q V R f V F J P T k d f S 1 k v R 3 J v d X B l Z C B S b 3 d z L n t N w 4 M g S M O A T k c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x h c 3 R V c G R h d G V k I i B W Y W x 1 Z T 0 i Z D I w M j Q t M D Q t M D N U M D I 6 M z M 6 M T g u M T E x M T A w N l o i I C 8 + P E V u d H J 5 I F R 5 c G U 9 I k Z p b G x D b 2 x 1 b W 5 U e X B l c y I g V m F s d W U 9 I n N C Z 1 l B Q l F V R k J R V U Z C U V V B Q l E 9 P S I g L z 4 8 R W 5 0 c n k g V H l w Z T 0 i Q W R k Z W R U b 0 R h d G F N b 2 R l b C I g V m F s d W U 9 I m w w I i A v P j x F b n R y e S B U e X B l P S J G a W x s Q 2 9 s d W 1 u T m F t Z X M i I F Z h b H V l P S J z W y Z x d W 9 0 O 0 3 D g y B I w 4 B O R y B I T 8 O B J n F 1 b 3 Q 7 L C Z x d W 9 0 O 1 T D i k 4 g S M O A T k c m c X V v d D s s J n F 1 b 3 Q 7 x J B W V C Z x d W 9 0 O y w m c X V v d D t T 4 b u Q I E z G r + G 7 o k 5 H I F T h u 5 J O I M S Q 4 b q m V S B L 4 b u y J n F 1 b 3 Q 7 L C Z x d W 9 0 O 8 S Q x q B O I E d J w 4 E g V O G 7 k k 4 g x J D h u q Z V I E v h u 7 I m c X V v d D s s J n F 1 b 3 Q 7 R 1 Q g V O G 7 k k 4 g x J D h u q Z V I E v h u 7 I m c X V v d D s s J n F 1 b 3 Q 7 U + G 7 k C B M x q / h u 6 J O R y B O S O G 6 r F A g V F J P T k c g S + G 7 s i Z x d W 9 0 O y w m c X V v d D t H S c O B I F R S 4 b u K I E 5 I 4 b q s U C B U U k 9 O R y B L 4 b u y J n F 1 b 3 Q 7 L C Z x d W 9 0 O 1 P h u 5 A g T M a v 4 b u i T k c g W F X h u q R U I F R S T 0 5 H I E v h u 7 I m c X V v d D s s J n F 1 b 3 Q 7 R 0 n D g S B U U u G 7 i i B Y V e G 6 p F Q g V F J P T k c g S + G 7 s i Z x d W 9 0 O y w m c X V v d D t T 4 b u Q I E z G r + G 7 o k 5 H I F T h u 5 J O I E N V 4 b u Q S S B L 4 b u y J n F 1 b 3 Q 7 L C Z x d W 9 0 O 8 S Q x q B O I E d J w 4 E g V O G 7 k k 4 g Q 1 X h u 5 B J I E v h u 7 I m c X V v d D s s J n F 1 b 3 Q 7 R 0 n D g S B U U u G 7 i i B U 4 b u S T i B D V e G 7 k E k g S + G 7 s i Z x d W 9 0 O 1 0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h P X 1 R P T k d f S E 9 Q X 0 5 I Q V B f W F V B V F 9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R X h w Y W 5 k Z W Q l M j B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R E F V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E Q V V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O S E F Q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h V Q V R f V F J P T k d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l F 1 Z X J 5 S U Q i I F Z h b H V l P S J z N j c y M m Y 1 Y m Q t N G U 2 M S 0 0 O G J m L T l i M W M t M G Y y M z A 2 Y 2 M 0 O D B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J U M D I 6 N T A 6 M j c u O D c 0 N z E w M V o i I C 8 + P E V u d H J 5 I F R 5 c G U 9 I k Z p b G x D b 2 x 1 b W 5 U e X B l c y I g V m F s d W U 9 I n N C Z 1 l B Q l E 9 P S I g L z 4 8 R W 5 0 c n k g V H l w Z T 0 i R m l s b E N v b H V t b k 5 h b W V z I i B W Y W x 1 Z T 0 i c 1 s m c X V v d D t N w 4 M g S M O A T k c g S E / D g S Z x d W 9 0 O y w m c X V v d D t U w 4 p O I E j D g E 5 H J n F 1 b 3 Q 7 L C Z x d W 9 0 O 8 S Q V l Q m c X V v d D s s J n F 1 b 3 Q 7 x J B L J n F 1 b 3 Q 7 X S I g L z 4 8 R W 5 0 c n k g V H l w Z T 0 i R m l s b F N 0 Y X R 1 c y I g V m F s d W U 9 I n N D b 2 1 w b G V 0 Z S I g L z 4 8 R W 5 0 c n k g V H l w Z T 0 i R m l s b E N v d W 5 0 I i B W Y W x 1 Z T 0 i b D I y N z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W R 1 9 E S y 9 D a G F u Z 2 V k I F R 5 c G U u e 0 3 D g y B I w 4 B O R y B I T 8 O B L D B 9 J n F 1 b 3 Q 7 L C Z x d W 9 0 O 1 N l Y 3 R p b 2 4 x L 0 R W R 1 9 E S y 9 D a G F u Z 2 V k I F R 5 c G U u e 1 T D i k 4 g S M O A T k c s M X 0 m c X V v d D s s J n F 1 b 3 Q 7 U 2 V j d G l v b j E v R F Z H X 0 R L L 0 N o Y W 5 n Z W Q g V H l w Z S 5 7 x J B W V C w y f S Z x d W 9 0 O y w m c X V v d D t T Z W N 0 a W 9 u M S 9 E V k d f R E s v Q 2 h h b m d l Z C B U e X B l M S 5 7 x J D G o E 4 g R 0 n D g S B U 4 b u S T i D E k O G 6 p l U g S + G 7 s i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V k d f R E s v Q 2 h h b m d l Z C B U e X B l L n t N w 4 M g S M O A T k c g S E / D g S w w f S Z x d W 9 0 O y w m c X V v d D t T Z W N 0 a W 9 u M S 9 E V k d f R E s v Q 2 h h b m d l Z C B U e X B l L n t U w 4 p O I E j D g E 5 H L D F 9 J n F 1 b 3 Q 7 L C Z x d W 9 0 O 1 N l Y 3 R p b 2 4 x L 0 R W R 1 9 E S y 9 D a G F u Z 2 V k I F R 5 c G U u e 8 S Q V l Q s M n 0 m c X V v d D s s J n F 1 b 3 Q 7 U 2 V j d G l v b j E v R F Z H X 0 R L L 0 N o Y W 5 n Z W Q g V H l w Z T E u e 8 S Q x q B O I E d J w 4 E g V O G 7 k k 4 g x J D h u q Z V I E v h u 7 I s N X 0 m c X V v d D t d L C Z x d W 9 0 O 1 J l b G F 0 a W 9 u c 2 h p c E l u Z m 8 m c X V v d D s 6 W 1 1 9 I i A v P j x F b n R y e S B U e X B l P S J S Z W N v d m V y e V R h c m d l d F N o Z W V 0 I i B W Y W x 1 Z T 0 i c 0 t I T 1 9 E T 0 5 f R 0 l B X 1 R P T l 9 C U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Z H X 0 R L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d f R E s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Z D I w M j l l L T g x M T g t N D Z l N C 1 i N W U z L T k y O T Y 4 N T h j Z j k 1 N S I g L z 4 8 R W 5 0 c n k g V H l w Z T 0 i U X V l c n l H c m 9 1 c E l E I i B W Y W x 1 Z T 0 i c z U y M W Z i Z W E x L T Q 1 Z j k t N G F j O C 0 4 M z g w L W M x N D E 0 N G I w Y z E 0 N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z o w O T o z M C 4 1 N j Y x N j U x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h B T k d f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N l M j c x Z D k 4 Y y 0 4 Y z V m L T Q x Y z E t O T B m Y y 1 k M j E w N T l h M T g 4 M m Q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j o 0 O D o z N i 4 z M z M 3 N j U 2 W i I g L z 4 8 R W 5 0 c n k g V H l w Z T 0 i R m l s b F N 0 Y X R 1 c y I g V m F s d W U 9 I n N D b 2 1 w b G V 0 Z S I g L z 4 8 R W 5 0 c n k g V H l w Z T 0 i U X V l c n l H c m 9 1 c E l E I i B W Y W x 1 Z T 0 i c 2 E 4 N T c 0 N T U w L T M 2 Z G U t N G I 1 M S 1 h Y T c x L T B k M G U x N 2 M 0 M j A 1 Y y I g L z 4 8 L 1 N 0 Y W J s Z U V u d H J p Z X M + P C 9 J d G V t P j x J d G V t P j x J d G V t T G 9 j Y X R p b 2 4 + P E l 0 Z W 1 U e X B l P k Z v c m 1 1 b G E 8 L 0 l 0 Z W 1 U e X B l P j x J d G V t U G F 0 a D 5 T Z W N 0 a W 9 u M S 9 E R 1 Z f T T A x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z A 5 N z J j Z i 0 y Y 2 I w L T R l M T U t Y m Z h O C 0 0 O T M 3 Y W V i O T U x Z j c i I C 8 + P E V u d H J 5 I F R 5 c G U 9 I l F 1 Z X J 5 R 3 J v d X B J R C I g V m F s d W U 9 I n M 1 M j F m Y m V h M S 0 0 N W Y 5 L T R h Y z g t O D M 4 M C 1 j M T Q x N D R i M G M x N D Y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Q t M D Q t M D J U M D M 6 M D k 6 M z A u N j M y N T Q 5 M F o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I T 1 9 U T 0 5 f R E F V X 0 t Z L 0 N o Y W 5 n Z W Q g V H l w Z S 5 7 T c O D I E j D g E 5 H I E h P w 4 E s M H 0 m c X V v d D s s J n F 1 b 3 Q 7 U 2 V j d G l v b j E v S 0 h P X 1 R P T l 9 E Q V V f S 1 k v Q 2 h h b m d l Z C B U e X B l L n t U w 4 p O I E j D g E 5 H L D F 9 J n F 1 b 3 Q 7 L C Z x d W 9 0 O 1 N l Y 3 R p b 2 4 x L 0 t I T 1 9 U T 0 5 f R E F V X 0 t Z L 0 N o Y W 5 n Z W Q g V H l w Z S 5 7 x J B W V C w y f S Z x d W 9 0 O y w m c X V v d D t T Z W N 0 a W 9 u M S 9 L S E 9 f V E 9 O R 1 9 I T 1 B f T k h B U F 9 Y V U F U X 1 R P T i 9 S Z X B s Y W N l Z C B W Y W x 1 Z S 5 7 U + G 7 k C B M x q / h u 6 J O R y B U 4 b u S T i D E k O G 6 p l U g S + G 7 s i w z f S Z x d W 9 0 O y w m c X V v d D t T Z W N 0 a W 9 u M S 9 L S E 9 f V E 9 O R 1 9 I T 1 B f T k h B U F 9 Y V U F U X 1 R P T i 9 S Z X B s Y W N l Z C B W Y W x 1 Z S 5 7 x J D G o E 4 g R 0 n D g S B U 4 b u S T i D E k O G 6 p l U g S + G 7 s i w 0 f S Z x d W 9 0 O y w m c X V v d D t T Z W N 0 a W 9 u M S 9 L S E 9 f V E 9 O R 1 9 I T 1 B f T k h B U F 9 Y V U F U X 1 R P T i 9 S Z X B s Y W N l Z C B W Y W x 1 Z S 5 7 R 1 Q g V O G 7 k k 4 g x J D h u q Z V I E v h u 7 I s N X 0 m c X V v d D s s J n F 1 b 3 Q 7 U 2 V j d G l v b j E v S 0 h P X 1 R P T k d f S E 9 Q X 0 5 I Q V B f W F V B V F 9 U T 0 4 v U m V w b G F j Z W Q g V m F s d W U u e 1 P h u 5 A g T M a v 4 b u i T k c g T k j h u q x Q I F R S T 0 5 H I E v h u 7 I s N n 0 m c X V v d D s s J n F 1 b 3 Q 7 U 2 V j d G l v b j E v S 0 h P X 1 R P T k d f S E 9 Q X 0 5 I Q V B f W F V B V F 9 U T 0 4 v U m V w b G F j Z W Q g V m F s d W U u e 0 d J w 4 E g V F L h u 4 o g T k j h u q x Q I F R S T 0 5 H I E v h u 7 I s N 3 0 m c X V v d D s s J n F 1 b 3 Q 7 U 2 V j d G l v b j E v S 0 h P X 1 R P T k d f S E 9 Q X 0 5 I Q V B f W F V B V F 9 U T 0 4 v U m V w b G F j Z W Q g V m F s d W U u e 1 P h u 5 A g T M a v 4 b u i T k c g W F X h u q R U I F R S T 0 5 H I E v h u 7 I s O H 0 m c X V v d D s s J n F 1 b 3 Q 7 U 2 V j d G l v b j E v S 0 h P X 1 R P T k d f S E 9 Q X 0 5 I Q V B f W F V B V F 9 U T 0 4 v U m V w b G F j Z W Q g V m F s d W U u e 0 d J w 4 E g V F L h u 4 o g W F X h u q R U I F R S T 0 5 H I E v h u 7 I s O X 0 m c X V v d D s s J n F 1 b 3 Q 7 U 2 V j d G l v b j E v S 0 h P X 1 R P T k d f S E 9 Q X 0 5 I Q V B f W F V B V F 9 U T 0 4 v Q 2 h h b m d l Z C B U e X B l M S 5 7 U + G 7 k C B M x q / h u 6 J O R y B U 4 b u S T i B D V e G 7 k E k g S + G 7 s i w x M H 0 m c X V v d D s s J n F 1 b 3 Q 7 U 2 V j d G l v b j E v S 0 h P X 1 R P T k d f S E 9 Q X 0 5 I Q V B f W F V B V F 9 U T 0 4 v Q W R k Z W Q g Q 3 V z d G 9 t M i 5 7 x J D G o E 4 g R 0 n D g S B U 4 b u S T i B D V e G 7 k E k g S + G 7 s i w x M n 0 m c X V v d D s s J n F 1 b 3 Q 7 U 2 V j d G l v b j E v S 0 h P X 1 R P T k d f S E 9 Q X 0 5 I Q V B f W F V B V F 9 U T 0 4 v Q 2 h h b m d l Z C B U e X B l M i 5 7 R 0 n D g S B U U u G 7 i i B U 4 b u S T i B D V e G 7 k E k g S + G 7 s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I T 1 9 U T 0 5 f R E F V X 0 t Z L 0 N o Y W 5 n Z W Q g V H l w Z S 5 7 T c O D I E j D g E 5 H I E h P w 4 E s M H 0 m c X V v d D s s J n F 1 b 3 Q 7 U 2 V j d G l v b j E v S 0 h P X 1 R P T l 9 E Q V V f S 1 k v Q 2 h h b m d l Z C B U e X B l L n t U w 4 p O I E j D g E 5 H L D F 9 J n F 1 b 3 Q 7 L C Z x d W 9 0 O 1 N l Y 3 R p b 2 4 x L 0 t I T 1 9 U T 0 5 f R E F V X 0 t Z L 0 N o Y W 5 n Z W Q g V H l w Z S 5 7 x J B W V C w y f S Z x d W 9 0 O y w m c X V v d D t T Z W N 0 a W 9 u M S 9 L S E 9 f V E 9 O R 1 9 I T 1 B f T k h B U F 9 Y V U F U X 1 R P T i 9 S Z X B s Y W N l Z C B W Y W x 1 Z S 5 7 U + G 7 k C B M x q / h u 6 J O R y B U 4 b u S T i D E k O G 6 p l U g S + G 7 s i w z f S Z x d W 9 0 O y w m c X V v d D t T Z W N 0 a W 9 u M S 9 L S E 9 f V E 9 O R 1 9 I T 1 B f T k h B U F 9 Y V U F U X 1 R P T i 9 S Z X B s Y W N l Z C B W Y W x 1 Z S 5 7 x J D G o E 4 g R 0 n D g S B U 4 b u S T i D E k O G 6 p l U g S + G 7 s i w 0 f S Z x d W 9 0 O y w m c X V v d D t T Z W N 0 a W 9 u M S 9 L S E 9 f V E 9 O R 1 9 I T 1 B f T k h B U F 9 Y V U F U X 1 R P T i 9 S Z X B s Y W N l Z C B W Y W x 1 Z S 5 7 R 1 Q g V O G 7 k k 4 g x J D h u q Z V I E v h u 7 I s N X 0 m c X V v d D s s J n F 1 b 3 Q 7 U 2 V j d G l v b j E v S 0 h P X 1 R P T k d f S E 9 Q X 0 5 I Q V B f W F V B V F 9 U T 0 4 v U m V w b G F j Z W Q g V m F s d W U u e 1 P h u 5 A g T M a v 4 b u i T k c g T k j h u q x Q I F R S T 0 5 H I E v h u 7 I s N n 0 m c X V v d D s s J n F 1 b 3 Q 7 U 2 V j d G l v b j E v S 0 h P X 1 R P T k d f S E 9 Q X 0 5 I Q V B f W F V B V F 9 U T 0 4 v U m V w b G F j Z W Q g V m F s d W U u e 0 d J w 4 E g V F L h u 4 o g T k j h u q x Q I F R S T 0 5 H I E v h u 7 I s N 3 0 m c X V v d D s s J n F 1 b 3 Q 7 U 2 V j d G l v b j E v S 0 h P X 1 R P T k d f S E 9 Q X 0 5 I Q V B f W F V B V F 9 U T 0 4 v U m V w b G F j Z W Q g V m F s d W U u e 1 P h u 5 A g T M a v 4 b u i T k c g W F X h u q R U I F R S T 0 5 H I E v h u 7 I s O H 0 m c X V v d D s s J n F 1 b 3 Q 7 U 2 V j d G l v b j E v S 0 h P X 1 R P T k d f S E 9 Q X 0 5 I Q V B f W F V B V F 9 U T 0 4 v U m V w b G F j Z W Q g V m F s d W U u e 0 d J w 4 E g V F L h u 4 o g W F X h u q R U I F R S T 0 5 H I E v h u 7 I s O X 0 m c X V v d D s s J n F 1 b 3 Q 7 U 2 V j d G l v b j E v S 0 h P X 1 R P T k d f S E 9 Q X 0 5 I Q V B f W F V B V F 9 U T 0 4 v Q 2 h h b m d l Z C B U e X B l M S 5 7 U + G 7 k C B M x q / h u 6 J O R y B U 4 b u S T i B D V e G 7 k E k g S + G 7 s i w x M H 0 m c X V v d D s s J n F 1 b 3 Q 7 U 2 V j d G l v b j E v S 0 h P X 1 R P T k d f S E 9 Q X 0 5 I Q V B f W F V B V F 9 U T 0 4 v Q W R k Z W Q g Q 3 V z d G 9 t M i 5 7 x J D G o E 4 g R 0 n D g S B U 4 b u S T i B D V e G 7 k E k g S + G 7 s i w x M n 0 m c X V v d D s s J n F 1 b 3 Q 7 U 2 V j d G l v b j E v S 0 h P X 1 R P T k d f S E 9 Q X 0 5 I Q V B f W F V B V F 9 U T 0 4 v Q 2 h h b m d l Z C B U e X B l M i 5 7 R 0 n D g S B U U u G 7 i i B U 4 b u S T i B D V e G 7 k E k g S + G 7 s i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y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M m Y 5 M z N i L W U 1 M m Q t N D V k N S 1 i M W F j L T Z l M j J k N G F k M T k 3 O C I g L z 4 8 R W 5 0 c n k g V H l w Z T 0 i U X V l c n l H c m 9 1 c E l E I i B W Y W x 1 Z T 0 i c z U y M W Z i Z W E x L T Q 1 Z j k t N G F j O C 0 4 M z g w L W M x N D E 0 N G I w Y z E 0 N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z o w O T o z M C 4 2 O T I 5 N z E z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M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k w N z Z h M D c t Z j g z Z C 0 0 O T F i L T g 1 Y m Y t Y m J j Y z g 0 M D I 3 Y z Q x I i A v P j x F b n R y e S B U e X B l P S J R d W V y e U d y b 3 V w S U Q i I F Z h b H V l P S J z N T I x Z m J l Y T E t N D V m O S 0 0 Y W M 4 L T g z O D A t Y z E 0 M T Q 0 Y j B j M T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0 L T A 0 L T A y V D A z O j I z O j Q x L j k 3 M z k 2 M z l a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N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Y 3 Y j I 3 M i 1 l Y T d l L T Q y Z T M t Y T I 3 O C 0 z M z Q 0 M m J k M T E y O W M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A 0 N T M 4 N D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1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N D Q 2 M 2 M 1 L W Q 1 Y W Y t N D V k M y 1 h O G I z L T M 5 M D Y 2 Y z U 4 M z l j O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D g z O T I z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Y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l j N 2 M 4 Z D A t M T A 5 O C 0 0 N m Q 0 L W J i Z m U t Y W R k N D I 0 M G J k M j N m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z o y M z o 0 M i 4 x M T U y N z g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N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W Y 5 N z M x N i 0 z Y j I 1 L T R k O T k t Y j c w M S 0 5 O T c w O D F i N 2 Y 3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E 2 M z k w M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4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y Z T U z Z D I x L T J i N z U t N D F h Y i 0 4 N W V m L T k 5 M G U w M z Y 5 Y W N j O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j E y M z A 3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B l M D k z O G U t N W J j M S 0 0 Y 2 N l L T g 0 O G I t Z j J j N m E z M G M y M G R j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z o y M z o 0 M i 4 y N j A w M D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x M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Y y Z T A z O S 0 w O W V k L T Q 1 N T g t Y j U x O C 0 z Y W E x N j U y Z T Y 5 O T g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M w O D E 0 M j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E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0 M j V i M T J k L W E 1 N W M t N D I 1 O S 1 h Y j I 1 L T I x N m F l N j V k Y j A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z U 0 O T A 2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T I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M 5 M z R k M C 0 4 N m U 0 L T Q y Y m Q t Y T g 3 N C 1 k M 2 F h N D J l N z R l Y z c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j I 3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I T 1 9 E T 0 5 f R 0 l B X 1 R P T l 9 C U S I g L z 4 8 R W 5 0 c n k g V H l w Z T 0 i U m V j b 3 Z l c n l U Y X J n Z X R D b 2 x 1 b W 4 i I F Z h b H V l P S J s N i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s d W 1 u V H l w Z X M i I F Z h b H V l P S J z Q m d Z Q U J R Q U F B Q U F B Q U F B Q U F B Q U F B Q T 0 9 I i A v P j x F b n R y e S B U e X B l P S J G a W x s Q 2 9 s d W 1 u T m F t Z X M i I F Z h b H V l P S J z W y Z x d W 9 0 O 0 3 D g y B I w 4 B O R y B I T 8 O B J n F 1 b 3 Q 7 L C Z x d W 9 0 O 1 T D i k 4 g S M O A T k c m c X V v d D s s J n F 1 b 3 Q 7 x J B W V C Z x d W 9 0 O y w m c X V v d D v E k E s m c X V v d D s s J n F 1 b 3 Q 7 T T A x J n F 1 b 3 Q 7 L C Z x d W 9 0 O 0 0 w M i Z x d W 9 0 O y w m c X V v d D t N M D M m c X V v d D s s J n F 1 b 3 Q 7 T T A 0 J n F 1 b 3 Q 7 L C Z x d W 9 0 O 0 0 w N S Z x d W 9 0 O y w m c X V v d D t N M D Y m c X V v d D s s J n F 1 b 3 Q 7 T T A 3 J n F 1 b 3 Q 7 L C Z x d W 9 0 O 0 0 w O C Z x d W 9 0 O y w m c X V v d D t N M D k m c X V v d D s s J n F 1 b 3 Q 7 T T E w J n F 1 b 3 Q 7 L C Z x d W 9 0 O 0 0 x M S Z x d W 9 0 O y w m c X V v d D t N M T I m c X V v d D t d I i A v P j x F b n R y e S B U e X B l P S J G a W x s T G F z d F V w Z G F 0 Z W Q i I F Z h b H V l P S J k M j A y N C 0 w N C 0 w M 1 Q w M j o z M z o y N i 4 3 M z M 5 N z Q 1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0 R H V l 9 C U V 9 U S E F O R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E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I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M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Q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U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Y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c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g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k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A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E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I v Q 2 h h b m d l Z C B U e X B l L n t N w 4 M g S M O A T k c g S E / D g S w w f S Z x d W 9 0 O y w m c X V v d D t L Z X l D b 2 x 1 b W 5 D b 3 V u d C Z x d W 9 0 O z o x f V 0 s J n F 1 b 3 Q 7 Y 2 9 s d W 1 u S W R l b n R p d G l l c y Z x d W 9 0 O z p b J n F 1 b 3 Q 7 U 2 V j d G l v b j E v R F Z H X 0 R L L 0 N o Y W 5 n Z W Q g V H l w Z S 5 7 T c O D I E j D g E 5 H I E h P w 4 E s M H 0 m c X V v d D s s J n F 1 b 3 Q 7 U 2 V j d G l v b j E v R F Z H X 0 R L L 0 N o Y W 5 n Z W Q g V H l w Z S 5 7 V M O K T i B I w 4 B O R y w x f S Z x d W 9 0 O y w m c X V v d D t T Z W N 0 a W 9 u M S 9 E V k d f R E s v Q 2 h h b m d l Z C B U e X B l L n v E k F Z U L D J 9 J n F 1 b 3 Q 7 L C Z x d W 9 0 O 1 N l Y 3 R p b 2 4 x L 0 R W R 1 9 E S y 9 D a G F u Z 2 V k I F R 5 c G U x L n v E k M a g T i B H S c O B I F T h u 5 J O I M S Q 4 b q m V S B L 4 b u y L D V 9 J n F 1 b 3 Q 7 L C Z x d W 9 0 O 1 N l Y 3 R p b 2 4 x L 0 R H V l 9 C U V 9 U S E F O R y 9 B Z G R l Z C B D d X N 0 b 2 0 g T T A x L n t D d X N 0 b 2 0 s M T Z 9 J n F 1 b 3 Q 7 L C Z x d W 9 0 O 1 N l Y 3 R p b 2 4 x L 0 R H V l 9 C U V 9 U S E F O R y 9 B Z G R l Z C B D d X N 0 b 2 0 g T T A y L n t D d X N 0 b 2 0 s M T Z 9 J n F 1 b 3 Q 7 L C Z x d W 9 0 O 1 N l Y 3 R p b 2 4 x L 0 R H V l 9 C U V 9 U S E F O R y 9 B Z G R l Z C B D d X N 0 b 2 0 g T T A z L n t D d X N 0 b 2 0 s M T Z 9 J n F 1 b 3 Q 7 L C Z x d W 9 0 O 1 N l Y 3 R p b 2 4 x L 0 R H V l 9 C U V 9 U S E F O R y 9 B Z G R l Z C B D d X N 0 b 2 0 g T T A 0 L n t D d X N 0 b 2 0 s M T Z 9 J n F 1 b 3 Q 7 L C Z x d W 9 0 O 1 N l Y 3 R p b 2 4 x L 0 R H V l 9 C U V 9 U S E F O R y 9 B Z G R l Z C B D d X N 0 b 2 0 g T T A 1 L n t D d X N 0 b 2 0 s M T Z 9 J n F 1 b 3 Q 7 L C Z x d W 9 0 O 1 N l Y 3 R p b 2 4 x L 0 R H V l 9 C U V 9 U S E F O R y 9 B Z G R l Z C B D d X N 0 b 2 0 g T T A 2 L n t D d X N 0 b 2 0 s M T Z 9 J n F 1 b 3 Q 7 L C Z x d W 9 0 O 1 N l Y 3 R p b 2 4 x L 0 R H V l 9 C U V 9 U S E F O R y 9 B Z G R l Z C B D d X N 0 b 2 0 g T T A 3 L n t D d X N 0 b 2 0 s M T Z 9 J n F 1 b 3 Q 7 L C Z x d W 9 0 O 1 N l Y 3 R p b 2 4 x L 0 R H V l 9 C U V 9 U S E F O R y 9 B Z G R l Z C B D d X N 0 b 2 0 g T T A 4 L n t D d X N 0 b 2 0 s M T Z 9 J n F 1 b 3 Q 7 L C Z x d W 9 0 O 1 N l Y 3 R p b 2 4 x L 0 R H V l 9 C U V 9 U S E F O R y 9 B Z G R l Z C B D d X N 0 b 2 0 g T T A 5 L n t D d X N 0 b 2 0 s M T Z 9 J n F 1 b 3 Q 7 L C Z x d W 9 0 O 1 N l Y 3 R p b 2 4 x L 0 R H V l 9 C U V 9 U S E F O R y 9 B Z G R l Z C B D d X N 0 b 2 0 g T T E w L n t D d X N 0 b 2 0 s M T Z 9 J n F 1 b 3 Q 7 L C Z x d W 9 0 O 1 N l Y 3 R p b 2 4 x L 0 R H V l 9 C U V 9 U S E F O R y 9 B Z G R l Z C B D d X N 0 b 2 0 g T T E x L n t D d X N 0 b 2 0 s M T Z 9 J n F 1 b 3 Q 7 L C Z x d W 9 0 O 1 N l Y 3 R p b 2 4 x L 0 R H V l 9 C U V 9 U S E F O R y 9 B Z G R l Z C B D d X N 0 b 2 0 g T T E y L n t D d X N 0 b 2 0 s M T Z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E V k d f R E s v Q 2 h h b m d l Z C B U e X B l L n t N w 4 M g S M O A T k c g S E / D g S w w f S Z x d W 9 0 O y w m c X V v d D t T Z W N 0 a W 9 u M S 9 E V k d f R E s v Q 2 h h b m d l Z C B U e X B l L n t U w 4 p O I E j D g E 5 H L D F 9 J n F 1 b 3 Q 7 L C Z x d W 9 0 O 1 N l Y 3 R p b 2 4 x L 0 R W R 1 9 E S y 9 D a G F u Z 2 V k I F R 5 c G U u e 8 S Q V l Q s M n 0 m c X V v d D s s J n F 1 b 3 Q 7 U 2 V j d G l v b j E v R F Z H X 0 R L L 0 N o Y W 5 n Z W Q g V H l w Z T E u e 8 S Q x q B O I E d J w 4 E g V O G 7 k k 4 g x J D h u q Z V I E v h u 7 I s N X 0 m c X V v d D s s J n F 1 b 3 Q 7 U 2 V j d G l v b j E v R E d W X 0 J R X 1 R I Q U 5 H L 0 F k Z G V k I E N 1 c 3 R v b S B N M D E u e 0 N 1 c 3 R v b S w x N n 0 m c X V v d D s s J n F 1 b 3 Q 7 U 2 V j d G l v b j E v R E d W X 0 J R X 1 R I Q U 5 H L 0 F k Z G V k I E N 1 c 3 R v b S B N M D I u e 0 N 1 c 3 R v b S w x N n 0 m c X V v d D s s J n F 1 b 3 Q 7 U 2 V j d G l v b j E v R E d W X 0 J R X 1 R I Q U 5 H L 0 F k Z G V k I E N 1 c 3 R v b S B N M D M u e 0 N 1 c 3 R v b S w x N n 0 m c X V v d D s s J n F 1 b 3 Q 7 U 2 V j d G l v b j E v R E d W X 0 J R X 1 R I Q U 5 H L 0 F k Z G V k I E N 1 c 3 R v b S B N M D Q u e 0 N 1 c 3 R v b S w x N n 0 m c X V v d D s s J n F 1 b 3 Q 7 U 2 V j d G l v b j E v R E d W X 0 J R X 1 R I Q U 5 H L 0 F k Z G V k I E N 1 c 3 R v b S B N M D U u e 0 N 1 c 3 R v b S w x N n 0 m c X V v d D s s J n F 1 b 3 Q 7 U 2 V j d G l v b j E v R E d W X 0 J R X 1 R I Q U 5 H L 0 F k Z G V k I E N 1 c 3 R v b S B N M D Y u e 0 N 1 c 3 R v b S w x N n 0 m c X V v d D s s J n F 1 b 3 Q 7 U 2 V j d G l v b j E v R E d W X 0 J R X 1 R I Q U 5 H L 0 F k Z G V k I E N 1 c 3 R v b S B N M D c u e 0 N 1 c 3 R v b S w x N n 0 m c X V v d D s s J n F 1 b 3 Q 7 U 2 V j d G l v b j E v R E d W X 0 J R X 1 R I Q U 5 H L 0 F k Z G V k I E N 1 c 3 R v b S B N M D g u e 0 N 1 c 3 R v b S w x N n 0 m c X V v d D s s J n F 1 b 3 Q 7 U 2 V j d G l v b j E v R E d W X 0 J R X 1 R I Q U 5 H L 0 F k Z G V k I E N 1 c 3 R v b S B N M D k u e 0 N 1 c 3 R v b S w x N n 0 m c X V v d D s s J n F 1 b 3 Q 7 U 2 V j d G l v b j E v R E d W X 0 J R X 1 R I Q U 5 H L 0 F k Z G V k I E N 1 c 3 R v b S B N M T A u e 0 N 1 c 3 R v b S w x N n 0 m c X V v d D s s J n F 1 b 3 Q 7 U 2 V j d G l v b j E v R E d W X 0 J R X 1 R I Q U 5 H L 0 F k Z G V k I E N 1 c 3 R v b S B N M T E u e 0 N 1 c 3 R v b S w x N n 0 m c X V v d D s s J n F 1 b 3 Q 7 U 2 V j d G l v b j E v R E d W X 0 J R X 1 R I Q U 5 H L 0 F k Z G V k I E N 1 c 3 R v b S B N M T I u e 0 N 1 c 3 R v b S w x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i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y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i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y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O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O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i 9 D a G F u Z 2 V k I F R 5 c G U u e 0 3 D g y B I w 4 B O R y B I T 8 O B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V E h B T k d f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z N j Q 0 Y T B i N y 0 4 Y z c x L T R j O W Q t O G I y M i 0 w N j M w Y z Z j Y j k 3 O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0 L T A y V D A 5 O j U 0 O j M 5 L j g 5 M j U x M j l a I i A v P j x F b n R y e S B U e X B l P S J G a W x s R X J y b 3 J D b 2 R l I i B W Y W x 1 Z T 0 i c 1 V u a 2 5 v d 2 4 i I C 8 + P E V u d H J 5 I F R 5 c G U 9 I l F 1 Z X J 5 R 3 J v d X B J R C I g V m F s d W U 9 I n N h O D U 3 N D U 1 M C 0 z N m R l L T R i N T E t Y W E 3 M S 0 w Z D B l M T d j N D I w N W M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E d W X 0 J R X 1 R I Q U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N T E x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j Y 3 N G M 5 O C 0 z O T I 5 L T Q 4 O D g t O G N l M C 0 w Y T U w O W E w N j c 0 N D k i I C 8 + P E V u d H J 5 I F R 5 c G U 9 I l F 1 Z X J 5 S U Q i I F Z h b H V l P S J z Y W E y Y T g 0 Z m Q t O D U 0 M i 0 0 N 2 N j L T k 4 N G Y t Z m Z h Y z J k M T h h M T Z j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1 M T I z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z Y z M l 8 x N T Y x X 1 R P X z E z M V 8 1 M T E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N T E x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E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I 2 N z R j O T g t M z k y O S 0 0 O D g 4 L T h j Z T A t M G E 1 M D l h M D Y 3 N D Q 5 I i A v P j x F b n R y e S B U e X B l P S J R d W V y e U l E I i B W Y W x 1 Z T 0 i c 2 Y w M W I 3 Y 2 J h L T g 1 Y j M t N D N l M C 0 5 Y m U 1 L T E w M D l j Y j k 3 M 2 M x N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T G F z d F V w Z G F 0 Z W Q i I F Z h b H V l P S J k M j A y N C 0 w N C 0 w M l Q w M j o 1 M D o y N i 4 0 M j M y O T A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+ G 7 k C B D S O G 7 q E 5 H I F T h u 6 o m c X V v d D t d L C Z x d W 9 0 O 3 F 1 Z X J 5 U m V s Y X R p b 2 5 z a G l w c y Z x d W 9 0 O z p b X S w m c X V v d D t j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D b 2 x 1 b W 5 D b 3 V u d C Z x d W 9 0 O z o y L C Z x d W 9 0 O 0 t l e U N v b H V t b k 5 h b W V z J n F 1 b 3 Q 7 O l s m c X V v d D t T 4 b u Q I E N I 4 b u o T k c g V O G 7 q i Z x d W 9 0 O 1 0 s J n F 1 b 3 Q 7 Q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2 M z J f M T U 2 M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E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M T M z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j Y 3 N G M 5 O C 0 z O T I 5 L T Q 4 O D g t O G N l M C 0 w Y T U w O W E w N j c 0 N D k i I C 8 + P E V u d H J 5 I F R 5 c G U 9 I l F 1 Z X J 5 S U Q i I F Z h b H V l P S J z M D V l O G M z M j M t Z T g y Z C 0 0 M T c 0 L W E 5 Z j g t M G M 5 N z F j O G Y 1 O T c 0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2 M D I w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z Y z M l 8 x N T Y x X 1 R P X z E z M V 8 x M z M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M T M z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2 I 3 O D g 5 N D F h L T Z k Y 2 M t N D F l N C 0 5 O D g w L T A 3 Y j Q x N T M 5 M 2 Y 4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Q t M D J U M D I 6 N T A 6 M j Y u M z c 3 N D Q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V k F U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Z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W Q V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W Q V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z k 5 N j l l N W I x L T g 1 Z D Y t N D k w N i 1 i O G E 3 L W J i M 2 F l M T k w M z h k N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Q t M D J U M D I 6 N T A 6 M j Y u M z Y 4 N D c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V E l F T l 9 I Q U 5 H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R J R U 5 f S E F O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U S U V O X 0 h B T k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U S U V O X 0 h B T k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G Y 0 N G Q 3 N G M t N j h i M y 0 0 O T c 1 L W F k M m Y t M z h k N j k 4 Z D I 1 Z j d k I i A v P j x F b n R y e S B U e X B l P S J R d W V y e U l E I i B W Y W x 1 Z T 0 i c z Q y Y W I y M D Y y L W Y 2 O D U t N G M y O S 0 4 Z T Z i L W E z O W Q x M W N j M D V j Z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x h c 3 R V c G R h d G V k I i B W Y W x 1 Z T 0 i Z D I w M j Q t M D Q t M D J U M D k 6 N T E 6 N T E u O D I 0 N z U w M l o i I C 8 + P E V u d H J 5 I F R 5 c G U 9 I k F k Z G V k V G 9 E Y X R h T W 9 k Z W w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V E l F T l 9 I Q U 5 H L 1 R C X 0 5 L X 0 N I S V 9 Q S E l f Q 0 h V Q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R J R U 5 f S E F O R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i Y z F i N 2 J l N i 0 w N j N k L T R l N D Q t Y j Q w N C 1 k Z j M 1 N D E 5 O D R i O T Y i I C 8 + P E V u d H J 5 I F R 5 c G U 9 I l F 1 Z X J 5 S U Q i I F Z h b H V l P S J z Y W E y Y T g 0 Z m Q t O D U 0 M i 0 0 N 2 N j L T k 4 N G Y t Z m Z h Y z J k M T h h M T Z j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D N U M D Q 6 M D A 6 M D E u O T Y x O D A 4 M 1 o i I C 8 + P C 9 T d G F i b G V F b n R y a W V z P j w v S X R l b T 4 8 S X R l b T 4 8 S X R l b U x v Y 2 F 0 a W 9 u P j x J d G V t V H l w Z T 5 G b 3 J t d W x h P C 9 J d G V t V H l w Z T 4 8 S X R l b V B h d G g + U 2 V j d G l v b j E v T k t D X z U x M V 8 5 M T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1 R P T k d f S E 9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T 0 5 H X 0 h P U C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v Z G z V b 2 x F h 5 c / 2 5 M H J m M A A A A A A g A A A A A A E G Y A A A A B A A A g A A A A l 0 E J o 6 k B k j h n p U 0 D h g 8 3 2 I e p q A l / 0 E 2 a 5 L 4 c D W a g H X g A A A A A D o A A A A A C A A A g A A A A P U J g o f g H X 3 k D 2 I K K O q i H m K P y Q j t N Z x 8 Q k D y D n n S X T 7 Z Q A A A A d U 0 R g d E p P F b o C C W 6 b B g r b U M i r t S z w y T z C q n k v e z P 7 X h v V M A L w f m E P T W k 1 h 2 M k t G L 7 I f z c H Z o Q n q e v y c U C Q D y S e D l e J k P K b r n 2 M Z R 1 f K e G k V A A A A A K f 0 V G 8 I 8 5 4 x J z M d 4 9 f C V x M l B I C U P I W + V W R 9 S y P 8 i m u L H R 2 e M w 2 E y T I C t a A l h A A i C 4 L K P X e v I m a Q 5 x i r + u 2 N G j w = = < / D a t a M a s h u p > 
</file>

<file path=customXml/itemProps1.xml><?xml version="1.0" encoding="utf-8"?>
<ds:datastoreItem xmlns:ds="http://schemas.openxmlformats.org/officeDocument/2006/customXml" ds:itemID="{D2E93412-C109-4105-B860-EED23EB0C0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CONNECTION_INFO</vt:lpstr>
      <vt:lpstr>CN_PHAI_THU</vt:lpstr>
      <vt:lpstr>CN_PHAI_TRA</vt:lpstr>
      <vt:lpstr>KHO_NXT</vt:lpstr>
      <vt:lpstr>KHO_DON_GIA_TON_BQ</vt:lpstr>
      <vt:lpstr>CAN_DOI_TAI_KHOAN</vt:lpstr>
      <vt:lpstr>NHAT_KY_CHUNG</vt:lpstr>
      <vt:lpstr>MUC_TIEU</vt:lpstr>
      <vt:lpstr>PL_REPORT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Nguyễn</dc:creator>
  <cp:lastModifiedBy>ADMIN</cp:lastModifiedBy>
  <dcterms:created xsi:type="dcterms:W3CDTF">2024-03-26T03:28:38Z</dcterms:created>
  <dcterms:modified xsi:type="dcterms:W3CDTF">2024-04-03T04:20:58Z</dcterms:modified>
</cp:coreProperties>
</file>