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12. 1360_chude_thue\"/>
    </mc:Choice>
  </mc:AlternateContent>
  <bookViews>
    <workbookView xWindow="-105" yWindow="-105" windowWidth="23250" windowHeight="14010" tabRatio="694" activeTab="8"/>
  </bookViews>
  <sheets>
    <sheet name="THUE TNDN" sheetId="5" r:id="rId1"/>
    <sheet name="THUE GTGT" sheetId="6" r:id="rId2"/>
    <sheet name="THUE TNCN" sheetId="4" r:id="rId3"/>
    <sheet name="LUAT QLT" sheetId="9" r:id="rId4"/>
    <sheet name="HOA DON" sheetId="2" r:id="rId5"/>
    <sheet name="GDLK" sheetId="3" r:id="rId6"/>
    <sheet name="THUE NHATHAU" sheetId="7" r:id="rId7"/>
    <sheet name="PHAT VPHC" sheetId="8" r:id="rId8"/>
    <sheet name="THUE XNK" sheetId="10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" i="10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3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3" i="7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" i="2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3" i="9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3" i="4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3" i="5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</calcChain>
</file>

<file path=xl/sharedStrings.xml><?xml version="1.0" encoding="utf-8"?>
<sst xmlns="http://schemas.openxmlformats.org/spreadsheetml/2006/main" count="2762" uniqueCount="2618">
  <si>
    <t>URLs</t>
  </si>
  <si>
    <t>Hóa đơn có được gạch chéo phần thuế suất nữa không?</t>
  </si>
  <si>
    <t>https://vinatas.com.vn/hoa-don-co-duoc-gach-cheo-phan-thue-suat-nua-khong/</t>
  </si>
  <si>
    <t>Các điểm lưu ý khi tự đi quyết toán thuế TNCN</t>
  </si>
  <si>
    <t>https://vinatas.com.vn/cac-diem-luu-y-khi-tu-di-quyet-toan-thue-tncn/</t>
  </si>
  <si>
    <t>Khoản chi phí phúc lợi và khoản chi từ Quỹ phúc lợi?</t>
  </si>
  <si>
    <t>https://vinatas.com.vn/khoan-chi-phi-phuc-loi-va-khoan-chi-tu-quy-phuc-loi/</t>
  </si>
  <si>
    <t>Mức giảm trừ gia cảnh 2023</t>
  </si>
  <si>
    <t>https://vinatas.com.vn/muc-giam-tru-gia-canh-2023/</t>
  </si>
  <si>
    <t>Sử dụng hóa đơn đối với hàng hóa xuất nhập khẩu tại chỗ</t>
  </si>
  <si>
    <t>https://vinatas.com.vn/su-dung-hoa-don-doi-voi-hang-hoa-xuat-nhap-khau-tai-cho/</t>
  </si>
  <si>
    <t>Thuế TNCN chi phí làm thẻ tạm trú, thị thực cho người lao động nước ngoài</t>
  </si>
  <si>
    <t>https://vinatas.com.vn/thue-tncn-chi-phi-lam-the-tam-tru-thi-thuc-cho-nguoi-lao-dong-nuoc-ngoai/</t>
  </si>
  <si>
    <t>Phạm vi xác định thu nhập chịu thuế TNCN đối với người nước ngoài</t>
  </si>
  <si>
    <t>https://vinatas.com.vn/pham-vi-xac-dinh-thu-nhap-chiu-thue-tncn-doi-voi-nguoi-nuoc-ngoai/</t>
  </si>
  <si>
    <t>Xuất hoá đơn khi cho thuê lại văn phòng</t>
  </si>
  <si>
    <t>https://vinatas.com.vn/xuat-hoa-don-khi-cho-thue-lai-van-phong/</t>
  </si>
  <si>
    <t>Hàng khuyến mại có tính vào giá vốn mua hàng?</t>
  </si>
  <si>
    <t>https://vinatas.com.vn/hang-khuyen-mai-co-tinh-vao-gia-von-mua-hang/</t>
  </si>
  <si>
    <t>Chậm nộp tiền phạt vi phạm hành chính sẽ bị tính thêm 0,05%/ngày</t>
  </si>
  <si>
    <t>https://vinatas.com.vn/cham-nop-tien-phat-vi-pham-hanh-chinh-se-bi-tinh-them-005-ngay/</t>
  </si>
  <si>
    <t>Những trường hợp nào phải phân bổ thuế thu nhập doanh nghiệp 2023</t>
  </si>
  <si>
    <t>https://vinatas.com.vn/nhung-truong-hop-nao-phai-phan-bo-thue-thu-nhap-doanh-nghiep-2023/</t>
  </si>
  <si>
    <t>Chi phí khấu hao tài sản cố định trên đất đi thuê?</t>
  </si>
  <si>
    <t>https://vinatas.com.vn/chi-phi-khau-hao-tai-san-co-dinh-tren-dat-di-thue/</t>
  </si>
  <si>
    <t>Kê khai thuế GTGT đối với các dự án BĐS khác tỉnh như thế nào?</t>
  </si>
  <si>
    <t>https://vinatas.com.vn/ke-khai-thue-gtgt-doi-voi-cac-du-an-bds-khac-tinh-nhu-the-nao/</t>
  </si>
  <si>
    <t>Thêm nhiều khoản thu nhập phải chịu thuế GTGT, thuế TNCN</t>
  </si>
  <si>
    <t>https://vinatas.com.vn/them-nhieu-khoan-thu-nhap-phai-chiu-thue-gtgt-thue-tncn/</t>
  </si>
  <si>
    <t>Có được ấn định doanh thu tính thuế cho hộ kinh doanh?</t>
  </si>
  <si>
    <t>https://vinatas.com.vn/co-duoc-an-dinh-doanh-thu-tinh-thue-cho-ho-kinh-doanh/</t>
  </si>
  <si>
    <t>Thuế vãng lai đối với hoạt động xây dựng khác tỉnh</t>
  </si>
  <si>
    <t>https://vinatas.com.vn/thue-vang-lai-doi-voi-hoat-dong-xay-dung-khac-tinh/</t>
  </si>
  <si>
    <t>Chi phí trong giai đoạn đầu tư hình thành tài sản cố định</t>
  </si>
  <si>
    <t>https://vinatas.com.vn/chi-phi-trong-giai-doan-dau-tu-hinh-thanh-tai-san-co-dinh/</t>
  </si>
  <si>
    <t>Nộp tờ khai quyết toán thuế thu nhập cá nhân muộn có bị phạt không?</t>
  </si>
  <si>
    <t>https://vinatas.com.vn/nop-to-khai-quyet-toan-thue-thu-nhap-ca-nhan-muon-co-bi-phat-khong/</t>
  </si>
  <si>
    <t>Chi nhánh có được kê khai theo tháng như trụ sở chính không?</t>
  </si>
  <si>
    <t>https://vinatas.com.vn/chi-nhanh-co-duoc-ke-khai-theo-thang-nhu-tru-so-chinh-khong/</t>
  </si>
  <si>
    <t>Mức phạt chậm nộp và không nộp hồ sơ khai thuế</t>
  </si>
  <si>
    <t>https://vinatas.com.vn/muc-phat-cham-nop-va-khong-nop-ho-so-khai-thue/</t>
  </si>
  <si>
    <t>Hóa đơn GTGT cho đơn vị hạch toán phụ thuộc</t>
  </si>
  <si>
    <t>https://vinatas.com.vn/hoa-don-gtgt-cho-don-vi-hach-toan-phu-thuoc/</t>
  </si>
  <si>
    <t>Thuế TNCN đối với khoản trợ cấp mất việc</t>
  </si>
  <si>
    <t>https://vinatas.com.vn/thue-tncn-doi-voi-khoan-tro-cap-mat-viec/</t>
  </si>
  <si>
    <t>Kê khai sai số tiền thuế GTGT được khấu trừ có bị phạt?</t>
  </si>
  <si>
    <t>https://vinatas.com.vn/ke-khai-sai-so-tien-thue-gtgt-duoc-khau-tru-co-bi-phat/</t>
  </si>
  <si>
    <t>Xuất khẩu hàng hóa có phải lập hóa đơn GTGT hay không?</t>
  </si>
  <si>
    <t>https://vinatas.com.vn/xuat-khau-hang-hoa-co-phai-lap-hoa-don-gtgt-hay-khong/</t>
  </si>
  <si>
    <t>Hợp đồng xây dựng nghiệm thu năm 2023 có được giảm thuế xuống 8% không?</t>
  </si>
  <si>
    <t>https://vinatas.com.vn/hop-dong-xay-dung-nghiem-thu-nam-2023-co-duoc-giam-thue-xuong-8-khong/</t>
  </si>
  <si>
    <t>Hướng dẫn khai thuế TNCN đối với cá nhân trực tiếp quyết toán với cơ quan thuế &amp;#8211; mẫu số 02/QTT-TNCN</t>
  </si>
  <si>
    <t>https://vinatas.com.vn/huong-dan-khai-thue-tncn-doi-voi-ca-nhan-truc-tiep-quyet-toan-voi-co-quan-thue-mau-so-02-qtt-tncn/</t>
  </si>
  <si>
    <t>Hồ sơ chứng minh người phụ thuộc năm 2023</t>
  </si>
  <si>
    <t>https://vinatas.com.vn/ho-so-chung-minh-nguoi-phu-thuoc-nam-2023/</t>
  </si>
  <si>
    <t>Xử lý trường hợp cá nhân có hai mã số thuế</t>
  </si>
  <si>
    <t>https://vinatas.com.vn/xu-ly-truong-hop-ca-nhan-co-hai-ma-so-thue/</t>
  </si>
  <si>
    <t>Chứng từ khấu trừ thuế có được xuất 1 lần vào thời điểm cuối năm không?</t>
  </si>
  <si>
    <t>https://vinatas.com.vn/chung-tu-khau-tru-thue-co-duoc-xuat-1-lan-vao-thoi-diem-cuoi-nam-khong/</t>
  </si>
  <si>
    <t>Công ty ủy quyền mở tài khoản thẻ tín dụng cho nhân viên thanh toán sẽ bị loại chi phí?</t>
  </si>
  <si>
    <t>https://vinatas.com.vn/cong-ty-uy-quyen-mo-tai-khoan-the-tin-dung-cho-nhan-vien-thanh-toan-se-bi-loai-chi-phi/</t>
  </si>
  <si>
    <t>Kê khai bổ sung theo quy định của Luật quản lý thuế 2019 số 38/2019/QH14</t>
  </si>
  <si>
    <t>https://vinatas.com.vn/ke-khai-bo-sung-theo-quy-dinh-cua-luat-quan-ly-thue-2019-so-38-2019-qh14/</t>
  </si>
  <si>
    <t>Hướng dẫn xử lý hóa đơn theo Nghị định số 51/2010/NĐ-CP có sai sót</t>
  </si>
  <si>
    <t>https://vinatas.com.vn/huong-dan-xu-ly-hoa-don-theo-nghi-dinh-so-51-2010-nd-cp-co-sai-sot/</t>
  </si>
  <si>
    <t>Quy định về khoản bồi thường hợp đồng</t>
  </si>
  <si>
    <t>https://vinatas.com.vn/quy-dinh-ve-khoan-boi-thuong-hop-dong/</t>
  </si>
  <si>
    <t>Mức độ xử phạt hành vi trốn thuế</t>
  </si>
  <si>
    <t>https://vinatas.com.vn/muc-do-xu-phat-hanh-vi-tron-thue/</t>
  </si>
  <si>
    <t>Giá tính thuế GTGT đối với hàng cho, biếu, tặng</t>
  </si>
  <si>
    <t>https://vinatas.com.vn/gia-tinh-thue-gtgt-doi-voi-hang-cho-bieu-tang/</t>
  </si>
  <si>
    <t>Bao lâu thì được hoàn tiền thuế TNCN đã nộp thừa?</t>
  </si>
  <si>
    <t>https://vinatas.com.vn/bao-lau-thi-duoc-hoan-tien-thue-tncn-da-nop-thua/</t>
  </si>
  <si>
    <t>Thử việc có bị khấu trừ thuế TNCN không?</t>
  </si>
  <si>
    <t>https://vinatas.com.vn/thu-viec-co-bi-khau-tru-thue-tncn-khong/</t>
  </si>
  <si>
    <t>Tiền thưởng 30/4, 1/5 có phải tính thuế TNCN không?</t>
  </si>
  <si>
    <t>https://vinatas.com.vn/tien-thuong-30-4-1-5-co-phai-tinh-thue-tncn-khong/</t>
  </si>
  <si>
    <t>Không phát sinh khấu trừ thuế TNCN có phải nộp tờ khai không?</t>
  </si>
  <si>
    <t>https://vinatas.com.vn/khong-phat-sinh-khau-tru-thue-tncn-co-phai-nop-to-khai-khong/</t>
  </si>
  <si>
    <t>Báo cáo sử dụng chứng từ khấu trừ thuế</t>
  </si>
  <si>
    <t>https://vinatas.com.vn/bao-cao-su-dung-chung-tu-khau-tru-thue/</t>
  </si>
  <si>
    <t>Thanh tra doanh nghiệp có tiềm ẩn rủi ro cao</t>
  </si>
  <si>
    <t>https://vinatas.com.vn/thanh-tra-doanh-nghiep-co-tiem-an-rui-ro-cao/</t>
  </si>
  <si>
    <t>Chi phí hoa hồng môi giới</t>
  </si>
  <si>
    <t>https://vinatas.com.vn/chi-phi-hoa-hong-moi-gioi/</t>
  </si>
  <si>
    <t>Doanh nghiệp có cần xây dựng định mức</t>
  </si>
  <si>
    <t>https://vinatas.com.vn/doanh-nghiep-co-can-xay-dung-dinh-muc/</t>
  </si>
  <si>
    <t>Đối tượng phải nộp tờ khai mẫu 05/GTGT theo TT80/2021/TT-BTC</t>
  </si>
  <si>
    <t>https://vinatas.com.vn/doi-tuong-phai-nop-to-khai-mau-05-gtgt-theo-tt80-2021-tt-btc/</t>
  </si>
  <si>
    <t>Tiền thuế GTGT mà Facebook, Google thu thêm có được khấu trừ không? Hay được đưa vào chi chí được trừ không?</t>
  </si>
  <si>
    <t>https://vinatas.com.vn/tien-thue-gtgt-ma-facebook-google-thu-them-co-duoc-khau-tru-khong-hay-duoc-dua-vao-chi-chi-duoc-tru-khong/</t>
  </si>
  <si>
    <t>Chiết khấu thương mại, hàng bán bị trả lại lập hóa đơn năm 2023 có được áp dụng thuế suất 8% hay không?</t>
  </si>
  <si>
    <t>https://vinatas.com.vn/chiet-khau-thuong-mai-hang-ban-bi-tra-lai-lap-hoa-don-nam-2023-co-duoc-ap-dung-thue-suat-8-hay-khong/</t>
  </si>
  <si>
    <t>Cách tính thuế thu nhập cá nhân cho Freelancer</t>
  </si>
  <si>
    <t>https://vinatas.com.vn/cach-tinh-thue-thu-nhap-ca-nhan-cho-freelancer/</t>
  </si>
  <si>
    <t>Tiền thuế nộp thay cho hộ kinh doanh, cá nhân kinh doanh có được khấu trừ thuế GTGT và đưa vào chi phí được trừ?</t>
  </si>
  <si>
    <t>https://vinatas.com.vn/tien-thue-nop-thay-cho-ho-kinh-doanh-ca-nhan-kinh-doanh-co-duoc-khau-tru-thue-gtgt-va-dua-vao-chi-phi-duoc-tru/</t>
  </si>
  <si>
    <t>Mua hàng trả chậm chưa thanh toán</t>
  </si>
  <si>
    <t>https://vinatas.com.vn/mua-hang-tra-cham-chua-thanh-toan/</t>
  </si>
  <si>
    <t>Chứng từ thanh toán không dùng tiền mặt</t>
  </si>
  <si>
    <t>https://vinatas.com.vn/chung-tu-thanh-toan-khong-dung-tien-mat-2/</t>
  </si>
  <si>
    <t>Các khoản phụ cấp khoán chi trong bảng lương</t>
  </si>
  <si>
    <t>https://vinatas.com.vn/cac-khoan-phu-cap-khoan-chi-trong-bang-luong/</t>
  </si>
  <si>
    <t>Lương net và lương gross – Nhận mức nào sẽ có lợi cho NLĐ</t>
  </si>
  <si>
    <t>https://vinatas.com.vn/luong-net-va-luong-gross-nhan-muc-nao-se-co-loi-cho-nld/</t>
  </si>
  <si>
    <t>Mã số thuế hộ kinh doanh có phải là mã số thuế cá nhân hay không?</t>
  </si>
  <si>
    <t>https://vinatas.com.vn/ma-so-thue-ho-kinh-doanh-co-phai-la-ma-so-thue-ca-nhan-hay-khong/</t>
  </si>
  <si>
    <t>Chi phí trong giai đoạn sản xuất thử</t>
  </si>
  <si>
    <t>https://vinatas.com.vn/chi-phi-trong-giai-doan-san-xuat-thu/</t>
  </si>
  <si>
    <t>Hoá đơn trường hợp xuất khẩu tại chỗ</t>
  </si>
  <si>
    <t>https://vinatas.com.vn/hoa-don-truong-hop-xuat-khau-tai-cho/</t>
  </si>
  <si>
    <t>Quy định về tiền lương làm thêm giờ vào ban đêm</t>
  </si>
  <si>
    <t>https://vinatas.com.vn/quy-dinh-ve-tien-luong-lam-them-gio-vao-ban-dem/</t>
  </si>
  <si>
    <t>Các loại thuế, lệ phí hộ kinh doanh phải nộp trong năm 2023</t>
  </si>
  <si>
    <t>https://vinatas.com.vn/cac-loai-thue-le-phi-ho-kinh-doanh-phai-nop-trong-nam-2023/</t>
  </si>
  <si>
    <t>Một số vướng mắc trong quyết toán thuế thu nhập cá nhân</t>
  </si>
  <si>
    <t>https://vinatas.com.vn/mot-so-vuong-mac-trong-quyet-toan-thue-thu-nhap-ca-nhan/</t>
  </si>
  <si>
    <t>Cách tính thuế khi nộp thuế thay cho cá nhân kinh doanh theo Thông tư 40/2021/TT-BTC</t>
  </si>
  <si>
    <t>https://vinatas.com.vn/cach-tinh-thue-khi-nop-thue-thay-cho-ca-nhan-kinh-doanh-theo-thong-tu-40-2021-tt-btc/</t>
  </si>
  <si>
    <t>Dấu hiệu rủi ro về hóa đơn, chống gian lận hoàn thuế GTGT</t>
  </si>
  <si>
    <t>https://vinatas.com.vn/dau-hieu-rui-ro-ve-hoa-don-chong-gian-lan-hoan-thue-gtgt/</t>
  </si>
  <si>
    <t>Các khoản đặt cọc, tạm ứng có xuất hóa đơn?</t>
  </si>
  <si>
    <t>https://vinatas.com.vn/cac-khoan-dat-coc-tam-ung-co-xuat-hoa-don/</t>
  </si>
  <si>
    <t>Khai thuế và sử dụng hoá đơn chi nhánh khác tỉnh</t>
  </si>
  <si>
    <t>https://vinatas.com.vn/khai-thue-va-su-dung-hoa-don-chi-nhanh-khac-tinh/</t>
  </si>
  <si>
    <t>Người bán hàng trên Tiktok có phải đóng thuế không?</t>
  </si>
  <si>
    <t>https://vinatas.com.vn/nguoi-ban-hang-tren-tiktok-co-phai-dong-thue-khong/</t>
  </si>
  <si>
    <t>Những lưu ý khi sử dụng hóa đơn điện tử khởi tạo từ máy tính tiền</t>
  </si>
  <si>
    <t>https://vinatas.com.vn/nhung-luu-y-khi-su-dung-hoa-don-dien-tu-khoi-tao-tu-may-tinh-tien/</t>
  </si>
  <si>
    <t>10 trường hợp lập hóa đơn điện tử không cần có đủ nội dung</t>
  </si>
  <si>
    <t>https://vinatas.com.vn/10-truong-hop-lap-hoa-don-dien-tu-khong-can-co-du-noi-dung/</t>
  </si>
  <si>
    <t>Lập hoá đơn tiền lương chi nhánh</t>
  </si>
  <si>
    <t>https://vinatas.com.vn/lap-hoa-don-tien-luong-chi-nhanh/</t>
  </si>
  <si>
    <t>Hóa đơn quên không ký gửi xin cấp mã</t>
  </si>
  <si>
    <t>https://vinatas.com.vn/hoa-don-quen-khong-ky-gui-xin-cap-ma/</t>
  </si>
  <si>
    <t>Hướng dẫn quyết toán thuế TNCN</t>
  </si>
  <si>
    <t>https://vinatas.com.vn/huong-dan-quyet-toan-thue-tncn/</t>
  </si>
  <si>
    <t>Mã số nhà thầu nước ngoài</t>
  </si>
  <si>
    <t>https://vinatas.com.vn/ma-so-nha-thau-nuoc-ngoai/</t>
  </si>
  <si>
    <t>Các trường hợp không xử phạt vi phạm hành chính về thuế, hóa đơn 2023?</t>
  </si>
  <si>
    <t>https://vinatas.com.vn/cac-truong-hop-khong-xu-phat-vi-pham-hanh-chinh-ve-thue-hoa-don-2023/</t>
  </si>
  <si>
    <t>Khẩn trương giải quyết hoàn thuế GTGT cho doanh nghiệp</t>
  </si>
  <si>
    <t>https://vinatas.com.vn/khan-truong-giai-quyet-hoan-thue-gtgt-cho-doanh-nghiep/</t>
  </si>
  <si>
    <t>Hồ sơ chứng minh người phụ thuộc giảm trừ gia cảnh có cần công chứng, chứng thực?</t>
  </si>
  <si>
    <t>https://vinatas.com.vn/ho-so-chung-minh-nguoi-phu-thuoc-giam-tru-gia-canh-co-can-cong-chung-chung-thuc/</t>
  </si>
  <si>
    <t>Hóa đơn sai địa chỉ nhưng không điều chỉnh</t>
  </si>
  <si>
    <t>https://vinatas.com.vn/hoa-don-sai-dia-chi-nhung-khong-dieu-chinh/</t>
  </si>
  <si>
    <t>Thuế TNCN đối với quà tặng, thưởng cho nhân viên</t>
  </si>
  <si>
    <t>https://vinatas.com.vn/thue-tncn-doi-voi-qua-tang-thuong-cho-nhan-vien/</t>
  </si>
  <si>
    <t>Phân bổ thuế TNCN Thông tư 80/2021/TT-BTC</t>
  </si>
  <si>
    <t>https://vinatas.com.vn/phan-bo-thue-tncn-thong-tu-80-2021-tt-btc/</t>
  </si>
  <si>
    <t>Thủ tục thu tiền chậm nộp phạt vi phạm hành chính mới nhất</t>
  </si>
  <si>
    <t>https://vinatas.com.vn/thu-tuc-thu-tien-cham-nop-phat-vi-pham-hanh-chinh-moi-nhat/</t>
  </si>
  <si>
    <t>Sử dụng không hợp pháp hóa đơn là gì? Mức phạt bao nhiêu?</t>
  </si>
  <si>
    <t>https://vinatas.com.vn/su-dung-khong-hop-phap-hoa-don-la-gi-muc-phat-bao-nhieu/</t>
  </si>
  <si>
    <t>Xử lý trường hợp hóa đơn về trước, hàng về sau</t>
  </si>
  <si>
    <t>https://vinatas.com.vn/xu-ly-truong-hop-hoa-don-ve-truoc-hang-ve-sau/</t>
  </si>
  <si>
    <t>Hướng dẫn hoàn thuế GTGT đối với dự án đầu tư ngành, nghề đầu tư kinh doanh có điều kiện</t>
  </si>
  <si>
    <t>https://vinatas.com.vn/huong-dan-hoan-thue-gtgt-doi-voi-du-an-dau-tu-nganh-nghe-dau-tu-kinh-doanh-co-dieu-kien/</t>
  </si>
  <si>
    <t>Rà soát hồ sơ, chứng từ kế toán</t>
  </si>
  <si>
    <t>https://vinatas.com.vn/ra-soat-ho-so-chung-tu-ke-toan/</t>
  </si>
  <si>
    <t>Thuế TNCN khoản thưởng cho cộng tác viên</t>
  </si>
  <si>
    <t>https://vinatas.com.vn/thue-tncn-khoan-thuong-cho-cong-tac-vien/</t>
  </si>
  <si>
    <t>Giao dịch liên kết là gì? Các quy định theo nghị định 132/2020/NĐ-CP</t>
  </si>
  <si>
    <t>https://vinatas.com.vn/giao-dich-lien-ket-la-gi-cac-quy-dinh-theo-nghi-dinh-132-2020-nd-cp/</t>
  </si>
  <si>
    <t>Thuế TNCN từ thu nhập trúng thưởng</t>
  </si>
  <si>
    <t>https://vinatas.com.vn/thue-tncn-tu-thu-nhap-trung-thuong/</t>
  </si>
  <si>
    <t>Lưu ý về thời hạn nộp các loại thuế năm 2023 để tránh bị phạt</t>
  </si>
  <si>
    <t>https://vinatas.com.vn/luu-y-ve-thoi-han-nop-cac-loai-thue-nam-2023-de-tranh-bi-phat/</t>
  </si>
  <si>
    <t>Thời hạn nộp tiền thuế năm 2023 được quy định như thế nào?</t>
  </si>
  <si>
    <t>https://vinatas.com.vn/thoi-han-nop-tien-thue-nam-2023-duoc-quy-dinh-nhu-the-nao/</t>
  </si>
  <si>
    <t>Gia hạn thời hạn nộp thuế GTGT, TNDN, TNCN, tiền thuê đất năm 2023</t>
  </si>
  <si>
    <t>https://vinatas.com.vn/gia-han-thoi-han-nop-thue-gtgt-tndn-tncn-tien-thue-dat-nam-2023/</t>
  </si>
  <si>
    <t>Xe trúng thưởng có phải đóng thuế</t>
  </si>
  <si>
    <t>https://vinatas.com.vn/xe-trung-thuong-co-phai-dong-thue/</t>
  </si>
  <si>
    <t>Đăng ký phương pháp trích khấu hao</t>
  </si>
  <si>
    <t>https://vinatas.com.vn/dang-ky-phuong-phap-trich-khau-hao/</t>
  </si>
  <si>
    <t>https://vinatas.com.vn/cac-khoan-phu-cap-khoan-chi-trong-bang-luong-2/</t>
  </si>
  <si>
    <t>Trích lập dự phòng hàng tồn kho</t>
  </si>
  <si>
    <t>https://vinatas.com.vn/trich-lap-du-phong-hang-ton-kho/</t>
  </si>
  <si>
    <t>Chi phí đối với hàng hóa bị hỏa hoạn</t>
  </si>
  <si>
    <t>https://vinatas.com.vn/chi-phi-doi-voi-hang-hoa-bi-hoa-hoan/</t>
  </si>
  <si>
    <t>Chênh lệch khi đánh lại bất động sản</t>
  </si>
  <si>
    <t>https://vinatas.com.vn/chenh-lech-khi-danh-lai-bat-dong-san/</t>
  </si>
  <si>
    <t>Hạn chót quyết toán thuế thu nhập cá nhân năm 2023</t>
  </si>
  <si>
    <t>https://vinatas.com.vn/han-chot-quyet-toan-thue-thu-nhap-ca-nhan-nam-2023/</t>
  </si>
  <si>
    <t>Thủ tục gia hạn nộp thuế GTGT, TNDN, TNCN, tiền thuê đất năm 2023</t>
  </si>
  <si>
    <t>https://vinatas.com.vn/thu-tuc-gia-han-nop-thue-gtgt-tndn-tncn-tien-thue-dat-nam-2023/</t>
  </si>
  <si>
    <t>Các trường hợp hủy hóa đơn điện tử năm 2023</t>
  </si>
  <si>
    <t>https://vinatas.com.vn/cac-truong-hop-huy-hoa-don-dien-tu-nam-2023/</t>
  </si>
  <si>
    <t>Xuất hóa đơn khi vay mượn hàng hóa</t>
  </si>
  <si>
    <t>https://vinatas.com.vn/xuat-hoa-don-khi-vay-muon-hang-hoa/</t>
  </si>
  <si>
    <t>Khấu trừ thuế GTGT đầu vào</t>
  </si>
  <si>
    <t>https://vinatas.com.vn/khau-tru-thue-gtgt-dau-vao/</t>
  </si>
  <si>
    <t>Phân bổ thuế GTGT đầu vào</t>
  </si>
  <si>
    <t>https://vinatas.com.vn/phan-bo-thue-gtgt-dau-vao/</t>
  </si>
  <si>
    <t>Thuế nhà thầu khoản bồi thường</t>
  </si>
  <si>
    <t>https://vinatas.com.vn/thue-nha-thau-khoan-boi-thuong/</t>
  </si>
  <si>
    <t>Khoản thuế nộp thay trong chiết khấu thương mại</t>
  </si>
  <si>
    <t>https://vinatas.com.vn/khoan-thue-nop-thay-trong-chiet-khau-thuong-mai/</t>
  </si>
  <si>
    <t>Thuế nhà thầu và những điểm cần lưu ý</t>
  </si>
  <si>
    <t>https://vinatas.com.vn/thue-nha-thau-va-nhung-diem-can-luu-y/</t>
  </si>
  <si>
    <t>Có 2 mã số thuế cá nhân phải giải quyết như thế nào?</t>
  </si>
  <si>
    <t>https://vinatas.com.vn/co-2-ma-so-thue-ca-nhan-phai-giai-quyet-nhu-the-nao/</t>
  </si>
  <si>
    <t>Bảng tổng hợp dữ liệu hóa đơn điện tử gửi cơ quan thuế mới nhất 2023</t>
  </si>
  <si>
    <t>https://vinatas.com.vn/bang-tong-hop-du-lieu-hoa-don-dien-tu-gui-co-quan-thue-moi-nhat-2023/</t>
  </si>
  <si>
    <t>Chưa góp đủ vốn điều lệ có được hoàn thuế?</t>
  </si>
  <si>
    <t>https://vinatas.com.vn/chua-gop-du-von-dieu-le-co-duoc-hoan-thue/</t>
  </si>
  <si>
    <t>Thu nhập vãng lai là gì? Hướng dẫn tính thuế thu nhập vãng lai</t>
  </si>
  <si>
    <t>https://vinatas.com.vn/thu-nhap-vang-lai-la-gi-huong-dan-tinh-thue-thu-nhap-vang-lai/</t>
  </si>
  <si>
    <t>Các loại hàng hóa, dịch vụ không chịu thuế GTGT năm 2023?</t>
  </si>
  <si>
    <t>https://vinatas.com.vn/cac-loai-hang-hoa-dich-vu-khong-chiu-thue-gtgt-nam-2023/</t>
  </si>
  <si>
    <t>Khai thuế thay, nộp thuế thay cho nhà thầu nước ngoài</t>
  </si>
  <si>
    <t>https://vinatas.com.vn/khai-thue-thay-nop-thue-thay-cho-nha-thau-nuoc-ngoai/</t>
  </si>
  <si>
    <t>Quyết toán thuế nhà thầu</t>
  </si>
  <si>
    <t>https://vinatas.com.vn/quyet-toan-thue-nha-thau/</t>
  </si>
  <si>
    <t>Lệ phí môn bài đối với địa điểm kinh doanh khác tỉnh</t>
  </si>
  <si>
    <t>https://vinatas.com.vn/le-phi-mon-bai-doi-voi-dia-diem-kinh-doanh-khac-tinh/</t>
  </si>
  <si>
    <t>Sử dụng hoá đơn cho chi nhánh</t>
  </si>
  <si>
    <t>https://vinatas.com.vn/su-dung-hoa-don-cho-chi-nhanh/</t>
  </si>
  <si>
    <t>Sản phẩm lỗi trong quá trình sản xuất</t>
  </si>
  <si>
    <t>https://vinatas.com.vn/san-pham-loi-trong-qua-trinh-san-xuat/</t>
  </si>
  <si>
    <t>Thời điểm xác định doanh thu để tính thu nhập chịu thuế</t>
  </si>
  <si>
    <t>https://vinatas.com.vn/thoi-diem-xac-dinh-doanh-thu-de-tinh-thu-nhap-chiu-thue/</t>
  </si>
  <si>
    <t>Quy định chi phí đi công tác hợp lý trong doanh nghiệp</t>
  </si>
  <si>
    <t>https://vinatas.com.vn/quy-dinh-chi-phi-di-cong-tac-hop-ly-trong-doanh-nghiep/</t>
  </si>
  <si>
    <t>Dự án đầu tư mới được hưởng mức thuế ưu đãi như thế nào?</t>
  </si>
  <si>
    <t>https://vinatas.com.vn/du-an-dau-tu-moi-duoc-huong-muc-thue-uu-dai-nhu-the-nao/</t>
  </si>
  <si>
    <t>Năm 2023, người lao động được đăng ký tối đa bao nhiêu người phụ thuộc?</t>
  </si>
  <si>
    <t>https://vinatas.com.vn/nam-2023-nguoi-lao-dong-duoc-dang-ky-toi-da-bao-nhieu-nguoi-phu-thuoc/</t>
  </si>
  <si>
    <t>Khai trùng người phụ thuộc khi quyết toán thuế TNCN dẫn đến thiếu số thuế phải nộp thì có bị xử phạt không?</t>
  </si>
  <si>
    <t>https://vinatas.com.vn/khai-trung-nguoi-phu-thuoc-khi-quyet-toan-thue-tncn-dan-den-thieu-so-thue-phai-nop-thi-co-bi-xu-phat-khong/</t>
  </si>
  <si>
    <t>Phụ lục giao dịch liên kết 2023 theo Nghị định 132 và thời hạn nộp phụ lục giao dịch liên kết 2023?</t>
  </si>
  <si>
    <t>https://vinatas.com.vn/phu-luc-giao-dich-lien-ket-2023-theo-nghi-dinh-132-va-thoi-han-nop-phu-luc-giao-dich-lien-ket-2023/</t>
  </si>
  <si>
    <t>Nghị định 12/2023 về gia hạn nộp thuế 2023</t>
  </si>
  <si>
    <t>https://vinatas.com.vn/nghi-dinh-12-2023-ve-gia-han-nop-thue-2023/</t>
  </si>
  <si>
    <t>Người nộp thuế đăng ký cùng một người phụ thuộc</t>
  </si>
  <si>
    <t>https://vinatas.com.vn/nguoi-nop-thue-dang-ky-cung-mot-nguoi-phu-thuoc/</t>
  </si>
  <si>
    <t>25 dấu hiệu doanh nghiệp có   về hóa đơn, hoàn thuế GTGT</t>
  </si>
  <si>
    <t>https://vinatas.com.vn/25-dau-hieu-doanh-nghiep-co-ve-hoa-don-hoan-thue-gtgt/</t>
  </si>
  <si>
    <t>Một hóa đơn có thể hiện đồng thời chiết khấu thương mại và chiết khấu thanh toán?</t>
  </si>
  <si>
    <t>https://vinatas.com.vn/mot-hoa-don-co-the-hien-dong-thoi-chiet-khau-thuong-mai-va-chiet-khau-thanh-toan/</t>
  </si>
  <si>
    <t>Trường hợp nào Hộ Kinh Doanh được miễn thuế?</t>
  </si>
  <si>
    <t>https://vinatas.com.vn/truong-hop-nao-ho-kinh-doanh-duoc-mien-thue/</t>
  </si>
  <si>
    <t>Chi phí trước khi thành lập doanh nghiệp</t>
  </si>
  <si>
    <t>https://vinatas.com.vn/chi-phi-truoc-khi-thanh-lap-doanh-nghiep/</t>
  </si>
  <si>
    <t>Xác định TNCT khi quyết toán thuế TNCN</t>
  </si>
  <si>
    <t>https://vinatas.com.vn/xac-dinh-tnct-khi-quyet-toan-thue-tncn/</t>
  </si>
  <si>
    <t>Các khoản thưởng cho cộng tác viên</t>
  </si>
  <si>
    <t>https://vinatas.com.vn/cac-khoan-thuong-cho-cong-tac-vien/</t>
  </si>
  <si>
    <t>Hoạt động chuyển nhượng bất động sản</t>
  </si>
  <si>
    <t>https://vinatas.com.vn/hoat-dong-chuyen-nhuong-bat-dong-san/</t>
  </si>
  <si>
    <t>Xuất hóa đơn sai thuế suất thuế GTGT có bị phạt không?</t>
  </si>
  <si>
    <t>https://vinatas.com.vn/xuat-hoa-don-sai-thue-suat-thue-gtgt-co-bi-phat-khong/</t>
  </si>
  <si>
    <t>Thu nhập chịu thuế và thu nhập tính thuế TNCN khác nhau thế nào?</t>
  </si>
  <si>
    <t>https://vinatas.com.vn/thu-nhap-chiu-thue-va-thu-nhap-tinh-thue-tncn-khac-nhau-the-nao/</t>
  </si>
  <si>
    <t>Nghỉ việc có được ủy quyền quyết toán thuế TNCN?</t>
  </si>
  <si>
    <t>https://vinatas.com.vn/nghi-viec-co-duoc-uy-quyen-quyet-toan-thue-tncn/</t>
  </si>
  <si>
    <t>Thuế GTGT hàng nhập khẩu được tính thế nào? Có được hoàn không?</t>
  </si>
  <si>
    <t>https://vinatas.com.vn/thue-gtgt-hang-nhap-khau-duoc-tinh-the-nao-co-duoc-hoan-khong/</t>
  </si>
  <si>
    <t>Trường hợp nào không phải kê khai, tính nộp thuế GTGT?</t>
  </si>
  <si>
    <t>https://vinatas.com.vn/truong-hop-nao-khong-phai-ke-khai-tinh-nop-thue-gtgt/</t>
  </si>
  <si>
    <t>Thời hạn nộp hồ sơ khai thuế hoạt động thương mại điện tử</t>
  </si>
  <si>
    <t>https://vinatas.com.vn/thoi-han-nop-ho-so-khai-thue-hoat-dong-thuong-mai-dien-tu/</t>
  </si>
  <si>
    <t>Chính phủ đồng ý đề xuất giảm thuế GTGT xuống 8% đến hết năm 2023</t>
  </si>
  <si>
    <t>https://vinatas.com.vn/chinh-phu-dong-y-de-xuat-giam-thue-gtgt-xuong-8-den-het-nam-2023/</t>
  </si>
  <si>
    <t>Hoá đơn được khởi tạo từ máy tính tiền của hộ kinh doanh có bắt buộc phải dùng chữ ký số không?</t>
  </si>
  <si>
    <t>https://vinatas.com.vn/hoa-don-duoc-khoi-tao-tu-may-tinh-tien-cua-ho-kinh-doanh-co-bat-buoc-phai-dung-chu-ky-so-khong/</t>
  </si>
  <si>
    <t>Xác định giá tính thuế GTGT khi áp dụng hình thức chiết khấu thương mại</t>
  </si>
  <si>
    <t>https://vinatas.com.vn/xac-dinh-gia-tinh-thue-gtgt-khi-ap-dung-hinh-thuc-chiet-khau-thuong-mai/</t>
  </si>
  <si>
    <t>Đăng ký mã số thuế để kê khai thuế chuyển nhượng vốn</t>
  </si>
  <si>
    <t>https://vinatas.com.vn/dang-ky-ma-so-thue-de-ke-khai-thue-chuyen-nhuong-von/</t>
  </si>
  <si>
    <t>Xác định đối tượng phải nộp tờ khai mẫu 05/GTGT</t>
  </si>
  <si>
    <t>https://vinatas.com.vn/xac-dinh-doi-tuong-phai-nop-to-khai-mau-05-gtgt/</t>
  </si>
  <si>
    <t>Xuất hóa đơn chiết khấu thương mại</t>
  </si>
  <si>
    <t>https://vinatas.com.vn/xuat-hoa-don-chiet-khau-thuong-mai/</t>
  </si>
  <si>
    <t>Xuất hàng khuyến mại cho hộ kinh doanh</t>
  </si>
  <si>
    <t>https://vinatas.com.vn/xuat-hang-khuyen-mai-cho-ho-kinh-doanh/</t>
  </si>
  <si>
    <t>Chính sách thuế khi nhận tiền tài trợ từ nước ngoài</t>
  </si>
  <si>
    <t>https://vinatas.com.vn/chinh-sach-thue-khi-nhan-tien-tai-tro-tu-nuoc-ngoai/</t>
  </si>
  <si>
    <t>Hướng dẫn xử lý sai sót với hóa đơn đã xuất cập nhật mới nhất theo Thông tư 78/2021/TT-BTC</t>
  </si>
  <si>
    <t>https://vinatas.com.vn/huong-dan-xu-ly-sai-sot-voi-hoa-don-da-xuat-cap-nhat-moi-nhat-theo-thong-tu-78-2021-tt-btc/</t>
  </si>
  <si>
    <t>Thời hạn giải quyết hồ sơ hoàn thuế cho NLĐ năm 2023</t>
  </si>
  <si>
    <t>https://vinatas.com.vn/thoi-han-giai-quyet-ho-so-hoan-thue-cho-nld-nam-2023/</t>
  </si>
  <si>
    <t>Làm việc tại hai nơi thì công ty nào sẽ quyết toán thuế thu nhập cá nhân cho người lao động?</t>
  </si>
  <si>
    <t>https://vinatas.com.vn/lam-viec-tai-hai-noi-thi-cong-ty-nao-se-quyet-toan-thue-thu-nhap-ca-nhan-cho-nguoi-lao-dong/</t>
  </si>
  <si>
    <t>Mua hàng không có hóa đơn vẫn được trừ vào chi phí hợp lý</t>
  </si>
  <si>
    <t>https://vinatas.com.vn/mua-hang-khong-co-hoa-don-van-duoc-tru-vao-chi-phi-hop-ly/</t>
  </si>
  <si>
    <t>Chi phí khoản tài trợ cho giáo dục</t>
  </si>
  <si>
    <t>https://vinatas.com.vn/chi-phi-khoan-tai-tro-cho-giao-duc/</t>
  </si>
  <si>
    <t>Trợ cấp khi chấm dứt hợp đồng lao động</t>
  </si>
  <si>
    <t>https://vinatas.com.vn/tro-cap-khi-cham-dut-hop-dong-lao-dong/</t>
  </si>
  <si>
    <t>https://vinatas.com.vn/phan-bo-thue-gtgt-dau-vao-2/</t>
  </si>
  <si>
    <t>Chính sách thuế đối với hàng hoá tài trợ</t>
  </si>
  <si>
    <t>https://vinatas.com.vn/chinh-sach-thue-doi-voi-hang-hoa-tai-tro/</t>
  </si>
  <si>
    <t>Chiết khấu, khuyến mại cho hộ kinh doanh</t>
  </si>
  <si>
    <t>https://vinatas.com.vn/chiet-khau-khuyen-mai-cho-ho-kinh-doanh/</t>
  </si>
  <si>
    <t>Tạm ngừng kinh doanh có bị thanh tra, kiểm tra thuế không?</t>
  </si>
  <si>
    <t>https://vinatas.com.vn/tam-ngung-kinh-doanh-co-bi-thanh-tra-kiem-tra-thue-khong/</t>
  </si>
  <si>
    <t>Doanh nghiệp mua xe ô tô có được đưa vào chi phí được trừ?</t>
  </si>
  <si>
    <t>https://vinatas.com.vn/doanh-nghiep-mua-xe-o-to-co-duoc-dua-vao-chi-phi-duoc-tru/</t>
  </si>
  <si>
    <t>Kê khai thuế GTGT theo tháng hay theo quý</t>
  </si>
  <si>
    <t>https://vinatas.com.vn/ke-khai-thue-gtgt-theo-thang-hay-theo-quy/</t>
  </si>
  <si>
    <t>Quy định về các mức trích lập dự phòng nợ phải thu khó đòi</t>
  </si>
  <si>
    <t>https://vinatas.com.vn/quy-dinh-ve-cac-muc-trich-lap-du-phong-no-phai-thu-kho-doi/</t>
  </si>
  <si>
    <t>Lập hóa đơn đối với hàng bán bị trả lại</t>
  </si>
  <si>
    <t>https://vinatas.com.vn/lap-hoa-don-doi-voi-hang-ban-bi-tra-lai/</t>
  </si>
  <si>
    <t>Thuế TNCN đối với khoản khuyến mại bằng tiền</t>
  </si>
  <si>
    <t>https://vinatas.com.vn/thue-tncn-doi-voi-khoan-khuyen-mai-bang-tien/</t>
  </si>
  <si>
    <t>Thuế TNCN đối với tiền lương chi trả vắt năm</t>
  </si>
  <si>
    <t>https://vinatas.com.vn/thue-tncn-doi-voi-tien-luong-chi-tra-vat-nam/</t>
  </si>
  <si>
    <t>Thanh lý hàng tồn kho</t>
  </si>
  <si>
    <t>https://vinatas.com.vn/thanh-ly-hang-ton-kho/</t>
  </si>
  <si>
    <t>Hàng hoá bị hư hỏng trong vận chuyển</t>
  </si>
  <si>
    <t>https://vinatas.com.vn/hang-hoa-bi-hu-hong-trong-van-chuyen/</t>
  </si>
  <si>
    <t>Tiền lương đi làm ngày 30/4 và 01/5</t>
  </si>
  <si>
    <t>https://vinatas.com.vn/tien-luong-di-lam-ngay-30-4-va-01-5/</t>
  </si>
  <si>
    <t>Chi phí lãi vay với doanh nghiệp có giao dịch liên kết</t>
  </si>
  <si>
    <t>https://vinatas.com.vn/chi-phi-lai-vay-voi-doanh-nghiep-co-giao-dich-lien-ket/</t>
  </si>
  <si>
    <t>Điều kiện để chi phí lãi vay hợp lý, hợp lệ</t>
  </si>
  <si>
    <t>https://vinatas.com.vn/dieu-kien-de-chi-phi-lai-vay-hop-ly-hop-le/</t>
  </si>
  <si>
    <t>Hóa đơn điện tử có ngày lập và ngày ký khác nhau</t>
  </si>
  <si>
    <t>https://vinatas.com.vn/hoa-don-dien-tu-co-ngay-lap-va-ngay-ky-khac-nhau/</t>
  </si>
  <si>
    <t>Quy định về ủy nhiệm lập hóa đơn điện tử</t>
  </si>
  <si>
    <t>https://vinatas.com.vn/quy-dinh-ve-uy-nhiem-lap-hoa-don-dien-tu/</t>
  </si>
  <si>
    <t>Chính sách thuế đối với hàng tiêu huỷ</t>
  </si>
  <si>
    <t>https://vinatas.com.vn/chinh-sach-thue-doi-voi-hang-tieu-huy/</t>
  </si>
  <si>
    <t>Thuế TNDN đối với khoản vay đầu tư</t>
  </si>
  <si>
    <t>https://vinatas.com.vn/thue-tndn-doi-voi-khoan-vay-dau-tu/</t>
  </si>
  <si>
    <t>Một số trả lời về ủy quyền quyết toán TNCN</t>
  </si>
  <si>
    <t>https://vinatas.com.vn/mot-so-tra-loi-ve-uy-quyen-quyet-toan-tncn/</t>
  </si>
  <si>
    <t>Tiền điện nước có được đưa vào chi phí được trừ?</t>
  </si>
  <si>
    <t>https://vinatas.com.vn/tien-dien-nuoc-co-duoc-dua-vao-chi-phi-duoc-tru/</t>
  </si>
  <si>
    <t>Có phải xuất hóa đơn đối với hàng mẫu giao cho khách hàng hay không?</t>
  </si>
  <si>
    <t>https://vinatas.com.vn/co-phai-xuat-hoa-don-doi-voi-hang-mau-giao-cho-khach-hang-hay-khong/</t>
  </si>
  <si>
    <t>Hóa đơn điện tử có được ghi dấu âm không?</t>
  </si>
  <si>
    <t>https://vinatas.com.vn/hoa-don-dien-tu-co-duoc-ghi-dau-am-khong/</t>
  </si>
  <si>
    <t>Những hành vi bị cấm trong lĩnh vực hóa đơn, chứng từ</t>
  </si>
  <si>
    <t>https://vinatas.com.vn/nhung-hanh-vi-bi-cam-trong-linh-vuc-hoa-don-chung-tu/</t>
  </si>
  <si>
    <t>Chứng từ điện tử là gì? Thủ tục đăng ký sử dụng biên lai điện tử</t>
  </si>
  <si>
    <t>https://vinatas.com.vn/chung-tu-dien-tu-la-gi-thu-tuc-dang-ky-su-dung-bien-lai-dien-tu/</t>
  </si>
  <si>
    <t>Hóa đơn điện tử cần lưu file XML?</t>
  </si>
  <si>
    <t>https://vinatas.com.vn/hoa-don-dien-tu-can-luu-file-xml/</t>
  </si>
  <si>
    <t>Xuất hóa đơn cho phần đặt cọc</t>
  </si>
  <si>
    <t>https://vinatas.com.vn/xuat-hoa-don-cho-phan-dat-coc/</t>
  </si>
  <si>
    <t>Hai cách tra cứu hóa đơn điện tử</t>
  </si>
  <si>
    <t>https://vinatas.com.vn/hai-cach-tra-cuu-hoa-don-dien-tu/</t>
  </si>
  <si>
    <t>Không kê khai hoá đơn đầu ra bị xử phạt như thế nào?</t>
  </si>
  <si>
    <t>https://vinatas.com.vn/khong-ke-khai-hoa-don-dau-ra-bi-xu-phat-nhu-the-nao/</t>
  </si>
  <si>
    <t>Xuất hóa đơn vào ngày chủ nhật có được không?</t>
  </si>
  <si>
    <t>https://vinatas.com.vn/xuat-hoa-don-vao-ngay-chu-nhat-co-duoc-khong/</t>
  </si>
  <si>
    <t>Cách lập tờ khai bổ sung thuế TNCN 2023</t>
  </si>
  <si>
    <t>https://vinatas.com.vn/cach-lap-to-khai-bo-sung-thue-tncn-2023/</t>
  </si>
  <si>
    <t>Không nộp tờ khai quyết toán thuế thu nhập cá nhân có bị phạt không?</t>
  </si>
  <si>
    <t>https://vinatas.com.vn/khong-nop-to-khai-quyet-toan-thue-thu-nhap-ca-nhan-co-bi-phat-khong/</t>
  </si>
  <si>
    <t>Chi phí phúc lợi cho nhân viên được trừ khi tính thuế?</t>
  </si>
  <si>
    <t>https://vinatas.com.vn/chi-phi-phuc-loi-cho-nhan-vien-duoc-tru-khi-tinh-thue/</t>
  </si>
  <si>
    <t>Phụ cấp xăng xe, điện thoại, ăn trưa có phải đóng thuế TNCN và BHXH?</t>
  </si>
  <si>
    <t>https://vinatas.com.vn/phu-cap-xang-xe-dien-thoai-an-trua-co-phai-dong-thue-tncn-va-bhxh/</t>
  </si>
  <si>
    <t>Sai phạm về thời điểm xuất hóa đơn</t>
  </si>
  <si>
    <t>https://vinatas.com.vn/sai-pham-ve-thoi-diem-xuat-hoa-don/</t>
  </si>
  <si>
    <t>Xử lý hóa đơn điện tử có sai sót</t>
  </si>
  <si>
    <t>https://vinatas.com.vn/xu-ly-hoa-don-dien-tu-co-sai-sot/</t>
  </si>
  <si>
    <t>Thuế nhà thầu đối với dịch vụ lắp đặt máy móc nhập khẩu</t>
  </si>
  <si>
    <t>https://vinatas.com.vn/thue-nha-thau-doi-voi-dich-vu-lap-dat-may-moc-nhap-khau/</t>
  </si>
  <si>
    <t>Kê khai tính thuế đối với địa điểm kinh doanh</t>
  </si>
  <si>
    <t>https://vinatas.com.vn/ke-khai-tinh-thue-doi-voi-dia-diem-kinh-doanh/</t>
  </si>
  <si>
    <t>Kê khai thuế TNDN đối với đơn vị phụ thuộc</t>
  </si>
  <si>
    <t>https://vinatas.com.vn/ke-khai-thue-tndn-doi-voi-don-vi-phu-thuoc/</t>
  </si>
  <si>
    <t>Khấu trừ thuế TNCN lao động làm tại đơn vị phụ thuộc</t>
  </si>
  <si>
    <t>https://vinatas.com.vn/khau-tru-thue-tncn-lao-dong-lam-tai-don-vi-phu-thuoc/</t>
  </si>
  <si>
    <t>Bù trừ hết lỗ khi chuyển lợi nhuận ra nước ngoài</t>
  </si>
  <si>
    <t>https://vinatas.com.vn/bu-tru-het-lo-khi-chuyen-loi-nhuan-ra-nuoc-ngoai/</t>
  </si>
  <si>
    <t>Xử phạt hành vi trốn thuế</t>
  </si>
  <si>
    <t>https://vinatas.com.vn/xu-phat-hanh-vi-tron-thue/</t>
  </si>
  <si>
    <t>Chuyển lỗ khi bị cơ quan thuế ấn định thuế</t>
  </si>
  <si>
    <t>https://vinatas.com.vn/chuyen-lo-khi-bi-co-quan-thue-an-dinh-thue/</t>
  </si>
  <si>
    <t>Bù trừ lãi lỗ giữa sản xuất kinh doanh và bất động sản</t>
  </si>
  <si>
    <t>https://vinatas.com.vn/bu-tru-lai-lo-giua-san-xuat-kinh-doanh-va-bat-dong-san/</t>
  </si>
  <si>
    <t>Chuyển lỗ khi tính thuế TNDN</t>
  </si>
  <si>
    <t>https://vinatas.com.vn/chuyen-lo-khi-tinh-thue-tndn/</t>
  </si>
  <si>
    <t>Cá nhân bị trùng mã số thuế xử lý như thế nào?</t>
  </si>
  <si>
    <t>https://vinatas.com.vn/ca-nhan-bi-trung-ma-so-thue-xu-ly-nhu-the-nao/</t>
  </si>
  <si>
    <t>Thuế GTGT đối với nhà thầu năm 2023 và những điểm cần lưu ý</t>
  </si>
  <si>
    <t>https://vinatas.com.vn/thue-gtgt-doi-voi-nha-thau-nam-2023-va-nhung-diem-can-luu-y/</t>
  </si>
  <si>
    <t>2 vợ chồng cùng đăng ký 1 người phụ thuộc được không?</t>
  </si>
  <si>
    <t>https://vinatas.com.vn/2-vo-chong-cung-dang-ky-1-nguoi-phu-thuoc-duoc-khong/</t>
  </si>
  <si>
    <t>Văn phòng đại diện có phải nộp tờ khai thuế hàng tháng không?</t>
  </si>
  <si>
    <t>https://vinatas.com.vn/van-phong-dai-dien-co-phai-nop-to-khai-thue-hang-thang-khong/</t>
  </si>
  <si>
    <t>Hộ kinh doanh có được đăng ký nhiều ngành, nghề?</t>
  </si>
  <si>
    <t>https://vinatas.com.vn/ho-kinh-doanh-co-duoc-dang-ky-nhieu-nganh-nghe/</t>
  </si>
  <si>
    <t>Chi phí đào tạo cho nhân viên có được tính chi phí được trừ?</t>
  </si>
  <si>
    <t>https://vinatas.com.vn/chi-phi-dao-tao-cho-nhan-vien-co-duoc-tinh-chi-phi-duoc-tru/</t>
  </si>
  <si>
    <t>Thuế nhà thầu đối với khoản thu nhập cá nhân</t>
  </si>
  <si>
    <t>https://vinatas.com.vn/thue-nha-thau-doi-voi-khoan-thu-nhap-ca-nhan/</t>
  </si>
  <si>
    <t>Các khoản lãi lỗ do chênh lệch tỷ giá</t>
  </si>
  <si>
    <t>https://vinatas.com.vn/cac-khoan-lai-lo-do-chenh-lech-ty-gia/</t>
  </si>
  <si>
    <t>Tài sản cố định dùng cho mục đích phúc lợi</t>
  </si>
  <si>
    <t>https://vinatas.com.vn/tai-san-co-dinh-dung-cho-muc-dich-phuc-loi/</t>
  </si>
  <si>
    <t>Khấu hao xe ô tô nguyên giá vượt 1,6 tỷ đồng</t>
  </si>
  <si>
    <t>https://vinatas.com.vn/khau-hao-xe-o-to-nguyen-gia-vuot-16-ty-dong/</t>
  </si>
  <si>
    <t>Thuế TNCN khoản chi nghỉ mát</t>
  </si>
  <si>
    <t>https://vinatas.com.vn/thue-tncn-khoan-chi-nghi-mat/</t>
  </si>
  <si>
    <t>Chi phí học phí cho con người lao động</t>
  </si>
  <si>
    <t>https://vinatas.com.vn/chi-phi-hoc-phi-cho-con-nguoi-lao-dong/</t>
  </si>
  <si>
    <t>Thuế TNDN đối với hoạt động chuyển nhượng vốn</t>
  </si>
  <si>
    <t>https://vinatas.com.vn/thue-tndn-doi-voi-hoat-dong-chuyen-nhuong-von/</t>
  </si>
  <si>
    <t>Hoàn thuế GTGT dự án đầu tư chia nhiều giai đoạn</t>
  </si>
  <si>
    <t>https://vinatas.com.vn/hoan-thue-gtgt-du-an-dau-tu-chia-nhieu-giai-doan/</t>
  </si>
  <si>
    <t>Hoàn thuế GTGT khi chưa góp đủ vốn</t>
  </si>
  <si>
    <t>https://vinatas.com.vn/hoan-thue-gtgt-khi-chua-gop-du-von/</t>
  </si>
  <si>
    <t>Hàng tiêu dùng nội bộ có phải xuất hóa đơn hay không?</t>
  </si>
  <si>
    <t>https://vinatas.com.vn/hang-tieu-dung-noi-bo-co-phai-xuat-hoa-don-hay-khong/</t>
  </si>
  <si>
    <t>Hàng tạm nhập tái xuất có phải xuất hóa đơn và nộp thuế không?</t>
  </si>
  <si>
    <t>https://vinatas.com.vn/hang-tam-nhap-tai-xuat-co-phai-xuat-hoa-don-va-nop-thue-khong/</t>
  </si>
  <si>
    <t>Mức phụ cấp nhà ở tối đa cho người lao động năm 2023</t>
  </si>
  <si>
    <t>https://vinatas.com.vn/muc-phu-cap-nha-o-toi-da-cho-nguoi-lao-dong-nam-2023/</t>
  </si>
  <si>
    <t>Lưu ý để không vi phạm khi sử dụng hóa đơn điện tử</t>
  </si>
  <si>
    <t>https://vinatas.com.vn/luu-y-de-khong-vi-pham-khi-su-dung-hoa-don-dien-tu/</t>
  </si>
  <si>
    <t>Thời hạn nộp thuế TNDN tạm tính quý 1/2023?</t>
  </si>
  <si>
    <t>https://vinatas.com.vn/thoi-han-nop-thue-tndn-tam-tinh-quy-1-2023/</t>
  </si>
  <si>
    <t>Thủ tục thông báo phát hành biên lai đặt in, tự in</t>
  </si>
  <si>
    <t>https://vinatas.com.vn/thu-tuc-thong-bao-phat-hanh-bien-lai-dat-in-tu-in/</t>
  </si>
  <si>
    <t>Chi phí thuê kho chứa hàng</t>
  </si>
  <si>
    <t>https://vinatas.com.vn/chi-phi-thue-kho-chua-hang/</t>
  </si>
  <si>
    <t>Khấu trừ thuế GTGT ngành nghề không đăng ký</t>
  </si>
  <si>
    <t>https://vinatas.com.vn/khau-tru-thue-gtgt-nganh-nghe-khong-dang-ky/</t>
  </si>
  <si>
    <t>Thủ tục về thuế khi bị sáp nhập</t>
  </si>
  <si>
    <t>https://vinatas.com.vn/thu-tuc-ve-thue-khi-bi-sap-nhap/</t>
  </si>
  <si>
    <t>Thuế nhà thầu đối với dịch vụ tư vấn</t>
  </si>
  <si>
    <t>https://vinatas.com.vn/thue-nha-thau-doi-voi-dich-vu-tu-van/</t>
  </si>
  <si>
    <t>Kê khai hóa đơn có ngày lập khác ngày ký</t>
  </si>
  <si>
    <t>https://vinatas.com.vn/ke-khai-hoa-don-co-ngay-lap-khac-ngay-ky/</t>
  </si>
  <si>
    <t>Khai bổ sung hồ sơ khai thuế</t>
  </si>
  <si>
    <t>https://vinatas.com.vn/khai-bo-sung-ho-so-khai-thue/</t>
  </si>
  <si>
    <t>https://vinatas.com.vn/xuat-hoa-don-khi-vay-muon-hang-hoa-2/</t>
  </si>
  <si>
    <t>Nhà cung cấp nước ngoài có được ủy quyền thực hiện đăng ký thuế, khai thuế, nộp thuế tại Việt Nam không?</t>
  </si>
  <si>
    <t>https://vinatas.com.vn/nha-cung-cap-nuoc-ngoai-co-duoc-uy-quyen-thuc-hien-dang-ky-thue-khai-thue-nop-thue-tai-viet-nam-khong/</t>
  </si>
  <si>
    <t>Dịch vụ cho thuê phần mềm có phải chịu thuế GTGT hay không?</t>
  </si>
  <si>
    <t>https://vinatas.com.vn/dich-vu-cho-thue-phan-mem-co-phai-chiu-thue-gtgt-hay-khong/</t>
  </si>
  <si>
    <t>Các loại thuế phải nộp khi bán hàng online là những thuế nào?</t>
  </si>
  <si>
    <t>https://vinatas.com.vn/cac-loai-thue-phai-nop-khi-ban-hang-online-la-nhung-thue-nao/</t>
  </si>
  <si>
    <t>Ấn định thuế là gì? Những trường hợp nào doanh nghiệp bị ấn định thuế?</t>
  </si>
  <si>
    <t>https://vinatas.com.vn/an-dinh-thue-la-gi-nhung-truong-hop-nao-doanh-nghiep-bi-an-dinh-thue/</t>
  </si>
  <si>
    <t>Thuế tiêu thụ đặc biệt là gì? Khi nào phải đóng thuế tiêu thụ đặc biệt?</t>
  </si>
  <si>
    <t>https://vinatas.com.vn/thue-tieu-thu-dac-biet-la-gi-khi-nao-phai-dong-thue-tieu-thu-dac-biet/</t>
  </si>
  <si>
    <t>Chi phí tiếp khách là gì? Một số vấn đề cần lưu ý</t>
  </si>
  <si>
    <t>https://vinatas.com.vn/chi-phi-tiep-khach-la-gi-mot-so-van-de-can-luu-y/</t>
  </si>
  <si>
    <t>Chi phí thuê tài sản cá nhân</t>
  </si>
  <si>
    <t>https://vinatas.com.vn/chi-phi-thue-tai-san-ca-nhan/</t>
  </si>
  <si>
    <t>Thuế thu nhập cá nhân tiền thuê nhà</t>
  </si>
  <si>
    <t>https://vinatas.com.vn/thue-thu-nhap-ca-nhan-tien-thue-nha/</t>
  </si>
  <si>
    <t>Các hành vi bị nghiêm cấm trong lĩnh vực hóa đơn, chứng từ</t>
  </si>
  <si>
    <t>https://vinatas.com.vn/cac-hanh-vi-bi-nghiem-cam-trong-linh-vuc-hoa-don-chung-tu/</t>
  </si>
  <si>
    <t>Ngừng sử dụng hóa đơn điện tử theo nghị định 123/2020/NĐ-CP</t>
  </si>
  <si>
    <t>https://vinatas.com.vn/ngung-su-dung-hoa-don-dien-tu-theo-nghi-dinh-123-2020-nd-cp/</t>
  </si>
  <si>
    <t>Hướng dẫn xuất hóa đơn đầu ra hàng cho biếu tặng</t>
  </si>
  <si>
    <t>https://vinatas.com.vn/huong-dan-xuat-hoa-don-dau-ra-hang-cho-bieu-tang/</t>
  </si>
  <si>
    <t>Phân loại hồ sơ hoàn thuế</t>
  </si>
  <si>
    <t>https://vinatas.com.vn/phan-loai-ho-so-hoan-thue/</t>
  </si>
  <si>
    <t>Xử lý tiền thuế, tiền phạt nộp thừa</t>
  </si>
  <si>
    <t>https://vinatas.com.vn/xu-ly-tien-thue-tien-phat-nop-thua/</t>
  </si>
  <si>
    <t>Chi phí vé máy bay công tác</t>
  </si>
  <si>
    <t>https://vinatas.com.vn/chi-phi-ve-may-bay-cong-tac/</t>
  </si>
  <si>
    <t>Góp vốn bằng quyền sở hữu nhãn hiệu</t>
  </si>
  <si>
    <t>https://vinatas.com.vn/gop-von-bang-quyen-so-huu-nhan-hieu/</t>
  </si>
  <si>
    <t>Xuất hóa đơn khi rút vốn bằng tài sản</t>
  </si>
  <si>
    <t>https://vinatas.com.vn/xuat-hoa-don-khi-rut-von-bang-tai-san/</t>
  </si>
  <si>
    <t>Chi phí hàng lỗi, hỏng có được trừ?</t>
  </si>
  <si>
    <t>https://vinatas.com.vn/chi-phi-hang-loi-hong-co-duoc-tru/</t>
  </si>
  <si>
    <t>Ngành nghề nào sẽ bị chú trọng thanh tra thuế năm 2023</t>
  </si>
  <si>
    <t>https://vinatas.com.vn/nganh-nghe-nao-se-bi-chu-trong-thanh-tra-thue-nam-2023/</t>
  </si>
  <si>
    <t>Khấu hao tài sản có quyền sở hữu</t>
  </si>
  <si>
    <t>https://vinatas.com.vn/khau-hao-tai-san-co-quyen-so-huu/</t>
  </si>
  <si>
    <t>Hóa đơn điện tử theo từng lần phát sinh</t>
  </si>
  <si>
    <t>https://vinatas.com.vn/hoa-don-dien-tu-theo-tung-lan-phat-sinh/</t>
  </si>
  <si>
    <t>Tài sản cố định là gì? Khung thời gian khấu hao tài sản cố định</t>
  </si>
  <si>
    <t>https://vinatas.com.vn/tai-san-co-dinh-la-gi-khung-thoi-gian-khau-hao-tai-san-co-dinh/</t>
  </si>
  <si>
    <t>Hủy và tiêu hủy hóa đơn điện tử có khác nhau không?</t>
  </si>
  <si>
    <t>https://vinatas.com.vn/huy-va-tieu-huy-hoa-don-dien-tu-co-khac-nhau-khong/</t>
  </si>
  <si>
    <t>Khấu hao tài sản cho, biếu tặng</t>
  </si>
  <si>
    <t>https://vinatas.com.vn/khau-hao-tai-san-cho-bieu-tang/</t>
  </si>
  <si>
    <t>Thuế TNCN tiền thuê nhà cho nhân viên</t>
  </si>
  <si>
    <t>https://vinatas.com.vn/thue-tncn-tien-thue-nha-cho-nhan-vien/</t>
  </si>
  <si>
    <t>Chi phí khách sạn đặt qua Agoda</t>
  </si>
  <si>
    <t>https://vinatas.com.vn/chi-phi-khach-san-dat-qua-agoda/</t>
  </si>
  <si>
    <t>NLĐ tự đi quyết toán lại sau khi đã ủy quyền quyết toán cho tổ chức được không?</t>
  </si>
  <si>
    <t>https://vinatas.com.vn/nld-tu-di-quyet-toan-lai-sau-khi-da-uy-quyen-quyet-toan-cho-to-chuc-duoc-khong/</t>
  </si>
  <si>
    <t>Lập hóa đơn xuất sai thời điểm thì có được đưa vào chi phí hợp lý được trừ không?</t>
  </si>
  <si>
    <t>https://vinatas.com.vn/lap-hoa-don-xuat-sai-thoi-diem-thi-co-duoc-dua-vao-chi-phi-hop-ly-duoc-tru-khong/</t>
  </si>
  <si>
    <t>Hóa đơn trên 20 triệu không chuyển khoản có được không?</t>
  </si>
  <si>
    <t>https://vinatas.com.vn/hoa-don-tren-20-trieu-khong-chuyen-khoan-co-duoc-khong/</t>
  </si>
  <si>
    <t>Chưa gửi thông báo hủy hóa đơn đến cơ quan thuế có bị xử phạt?</t>
  </si>
  <si>
    <t>https://vinatas.com.vn/chua-gui-thong-bao-huy-hoa-don-den-co-quan-thue-co-bi-xu-phat/</t>
  </si>
  <si>
    <t>Thanh toán bằng tài khoản cá nhân ?</t>
  </si>
  <si>
    <t>https://vinatas.com.vn/thanh-toan-bang-tai-khoan-ca-nhan/</t>
  </si>
  <si>
    <t>Hóa đơn thay thế xuất năm 2023 có được áp thuế 8%?</t>
  </si>
  <si>
    <t>https://vinatas.com.vn/hoa-don-thay-the-xuat-nam-2023-co-duoc-ap-thue-8/</t>
  </si>
  <si>
    <t>Thuế nhà thầu đối với dịch vụ phần mềm</t>
  </si>
  <si>
    <t>https://vinatas.com.vn/thue-nha-thau-doi-voi-dich-vu-phan-mem/</t>
  </si>
  <si>
    <t>Tăng mức lương cơ sở lên 1,8 triệu đồng/tháng từ ngày 1-7-2023</t>
  </si>
  <si>
    <t>https://vinatas.com.vn/tang-muc-luong-co-so-len-18-trieu-dong-thang-tu-ngay-1-7-2023/</t>
  </si>
  <si>
    <t>Các loại thuế phải nộp sau khi thành lập doanh nghiệp</t>
  </si>
  <si>
    <t>https://vinatas.com.vn/cac-loai-thue-phai-nop-sau-khi-thanh-lap-doanh-nghiep/</t>
  </si>
  <si>
    <t>Sắp tới hạn nộp báo cáo sử dụng lao động 06 tháng đầu năm 2023</t>
  </si>
  <si>
    <t>https://vinatas.com.vn/sap-toi-han-nop-bao-cao-su-dung-lao-dong-06-thang-dau-nam-2023/</t>
  </si>
  <si>
    <t>Khai thuế khoản hỗ trợ đạt doanh số</t>
  </si>
  <si>
    <t>https://vinatas.com.vn/khai-thue-khoan-ho-tro-dat-doanh-so/</t>
  </si>
  <si>
    <t>Lập hóa đơn thay thế khi sai sót</t>
  </si>
  <si>
    <t>https://vinatas.com.vn/lap-hoa-don-thay-the-khi-sai-sot/</t>
  </si>
  <si>
    <t>Kê khai thuế TNDN sau khi sáp nhập</t>
  </si>
  <si>
    <t>https://vinatas.com.vn/ke-khai-thue-tndn-sau-khi-sap-nhap/</t>
  </si>
  <si>
    <t>Thuế GTGT hoạt động xuất khẩu dịch vụ</t>
  </si>
  <si>
    <t>https://vinatas.com.vn/thue-gtgt-hoat-dong-xuat-khau-dich-vu/</t>
  </si>
  <si>
    <t>Trích lập dự phòng tiền lương như thế nào?</t>
  </si>
  <si>
    <t>https://vinatas.com.vn/trich-lap-du-phong-tien-luong-nhu-the-nao/</t>
  </si>
  <si>
    <t>Mua xe ô tô trên 1.6 tỷ có được tính vào chi phí hợp lý không?</t>
  </si>
  <si>
    <t>https://vinatas.com.vn/mua-xe-o-to-tren-1-6-ty-co-duoc-tinh-vao-chi-phi-hop-ly-khong/</t>
  </si>
  <si>
    <t>Xuất hóa đơn tiêu dùng nội bộ</t>
  </si>
  <si>
    <t>https://vinatas.com.vn/xuat-hoa-don-tieu-dung-noi-bo/</t>
  </si>
  <si>
    <t>Xuất hóa đơn cho hợp đồng có điều kiện hoàn trả hàng</t>
  </si>
  <si>
    <t>https://vinatas.com.vn/xuat-hoa-don-cho-hop-dong-co-dieu-kien-hoan-tra-hang/</t>
  </si>
  <si>
    <t>Lập hóa đơn trường hợp đối soát dữ liệu</t>
  </si>
  <si>
    <t>https://vinatas.com.vn/lap-hoa-don-truong-hop-doi-soat-du-lieu/</t>
  </si>
  <si>
    <t>Điều chuyển tài sản có phải xuất hóa đơn?</t>
  </si>
  <si>
    <t>https://vinatas.com.vn/dieu-chuyen-tai-san-co-phai-xuat-hoa-don/</t>
  </si>
  <si>
    <t>Lập hóa đơn sử dụng bảng kê</t>
  </si>
  <si>
    <t>https://vinatas.com.vn/lap-hoa-don-su-dung-bang-ke/</t>
  </si>
  <si>
    <t>Khai thuế hoạt động thương mại điện tử</t>
  </si>
  <si>
    <t>https://vinatas.com.vn/khai-thue-hoat-dong-thuong-mai-dien-tu/</t>
  </si>
  <si>
    <t>https://vinatas.com.vn/muc-do-xu-phat-hanh-vi-tron-thue-2/</t>
  </si>
  <si>
    <t>Xuất hàng hóa cho đại lý bán đúng giá</t>
  </si>
  <si>
    <t>https://vinatas.com.vn/xuat-hang-hoa-cho-dai-ly-ban-dung-gia/</t>
  </si>
  <si>
    <t>Chênh lệch khi đánh giá lại bất động sản</t>
  </si>
  <si>
    <t>https://vinatas.com.vn/chenh-lech-khi-danh-gia-lai-bat-dong-san/</t>
  </si>
  <si>
    <t>Có số định danh cá nhân mới thì có được cấp mã số thuế mới không?</t>
  </si>
  <si>
    <t>https://vinatas.com.vn/co-so-dinh-danh-ca-nhan-moi-thi-co-duoc-cap-ma-so-thue-moi-khong/</t>
  </si>
  <si>
    <t>https://vinatas.com.vn/phan-loai-ho-so-hoan-thue-2/</t>
  </si>
  <si>
    <t>Thuế suất tối thiểu toàn cầu là gì? 05 vấn đề cốt lõi của thuế suất tối thiểu toàn cầu</t>
  </si>
  <si>
    <t>https://vinatas.com.vn/thue-suat-toi-thieu-toan-cau-la-gi-05-van-de-cot-loi-cua-thue-suat-toi-thieu-toan-cau/</t>
  </si>
  <si>
    <t>Hoạt động kinh doanh chứng khoán có phải đối tượng chịu thuế GTGT không?</t>
  </si>
  <si>
    <t>https://vinatas.com.vn/hoat-dong-kinh-doanh-chung-khoan-co-phai-doi-tuong-chiu-thue-gtgt-khong/</t>
  </si>
  <si>
    <t>https://vinatas.com.vn/chi-phi-truoc-khi-thanh-lap-doanh-nghiep-2/</t>
  </si>
  <si>
    <t>Chi phí quà tặng cho nhân viên nghỉ việc</t>
  </si>
  <si>
    <t>https://vinatas.com.vn/chi-phi-qua-tang-cho-nhan-vien-nghi-viec/</t>
  </si>
  <si>
    <t>Sử dụng bảng kê khi lập hóa đơn</t>
  </si>
  <si>
    <t>https://vinatas.com.vn/su-dung-bang-ke-khi-lap-hoa-don/</t>
  </si>
  <si>
    <t>Lập hóa đơn đối với dịch vụ đấu giá</t>
  </si>
  <si>
    <t>https://vinatas.com.vn/lap-hoa-don-doi-voi-dich-vu-dau-gia/</t>
  </si>
  <si>
    <t>Thời điểm lập hóa đơn xuất khẩu</t>
  </si>
  <si>
    <t>https://vinatas.com.vn/thoi-diem-lap-hoa-don-xuat-khau/</t>
  </si>
  <si>
    <t>Hóa đơn điện tử vẫn bị mua bán, xuất khống</t>
  </si>
  <si>
    <t>https://vinatas.com.vn/hoa-don-dien-tu-van-bi-mua-ban-xuat-khong/</t>
  </si>
  <si>
    <t>Nhận diện những dấu hiệu rủi ro gian lận trong sử dụng hóa đơn điện tử</t>
  </si>
  <si>
    <t>https://vinatas.com.vn/nhan-dien-nhung-dau-hieu-rui-ro-gian-lan-trong-su-dung-hoa-don-dien-tu/</t>
  </si>
  <si>
    <t>Hộ kinh doanh có thể đặt tên trùng nhau không?</t>
  </si>
  <si>
    <t>https://vinatas.com.vn/ho-kinh-doanh-co-the-dat-ten-trung-nhau-khong/</t>
  </si>
  <si>
    <t>Chứng từ kế toán là gì? Quy định về lập, quản lý chứng từ kế toán</t>
  </si>
  <si>
    <t>https://vinatas.com.vn/chung-tu-ke-toan-la-gi-quy-dinh-ve-lap-quan-ly-chung-tu-ke-toan/</t>
  </si>
  <si>
    <t>Các khoản giảm trừ doanh thu và cách hạch toán</t>
  </si>
  <si>
    <t>https://vinatas.com.vn/cac-khoan-giam-tru-doanh-thu-va-cach-hach-toan/</t>
  </si>
  <si>
    <t>Bán cổ phần có phải nộp thuế và xuất hóa đơn không?</t>
  </si>
  <si>
    <t>https://vinatas.com.vn/ban-co-phan-co-phai-nop-thue-va-xuat-hoa-don-khong/</t>
  </si>
  <si>
    <t>Nội dung trên hóa đơn bán hàng miễn thuế</t>
  </si>
  <si>
    <t>https://vinatas.com.vn/noi-dung-tren-hoa-don-ban-hang-mien-thue/</t>
  </si>
  <si>
    <t>Thời Điểm Ghi Nhận Doanh Thu</t>
  </si>
  <si>
    <t>https://vinatas.com.vn/thoi-diem-ghi-nhan-doanh-thu-2/</t>
  </si>
  <si>
    <t>Có phải xuất hóa đơn khi nhận ủy thác xuất khẩu hàng hóa?</t>
  </si>
  <si>
    <t>https://vinatas.com.vn/co-phai-xuat-hoa-don-khi-nhan-uy-thac-xuat-khau-hang-hoa/</t>
  </si>
  <si>
    <t>Khai nộp thuế thay trong thương mại điện tử</t>
  </si>
  <si>
    <t>https://vinatas.com.vn/khai-nop-thue-thay-trong-thuong-mai-dien-tu/</t>
  </si>
  <si>
    <t>Cấp hóa đơn theo từng lần phát sinh</t>
  </si>
  <si>
    <t>https://vinatas.com.vn/cap-hoa-don-theo-tung-lan-phat-sinh/</t>
  </si>
  <si>
    <t>Xác định kỳ tính thuế TNDN</t>
  </si>
  <si>
    <t>https://vinatas.com.vn/xac-dinh-ky-tinh-thue-tndn/</t>
  </si>
  <si>
    <t>Sự khác nhau giữa thu nhập tính thuế và thu nhập chịu thuế TNCN</t>
  </si>
  <si>
    <t>https://vinatas.com.vn/su-khac-nhau-giua-thu-nhap-tinh-thue-va-thu-nhap-chiu-thue-tncn/</t>
  </si>
  <si>
    <t>Xuất hóa đơn đối với khuyến mại bằng vàng</t>
  </si>
  <si>
    <t>https://vinatas.com.vn/xuat-hoa-don-doi-voi-khuyen-mai-bang-vang/</t>
  </si>
  <si>
    <t>Thay đổi nơi làm việc có phải đăng ký lại người phụ thuộc?</t>
  </si>
  <si>
    <t>https://vinatas.com.vn/thay-doi-noi-lam-viec-co-phai-dang-ky-lai-nguoi-phu-thuoc/</t>
  </si>
  <si>
    <t>Thủ tục đăng ký giảm trừ gia cảnh cho người phụ thuộc</t>
  </si>
  <si>
    <t>https://vinatas.com.vn/thu-tuc-dang-ky-giam-tru-gia-canh-cho-nguoi-phu-thuoc/</t>
  </si>
  <si>
    <t>Xuất hóa đơn và nộp thuế các khoản chi hộ</t>
  </si>
  <si>
    <t>https://vinatas.com.vn/xuat-hoa-don-va-nop-thue-cac-khoan-chi-ho/</t>
  </si>
  <si>
    <t>Quy định đối với các khoản chi phí đi công tác của người lao động</t>
  </si>
  <si>
    <t>https://vinatas.com.vn/quy-dinh-doi-voi-cac-khoan-chi-phi-di-cong-tac-cua-nguoi-lao-dong/</t>
  </si>
  <si>
    <t>Doanh nghiệp có được khôi phục lại mã số thuế không?</t>
  </si>
  <si>
    <t>https://vinatas.com.vn/doanh-nghiep-co-duoc-khoi-phuc-lai-ma-so-thue-khong/</t>
  </si>
  <si>
    <t>Trường hợp nào phải đăng ký lại người phụ thuộc?</t>
  </si>
  <si>
    <t>https://vinatas.com.vn/truong-hop-nao-phai-dang-ky-lai-nguoi-phu-thuoc/</t>
  </si>
  <si>
    <t>Có được hoàn thuế TNCN của nhiều năm trước bị bỏ quên?</t>
  </si>
  <si>
    <t>https://vinatas.com.vn/co-duoc-hoan-thue-tncn-cua-nhieu-nam-truoc-bi-bo-quen/</t>
  </si>
  <si>
    <t>Cảnh báo tình trạng vi phạm khi sử dụng hóa đơn điện tử</t>
  </si>
  <si>
    <t>https://vinatas.com.vn/canh-bao-tinh-trang-vi-pham-khi-su-dung-hoa-don-dien-tu/</t>
  </si>
  <si>
    <t>Nộp thuế theo mã định danh khoản phải nộp (ID)</t>
  </si>
  <si>
    <t>https://vinatas.com.vn/nop-thue-theo-ma-dinh-danh-khoan-phai-nop-id/</t>
  </si>
  <si>
    <t>Điều chỉnh hóa đơn có phải gửi mẫu 04/SS-HĐĐT cho Cơ quan thuế không?</t>
  </si>
  <si>
    <t>https://vinatas.com.vn/dieu-chinh-hoa-don-co-phai-gui-mau-04-ss-hddt-cho-co-quan-thue-khong/</t>
  </si>
  <si>
    <t>Thuế TNCN đối với lao động thử việc</t>
  </si>
  <si>
    <t>https://vinatas.com.vn/thue-tncn-doi-voi-lao-dong-thu-viec/</t>
  </si>
  <si>
    <t>Chi phí khấu hao TSCĐ cho thuê</t>
  </si>
  <si>
    <t>https://vinatas.com.vn/chi-phi-khau-hao-tscd-cho-thue/</t>
  </si>
  <si>
    <t>Xử lý hóa đơn đã lập thiếu dòng “Dành cho tổ chức, cá nhân trong khu phi thuế quan”</t>
  </si>
  <si>
    <t>https://vinatas.com.vn/xu-ly-hoa-don-da-lap-thieu-dong-danh-cho-to-chuc-ca-nhan-trong-khu-phi-thue-quan/</t>
  </si>
  <si>
    <t>Chi phí khấu hao TSCĐ trên đất đi thuê</t>
  </si>
  <si>
    <t>https://vinatas.com.vn/chi-phi-khau-hao-tscd-tren-dat-di-thue/</t>
  </si>
  <si>
    <t>Quyết toán thuế đối với lao động thử việc</t>
  </si>
  <si>
    <t>https://vinatas.com.vn/quyet-toan-thue-doi-voi-lao-dong-thu-viec/</t>
  </si>
  <si>
    <t>Thời điểm xác định doanh thu để tính thuế TNDN</t>
  </si>
  <si>
    <t>https://vinatas.com.vn/thoi-diem-xac-dinh-doanh-thu-de-tinh-thue-tndn/</t>
  </si>
  <si>
    <t>Chi nhánh công ty nước ngoài có phải nộp thuế TNDN?</t>
  </si>
  <si>
    <t>https://vinatas.com.vn/chi-nhanh-cong-ty-nuoc-ngoai-co-phai-nop-thue-tndn/</t>
  </si>
  <si>
    <t>https://vinatas.com.vn/chinh-sach-thue-khi-nhan-tien-tai-tro-tu-nuoc-ngoai-2/</t>
  </si>
  <si>
    <t>Người nước ngoài có được giảm trừ gia cảnh không?</t>
  </si>
  <si>
    <t>https://vinatas.com.vn/nguoi-nuoc-ngoai-co-duoc-giam-tru-gia-canh-khong/</t>
  </si>
  <si>
    <t>Xuất hóa đơn khống sẽ bị xử lý như thế nào?</t>
  </si>
  <si>
    <t>https://vinatas.com.vn/xuat-hoa-don-khong-se-bi-xu-ly-nhu-the-nao/</t>
  </si>
  <si>
    <t>Bán hàng online đang bị truy thu thuế và cách xử lý</t>
  </si>
  <si>
    <t>https://vinatas.com.vn/ban-hang-online-dang-bi-truy-thu-thue-va-cach-xu-ly/</t>
  </si>
  <si>
    <t>Kê khai thuế đối với hợp đồng hợp tác kinh doanh</t>
  </si>
  <si>
    <t>https://vinatas.com.vn/ke-khai-thue-doi-voi-hop-dong-hop-tac-kinh-doanh/</t>
  </si>
  <si>
    <t>Trợ cấp thôi việc có phải chịu thuế thu nhập cá nhân không?</t>
  </si>
  <si>
    <t>https://vinatas.com.vn/tro-cap-thoi-viec-co-phai-chiu-thue-thu-nhap-ca-nhan-khong/</t>
  </si>
  <si>
    <t>Cho tặng nhà đất có được miễn thuế TNCN hay không?</t>
  </si>
  <si>
    <t>https://vinatas.com.vn/cho-tang-nha-dat-co-duoc-mien-thue-tncn-hay-khong/</t>
  </si>
  <si>
    <t>Thuế nhà thầu dịch vụ vận tải quốc tế</t>
  </si>
  <si>
    <t>https://vinatas.com.vn/thue-nha-thau-dich-vu-van-tai-quoc-te/</t>
  </si>
  <si>
    <t>Thanh lý tài sản của văn phòng đại diện</t>
  </si>
  <si>
    <t>https://vinatas.com.vn/thanh-ly-tai-san-cua-van-phong-dai-dien/</t>
  </si>
  <si>
    <t>Hóa đơn trong khu phi thuế quan</t>
  </si>
  <si>
    <t>https://vinatas.com.vn/hoa-don-trong-khu-phi-thue-quan/</t>
  </si>
  <si>
    <t>Cách ghi thuế suất trên hóa đơn</t>
  </si>
  <si>
    <t>https://vinatas.com.vn/cach-ghi-thue-suat-tren-hoa-don/</t>
  </si>
  <si>
    <t>Thuế GTGT đối với hoa hồng đại lý bảo hiểm</t>
  </si>
  <si>
    <t>https://vinatas.com.vn/thue-gtgt-doi-voi-hoa-hong-dai-ly-bao-hiem/</t>
  </si>
  <si>
    <t>Chiết khấu thanh toán có phải xuất hóa đơn?</t>
  </si>
  <si>
    <t>https://vinatas.com.vn/chiet-khau-thanh-toan-co-phai-xuat-hoa-don/</t>
  </si>
  <si>
    <t>Xuất hóa đơn thay thế cho hóa đơn bị cưỡng chế</t>
  </si>
  <si>
    <t>https://vinatas.com.vn/xuat-hoa-don-thay-the-cho-hoa-don-bi-cuong-che/</t>
  </si>
  <si>
    <t>Xử lý khi dùng hóa đơn bất hợp pháp</t>
  </si>
  <si>
    <t>https://vinatas.com.vn/xu-ly-khi-dung-hoa-don-bat-hop-phap/</t>
  </si>
  <si>
    <t>Tiền hoa hồng môi giới có chịu thuế TNCN không?</t>
  </si>
  <si>
    <t>https://vinatas.com.vn/tien-hoa-hong-moi-gioi-co-chiu-thue-tncn-khong/</t>
  </si>
  <si>
    <t>Có được xuất hóa đơn cho công ty nước ngoài không?</t>
  </si>
  <si>
    <t>https://vinatas.com.vn/co-duoc-xuat-hoa-don-cho-cong-ty-nuoc-ngoai-khong/</t>
  </si>
  <si>
    <t>Quy định về các trường hợp sử dụng phiếu xuất kho hàng gửi bán đại lý năm 2023</t>
  </si>
  <si>
    <t>https://vinatas.com.vn/quy-dinh-ve-cac-truong-hop-su-dung-phieu-xuat-kho-hang-gui-ban-dai-ly-nam-2023/</t>
  </si>
  <si>
    <t>12 trường hợp ấn định thuế theo Nghị định 126/2020/NĐ-CP</t>
  </si>
  <si>
    <t>https://vinatas.com.vn/12-truong-hop-an-dinh-thue-theo-nghi-dinh-126-2020-nd-cp/</t>
  </si>
  <si>
    <t>Nguyên tắc đánh giá người nộp thuế có dấu hiệu rủi ro</t>
  </si>
  <si>
    <t>https://vinatas.com.vn/nguyen-tac-danh-gia-nguoi-nop-thue-co-dau-hieu-rui-ro/</t>
  </si>
  <si>
    <t>Thời điểm xác định thuế giá trị gia tăng</t>
  </si>
  <si>
    <t>https://vinatas.com.vn/thoi-diem-xac-dinh-thue-gia-tri-gia-tang/</t>
  </si>
  <si>
    <t>Các khoản chi phí bị khống chế khi tính thuế TNDN</t>
  </si>
  <si>
    <t>https://vinatas.com.vn/cac-khoan-chi-phi-bi-khong-che-khi-tinh-thue-tndn/</t>
  </si>
  <si>
    <t>Thu nhập từ trúng thưởng có phải nộp thuế TNCN không?</t>
  </si>
  <si>
    <t>https://vinatas.com.vn/thu-nhap-tu-trung-thuong-co-phai-nop-thue-tncn-khong/</t>
  </si>
  <si>
    <t>Lập hồ sơ toàn cầu và kê khai khấu trừ thuế GTGT đầu vào</t>
  </si>
  <si>
    <t>https://vinatas.com.vn/lap-ho-so-toan-cau-va-ke-khai-khau-tru-thue-gtgt-dau-vao/</t>
  </si>
  <si>
    <t>Hoàn thuế GTGT trường hợp ủy thác xuất khẩu</t>
  </si>
  <si>
    <t>https://vinatas.com.vn/hoan-thue-gtgt-truong-hop-uy-thac-xuat-khau/</t>
  </si>
  <si>
    <t>Quy định của pháp luật về nhượng quyền thương mại năm 2023</t>
  </si>
  <si>
    <t>https://vinatas.com.vn/quy-dinh-cua-phap-luat-ve-nhuong-quyen-thuong-mai-nam-2023/</t>
  </si>
  <si>
    <t>Điều kiện khấu trừ thuế giá trị gia tăng đầu vào</t>
  </si>
  <si>
    <t>https://vinatas.com.vn/dieu-kien-khau-tru-thue-gia-tri-gia-tang-dau-vao/</t>
  </si>
  <si>
    <t>Thuế nhà thầu có được coi là chi phí hợp lý và được khấu trừ không?</t>
  </si>
  <si>
    <t>https://vinatas.com.vn/thue-nha-thau-co-duoc-coi-la-chi-phi-hop-ly-va-duoc-khau-tru-khong/</t>
  </si>
  <si>
    <t>Cách tính thuế thu nhập cá nhân đối với quà tặng quy định thế nào?</t>
  </si>
  <si>
    <t>https://vinatas.com.vn/cach-tinh-thue-thu-nhap-ca-nhan-doi-voi-qua-tang-quy-dinh-the-nao/</t>
  </si>
  <si>
    <t>https://vinatas.com.vn/xuat-hoa-don-chiet-khau-thuong-mai-2/</t>
  </si>
  <si>
    <t>Xử lý hóa đơn theo nghị định cũ khi phát hiện sai sót</t>
  </si>
  <si>
    <t>https://vinatas.com.vn/xu-ly-hoa-don-theo-nghi-dinh-cu-khi-phat-hien-sai-sot/</t>
  </si>
  <si>
    <t>Ấn định doanh thu tính thuế cho hộ kinh doanh</t>
  </si>
  <si>
    <t>https://vinatas.com.vn/an-dinh-doanh-thu-tinh-thue-cho-ho-kinh-doanh/</t>
  </si>
  <si>
    <t>Thanh toán tiền hàng cho bên thứ 3 có được khấu trừ thuế?</t>
  </si>
  <si>
    <t>https://vinatas.com.vn/thanh-toan-tien-hang-cho-ben-thu-3-co-duoc-khau-tru-thue/</t>
  </si>
  <si>
    <t>Hàng hóa nhập khẩu tạo tài sản cố định khi chuyển loại hình doanh nghiệp</t>
  </si>
  <si>
    <t>https://vinatas.com.vn/hang-hoa-nhap-khau-tao-tai-san-co-dinh-khi-chuyen-loai-hinh-doanh-nghiep/</t>
  </si>
  <si>
    <t>Cách phân biệt thuế gián thu với thuế trực thu</t>
  </si>
  <si>
    <t>https://vinatas.com.vn/cach-phan-biet-thue-gian-thu-voi-thue-truc-thu/</t>
  </si>
  <si>
    <t>Góp vốn bằng quyền sử dụng đất có phải đóng thuế?</t>
  </si>
  <si>
    <t>https://vinatas.com.vn/gop-von-bang-quyen-su-dung-dat-co-phai-dong-thue/</t>
  </si>
  <si>
    <t>Văn phòng đại diện có mã số thuế không? Có phải đóng thuế không?</t>
  </si>
  <si>
    <t>https://vinatas.com.vn/van-phong-dai-dien-co-ma-so-thue-khong-co-phai-dong-thue-khong/</t>
  </si>
  <si>
    <t>Điều kiện và thủ tục phá sản doanh nghiệp hiện nay</t>
  </si>
  <si>
    <t>https://vinatas.com.vn/dieu-kien-va-thu-tuc-pha-san-doanh-nghiep-hien-nay/</t>
  </si>
  <si>
    <t>Doanh nghiệp phá sản, lương người lao động giải quyết như thế nào?</t>
  </si>
  <si>
    <t>https://vinatas.com.vn/doanh-nghiep-pha-san-luong-nguoi-lao-dong-giai-quyet-nhu-the-nao/</t>
  </si>
  <si>
    <t>Tiền ăn ca, ăn trưa của người lao động có tính thuế TNCN</t>
  </si>
  <si>
    <t>https://vinatas.com.vn/tien-an-ca-an-trua-cua-nguoi-lao-dong-co-tinh-thue-tncn/</t>
  </si>
  <si>
    <t>Hộ kinh doanh có được xuất hóa đơn giá trị gia tăng không?</t>
  </si>
  <si>
    <t>https://vinatas.com.vn/ho-kinh-doanh-co-duoc-xuat-hoa-don-gia-tri-gia-tang-khong/</t>
  </si>
  <si>
    <t>Lợi nhuận được chia có chịu thuế thu nhập cá nhân?</t>
  </si>
  <si>
    <t>https://vinatas.com.vn/loi-nhuan-duoc-chia-co-chiu-thue-thu-nhap-ca-nhan/</t>
  </si>
  <si>
    <t>Lập hóa đơn sau ngày 31/12/2022 vẫn được áp dụng 8%</t>
  </si>
  <si>
    <t>https://vinatas.com.vn/lap-hoa-don-sau-ngay-31-12-2022-van-duoc-ap-dung-8/</t>
  </si>
  <si>
    <t>Thuế GTGT đối dịch vụ cung cấp cho doanh nghiệp chế xuất</t>
  </si>
  <si>
    <t>https://vinatas.com.vn/thue-gtgt-doi-dich-vu-cung-cap-cho-doanh-nghiep-che-xuat/</t>
  </si>
  <si>
    <t>Hồ sơ đề nghị hoàn thuế giá trị gia tăng theo Thông tư 80/2021/TT-BTC</t>
  </si>
  <si>
    <t>https://vinatas.com.vn/ho-so-de-nghi-hoan-thue-gia-tri-gia-tang-theo-thong-tu-80-2021-tt-btc/</t>
  </si>
  <si>
    <t>Các dịch vụ vận chuyển không chịu thuế giá trị gia tăng</t>
  </si>
  <si>
    <t>https://vinatas.com.vn/cac-dich-vu-van-chuyen-khong-chiu-thue-gia-tri-gia-tang/</t>
  </si>
  <si>
    <t>Hướng dẫn mới nhất về thuế suất thuế GTGT khi lập hóa đơn đối với hàng hóa trả lại sau ngày 01/01/2023?</t>
  </si>
  <si>
    <t>https://vinatas.com.vn/huong-dan-moi-nhat-ve-thue-suat-thue-gtgt-khi-lap-hoa-don-doi-voi-hang-hoa-tra-lai-sau-ngay-01-01-2023/</t>
  </si>
  <si>
    <t>Căn cứ tính thuế giá trị gia tăng năm 2023 được quy định thế nào?</t>
  </si>
  <si>
    <t>https://vinatas.com.vn/can-cu-tinh-thue-gia-tri-gia-tang-nam-2023-duoc-quy-dinh-the-nao/</t>
  </si>
  <si>
    <t>Chi phí sửa chữa văn phòng đi thuê</t>
  </si>
  <si>
    <t>https://vinatas.com.vn/chi-phi-sua-chua-van-phong-di-thue/</t>
  </si>
  <si>
    <t>Sử dụng chữ ký điện tử trên hóa đơn và hợp đồng</t>
  </si>
  <si>
    <t>https://vinatas.com.vn/su-dung-chu-ky-dien-tu-tren-hoa-don-va-hop-dong/</t>
  </si>
  <si>
    <t>Nội dung quy định trên hóa đơn</t>
  </si>
  <si>
    <t>https://vinatas.com.vn/noi-dung-quy-dinh-tren-hoa-don/</t>
  </si>
  <si>
    <t>Một số nội dung không cần thiết trên hóa đơn điện tử</t>
  </si>
  <si>
    <t>https://vinatas.com.vn/mot-so-noi-dung-khong-can-thiet-tren-hoa-don-dien-tu/</t>
  </si>
  <si>
    <t>Hóa đơn cho trường hợp xuất khẩu tại chỗ</t>
  </si>
  <si>
    <t>https://vinatas.com.vn/hoa-don-cho-truong-hop-xuat-khau-tai-cho/</t>
  </si>
  <si>
    <t>Kê khai thuế GTGT dự án bất động sản ngoại tỉnh</t>
  </si>
  <si>
    <t>https://vinatas.com.vn/ke-khai-thue-gtgt-du-an-bat-dong-san-ngoai-tinh/</t>
  </si>
  <si>
    <t>Xử lý hóa đơn khi hủy hợp đồng thuê đất theo bản án của Tòa</t>
  </si>
  <si>
    <t>https://vinatas.com.vn/xu-ly-hoa-don-khi-huy-hop-dong-thue-dat-theo-ban-an-cua-toa/</t>
  </si>
  <si>
    <t>Đề xuất nâng mức doanh thu chịu thuế TNCN với thu nhập từ kinh doanh</t>
  </si>
  <si>
    <t>https://vinatas.com.vn/de-xuat-nang-muc-doanh-thu-chiu-thue-tncn-voi-thu-nhap-tu-kinh-doanh/</t>
  </si>
  <si>
    <t>Lương tháng 13 sau khi nghỉ việc có tính thuế thu nhập cá nhân hay không?</t>
  </si>
  <si>
    <t>https://vinatas.com.vn/luong-thang-13-sau-khi-nghi-viec-co-tinh-thue-thu-nhap-ca-nhan-hay-khong/</t>
  </si>
  <si>
    <t>Tiền học phí cho con lao động nước ngoài có chịu thuế thu nhập cá nhân hay không?</t>
  </si>
  <si>
    <t>https://vinatas.com.vn/tien-hoc-phi-cho-con-lao-dong-nuoc-ngoai-co-chiu-thue-thu-nhap-ca-nhan-hay-khong/</t>
  </si>
  <si>
    <t>Sắp sửa đổi quy định về ưu đãi thuế TNCN cho các chuyên gia nước ngoài, chuyên gia người Việt Nam ở nước ngoài?</t>
  </si>
  <si>
    <t>https://vinatas.com.vn/sap-sua-doi-quy-dinh-ve-uu-dai-thue-tncn-cho-cac-chuyen-gia-nuoc-ngoai-chuyen-gia-nguoi-viet-nam-o-nuoc-ngoai/</t>
  </si>
  <si>
    <t>Mức áp dụng thuế suất thông thường đối với hàng hóa nhập khẩu năm 2023?</t>
  </si>
  <si>
    <t>https://vinatas.com.vn/muc-ap-dung-thue-suat-thong-thuong-doi-voi-hang-hoa-nhap-khau-nam-2023/</t>
  </si>
  <si>
    <t>Tỷ giá tính thuế nhà thầu năm 2023</t>
  </si>
  <si>
    <t>https://vinatas.com.vn/ty-gia-tinh-thue-nha-thau-nam-2023/</t>
  </si>
  <si>
    <t>Đối tượng, trường hợp hoàn thuế giá trị gia tăng năm 2023</t>
  </si>
  <si>
    <t>https://vinatas.com.vn/doi-tuong-truong-hop-hoan-thue-gia-tri-gia-tang-nam-2023/</t>
  </si>
  <si>
    <t>Những trường hợp không phải kê khai, tính thuế giá trị gia tăng năm 2023</t>
  </si>
  <si>
    <t>https://vinatas.com.vn/nhung-truong-hop-khong-phai-ke-khai-tinh-thue-gia-tri-gia-tang-nam-2023/</t>
  </si>
  <si>
    <t>Cơ quan Thuế có được áp dụng biện pháp phong tỏa tài khoản người nộp thuế không?</t>
  </si>
  <si>
    <t>https://vinatas.com.vn/co-quan-thue-co-duoc-ap-dung-bien-phap-phong-toa-tai-khoan-nguoi-nop-thue-khong/</t>
  </si>
  <si>
    <t>Quy trình cưỡng chế tiền thuế nợ bằng biện pháp trích tiền từ tài khoản, phong toả tài khoản của NNT</t>
  </si>
  <si>
    <t>https://vinatas.com.vn/quy-trinh-cuong-che-tien-thue-no-bang-bien-phap-trich-tien-tu-tai-khoan-phong-toa-tai-khoan-cua-nnt/</t>
  </si>
  <si>
    <t>Cục Thuế TP. Hải Phòng cảnh báo rủi ro trong sử dụng hóa đơn điện tử</t>
  </si>
  <si>
    <t>https://vinatas.com.vn/cuc-thue-tp-hai-phong-canh-bao-rui-ro-trong-su-dung-hoa-don-dien-tu/</t>
  </si>
  <si>
    <t>Đánh giá, phân loại người nộp thuế có rủi ro về hóa đơn điện tử</t>
  </si>
  <si>
    <t>https://vinatas.com.vn/danh-gia-phan-loai-nguoi-nop-thue-co-rui-ro-ve-hoa-don-dien-tu/</t>
  </si>
  <si>
    <t>Dấu hiệu nhận biết hóa đơn điện tử khởi tạo từ máy tính tiền</t>
  </si>
  <si>
    <t>https://vinatas.com.vn/dau-hieu-nhan-biet-hoa-don-dien-tu-khoi-tao-tu-may-tinh-tien/</t>
  </si>
  <si>
    <t>Khoản trích trước tiền lương và phụ cấp nhưng chưa thực chi</t>
  </si>
  <si>
    <t>https://vinatas.com.vn/khoan-trich-truoc-tien-luong-va-phu-cap-nhung-chua-thuc-chi/</t>
  </si>
  <si>
    <t>Ghi nhận chi phí đối với hóa đơn lập không đúng thời điểm</t>
  </si>
  <si>
    <t>https://vinatas.com.vn/ghi-nhan-chi-phi-doi-voi-hoa-don-lap-khong-dung-thoi-diem/</t>
  </si>
  <si>
    <t>https://vinatas.com.vn/thu-tuc-ve-thue-khi-bi-sap-nhap-2/</t>
  </si>
  <si>
    <t>Chi phí được công ty thứ ba trả hộ và bù trừ công nợ</t>
  </si>
  <si>
    <t>https://vinatas.com.vn/chi-phi-duoc-cong-ty-thu-ba-tra-ho-va-bu-tru-cong-no/</t>
  </si>
  <si>
    <t>Góp vốn bằng tài sản có phải xuất hóa đơn không?</t>
  </si>
  <si>
    <t>https://vinatas.com.vn/gop-von-bang-tai-san-co-phai-xuat-hoa-don-khong/</t>
  </si>
  <si>
    <t>https://vinatas.com.vn/hoan-thue-gtgt-truong-hop-uy-thac-xuat-khau-2/</t>
  </si>
  <si>
    <t>Thuế TNCN tiền du lịch chi cho tập thể</t>
  </si>
  <si>
    <t>https://vinatas.com.vn/thue-tncn-tien-du-lich-chi-cho-tap-the/</t>
  </si>
  <si>
    <t>Thuế TNCN khi thuê nhà cho nhân viên</t>
  </si>
  <si>
    <t>https://vinatas.com.vn/thue-tncn-khi-thue-nha-cho-nhan-vien/</t>
  </si>
  <si>
    <t>Thuế TNCN khoản phụ cấp cố định hàng tháng</t>
  </si>
  <si>
    <t>https://vinatas.com.vn/thue-tncn-khoan-phu-cap-co-dinh-hang-thang/</t>
  </si>
  <si>
    <t>Hồ sơ khoán chi công tác phí</t>
  </si>
  <si>
    <t>https://vinatas.com.vn/ho-so-khoan-chi-cong-tac-phi/</t>
  </si>
  <si>
    <t>Chính sách thuế đối với khoản thu hộ giá chuyển phát, giao nhận hàng hóa</t>
  </si>
  <si>
    <t>https://vinatas.com.vn/chinh-sach-thue-doi-voi-khoan-thu-ho-gia-chuyen-phat-giao-nhan-hang-hoa/</t>
  </si>
  <si>
    <t>Công ty có được nộp thuế bằng ngoại tệ hay không?</t>
  </si>
  <si>
    <t>https://vinatas.com.vn/cong-ty-co-duoc-nop-thue-bang-ngoai-te-hay-khong/</t>
  </si>
  <si>
    <t>Hạn nộp hồ sơ khai thuế, hạn nộp thuế trùng ngày nghỉ thì xử lý thế nào?</t>
  </si>
  <si>
    <t>https://vinatas.com.vn/han-nop-ho-so-khai-thue-han-nop-thue-trung-ngay-nghi-thi-xu-ly-the-nao/</t>
  </si>
  <si>
    <t>Việc nộp thuế trong thời gian giải quyết khiếu nại, khởi kiện được quy định thế nào 2023?</t>
  </si>
  <si>
    <t>https://vinatas.com.vn/viec-nop-thue-trong-thoi-gian-giai-quyet-khieu-nai-khoi-kien-duoc-quy-dinh-the-nao-2023/</t>
  </si>
  <si>
    <t>Những trường hợp phải nộp chứng từ chứng nhận xuất xứ hàng hóa nhập khẩu 2023</t>
  </si>
  <si>
    <t>https://vinatas.com.vn/nhung-truong-hop-phai-nop-chung-tu-chung-nhan-xuat-xu-hang-hoa-nhap-khau-2023/</t>
  </si>
  <si>
    <t>Chính sách thuế việc góp vốn, nhận góp vốn</t>
  </si>
  <si>
    <t>https://vinatas.com.vn/chinh-sach-thue-viec-gop-von-nhan-gop-von/</t>
  </si>
  <si>
    <t>Chính sách thuế đối với thu hộ, chi hộ</t>
  </si>
  <si>
    <t>https://vinatas.com.vn/chinh-sach-thue-doi-voi-thu-ho-chi-ho/</t>
  </si>
  <si>
    <t>Chính sách thuế đối với giá và phụ thu dịch vụ vận chuyển đường biển</t>
  </si>
  <si>
    <t>https://vinatas.com.vn/chinh-sach-thue-doi-voi-gia-va-phu-thu-dich-vu-van-chuyen-duong-bien/</t>
  </si>
  <si>
    <t>Lập hóa đơn khi hóa đơn điều chỉnh/thay thế tiếp tục sai sót</t>
  </si>
  <si>
    <t>https://vinatas.com.vn/lap-hoa-don-khi-hoa-don-dieu-chinh-thay-the-tiep-tuc-sai-sot/</t>
  </si>
  <si>
    <t>Xử lý và cấp mã đối với hóa đơn điện tử theo từng lần phát sinh</t>
  </si>
  <si>
    <t>https://vinatas.com.vn/xu-ly-va-cap-ma-doi-voi-hoa-don-dien-tu-theo-tung-lan-phat-sinh/</t>
  </si>
  <si>
    <t>Triển khai chỉ đạo về hoàn thuế GTGT</t>
  </si>
  <si>
    <t>https://vinatas.com.vn/trien-khai-chi-dao-ve-hoan-thue-gtgt/</t>
  </si>
  <si>
    <t>Rủi ro cơ quan thuế yêu cầu xử lý công nợ phải tồn đọng lâu năm?</t>
  </si>
  <si>
    <t>https://vinatas.com.vn/rui-ro-co-quan-thue-yeu-cau-xu-ly-cong-no-phai-ton-dong-lau-nam/</t>
  </si>
  <si>
    <t>Lập nhiều hóa đơn thay thế thì phải ghi nhận doanh thu vào thời điểm nào?</t>
  </si>
  <si>
    <t>https://vinatas.com.vn/lap-nhieu-hoa-don-thay-the-thi-phai-ghi-nhan-doanh-thu-vao-thoi-diem-nao/</t>
  </si>
  <si>
    <t>04 trường hợp thanh tra thuế năm 2023</t>
  </si>
  <si>
    <t>https://vinatas.com.vn/04-truong-hop-thanh-tra-thue-nam-2023/</t>
  </si>
  <si>
    <t>Trường hợp được xóa nợ tiền thuế, tiền chậm nộp, tiền phạt thuế</t>
  </si>
  <si>
    <t>https://vinatas.com.vn/truong-hop-duoc-xoa-no-tien-thue-tien-cham-nop-tien-phat-thue/</t>
  </si>
  <si>
    <t>Tiền lương là tiền ngoại tệ thì phải đóng thuế TNCN không?</t>
  </si>
  <si>
    <t>https://vinatas.com.vn/tien-luong-la-tien-ngoai-te-thi-phai-dong-thue-tncn-khong/</t>
  </si>
  <si>
    <t>Người lao động nước ngoài làm việc tại Việt Nam theo những hình thức nào?</t>
  </si>
  <si>
    <t>https://vinatas.com.vn/nguoi-lao-dong-nuoc-ngoai-lam-viec-tai-viet-nam-theo-nhung-hinh-thuc-nao/</t>
  </si>
  <si>
    <t>Thay đổi vị trí công việc thì người lao động nước ngoài có phải xin cấp lại giấy phép lao động không?</t>
  </si>
  <si>
    <t>https://vinatas.com.vn/thay-doi-vi-tri-cong-viec-thi-nguoi-lao-dong-nuoc-ngoai-co-phai-xin-cap-lai-giay-phep-lao-dong-khong/</t>
  </si>
  <si>
    <t>Hoá đơn xuất sai thời điểm?</t>
  </si>
  <si>
    <t>https://vinatas.com.vn/hoa-don-xuat-sai-thoi-diem/</t>
  </si>
  <si>
    <t>Các hành vi vi phạm thủ tục về thuế mới nhất</t>
  </si>
  <si>
    <t>https://vinatas.com.vn/cac-hanh-vi-vi-pham-thu-tuc-ve-thue-moi-nhat/</t>
  </si>
  <si>
    <t>Chứng từ điện tử trong giao dịch thuế điện tử gồm những gì?</t>
  </si>
  <si>
    <t>https://vinatas.com.vn/chung-tu-dien-tu-trong-giao-dich-thue-dien-tu-gom-nhung-gi/</t>
  </si>
  <si>
    <t>10 trường hợp miễn tiền thuê đất, thuê mặt nước cho cả thời hạn thuê</t>
  </si>
  <si>
    <t>https://vinatas.com.vn/10-truong-hop-mien-tien-thue-dat-thue-mat-nuoc-cho-ca-thoi-han-thue/</t>
  </si>
  <si>
    <t>Cách xác định kỳ khai thuế với các loại thuế năm 2023</t>
  </si>
  <si>
    <t>https://vinatas.com.vn/cach-xac-dinh-ky-khai-thue-voi-cac-loai-thue-nam-2023/</t>
  </si>
  <si>
    <t>Thuế TNCN đối với hoạt động chia lợi nhuận chưa phân phối để góp vốn</t>
  </si>
  <si>
    <t>https://vinatas.com.vn/thue-tncn-doi-voi-hoat-dong-chia-loi-nhuan-chua-phan-phoi-de-gop-von/</t>
  </si>
  <si>
    <t>Chính sách thuế đối với Quỹ thành viên</t>
  </si>
  <si>
    <t>https://vinatas.com.vn/chinh-sach-thue-doi-voi-quy-thanh-vien/</t>
  </si>
  <si>
    <t>Nghĩa vụ thuế đối với hoạt động đánh giá lại tài sản để tách doanh nghiệp và trả nợ thay</t>
  </si>
  <si>
    <t>https://vinatas.com.vn/nghia-vu-thue-doi-voi-hoat-dong-danh-gia-lai-tai-san-de-tach-doanh-nghiep-va-tra-no-thay/</t>
  </si>
  <si>
    <t>Thuế suất là gì? Các loại thuế suất đáng quan tâm nhất 2023</t>
  </si>
  <si>
    <t>https://vinatas.com.vn/thue-suat-la-gi-cac-loai-thue-suat-dang-quan-tam-nhat-2023/</t>
  </si>
  <si>
    <t>Thuế lũy tiến là gì và cách sử dụng trong tính thuế TNCN</t>
  </si>
  <si>
    <t>https://vinatas.com.vn/thue-luy-tien-la-gi-va-cach-su-dung-trong-tinh-thue-tncn/</t>
  </si>
  <si>
    <t>Chi tạm ứng lương có phải tính thuế TNCN không?</t>
  </si>
  <si>
    <t>https://vinatas.com.vn/chi-tam-ung-luong-co-phai-tinh-thue-tncn-khong/</t>
  </si>
  <si>
    <t>Chi phí thuê kho có được đưa vào chi phí được trừ?</t>
  </si>
  <si>
    <t>https://vinatas.com.vn/chi-phi-thue-kho-co-duoc-dua-vao-chi-phi-duoc-tru/</t>
  </si>
  <si>
    <t>Kê khai hoá đơn ngày lập khác ngày ký</t>
  </si>
  <si>
    <t>https://vinatas.com.vn/ke-khai-hoa-don-ngay-lap-khac-ngay-ky/</t>
  </si>
  <si>
    <t>Hành vi vi phạm về huỷ hoá đơn</t>
  </si>
  <si>
    <t>https://vinatas.com.vn/hanh-vi-vi-pham-ve-huy-hoa-don/</t>
  </si>
  <si>
    <t>Khẩu trừ thuế TNCN tại nguồn và những điều cần biết</t>
  </si>
  <si>
    <t>https://vinatas.com.vn/khau-tru-thue-tncn-tai-nguon-va-nhung-dieu-can-biet/</t>
  </si>
  <si>
    <t>Hướng dẫn quyết toán thuế TNCN cho người nước ngoài về nước</t>
  </si>
  <si>
    <t>https://vinatas.com.vn/huong-dan-quyet-toan-thue-tncn-cho-nguoi-nuoc-ngoai-ve-nuoc/</t>
  </si>
  <si>
    <t>Hồ sơ, thủ tục đăng ký thuế lần đầu theo Thông tư 105/2020/TT-BTC</t>
  </si>
  <si>
    <t>https://vinatas.com.vn/ho-so-thu-tuc-dang-ky-thue-lan-dau-theo-thong-tu-105-2020-tt-btc/</t>
  </si>
  <si>
    <t>https://vinatas.com.vn/thu-nhap-vang-lai-la-gi-huong-dan-tinh-thue-thu-nhap-vang-lai-2/</t>
  </si>
  <si>
    <t>Xác định cá nhân cư trú đối với lao động nước ngoài</t>
  </si>
  <si>
    <t>https://vinatas.com.vn/xac-dinh-ca-nhan-cu-tru-doi-voi-lao-dong-nuoc-ngoai/</t>
  </si>
  <si>
    <t>Khấu trừ thuế là gì? Thuế GTGT được khấu trừ được quy định thế nào?</t>
  </si>
  <si>
    <t>https://vinatas.com.vn/khau-tru-thue-la-gi-thue-gtgt-duoc-khau-tru-duoc-quy-dinh-the-nao/</t>
  </si>
  <si>
    <t>Doanh nghiệp nội địa bán hàng cho DNCX</t>
  </si>
  <si>
    <t>https://vinatas.com.vn/doanh-nghiep-noi-dia-ban-hang-cho-dncx/</t>
  </si>
  <si>
    <t>Thuế TNCN đối với cá nhân không cư trú</t>
  </si>
  <si>
    <t>https://vinatas.com.vn/thue-tncn-doi-voi-ca-nhan-khong-cu-tru/</t>
  </si>
  <si>
    <t>Xử lý nợ theo NQ 94/2019/QH14 và TT 69/2020/TT-BTC</t>
  </si>
  <si>
    <t>https://vinatas.com.vn/xu-ly-no-theo-nq-94-2019-qh14-va-tt-69-2020-tt-btc/</t>
  </si>
  <si>
    <t>Hướng dẫn xử lý hóa đơn sai sót lần 2</t>
  </si>
  <si>
    <t>https://vinatas.com.vn/huong-dan-xu-ly-hoa-don-sai-sot-lan-2/</t>
  </si>
  <si>
    <t>Tổng cục thuế ngăn chặn xuất hóa đơn khống</t>
  </si>
  <si>
    <t>https://vinatas.com.vn/tong-cuc-thue-ngan-chan-xuat-hoa-don-khong/</t>
  </si>
  <si>
    <t>Thanh tra thuế cần chuẩn bị những gì?</t>
  </si>
  <si>
    <t>https://vinatas.com.vn/thanh-tra-thue-can-chuan-bi-nhung-gi/</t>
  </si>
  <si>
    <t>Hành vi nào được xem là trốn thuế? Mức phạt Tội trốn thuế thế nào?</t>
  </si>
  <si>
    <t>https://vinatas.com.vn/hanh-vi-nao-duoc-xem-la-tron-thue-muc-phat-toi-tron-thue-the-nao/</t>
  </si>
  <si>
    <t>Ai chịu trách nhiệm khi doanh nghiệp trốn thuế?</t>
  </si>
  <si>
    <t>https://vinatas.com.vn/ai-chiu-trach-nhiem-khi-doanh-nghiep-tron-thue/</t>
  </si>
  <si>
    <t>Thời điểm xuất hóa đơn là ngày nghỉ?</t>
  </si>
  <si>
    <t>https://vinatas.com.vn/thoi-diem-xuat-hoa-don-la-ngay-nghi/</t>
  </si>
  <si>
    <t>Hướng dẫn đăng ký giảm trừ người phụ thuộc</t>
  </si>
  <si>
    <t>https://vinatas.com.vn/huong-dan-dang-ky-giam-tru-nguoi-phu-thuoc/</t>
  </si>
  <si>
    <t>Thuế TNCN đối với quà tặng và thưởng</t>
  </si>
  <si>
    <t>https://vinatas.com.vn/thue-tncn-doi-voi-qua-tang-va-thuong/</t>
  </si>
  <si>
    <t>Các khoản lợi ích ngoài tiền lương chi cho nhân viên</t>
  </si>
  <si>
    <t>https://vinatas.com.vn/cac-khoan-loi-ich-ngoai-tien-luong-chi-cho-nhan-vien/</t>
  </si>
  <si>
    <t>Thời điểm lập hóa đơn công trình xây dựng</t>
  </si>
  <si>
    <t>https://vinatas.com.vn/thoi-diem-lap-hoa-don-cong-trinh-xay-dung/</t>
  </si>
  <si>
    <t>Tổng hợp chính sách mới về thuế, kế toán có hiệu lực tháng 7/2023</t>
  </si>
  <si>
    <t>https://vinatas.com.vn/tong-hop-chinh-sach-moi-ve-thue-ke-toan-co-hieu-luc-thang-7-2023/</t>
  </si>
  <si>
    <t>Trường hợp nào doanh nghiệp bị đóng mã số thuế?</t>
  </si>
  <si>
    <t>https://vinatas.com.vn/truong-hop-nao-doanh-nghiep-bi-dong-ma-so-thue/</t>
  </si>
  <si>
    <t>Những đối tượng không áp dụng thuế nhà thầu năm 2023</t>
  </si>
  <si>
    <t>https://vinatas.com.vn/nhung-doi-tuong-khong-ap-dung-thue-nha-thau-nam-2023/</t>
  </si>
  <si>
    <t>Phân biệt khu chế xuất và khu phi thuế quan</t>
  </si>
  <si>
    <t>https://vinatas.com.vn/phan-biet-khu-che-xuat-va-khu-phi-thue-quan/</t>
  </si>
  <si>
    <t>Đối tượng nào bị áp dụng cưỡng chế ngừng sử dụng hóa đơn?</t>
  </si>
  <si>
    <t>https://vinatas.com.vn/doi-tuong-nao-bi-ap-dung-cuong-che-ngung-su-dung-hoa-don/</t>
  </si>
  <si>
    <t>Doanh nghiệp nộp tiền thuế thừa thì có được chuyển sang năm sau không?</t>
  </si>
  <si>
    <t>https://vinatas.com.vn/doanh-nghiep-nop-tien-thue-thua-thi-co-duoc-chuyen-sang-nam-sau-khong/</t>
  </si>
  <si>
    <t>Chính sách thuế về hàng hóa tiêu hủy</t>
  </si>
  <si>
    <t>https://vinatas.com.vn/chinh-sach-thue-ve-hang-hoa-tieu-huy/</t>
  </si>
  <si>
    <t>Xử phạt vi phạm về kê khai sai</t>
  </si>
  <si>
    <t>https://vinatas.com.vn/xu-phat-vi-pham-ve-ke-khai-sai/</t>
  </si>
  <si>
    <t>https://vinatas.com.vn/quy-dinh-ve-khoan-boi-thuong-hop-dong-2/</t>
  </si>
  <si>
    <t>https://vinatas.com.vn/thue-tndn-doi-voi-khoan-vay-dau-tu-2/</t>
  </si>
  <si>
    <t>Khoản tiền bồi thường khi thanh lý hợp đồng</t>
  </si>
  <si>
    <t>https://vinatas.com.vn/khoan-tien-boi-thuong-khi-thanh-ly-hop-dong/</t>
  </si>
  <si>
    <t>Khi chuyển đổi loại hình doanh nghiệp mà nộp thừa thuế thì được xử lý như thế nào?</t>
  </si>
  <si>
    <t>https://vinatas.com.vn/khi-chuyen-doi-loai-hinh-doanh-nghiep-ma-nop-thua-thue-thi-duoc-xu-ly-nhu-the-nao/</t>
  </si>
  <si>
    <t>Hướng dẫn xử lý hóa đơn mua vào của doanh nghiệp có hóa đơn bất hợp pháp?</t>
  </si>
  <si>
    <t>https://vinatas.com.vn/huong-dan-xu-ly-hoa-don-mua-vao-cua-doanh-nghiep-co-hoa-don-bat-hop-phap/</t>
  </si>
  <si>
    <t>Tài sản cố dùng cho mục đích phúc lợi</t>
  </si>
  <si>
    <t>https://vinatas.com.vn/tai-san-co-dung-cho-muc-dich-phuc-loi/</t>
  </si>
  <si>
    <t>Trước khi chấm dứt hiệu lực mã số thuế thì người nộp thuế phải hoàn thành những nghĩa vụ nào?</t>
  </si>
  <si>
    <t>https://vinatas.com.vn/truoc-khi-cham-dut-hieu-luc-ma-so-thue-thi-nguoi-nop-thue-phai-hoan-thanh-nhung-nghia-vu-nao/</t>
  </si>
  <si>
    <t>Xử lý sai sót đối với phiếu xuất kho kiêm vận chuyển nội bộ ra sao?</t>
  </si>
  <si>
    <t>https://vinatas.com.vn/xu-ly-sai-sot-doi-voi-phieu-xuat-kho-kiem-van-chuyen-noi-bo-ra-sao/</t>
  </si>
  <si>
    <t>Lập hoá đơn xuất khẩu tại chỗ</t>
  </si>
  <si>
    <t>https://vinatas.com.vn/lap-hoa-don-xuat-khau-tai-cho/</t>
  </si>
  <si>
    <t>Chậm hoàn thuế có phải trả lãi cho doanh nghiệp không?</t>
  </si>
  <si>
    <t>https://vinatas.com.vn/cham-hoan-thue-co-phai-tra-lai-cho-doanh-nghiep-khong/</t>
  </si>
  <si>
    <t>Bán hàng vào khu chế xuất có chịu thuế tiêu thụ đặc biệt không?</t>
  </si>
  <si>
    <t>https://vinatas.com.vn/ban-hang-vao-khu-che-xuat-co-chiu-thue-tieu-thu-dac-biet-khong/</t>
  </si>
  <si>
    <t>Những từ được phép viết tắt trong hóa đơn điện tử</t>
  </si>
  <si>
    <t>https://vinatas.com.vn/nhung-tu-duoc-phep-viet-tat-trong-hoa-don-dien-tu/</t>
  </si>
  <si>
    <t>Triển khai kiểm tra hóa đơn điện tử từ 15/6/2023 theo Công văn 2392/TCT-QLRR 2023</t>
  </si>
  <si>
    <t>https://vinatas.com.vn/trien-khai-kiem-tra-hoa-don-dien-tu-tu-15-6-2023-theo-cong-van-2392-tct-qlrr-2023/</t>
  </si>
  <si>
    <t>Chi phí thanh lý tài sản cố định</t>
  </si>
  <si>
    <t>https://vinatas.com.vn/chi-phi-thanh-ly-tai-san-co-dinh/</t>
  </si>
  <si>
    <t>Kê khai đối với hóa đơn điều chỉnh, thay thế</t>
  </si>
  <si>
    <t>https://vinatas.com.vn/ke-khai-doi-voi-hoa-don-dieu-chinh-thay-the/</t>
  </si>
  <si>
    <t>Đóng mã số thuế khi không hoạt động tại địa điểm</t>
  </si>
  <si>
    <t>https://vinatas.com.vn/dong-ma-so-thue-khi-khong-hoat-dong-tai-dia-diem/</t>
  </si>
  <si>
    <t>Bán hàng vào khu chế xuất có chịu thuế GTGT, thuế xuất khẩu không?</t>
  </si>
  <si>
    <t>https://vinatas.com.vn/ban-hang-vao-khu-che-xuat-co-chiu-thue-gtgt-thue-xuat-khau-khong/</t>
  </si>
  <si>
    <t>Hóa đơn điện tử bị từ chối cấp mã</t>
  </si>
  <si>
    <t>https://vinatas.com.vn/hoa-don-dien-tu-bi-tu-choi-cap-ma/</t>
  </si>
  <si>
    <t>Có thể khôi phục hóa đơn điện tử đã hủy không?</t>
  </si>
  <si>
    <t>https://vinatas.com.vn/co-the-khoi-phuc-hoa-don-dien-tu-da-huy-khong/</t>
  </si>
  <si>
    <t>Tổng hợp các khoản thu nhập miễn thuế thu nhập doanh nghiệp năm 2023</t>
  </si>
  <si>
    <t>https://vinatas.com.vn/tong-hop-cac-khoan-thu-nhap-mien-thue-thu-nhap-doanh-nghiep-nam-2023/</t>
  </si>
  <si>
    <t>Xác định lỗ và chuyển lỗ khi tính thuế thu nhập doanh nghiệp</t>
  </si>
  <si>
    <t>https://vinatas.com.vn/xac-dinh-lo-va-chuyen-lo-khi-tinh-thue-thu-nhap-doanh-nghiep/</t>
  </si>
  <si>
    <t>Tăng cường quản lý thuế đối với thương mại điện tử</t>
  </si>
  <si>
    <t>https://vinatas.com.vn/tang-cuong-quan-ly-thue-doi-voi-thuong-mai-dien-tu/</t>
  </si>
  <si>
    <t>Điều kiện hộ kinh doanh nộp thuế theo phương pháp kê khai</t>
  </si>
  <si>
    <t>https://vinatas.com.vn/dieu-kien-ho-kinh-doanh-nop-thue-theo-phuong-phap-ke-khai/</t>
  </si>
  <si>
    <t>Tính thuế đối với khoản chiết khấu cho hộ kinh doanh</t>
  </si>
  <si>
    <t>https://vinatas.com.vn/tinh-thue-doi-voi-khoan-chiet-khau-cho-ho-kinh-doanh/</t>
  </si>
  <si>
    <t>Cơ sở kinh doanh được lựa chọn phương pháp tính thuế?</t>
  </si>
  <si>
    <t>https://vinatas.com.vn/co-so-kinh-doanh-duoc-lua-chon-phuong-phap-tinh-thue/</t>
  </si>
  <si>
    <t>Chuyển nhượng vốn có phải kê khai thuế TNCN?</t>
  </si>
  <si>
    <t>https://vinatas.com.vn/chuyen-nhuong-von-co-phai-ke-khai-thue-tncn/</t>
  </si>
  <si>
    <t>https://vinatas.com.vn/nhung-truong-hop-khong-phai-ke-khai-tinh-thue-gia-tri-gia-tang-nam-2023-2/</t>
  </si>
  <si>
    <t>Điều kiện ủy quyền cho bên thứ ba lập hóa đơn</t>
  </si>
  <si>
    <t>https://vinatas.com.vn/dieu-kien-uy-quyen-cho-ben-thu-ba-lap-hoa-don/</t>
  </si>
  <si>
    <t>Sử dụng biên lai lệ phí điện tử</t>
  </si>
  <si>
    <t>https://vinatas.com.vn/su-dung-bien-lai-le-phi-dien-tu/</t>
  </si>
  <si>
    <t>Tổng hợp các khoản thu nhập chịu thuế thu nhập doanh nghiệp năm 2023</t>
  </si>
  <si>
    <t>https://vinatas.com.vn/tong-hop-cac-khoan-thu-nhap-chiu-thue-thu-nhap-doanh-nghiep-nam-2023/</t>
  </si>
  <si>
    <t>Rủi ro khi không kê khai hóa đơn đầu vào</t>
  </si>
  <si>
    <t>https://vinatas.com.vn/rui-ro-khi-khong-ke-khai-hoa-don-dau-vao/</t>
  </si>
  <si>
    <t>Giải thể doanh nghiệp thì có phải thanh toán các khoản nợ thuế hay không?</t>
  </si>
  <si>
    <t>https://vinatas.com.vn/giai-the-doanh-nghiep-thi-co-phai-thanh-toan-cac-khoan-no-thue-hay-khong/</t>
  </si>
  <si>
    <t>Ai được nhà nước cho phép khoanh tiền thuế nợ? Hồ sơ khoanh nợ tiền thuế bao gồm những loại giấy tờ gì?</t>
  </si>
  <si>
    <t>https://vinatas.com.vn/ai-duoc-nha-nuoc-cho-phep-khoanh-tien-thue-no-ho-so-khoanh-no-tien-thue-bao-gom-nhung-loai-giay-to-gi/</t>
  </si>
  <si>
    <t>Bán hàng vào khu chế xuất có phải mở tờ khai không?</t>
  </si>
  <si>
    <t>https://vinatas.com.vn/ban-hang-vao-khu-che-xuat-co-phai-mo-to-khai-khong/</t>
  </si>
  <si>
    <t>Doanh thu trong hợp đồng hợp tác kinh doanh BCC</t>
  </si>
  <si>
    <t>https://vinatas.com.vn/doanh-thu-trong-hop-dong-hop-tac-kinh-doanh-bcc/</t>
  </si>
  <si>
    <t>Dự thảo giảm thuế VAT từ 01/7/2023: Có gì mới so với trước?</t>
  </si>
  <si>
    <t>https://vinatas.com.vn/du-thao-giam-thue-vat-tu-01-7-2023-co-gi-moi-so-voi-truoc/</t>
  </si>
  <si>
    <t>Có phải tính thuế TNCN cho từng thành viên trong hộ gia đình không?</t>
  </si>
  <si>
    <t>https://vinatas.com.vn/co-phai-tinh-thue-tncn-cho-tung-thanh-vien-trong-ho-gia-dinh-khong/</t>
  </si>
  <si>
    <t>Ví dụ về khai bổ sung tờ khai 01/GTGT</t>
  </si>
  <si>
    <t>https://vinatas.com.vn/vi-du-ve-khai-bo-sung-to-khai-01-gtgt/</t>
  </si>
  <si>
    <t>Không được hoàn thuế nếu góp vốn trễ tiến độ</t>
  </si>
  <si>
    <t>https://vinatas.com.vn/khong-duoc-hoan-thue-neu-gop-von-tre-tien-do/</t>
  </si>
  <si>
    <t>Giá trị hàng tiêu huỷ do cận date không được trừ</t>
  </si>
  <si>
    <t>https://vinatas.com.vn/gia-tri-hang-tieu-huy-do-can-date-khong-duoc-tru/</t>
  </si>
  <si>
    <t>Bán hàng vào khu chế xuất có được hoàn thuế GTGT không?</t>
  </si>
  <si>
    <t>https://vinatas.com.vn/ban-hang-vao-khu-che-xuat-co-duoc-hoan-thue-gtgt-khong/</t>
  </si>
  <si>
    <t>Thuế GTGT hàng nhập khẩu được tính thế nào?</t>
  </si>
  <si>
    <t>https://vinatas.com.vn/thue-gtgt-hang-nhap-khau-duoc-tinh-the-nao/</t>
  </si>
  <si>
    <t>Doanh nghiệp mới hoạt động được 01 tháng có phải nộp báo cáo quyết toán năm không?</t>
  </si>
  <si>
    <t>https://vinatas.com.vn/doanh-nghiep-moi-hoat-dong-duoc-01-thang-co-phai-nop-bao-cao-quyet-toan-nam-khong/</t>
  </si>
  <si>
    <t>Tỷ giá khi xác định chi phí khi nộp thuế thu nhập doanh nghiệp được quy định như thế nào?</t>
  </si>
  <si>
    <t>https://vinatas.com.vn/ty-gia-khi-xac-dinh-chi-phi-khi-nop-thue-thu-nhap-doanh-nghiep-duoc-quy-dinh-nhu-the-nao/</t>
  </si>
  <si>
    <t>Vướng mắc xử phạt vi phạm thủ tục thuế</t>
  </si>
  <si>
    <t>https://vinatas.com.vn/vuong-mac-xu-phat-vi-pham-thu-tuc-thue/</t>
  </si>
  <si>
    <t>Thời hiệu xử phạt xuất hoá đơn khống</t>
  </si>
  <si>
    <t>https://vinatas.com.vn/thoi-hieu-xu-phat-xuat-hoa-don-khong/</t>
  </si>
  <si>
    <t>Một số lưu ý liên quan đến thuế GTGT hàng nhập khẩu</t>
  </si>
  <si>
    <t>https://vinatas.com.vn/mot-so-luu-y-lien-quan-den-thue-gtgt-hang-nhap-khau/</t>
  </si>
  <si>
    <t>Các trường hợp chưa tính tiền chậm nộp thuế thu nhập doanh nghiệp năm 2023?</t>
  </si>
  <si>
    <t>https://vinatas.com.vn/cac-truong-hop-chua-tinh-tien-cham-nop-thue-thu-nhap-doanh-nghiep-nam-2023/</t>
  </si>
  <si>
    <t>Hàng hóa bị lỗi, hư hỏng phải tiêu hủy có được trừ khi tính thuế TNDN</t>
  </si>
  <si>
    <t>https://vinatas.com.vn/hang-hoa-bi-loi-hu-hong-phai-tieu-huy-co-duoc-tru-khi-tinh-thue-tndn/</t>
  </si>
  <si>
    <t>Ngành thuế yêu cầu cung cấp thông tin tài khoản ngân hàng</t>
  </si>
  <si>
    <t>https://vinatas.com.vn/nganh-thue-yeu-cau-cung-cap-thong-tin-tai-khoan-ngan-hang/</t>
  </si>
  <si>
    <t>Khoản chi hộ cho nhân viên có được tính vào chi phí hợp lý?</t>
  </si>
  <si>
    <t>https://vinatas.com.vn/khoan-chi-ho-cho-nhan-vien-co-duoc-tinh-vao-chi-phi-hop-ly/</t>
  </si>
  <si>
    <t>Lãi vay ngân hàng không được chấp nhận trong trường hợp nào?</t>
  </si>
  <si>
    <t>https://vinatas.com.vn/lai-vay-ngan-hang-khong-duoc-chap-nhan-trong-truong-hop-nao/</t>
  </si>
  <si>
    <t>Hồ sơ ghi nhận chi phí thuê khoán đội nhân công</t>
  </si>
  <si>
    <t>https://vinatas.com.vn/ho-so-ghi-nhan-chi-phi-thue-khoan-doi-nhan-cong/</t>
  </si>
  <si>
    <t>Khai báo hải quan khi thanh toán hàng xuất khẩu bằng VND</t>
  </si>
  <si>
    <t>https://vinatas.com.vn/khai-bao-hai-quan-khi-thanh-toan-hang-xuat-khau-bang-vnd/</t>
  </si>
  <si>
    <t>Tăng cường công tác quản lý thuế đối với hoạt động TMĐT</t>
  </si>
  <si>
    <t>https://vinatas.com.vn/tang-cuong-cong-tac-quan-ly-thue-doi-voi-hoat-dong-tmdt/</t>
  </si>
  <si>
    <t>https://vinatas.com.vn/phan-bo-thue-gtgt-dau-vao-3/</t>
  </si>
  <si>
    <t>Người nộp thuế không còn hoạt động kinh doanh tại địa chỉ kinh doanh đã đăng ký có được khoanh tiền nợ thuế hay không?</t>
  </si>
  <si>
    <t>https://vinatas.com.vn/nguoi-nop-thue-khong-con-hoat-dong-kinh-doanh-tai-dia-chi-kinh-doanh-da-dang-ky-co-duoc-khoanh-tien-no-thue-hay-khong/</t>
  </si>
  <si>
    <t>Phụ cấp trang phục có tính thuế TNCN, có được trừ khi tính thuế TNDN?</t>
  </si>
  <si>
    <t>https://vinatas.com.vn/phu-cap-trang-phuc-co-tinh-thue-tncn-co-duoc-tru-khi-tinh-thue-tndn/</t>
  </si>
  <si>
    <t>9 điểm mới về đăng ký kinh doanh và đăng ký thuế đối với hộ kinh doanh</t>
  </si>
  <si>
    <t>https://vinatas.com.vn/9-diem-moi-ve-dang-ky-kinh-doanh-va-dang-ky-thue-doi-voi-ho-kinh-doanh/</t>
  </si>
  <si>
    <t>Bảng thuế suất thuế giá trị gia tăng từ ngày 1/7/2023</t>
  </si>
  <si>
    <t>https://vinatas.com.vn/bang-thue-suat-thue-gia-tri-gia-tang-tu-ngay-1-7-2023/</t>
  </si>
  <si>
    <t>Người lao động có thể thỏa thuận về việc trả lương theo ngày</t>
  </si>
  <si>
    <t>https://vinatas.com.vn/nguoi-lao-dong-co-the-thoa-thuan-ve-viec-tra-luong-theo-ngay/</t>
  </si>
  <si>
    <t>Quy trình thực hiện thủ tục xuất nhập khẩu tại chỗ?</t>
  </si>
  <si>
    <t>https://vinatas.com.vn/quy-trinh-thuc-hien-thu-tuc-xuat-nhap-khau-tai-cho/</t>
  </si>
  <si>
    <t>Chi phí quà tặng cho nhân viên kết thúc HĐLĐ</t>
  </si>
  <si>
    <t>https://vinatas.com.vn/chi-phi-qua-tang-cho-nhan-vien-ket-thuc-hdld/</t>
  </si>
  <si>
    <t>Ví dụ về hóa đơn điều chỉnh tiếp tục sai sót</t>
  </si>
  <si>
    <t>https://vinatas.com.vn/vi-du-ve-hoa-don-dieu-chinh-tiep-tuc-sai-sot/</t>
  </si>
  <si>
    <t>Một số điểm về hóa đơn điện tử</t>
  </si>
  <si>
    <t>https://vinatas.com.vn/mot-so-diem-ve-hoa-don-dien-tu/</t>
  </si>
  <si>
    <t>Xác định chi phí khấu hao tài sản cố định khi cho thuê</t>
  </si>
  <si>
    <t>https://vinatas.com.vn/xac-dinh-chi-phi-khau-hao-tai-san-co-dinh-khi-cho-thue/</t>
  </si>
  <si>
    <t>Quy định về cho thuê phần mềm</t>
  </si>
  <si>
    <t>https://vinatas.com.vn/quy-dinh-ve-cho-thue-phan-mem/</t>
  </si>
  <si>
    <t>Thuế TNCN đối với hoạt động cho thuê lại lao động</t>
  </si>
  <si>
    <t>https://vinatas.com.vn/thue-tncn-doi-voi-hoat-dong-cho-thue-lai-lao-dong/</t>
  </si>
  <si>
    <t>Quy định đối với doanh nghiệp nội địa bán hàng cho DNCX</t>
  </si>
  <si>
    <t>https://vinatas.com.vn/quy-dinh-doi-voi-doanh-nghiep-noi-dia-ban-hang-cho-dncx/</t>
  </si>
  <si>
    <t>Sử dụng bảng kê đối với hàng hóa dịch vụ đặc thù</t>
  </si>
  <si>
    <t>https://vinatas.com.vn/su-dung-bang-ke-doi-voi-hang-hoa-dich-vu-dac-thu/</t>
  </si>
  <si>
    <t>Một số hướng dẫn lập hóa đơn theo Nghị định số 15/2022/NĐ-CP</t>
  </si>
  <si>
    <t>https://vinatas.com.vn/mot-so-huong-dan-lap-hoa-don-theo-nghi-dinh-so-15-2022-nd-cp/</t>
  </si>
  <si>
    <t>Hướng dẫn xác định ưu đãi thuế TNDN</t>
  </si>
  <si>
    <t>https://vinatas.com.vn/huong-dan-xac-dinh-uu-dai-thue-tndn/</t>
  </si>
  <si>
    <t>Thu hộ, chi hộ có phải lập hóa đơn GTGT không?</t>
  </si>
  <si>
    <t>https://vinatas.com.vn/thu-ho-chi-ho-co-phai-lap-hoa-don-gtgt-khong/</t>
  </si>
  <si>
    <t>Có được ghi tên hàng hóa trên hóa đơn bằng tiếng nước ngoài?</t>
  </si>
  <si>
    <t>https://vinatas.com.vn/co-duoc-ghi-ten-hang-hoa-tren-hoa-don-bang-tieng-nuoc-ngoai/</t>
  </si>
  <si>
    <t>Tổng hợp thời điểm căn cứ xuất hóa đơn khi cần lưu ý</t>
  </si>
  <si>
    <t>https://vinatas.com.vn/tong-hop-thoi-diem-can-cu-xuat-hoa-don-khi-can-luu-y/</t>
  </si>
  <si>
    <t>Hộ kinh doanh kê khai thuế khoán theo năm</t>
  </si>
  <si>
    <t>https://vinatas.com.vn/ho-kinh-doanh-ke-khai-thue-khoan-theo-nam/</t>
  </si>
  <si>
    <t>Xuất hóa đơn khi nhận ủy thác xuất khẩu</t>
  </si>
  <si>
    <t>https://vinatas.com.vn/xuat-hoa-don-khi-nhan-uy-thac-xuat-khau/</t>
  </si>
  <si>
    <t>Kê khai thiếu hóa đơn đầu vào, xử lý thế nào?</t>
  </si>
  <si>
    <t>https://vinatas.com.vn/ke-khai-thieu-hoa-don-dau-vao-xu-ly-the-nao/</t>
  </si>
  <si>
    <t>Tiền thưởng doanh số do làm nhà phân phối, cần xuất hóa đơn không?</t>
  </si>
  <si>
    <t>https://vinatas.com.vn/tien-thuong-doanh-so-do-lam-nha-phan-phoi-can-xuat-hoa-don-khong/</t>
  </si>
  <si>
    <t>09 trường hợp không được khấu trừ thuế GTGT</t>
  </si>
  <si>
    <t>https://vinatas.com.vn/09-truong-hop-khong-duoc-khau-tru-thue-gtgt/</t>
  </si>
  <si>
    <t>Có phải không chịu thuế GTGT là không có trách nhiệm kê khai thuế không?</t>
  </si>
  <si>
    <t>https://vinatas.com.vn/co-phai-khong-chiu-thue-gtgt-la-khong-co-trach-nhiem-ke-khai-thue-khong/</t>
  </si>
  <si>
    <t>https://vinatas.com.vn/cac-khoan-phu-cap-khoan-chi-trong-bang-luong-3/</t>
  </si>
  <si>
    <t>Thời hạn có kết luận thanh tra thuế là bao nhiêu ngày?</t>
  </si>
  <si>
    <t>https://vinatas.com.vn/thoi-han-co-ket-luan-thanh-tra-thue-la-bao-nhieu-ngay/</t>
  </si>
  <si>
    <t>Tài sản dùng cho mục đích phúc lợi nhân viên</t>
  </si>
  <si>
    <t>https://vinatas.com.vn/tai-san-dung-cho-muc-dich-phuc-loi-nhan-vien/</t>
  </si>
  <si>
    <t>Không hoàn thuế đối với nguyên liệu đưa đi gia công</t>
  </si>
  <si>
    <t>https://vinatas.com.vn/khong-hoan-thue-doi-voi-nguyen-lieu-dua-di-gia-cong/</t>
  </si>
  <si>
    <t>https://vinatas.com.vn/cac-khoan-lai-lo-do-chenh-lech-ty-gia-2/</t>
  </si>
  <si>
    <t>Quy định về nghĩa vụ thuế khi tạm ngừng kinh doanh</t>
  </si>
  <si>
    <t>https://vinatas.com.vn/quy-dinh-ve-nghia-vu-thue-khi-tam-ngung-kinh-doanh/</t>
  </si>
  <si>
    <t>Chính thức giảm thuế GTGT 2023 Nghị định số 44/2023/NĐ-CP</t>
  </si>
  <si>
    <t>https://vinatas.com.vn/chinh-thuc-giam-thue-gtgt-2023-nghi-dinh-so-44-2023-nd-cp/</t>
  </si>
  <si>
    <t>Không phát sinh thuế TNCN có phải nộp tờ khai thuế TNCN 2023 hay không?</t>
  </si>
  <si>
    <t>https://vinatas.com.vn/khong-phat-sinh-thue-tncn-co-phai-nop-to-khai-thue-tncn-2023-hay-khong/</t>
  </si>
  <si>
    <t>Sử dụng phiếu giao hàng thay thế việc sử dụng hóa đơn điện tử khi giao hàng hóa có được không?</t>
  </si>
  <si>
    <t>https://vinatas.com.vn/su-dung-phieu-giao-hang-thay-the-viec-su-dung-hoa-don-dien-tu-khi-giao-hang-hoa-co-duoc-khong/</t>
  </si>
  <si>
    <t>Tra cứu thông tin hóa đơn điện tử phục vụ kiểm tra hàng hóa lưu động trên thị trường</t>
  </si>
  <si>
    <t>https://vinatas.com.vn/tra-cuu-thong-tin-hoa-don-dien-tu-phuc-vu-kiem-tra-hang-hoa-luu-dong-tren-thi-truong/</t>
  </si>
  <si>
    <t>Thời điểm lập hóa đơn đối với doanh nghiệp kinh doanh bất động sản là khi nào?</t>
  </si>
  <si>
    <t>https://vinatas.com.vn/thoi-diem-lap-hoa-don-doi-voi-doanh-nghiep-kinh-doanh-bat-dong-san-la-khi-nao/</t>
  </si>
  <si>
    <t>Trong hóa đơn điện tử có được viết tắt, viết không dấu một số thông tin của người mua không?</t>
  </si>
  <si>
    <t>https://vinatas.com.vn/trong-hoa-don-dien-tu-co-duoc-viet-tat-viet-khong-dau-mot-so-thong-tin-cua-nguoi-mua-khong/</t>
  </si>
  <si>
    <t>Tiền lương giám đốc có tính chi phí được trừ không?</t>
  </si>
  <si>
    <t>https://vinatas.com.vn/tien-luong-giam-doc-co-tinh-chi-phi-duoc-tru-khong/</t>
  </si>
  <si>
    <t>https://vinatas.com.vn/chua-gui-thong-bao-huy-hoa-don-den-co-quan-thue-co-bi-xu-phat-2/</t>
  </si>
  <si>
    <t>Hồ sơ đăng ký người phụ thuộc là con riêng</t>
  </si>
  <si>
    <t>https://vinatas.com.vn/ho-so-dang-ky-nguoi-phu-thuoc-la-con-rieng/</t>
  </si>
  <si>
    <t>Nhà phân phối nhận tiền khi thực hiện chương trình khuyến mãi có phải lập hóa đơn?</t>
  </si>
  <si>
    <t>https://vinatas.com.vn/nha-phan-phoi-nhan-tien-khi-thuc-hien-chuong-trinh-khuyen-mai-co-phai-lap-hoa-don/</t>
  </si>
  <si>
    <t>Những điểm cần lưu ý tại Nghị định 44/2023 giảm thuế GTGT 2%</t>
  </si>
  <si>
    <t>https://vinatas.com.vn/nhung-diem-can-luu-y-tai-nghi-dinh-44-2023-giam-thue-gtgt-2/</t>
  </si>
  <si>
    <t>Mức phạt khi xuất hóa đơn sai thuế suất thuế GTGT</t>
  </si>
  <si>
    <t>https://vinatas.com.vn/muc-phat-khi-xuat-hoa-don-sai-thue-suat-thue-gtgt/</t>
  </si>
  <si>
    <t>Mức giảm trừ gia cảnh 2023 có thay đổi gì không?</t>
  </si>
  <si>
    <t>https://vinatas.com.vn/muc-giam-tru-gia-canh-2023-co-thay-doi-gi-khong/</t>
  </si>
  <si>
    <t>Thuế thu nhập cá nhân nộp theo tháng hay quý?</t>
  </si>
  <si>
    <t>https://vinatas.com.vn/thue-thu-nhap-ca-nhan-nop-theo-thang-hay-quy/</t>
  </si>
  <si>
    <t>Hồ sơ khai thuế đối với cá nhân cho thuê tài sản trực tiếp khai thuế với cơ quan thuế</t>
  </si>
  <si>
    <t>https://vinatas.com.vn/ho-so-khai-thue-doi-voi-ca-nhan-cho-thue-tai-san-truc-tiep-khai-thue-voi-co-quan-thue/</t>
  </si>
  <si>
    <t>Hồ sơ khai thuế đối với tổ chức khai thuế thay, nộp thuế thay cho cá nhân cho thuê tài sản</t>
  </si>
  <si>
    <t>https://vinatas.com.vn/ho-so-khai-thue-doi-voi-to-chuc-khai-thue-thay-nop-thue-thay-cho-ca-nhan-cho-thue-tai-san/</t>
  </si>
  <si>
    <t>Loại tài nguyên nào có mức thuế suất thuế tài nguyên cao nhất 2023?</t>
  </si>
  <si>
    <t>https://vinatas.com.vn/loai-tai-nguyen-nao-co-muc-thue-suat-thue-tai-nguyen-cao-nhat-2023/</t>
  </si>
  <si>
    <t>Đối tượng nào phải chịu thuế nhà thầu? Các loại thuế nhà thầu cần đóng</t>
  </si>
  <si>
    <t>https://vinatas.com.vn/doi-tuong-nao-phai-chiu-thue-nha-thau-cac-loai-thue-nha-thau-can-dong/</t>
  </si>
  <si>
    <t>Cách tính thuế đối với hộ kinh doanh</t>
  </si>
  <si>
    <t>https://vinatas.com.vn/cach-tinh-thue-doi-voi-ho-kinh-doanh/</t>
  </si>
  <si>
    <t>Thời hạn đăng ký giảm trừ gia cảnh cho người phụ thuộc 2023</t>
  </si>
  <si>
    <t>https://vinatas.com.vn/thoi-han-dang-ky-giam-tru-gia-canh-cho-nguoi-phu-thuoc-2023/</t>
  </si>
  <si>
    <t>Chi phí phúc lợi cho nhân viên được trừ khi tính thuế</t>
  </si>
  <si>
    <t>https://vinatas.com.vn/chi-phi-phuc-loi-cho-nhan-vien-duoc-tru-khi-tinh-thue-2/</t>
  </si>
  <si>
    <t>Giá tính thuế giá trị gia tăng năm 2023</t>
  </si>
  <si>
    <t>https://vinatas.com.vn/gia-tinh-thue-gia-tri-gia-tang-nam-2023/</t>
  </si>
  <si>
    <t>Phân bổ thuế GTGT hoạt động xây dựng khác tỉnh</t>
  </si>
  <si>
    <t>https://vinatas.com.vn/phan-bo-thue-gtgt-hoat-dong-xay-dung-khac-tinh/</t>
  </si>
  <si>
    <t>Quyết toán thuế TNCN có cần giấy tạm trú?</t>
  </si>
  <si>
    <t>https://vinatas.com.vn/quyet-toan-thue-tncn-co-can-giay-tam-tru/</t>
  </si>
  <si>
    <t>Các mặt hàng không được giảm thuế GTGT từ 01/7/2023</t>
  </si>
  <si>
    <t>https://vinatas.com.vn/cac-mat-hang-khong-duoc-giam-thue-gtgt-tu-01-7-2023/</t>
  </si>
  <si>
    <t>Các trường hợp người lao động không làm việc vẫn được hưởng lương năm 2023</t>
  </si>
  <si>
    <t>https://vinatas.com.vn/cac-truong-hop-nguoi-lao-dong-khong-lam-viec-van-duoc-huong-luong-nam-2023/</t>
  </si>
  <si>
    <t>Hướng dẫn khấu trừ 10% thuế TNCN trước khi trả cho người lao động</t>
  </si>
  <si>
    <t>https://vinatas.com.vn/huong-dan-khau-tru-10-thue-tncn-truoc-khi-tra-cho-nguoi-lao-dong/</t>
  </si>
  <si>
    <t>Thuế TNCN nộp thay khi thuê nhà cá nhân</t>
  </si>
  <si>
    <t>https://vinatas.com.vn/thue-tncn-nop-thay-khi-thue-nha-ca-nhan/</t>
  </si>
  <si>
    <t>Phân loại và khấu hao tài sản cố định</t>
  </si>
  <si>
    <t>Chi phí mua bảo hiểm nhân thọ cho người lao động</t>
  </si>
  <si>
    <t>https://vinatas.com.vn/chi-phi-mua-bao-hiem-nhan-tho-cho-nguoi-lao-dong/</t>
  </si>
  <si>
    <t>Trường hợp mua hàng hóa được lập bảng kê 01/TNDN</t>
  </si>
  <si>
    <t>https://vinatas.com.vn/truong-hop-mua-hang-hoa-duoc-lap-bang-ke-01-tndn/</t>
  </si>
  <si>
    <t>Chính sách thuế đối với hàng nhập khẩu để viện trợ nhân đạo?</t>
  </si>
  <si>
    <t>https://vinatas.com.vn/chinh-sach-thue-doi-voi-hang-nhap-khau-de-vien-tro-nhan-dao/</t>
  </si>
  <si>
    <t>Mẫu đơn kê khai hàng hoá được giảm thuế GTGT 2023</t>
  </si>
  <si>
    <t>https://vinatas.com.vn/mau-don-ke-khai-hang-hoa-duoc-giam-thue-gtgt-2023/</t>
  </si>
  <si>
    <t>Dự phòng bảo hành sản phẩm, hàng hóa, dịch vụ, công trình xây dựng</t>
  </si>
  <si>
    <t>https://vinatas.com.vn/du-phong-bao-hanh-san-pham-hang-hoa-dich-vu-cong-trinh-xay-dung/</t>
  </si>
  <si>
    <t>Phát hiện 524 bán hóa đơn không hợp pháp, hóa đơn khống</t>
  </si>
  <si>
    <t>https://vinatas.com.vn/phat-hien-524-ban-hoa-don-khong-hop-phap-hoa-don-khong/</t>
  </si>
  <si>
    <t>Chính sách thuế áp dụng cho việc huỷ hợp đồng</t>
  </si>
  <si>
    <t>https://vinatas.com.vn/chinh-sach-thue-ap-dung-cho-viec-huy-hop-dong/</t>
  </si>
  <si>
    <t>Quy định về trích lập quỹ khoa học công nghệ</t>
  </si>
  <si>
    <t>Công ty cho thuê lại văn phòng có xuất hóa đơn?</t>
  </si>
  <si>
    <t>https://vinatas.com.vn/cong-ty-cho-thue-lai-van-phong-co-xuat-hoa-don/</t>
  </si>
  <si>
    <t>Chi phí khấu hao tài sản cố định trên đất thuê?</t>
  </si>
  <si>
    <t>https://vinatas.com.vn/chi-phi-khau-hao-tai-san-co-dinh-tren-dat-thue/</t>
  </si>
  <si>
    <t>Xác định thu nhập chịu thuế khi công ty thuê nhà ở cho nhân viên</t>
  </si>
  <si>
    <t>https://vinatas.com.vn/xac-dinh-thu-nhap-chiu-thue-khi-cong-ty-thue-nha-o-cho-nhan-vien/</t>
  </si>
  <si>
    <t>Giá tính thuế GTGT đối với hoạt động chuyển nhượng BĐS</t>
  </si>
  <si>
    <t>https://vinatas.com.vn/gia-tinh-thue-gtgt-doi-voi-hoat-dong-chuyen-nhuong-bds/</t>
  </si>
  <si>
    <t>Những thông tin doanh nghiệp cần biết về giao dịch liên kết năm 2023</t>
  </si>
  <si>
    <t>https://vinatas.com.vn/nhung-thong-tin-doanh-nghiep-can-biet-ve-giao-dich-lien-ket-nam-2023/</t>
  </si>
  <si>
    <t>Các nguyên tắc và nghĩa vụ của NNT trong việc kê khai, xác định giá GDLK</t>
  </si>
  <si>
    <t>https://vinatas.com.vn/cac-nguyen-tac-va-nghia-vu-cua-nnt-trong-viec-ke-khai-xac-dinh-gia-gdlk/</t>
  </si>
  <si>
    <t>Ký hóa đơn sau ngày 01/07/2023, áp dụng thuế suất 8% hay 10%</t>
  </si>
  <si>
    <t>https://vinatas.com.vn/ky-hoa-don-sau-ngay-01-07-2023-ap-dung-thue-suat-8-hay-10/</t>
  </si>
  <si>
    <t>https://vinatas.com.vn/muc-phat-khi-xuat-hoa-don-sai-thue-suat-thue-gtgt-2/</t>
  </si>
  <si>
    <t>Xử phạt hình sự với hành vi trốn thuế</t>
  </si>
  <si>
    <t>https://vinatas.com.vn/xu-phat-hinh-su-voi-hanh-vi-tron-thue/</t>
  </si>
  <si>
    <t>Ấn định doanh thu tính thuế đối với hộ kinh doanh?</t>
  </si>
  <si>
    <t>https://vinatas.com.vn/3938-2/</t>
  </si>
  <si>
    <t>Chi phí được trừ khi không có hoá đơn?</t>
  </si>
  <si>
    <t>https://vinatas.com.vn/chi-phi-duoc-tru-khi-khong-co-hoa-don/</t>
  </si>
  <si>
    <t>Xác định thu nhập chịu thuế TNCN đối với người nước ngoài</t>
  </si>
  <si>
    <t>https://vinatas.com.vn/xac-dinh-thu-nhap-chiu-thue-tncn-doi-voi-nguoi-nuoc-ngoai/</t>
  </si>
  <si>
    <t>Tiền phạt vi phạm hành chính có được trừ không?</t>
  </si>
  <si>
    <t>https://vinatas.com.vn/tien-phat-vi-pham-hanh-chinh-co-duoc-tru-khong/</t>
  </si>
  <si>
    <t>Quy định về việc xử lý hành vi vi phạm về thuế, hóa đơn năm 2023</t>
  </si>
  <si>
    <t>https://vinatas.com.vn/quy-dinh-ve-viec-xu-ly-hanh-vi-vi-pham-ve-thue-hoa-don-nam-2023/</t>
  </si>
  <si>
    <t>Hướng dẫn cách xác định hàng hóa được giảm thuế VAT</t>
  </si>
  <si>
    <t>https://vinatas.com.vn/huong-dan-cach-xac-dinh-hang-hoa-duoc-giam-thue-vat/</t>
  </si>
  <si>
    <t>https://vinatas.com.vn/huong-dan-quyet-toan-thue-tncn-cho-nguoi-nuoc-ngoai-ve-nuoc-2/</t>
  </si>
  <si>
    <t>Chi phí mua quà tặng ngày 8/3, 20/10 được trừ khi tính thuế</t>
  </si>
  <si>
    <t>https://vinatas.com.vn/chi-phi-mua-qua-tang-ngay-8-3-20-10-duoc-tru-khi-tinh-thue/</t>
  </si>
  <si>
    <t>Chi phí mua bánh trung thu được trừ khi tính thuế TNDN</t>
  </si>
  <si>
    <t>https://vinatas.com.vn/chi-phi-mua-banh-trung-thu-duoc-tru-khi-tinh-thue-tndn/</t>
  </si>
  <si>
    <t>Danh sách nhà thầu nước ngoài đăng ký thuế</t>
  </si>
  <si>
    <t>https://vinatas.com.vn/danh-sach-nha-thau-nuoc-ngoai-dang-ky-thue/</t>
  </si>
  <si>
    <t>Khai thuế nhà thầu theo tháng</t>
  </si>
  <si>
    <t>https://vinatas.com.vn/khai-thue-nha-thau-theo-thang/</t>
  </si>
  <si>
    <t>Chi phí lương của người nước ngoài có được trừ?</t>
  </si>
  <si>
    <t>https://vinatas.com.vn/chi-phi-luong-cua-nguoi-nuoc-ngoai-co-duoc-tru/</t>
  </si>
  <si>
    <t>Chi cục thuế TP Thủ Dầu Một thông báo danh sách 742 doanh nghiệp rủi ro về hóa đơn, thuế</t>
  </si>
  <si>
    <t>https://vinatas.com.vn/chi-cuc-thue-tp-thu-dau-mot-thong-bao-danh-sach-742-doanh-nghiep-rui-ro-ve-hoa-don-thue/</t>
  </si>
  <si>
    <t>Các khoản trợ cấp, phụ cấp nào không chịu thuế TNCN?</t>
  </si>
  <si>
    <t>https://vinatas.com.vn/cac-khoan-tro-cap-phu-cap-nao-khong-chiu-thue-tncn/</t>
  </si>
  <si>
    <t>Quy định về phân bổ thuế thu nhập cá nhân theo Thông tư 80</t>
  </si>
  <si>
    <t>https://vinatas.com.vn/quy-dinh-ve-phan-bo-thue-thu-nhap-ca-nhan-theo-thong-tu-80/</t>
  </si>
  <si>
    <t>https://vinatas.com.vn/chi-phi-hoa-hong-moi-gioi-2/</t>
  </si>
  <si>
    <t>https://vinatas.com.vn/chung-tu-thanh-toan-khong-dung-tien-mat-3/</t>
  </si>
  <si>
    <t>Tiền thuế, tiền phạt nộp thừa xử lý thế nào?</t>
  </si>
  <si>
    <t>https://vinatas.com.vn/tien-thue-tien-phat-nop-thua-xu-ly-the-nao/</t>
  </si>
  <si>
    <t>Đối tượng chịu thuế suất 0% theo quy định của pháp luật hiện nay</t>
  </si>
  <si>
    <t>https://vinatas.com.vn/doi-tuong-chiu-thue-suat-0-theo-quy-dinh-cua-phap-luat-hien-nay/</t>
  </si>
  <si>
    <t>Hóa đơn chiết khấu thương mại</t>
  </si>
  <si>
    <t>https://vinatas.com.vn/hoa-don-chiet-khau-thuong-mai/</t>
  </si>
  <si>
    <t>https://vinatas.com.vn/ghi-nhan-chi-phi-doi-voi-hoa-don-lap-khong-dung-thoi-diem-2/</t>
  </si>
  <si>
    <t>Hạn nộp giấy gia hạn nộp thuế năm 2023</t>
  </si>
  <si>
    <t>https://vinatas.com.vn/han-nop-giay-gia-han-nop-thue-nam-2023/</t>
  </si>
  <si>
    <t>Xử lý đối với doanh nghiệp không hoạt động tại trụ sở</t>
  </si>
  <si>
    <t>https://vinatas.com.vn/xu-ly-doi-voi-doanh-nghiep-khong-hoat-dong-tai-tru-so/</t>
  </si>
  <si>
    <t>Quy định về thời điểm xuất hóa đơn điện tử 2023</t>
  </si>
  <si>
    <t>https://vinatas.com.vn/quy-dinh-ve-thoi-diem-xuat-hoa-don-dien-tu-2023/</t>
  </si>
  <si>
    <t>Khấu trừ thuế GTGT 2023</t>
  </si>
  <si>
    <t>https://vinatas.com.vn/khau-tru-thue-gtgt-2023/</t>
  </si>
  <si>
    <t>Khấu trừ thuế TNCN là gì? Không phát sinh khấu trừ có cần kê khai hay không?</t>
  </si>
  <si>
    <t>https://vinatas.com.vn/khau-tru-thue-tncn-la-gi-khong-phat-sinh-khau-tru-co-can-ke-khai-hay-khong/</t>
  </si>
  <si>
    <t>Thuế lũy tiến là gì? Hướng dẫn cách tính thuế lũy tiến từng phần</t>
  </si>
  <si>
    <t>https://vinatas.com.vn/thue-luy-tien-la-gi-huong-dan-cach-tinh-thue-luy-tien-tung-phan/</t>
  </si>
  <si>
    <t>Kê khai thuế GTGT cho trụ sở chính và chi nhánh</t>
  </si>
  <si>
    <t>https://vinatas.com.vn/ke-khai-thue-gtgt-cho-tru-so-chinh-va-chi-nhanh/</t>
  </si>
  <si>
    <t>Kê khai thuế TNCN cho người lao động</t>
  </si>
  <si>
    <t>https://vinatas.com.vn/ke-khai-thue-tncn-cho-nguoi-lao-dong/</t>
  </si>
  <si>
    <t>Hướng dẫn khai phụ lục mẫu số 05-1/PBT-KK-TNCN</t>
  </si>
  <si>
    <t>https://vinatas.com.vn/huong-dan-khai-phu-luc-mau-so-05-1-pbt-kk-tncn/</t>
  </si>
  <si>
    <t>Khai thuế TNCN đối với thu nhập từ tiền lương, tiền công</t>
  </si>
  <si>
    <t>https://vinatas.com.vn/khai-thue-tncn-doi-voi-thu-nhap-tu-tien-luong-tien-cong/</t>
  </si>
  <si>
    <t>Khấu trừ thuế GTGT đầu vào đối với mua hàng kèm Voucher</t>
  </si>
  <si>
    <t>https://vinatas.com.vn/khau-tru-thue-gtgt-dau-vao-doi-voi-mua-hang-kem-voucher/</t>
  </si>
  <si>
    <t>Thuế thu nhập cá nhân đối với quà tặng là voucher</t>
  </si>
  <si>
    <t>https://vinatas.com.vn/thue-thu-nhap-ca-nhan-doi-voi-qua-tang-la-voucher/</t>
  </si>
  <si>
    <t>Trợ cấp thất nghiệp có tính thuế TNCN không?</t>
  </si>
  <si>
    <t>https://vinatas.com.vn/tro-cap-that-nghiep-co-tinh-thue-tncn-khong/</t>
  </si>
  <si>
    <t>Doanh nghiệp cần lưu trữ hóa đơn trong bao lâu?</t>
  </si>
  <si>
    <t>https://vinatas.com.vn/doanh-nghiep-can-luu-tru-hoa-don-trong-bao-lau/</t>
  </si>
  <si>
    <t>Chậm chuyển dữ liệu hóa đơn điện tử đến cơ quan thuế bị phạt thế nào?</t>
  </si>
  <si>
    <t>https://vinatas.com.vn/cham-chuyen-du-lieu-hoa-don-dien-tu-den-co-quan-thue-bi-phat-the-nao/</t>
  </si>
  <si>
    <t>Xác định chi phí khấu hao tài sản cố định cho thuê</t>
  </si>
  <si>
    <t>https://vinatas.com.vn/xac-dinh-chi-phi-khau-hao-tai-san-co-dinh-cho-thue/</t>
  </si>
  <si>
    <t>Khấu trừ thuế TNCN đối với tiền nhuận bút</t>
  </si>
  <si>
    <t>https://vinatas.com.vn/khau-tru-thue-tncn-doi-voi-tien-nhuan-but/</t>
  </si>
  <si>
    <t>Chi tài trợ cho giáo dục có được tính là chi phí được trừ không?</t>
  </si>
  <si>
    <t>https://vinatas.com.vn/chi-tai-tro-cho-giao-duc-co-duoc-tinh-la-chi-phi-duoc-tru-khong/</t>
  </si>
  <si>
    <t>Phụ lục giao dịch liên kết 2023 theo Nghị định 132 và thời hạn nộp</t>
  </si>
  <si>
    <t>https://vinatas.com.vn/phu-luc-giao-dich-lien-ket-2023-theo-nghi-dinh-132-va-thoi-han-nop/</t>
  </si>
  <si>
    <t>Hóa đơn điện tử 2023: 10 điều cần biết khi sử dụng</t>
  </si>
  <si>
    <t>https://vinatas.com.vn/hoa-don-dien-tu-2023-10-dieu-can-biet-khi-su-dung/</t>
  </si>
  <si>
    <t>Mượn tiền chủ sở hữu công ty có phải là giao dịch liên kết không?</t>
  </si>
  <si>
    <t>https://vinatas.com.vn/muon-tien-chu-so-huu-cong-ty-co-phai-la-giao-dich-lien-ket-khong/</t>
  </si>
  <si>
    <t>Ưu đãi thuế TNDN đối với dự án công nghiệp hỗ trợ</t>
  </si>
  <si>
    <t>https://vinatas.com.vn/uu-dai-thue-tndn-doi-voi-du-an-cong-nghiep-ho-tro/</t>
  </si>
  <si>
    <t>Hàng tiêu dùng nội bộ có phải xuất hóa đơn 2023?</t>
  </si>
  <si>
    <t>https://vinatas.com.vn/hang-tieu-dung-noi-bo-co-phai-xuat-hoa-don-2023/</t>
  </si>
  <si>
    <t>Mua bán hoá đơn sẽ bị xử lý như thế nào?</t>
  </si>
  <si>
    <t>https://vinatas.com.vn/mua-ban-hoa-don-se-bi-xu-ly-nhu-the-nao/</t>
  </si>
  <si>
    <t>Hoạt động cho thuê tài sản sẽ được cấp hóa đơn có mã theo từng lần phát sinh</t>
  </si>
  <si>
    <t>https://vinatas.com.vn/hoat-dong-cho-thue-tai-san-se-duoc-cap-hoa-don-co-ma-theo-tung-lan-phat-sinh/</t>
  </si>
  <si>
    <t>Trường hợp doanh nghiệp được miễn lập hồ sơ giao dịch liên kết</t>
  </si>
  <si>
    <t>https://vinatas.com.vn/truong-hop-doanh-nghiep-duoc-mien-lap-ho-so-giao-dich-lien-ket/</t>
  </si>
  <si>
    <t>Sử dụng hệ số K để kiểm tra xuất hóa đơn thuộc diện rủi ro cao, hóa đơn không hợp pháp</t>
  </si>
  <si>
    <t>https://vinatas.com.vn/su-dung-he-so-k-de-kiem-tra-xuat-hoa-don-thuoc-dien-rui-ro-cao-hoa-don-khong-hop-phap/</t>
  </si>
  <si>
    <t>Quy định trong phân loại hồ sơ hoàn thuế</t>
  </si>
  <si>
    <t>https://vinatas.com.vn/quy-dinh-trong-phan-loai-ho-so-hoan-thue/</t>
  </si>
  <si>
    <t>https://vinatas.com.vn/dang-ky-ma-so-thue-de-ke-khai-thue-chuyen-nhuong-von-2/</t>
  </si>
  <si>
    <t>https://vinatas.com.vn/xac-dinh-doi-tuong-phai-nop-to-khai-mau-05-gtgt-2/</t>
  </si>
  <si>
    <t>Kê khai TNCN từ trúng thưởng</t>
  </si>
  <si>
    <t>https://vinatas.com.vn/ke-khai-tncn-tu-trung-thuong/</t>
  </si>
  <si>
    <t>Đối tượng sử dụng hóa đơn điện tử theo từng lần phát sinh?</t>
  </si>
  <si>
    <t>https://vinatas.com.vn/doi-tuong-su-dung-hoa-don-dien-tu-theo-tung-lan-phat-sinh/</t>
  </si>
  <si>
    <t>Cách tính chi phí lãi vay được trừ trong giao dịch liên kết?</t>
  </si>
  <si>
    <t>https://vinatas.com.vn/cach-tinh-chi-phi-lai-vay-duoc-tru-trong-giao-dich-lien-ket/</t>
  </si>
  <si>
    <t>Mua điện thoại cho nhân viên có được tính vào chi phí được trừ không?</t>
  </si>
  <si>
    <t>https://vinatas.com.vn/mua-dien-thoai-cho-nhan-vien-co-duoc-tinh-vao-chi-phi-duoc-tru-khong/</t>
  </si>
  <si>
    <t>Thủ tục giảm thuế giá trị gia tăng đối với cơ sở kinh doanh trên địa bàn Thành phố Hồ Chí Minh?</t>
  </si>
  <si>
    <t>https://vinatas.com.vn/thu-tuc-giam-thue-gia-tri-gia-tang-doi-voi-co-so-kinh-doanh-tren-dia-ban-thanh-pho-ho-chi-minh/</t>
  </si>
  <si>
    <t>Một số sai phạm trong sử dụng hóa đơn</t>
  </si>
  <si>
    <t>Quy trình kiểm tra thuế tại trụ sở công ty, doanh nghiệp mới nhất</t>
  </si>
  <si>
    <t>https://vinatas.com.vn/quy-trinh-kiem-tra-thue-tai-tru-so-cong-ty-doanh-nghiep-moi-nhat/</t>
  </si>
  <si>
    <t>Thời điểm lập hóa đơn điện tử đối với cơ sở kinh doanh dịch vụ ăn uống là khi nào?</t>
  </si>
  <si>
    <t>https://vinatas.com.vn/thoi-diem-lap-hoa-don-dien-tu-doi-voi-co-so-kinh-doanh-dich-vu-an-uong-la-khi-nao/</t>
  </si>
  <si>
    <t>Các trường hợp không được hoàn thuế GTGT? Quy định về hoàn thuế GTGT mới nhất?</t>
  </si>
  <si>
    <t>https://vinatas.com.vn/cac-truong-hop-khong-duoc-hoan-thue-gtgt-quy-dinh-ve-hoan-thue-gtgt-moi-nhat/</t>
  </si>
  <si>
    <t>Có được xuất hoá đơn cách số, giữ số, lùi ngày không?</t>
  </si>
  <si>
    <t>https://vinatas.com.vn/co-duoc-xuat-hoa-don-cach-so-giu-so-lui-ngay-khong/</t>
  </si>
  <si>
    <t>Xây dựng định mức chi phí trong doanh nghiệp</t>
  </si>
  <si>
    <t>https://vinatas.com.vn/xay-dung-dinh-muc-chi-phi-trong-doanh-nghiep/</t>
  </si>
  <si>
    <t>Sử dụng hoá đơn khi xuất khẩu tại chỗ</t>
  </si>
  <si>
    <t>https://vinatas.com.vn/su-dung-hoa-don-khi-xuat-khau-tai-cho/</t>
  </si>
  <si>
    <t>Nộp báo cáo chứng từ khấu trừ thuế TNCN</t>
  </si>
  <si>
    <t>https://vinatas.com.vn/nop-bao-cao-chung-tu-khau-tru-thue-tncn/</t>
  </si>
  <si>
    <t>https://vinatas.com.vn/quy-dinh-ve-khoan-boi-thuong-hop-dong-3/</t>
  </si>
  <si>
    <t>https://vinatas.com.vn/cac-khoan-phu-cap-khoan-chi-trong-bang-luong-4/</t>
  </si>
  <si>
    <t>Hoạt động chia lợi nhuận chưa phân phối để góp vốn</t>
  </si>
  <si>
    <t>https://vinatas.com.vn/hoat-dong-chia-loi-nhuan-chua-phan-phoi-de-gop-von/</t>
  </si>
  <si>
    <t>https://vinatas.com.vn/chinh-sach-thue-doi-voi-quy-thanh-vien-2/</t>
  </si>
  <si>
    <t>https://vinatas.com.vn/khau-tru-thue-tncn-lao-dong-lam-tai-don-vi-phu-thuoc-2/</t>
  </si>
  <si>
    <t>https://vinatas.com.vn/khau-tru-thue-gtgt-nganh-nghe-khong-dang-ky-2/</t>
  </si>
  <si>
    <t>Thế nào là hóa đơn hợp lý, hợp lệ, hợp pháp?</t>
  </si>
  <si>
    <t>https://vinatas.com.vn/the-nao-la-hoa-don-hop-ly-hop-le-hop-phap/</t>
  </si>
  <si>
    <t>Có được xin hoãn kiểm tra thuế 2023 không?</t>
  </si>
  <si>
    <t>https://vinatas.com.vn/co-duoc-xin-hoan-kiem-tra-thue-2023-khong/</t>
  </si>
  <si>
    <t>Phương pháp lập kế hoạch kiểm tra tại trụ sở người nộp thuế</t>
  </si>
  <si>
    <t>https://vinatas.com.vn/phuong-phap-lap-ke-hoach-kiem-tra-tai-tru-so-nguoi-nop-thue/</t>
  </si>
  <si>
    <t>Trình tự kiểm tra thuế tại trụ sở người nộp thuế</t>
  </si>
  <si>
    <t>https://vinatas.com.vn/trinh-tu-kiem-tra-thue-tai-tru-so-nguoi-nop-thue/</t>
  </si>
  <si>
    <t>Danh sách gần 1500 doanh nghiệp rủi ro, bán hóa đơn?</t>
  </si>
  <si>
    <t>https://vinatas.com.vn/danh-sach-gan-1500-doanh-nghiep-rui-ro-ban-hoa-don/</t>
  </si>
  <si>
    <t>Tiền lãi ngân hàng dự kiến thu có phải tính vào thu nhập chịu thuế TNDN trong kỳ tính thuế hay không?</t>
  </si>
  <si>
    <t>https://vinatas.com.vn/tien-lai-ngan-hang-du-kien-thu-co-phai-tinh-vao-thu-nhap-chiu-thue-tndn-trong-ky-tinh-thue-hay-khong/</t>
  </si>
  <si>
    <t>https://vinatas.com.vn/thue-nha-thau-doi-voi-dich-vu-phan-mem-2/</t>
  </si>
  <si>
    <t>Một số lưu ý về hóa đơn điện tử trả hàng và chiết khấu</t>
  </si>
  <si>
    <t>https://vinatas.com.vn/mot-so-luu-y-ve-hoa-don-dien-tu-tra-hang-va-chiet-khau/</t>
  </si>
  <si>
    <t>Hóa đơn sai địa chỉ nhưng không điều chỉnh có hợp pháp</t>
  </si>
  <si>
    <t>https://vinatas.com.vn/hoa-don-sai-dia-chi-nhung-khong-dieu-chinh-co-hop-phap/</t>
  </si>
  <si>
    <t>Tổng cục thuế triển khai các biện pháp ngăn ngừa sử dụng hóa đơn bất hợp pháp</t>
  </si>
  <si>
    <t>https://vinatas.com.vn/tong-cuc-thue-trien-khai-cac-bien-phap-ngan-ngua-su-dung-hoa-don-bat-hop-phap/</t>
  </si>
  <si>
    <t>Thủ tục đóng mã số thuế khi giải thể doanh nghiệp</t>
  </si>
  <si>
    <t>Khi xuất hóa đơn chiết khấu thương mại cho khách hàng có được ghi dấu âm?</t>
  </si>
  <si>
    <t>https://vinatas.com.vn/khi-xuat-hoa-don-chiet-khau-thuong-mai-cho-khach-hang-co-duoc-ghi-dau-am/</t>
  </si>
  <si>
    <t>Có được bán hàng thấp hơn giá vốn không?</t>
  </si>
  <si>
    <t>https://vinatas.com.vn/co-duoc-ban-hang-thap-hon-gia-von-khong/</t>
  </si>
  <si>
    <t>Chi phí đi lại của nhân viên đi công tác có được trừ khi tính thuế TNDN?</t>
  </si>
  <si>
    <t>https://vinatas.com.vn/chi-phi-di-lai-cua-nhan-vien-di-cong-tac-co-duoc-tru-khi-tinh-thue-tndn/</t>
  </si>
  <si>
    <t>Những thông tin cơ bản về hóa đơn điện tử 2023</t>
  </si>
  <si>
    <t>https://vinatas.com.vn/nhung-thong-tin-co-ban-ve-hoa-don-dien-tu-2023/</t>
  </si>
  <si>
    <t>Quy định về khai báo phần mềm nhập khẩu</t>
  </si>
  <si>
    <t>https://vinatas.com.vn/quy-dinh-ve-khai-bao-phan-mem-nhap-khau/</t>
  </si>
  <si>
    <t>Xuất hoá đơn khi nhận uỷ thác xuất khẩu</t>
  </si>
  <si>
    <t>https://vinatas.com.vn/xuat-hoa-don-khi-nhan-uy-thac-xuat-khau-2/</t>
  </si>
  <si>
    <t>Có được ghi tên hàng hoá bằng tiếng nước ngoài trên hoá đơn</t>
  </si>
  <si>
    <t>https://vinatas.com.vn/co-duoc-ghi-ten-hang-hoa-bang-tieng-nuoc-ngoai-tren-hoa-don/</t>
  </si>
  <si>
    <t>Sử dụng hóa đơn điện tử cho hàng hóa xuất khẩu</t>
  </si>
  <si>
    <t>https://vinatas.com.vn/su-dung-hoa-don-dien-tu-cho-hang-hoa-xuat-khau/</t>
  </si>
  <si>
    <t>Xử lý thuế DNCX gia công cho doanh nghiệp nội địa</t>
  </si>
  <si>
    <t>https://vinatas.com.vn/xu-ly-thue-dncx-gia-cong-cho-doanh-nghiep-noi-dia/</t>
  </si>
  <si>
    <t>Các trường hợp không phải nộp hồ sơ khai thuế năm 2023</t>
  </si>
  <si>
    <t>https://vinatas.com.vn/cac-truong-hop-khong-phai-nop-ho-so-khai-thue-nam-2023/</t>
  </si>
  <si>
    <t>Trên hóa đơn có bắt buộc phải có tên và mã số thuế của bên mua, bên bán?</t>
  </si>
  <si>
    <t>https://vinatas.com.vn/tren-hoa-don-co-bat-buoc-phai-co-ten-va-ma-so-thue-cua-ben-mua-ben-ban/</t>
  </si>
  <si>
    <t>Thủ tục xác nhận thực hiện nghĩa vụ thuế theo quy định mới nhất năm 2023?</t>
  </si>
  <si>
    <t>https://vinatas.com.vn/thu-tuc-xac-nhan-thuc-hien-nghia-vu-thue-theo-quy-dinh-moi-nhat-nam-2023/</t>
  </si>
  <si>
    <t>Các biện pháp cưỡng chế thi hành quyết định hành chính về quản lý thuế 2023</t>
  </si>
  <si>
    <t>https://vinatas.com.vn/cac-bien-phap-cuong-che-thi-hanh-quyet-dinh-hanh-chinh-ve-quan-ly-thue-2023/</t>
  </si>
  <si>
    <t>Sai lệch ngày ký giữa file XML và file PDF của hoá đơn điện tử</t>
  </si>
  <si>
    <t>https://vinatas.com.vn/sai-lech-ngay-ky-giua-file-xml-va-file-pdf-cua-hoa-don-dien-tu/</t>
  </si>
  <si>
    <t>Tổng Cục Thuế tiếp tục tăng cường kiểm tra tài khoản ngân hàng cá nhân</t>
  </si>
  <si>
    <t>https://vinatas.com.vn/tong-cuc-thue-tiep-tuc-tang-cuong-kiem-tra-tai-khoan-ngan-hang-ca-nhan/</t>
  </si>
  <si>
    <t>Mức phạt xuất hóa đơn sai thời điểm</t>
  </si>
  <si>
    <t>https://vinatas.com.vn/muc-phat-xuat-hoa-don-sai-thoi-diem/</t>
  </si>
  <si>
    <t>https://vinatas.com.vn/thue-nha-thau-doi-voi-dich-vu-lap-dat-may-moc-nhap-khau-2/</t>
  </si>
  <si>
    <t>https://vinatas.com.vn/ke-khai-thue-tndn-doi-voi-don-vi-phu-thuoc-2/</t>
  </si>
  <si>
    <t>https://vinatas.com.vn/bu-tru-het-lo-khi-chuyen-loi-nhuan-ra-nuoc-ngoai-2/</t>
  </si>
  <si>
    <t>https://vinatas.com.vn/thue-nha-thau-doi-voi-dich-vu-tu-van-2/</t>
  </si>
  <si>
    <t>https://vinatas.com.vn/xuat-hang-hoa-cho-dai-ly-ban-dung-gia-2/</t>
  </si>
  <si>
    <t>Khuyến mại bằng vàng xuất hoá đơn như thế nào?</t>
  </si>
  <si>
    <t>https://vinatas.com.vn/khuyen-mai-bang-vang-xuat-hoa-don-nhu-the-nao/</t>
  </si>
  <si>
    <t>Thuế TNCN với tiền công của cá nhân cư trú dưới 3 tháng</t>
  </si>
  <si>
    <t>https://vinatas.com.vn/thue-tncn-voi-tien-cong-cua-ca-nhan-cu-tru-duoi-3-thang/</t>
  </si>
  <si>
    <t>https://vinatas.com.vn/thoi-diem-xac-dinh-doanh-thu-de-tinh-thu-nhap-chiu-thue-2/</t>
  </si>
  <si>
    <t>Chi phí lãi vay khi phát sinh khoản vay dùng mục đích đầu tư</t>
  </si>
  <si>
    <t>https://vinatas.com.vn/chi-phi-lai-vay-khi-phat-sinh-khoan-vay-dung-muc-dich-dau-tu/</t>
  </si>
  <si>
    <t>https://vinatas.com.vn/mot-so-tra-loi-ve-uy-quyen-quyet-toan-tncn-2/</t>
  </si>
  <si>
    <t>Hoá đơn điện tử cần phải lưu file XML</t>
  </si>
  <si>
    <t>https://vinatas.com.vn/hoa-don-dien-tu-can-phai-luu-file-xml/</t>
  </si>
  <si>
    <t>Thanh toán bằng tài khoản cá nhân có được khấu trừ thuế?</t>
  </si>
  <si>
    <t>https://vinatas.com.vn/thanh-toan-bang-tai-khoan-ca-nhan-co-duoc-khau-tru-thue/</t>
  </si>
  <si>
    <t>Chi phí đặt phòng khách sạn qua Agoda</t>
  </si>
  <si>
    <t>https://vinatas.com.vn/chi-phi-dat-phong-khach-san-qua-agoda/</t>
  </si>
  <si>
    <t>https://vinatas.com.vn/thue-gtgt-hoat-dong-xuat-khau-dich-vu-2/</t>
  </si>
  <si>
    <t>Quy định xuất hóa đơn tiêu dùng nội bộ</t>
  </si>
  <si>
    <t>https://vinatas.com.vn/quy-dinh-xuat-hoa-don-tieu-dung-noi-bo/</t>
  </si>
  <si>
    <t>Thuế TNCN quà tặng cho nhân viên nghỉ việc</t>
  </si>
  <si>
    <t>https://vinatas.com.vn/thue-tncn-qua-tang-cho-nhan-vien-nghi-viec/</t>
  </si>
  <si>
    <t>Nội dung hóa đơn trong khu phi thuế quan</t>
  </si>
  <si>
    <t>https://vinatas.com.vn/noi-dung-hoa-don-trong-khu-phi-thue-quan/</t>
  </si>
  <si>
    <t>Thanh toán từ tài khoản cá nhân</t>
  </si>
  <si>
    <t>https://vinatas.com.vn/thanh-toan-tu-tai-khoan-ca-nhan/</t>
  </si>
  <si>
    <t>Nguyên tắc chuyển lỗ khi tính thuế TNDN</t>
  </si>
  <si>
    <t>https://vinatas.com.vn/nguyen-tac-chuyen-lo-khi-tinh-thue-tndn/</t>
  </si>
  <si>
    <t>Quy định thuế nhà thầu đối với khoản thu nhập cá nhân</t>
  </si>
  <si>
    <t>https://vinatas.com.vn/quy-dinh-thue-nha-thau-doi-voi-khoan-thu-nhap-ca-nhan/</t>
  </si>
  <si>
    <t>Thuế TNCN chi phí học phí cho con người lao động</t>
  </si>
  <si>
    <t>https://vinatas.com.vn/thue-tncn-chi-phi-hoc-phi-cho-con-nguoi-lao-dong/</t>
  </si>
  <si>
    <t>Lưu ý khi sử dụng hóa đơn điện tử khởi tạo từ máy tính tiền</t>
  </si>
  <si>
    <t>https://vinatas.com.vn/luu-y-khi-su-dung-hoa-don-dien-tu-khoi-tao-tu-may-tinh-tien/</t>
  </si>
  <si>
    <t>Xác định chi phí được trừ đối với khoản chênh lệch tỷ giá</t>
  </si>
  <si>
    <t>https://vinatas.com.vn/xac-dinh-chi-phi-duoc-tru-doi-voi-khoan-chenh-lech-ty-gia/</t>
  </si>
  <si>
    <t>Xử lý về đăng ký mã số thuế cho địa điểm kinh doanh</t>
  </si>
  <si>
    <t>https://vinatas.com.vn/xu-ly-ve-dang-ky-ma-so-thue-cho-dia-diem-kinh-doanh/</t>
  </si>
  <si>
    <t>Kê khai thuế đối với hoạt động kinh doanh trên nhiều địa bàn cấp tỉnh</t>
  </si>
  <si>
    <t>https://vinatas.com.vn/ke-khai-thue-doi-voi-hoat-dong-kinh-doanh-tren-nhieu-dia-ban-cap-tinh/</t>
  </si>
  <si>
    <t>Khai thuế thay khi thuê tài sản cá nhân</t>
  </si>
  <si>
    <t>https://vinatas.com.vn/khai-thue-thay-khi-thue-tai-san-ca-nhan/</t>
  </si>
  <si>
    <t>Kê khai thuế theo thời điểm nhận hóa đơn</t>
  </si>
  <si>
    <t>https://vinatas.com.vn/ke-khai-thue-theo-thoi-diem-nhan-hoa-don/</t>
  </si>
  <si>
    <t>Những thắc mắc đối với xuất hóa đơn sai thời điểm</t>
  </si>
  <si>
    <t>https://vinatas.com.vn/nhung-thac-mac-doi-voi-xuat-hoa-don-sai-thoi-diem/</t>
  </si>
  <si>
    <t>Hướng dẫn thủ tục gia hạn nộp thuế GTGT 2023</t>
  </si>
  <si>
    <t>https://vinatas.com.vn/huong-dan-thu-tuc-gia-han-nop-thue-gtgt-2023/</t>
  </si>
  <si>
    <t>https://vinatas.com.vn/su-khac-nhau-giua-thu-nhap-tinh-thue-va-thu-nhap-chiu-thue-tncn-2/</t>
  </si>
  <si>
    <t>Chính sách thuế đối với chi phí thuê tài sản cá nhân</t>
  </si>
  <si>
    <t>https://vinatas.com.vn/chinh-sach-thue-doi-voi-chi-phi-thue-tai-san-ca-nhan/</t>
  </si>
  <si>
    <t>https://vinatas.com.vn/thue-tncn-doi-voi-khoan-khuyen-mai-bang-tien-2/</t>
  </si>
  <si>
    <t>https://vinatas.com.vn/cach-tinh-thue-thu-nhap-ca-nhan-cho-freelancer-2/</t>
  </si>
  <si>
    <t>Thuế GTGT đối với các dự án BĐS khác tỉnh?</t>
  </si>
  <si>
    <t>https://vinatas.com.vn/thue-gtgt-doi-voi-cac-du-an-bds-khac-tinh/</t>
  </si>
  <si>
    <t>Giá tính thuế GTGT đối với hoạt động chuyển nhượng bất động sản 2023</t>
  </si>
  <si>
    <t>https://vinatas.com.vn/gia-tinh-thue-gtgt-doi-voi-hoat-dong-chuyen-nhuong-bat-dong-san-2023/</t>
  </si>
  <si>
    <t>Điều kiện giảm trừ gia cảnh cho người phụ thuộc trong độ tuổi lao động</t>
  </si>
  <si>
    <t>https://vinatas.com.vn/dieu-kien-giam-tru-gia-canh-cho-nguoi-phu-thuoc-trong-do-tuoi-lao-dong/</t>
  </si>
  <si>
    <t>Sử dụng hóa đơn tử khi thanh lý tài sản</t>
  </si>
  <si>
    <t>https://vinatas.com.vn/su-dung-hoa-don-tu-khi-thanh-ly-tai-san/</t>
  </si>
  <si>
    <t>Quy định xuất hóa đơn các khoản đặt cọc?</t>
  </si>
  <si>
    <t>https://vinatas.com.vn/quy-dinh-xuat-hoa-don-cac-khoan-dat-coc/</t>
  </si>
  <si>
    <t>Xử lý hóa đơn đã lập nhưng chưa ký gửi cấp mã</t>
  </si>
  <si>
    <t>https://vinatas.com.vn/xu-ly-hoa-don-da-lap-nhung-chua-ky-gui-cap-ma/</t>
  </si>
  <si>
    <t>Các đối tượng phải đăng ký thuế 2023</t>
  </si>
  <si>
    <t>https://vinatas.com.vn/cac-doi-tuong-phai-dang-ky-thue-2023/</t>
  </si>
  <si>
    <t>Lưu ý nổi bật về thuế nhà thầu năm 2023</t>
  </si>
  <si>
    <t>https://vinatas.com.vn/luu-y-noi-bat-ve-thue-nha-thau-nam-2023/</t>
  </si>
  <si>
    <t>Mức thuế suất thuế TNCN, GTGT với hộ, cá nhân kinh doanh</t>
  </si>
  <si>
    <t>https://vinatas.com.vn/muc-thue-suat-thue-tncn-gtgt-voi-ho-ca-nhan-kinh-doanh/</t>
  </si>
  <si>
    <t>Quy định về thanh toán đối với hợp đồng ký với nhà thầu</t>
  </si>
  <si>
    <t>https://vinatas.com.vn/quy-dinh-ve-thanh-toan-doi-voi-hop-dong-ky-voi-nha-thau/</t>
  </si>
  <si>
    <t>Cấu trúc và phân loaị mã số thuế</t>
  </si>
  <si>
    <t>https://vinatas.com.vn/cau-truc-va-phan-loai-ma-so-thue/</t>
  </si>
  <si>
    <t>Tổng cục Thuế nêu giải pháp đẩy nhanh tiến độ hoàn thuế GTGT</t>
  </si>
  <si>
    <t>https://vinatas.com.vn/tong-cuc-thue-neu-giai-phap-day-nhanh-tien-do-hoan-thue-gtgt/</t>
  </si>
  <si>
    <t>https://vinatas.com.vn/tong-cuc-thue-trien-khai-cac-bien-phap-ngan-ngua-su-dung-hoa-don-bat-hop-phap-2/</t>
  </si>
  <si>
    <t>Hành vi vi phạm từ trước năm 2021 có áp dụng quy định xử phạt tại Nghị định 125/2020/NĐ-CP không?</t>
  </si>
  <si>
    <t>https://vinatas.com.vn/hanh-vi-vi-pham-tu-truoc-nam-2021-co-ap-dung-quy-dinh-xu-phat-tai-nghi-dinh-125-2020-nd-cp-khong/</t>
  </si>
  <si>
    <t>Công văn hướng dẫn hạn nộp mẫu 04/SS-HDĐT mới nhất</t>
  </si>
  <si>
    <t>https://vinatas.com.vn/cong-van-huong-dan-han-nop-mau-04-ss-hddt-moi-nhat/</t>
  </si>
  <si>
    <t>Thuế GTGT đối với chuyển nhượng BĐS khác tỉnh</t>
  </si>
  <si>
    <t>https://vinatas.com.vn/thue-gtgt-doi-voi-chuyen-nhuong-bds-khac-tinh/</t>
  </si>
  <si>
    <t>Phân bổ thuế TNDN đối với hoạt động kinh doanh ngoại tỉnh 2023 mới nhất</t>
  </si>
  <si>
    <t>https://vinatas.com.vn/phan-bo-thue-tndn-doi-voi-hoat-dong-kinh-doanh-ngoai-tinh-2023-moi-nhat/</t>
  </si>
  <si>
    <t>Nghiệm thu, quyết toán sau 31/12/2022 không được giảm thuế</t>
  </si>
  <si>
    <t>https://vinatas.com.vn/nghiem-thu-quyet-toan-sau-31-12-2022-khong-duoc-giam-thue/</t>
  </si>
  <si>
    <t>Bán hàng thấp hơn giá vốn</t>
  </si>
  <si>
    <t>https://vinatas.com.vn/ban-hang-thap-hon-gia-von/</t>
  </si>
  <si>
    <t>Chi tiết hoàn thuế GTGT đối với hoạt động xuất khẩu</t>
  </si>
  <si>
    <t>https://vinatas.com.vn/chi-tiet-hoan-thue-gtgt-doi-voi-hoat-dong-xuat-khau/</t>
  </si>
  <si>
    <t>Lưu ý đối với hàng khuyến mại</t>
  </si>
  <si>
    <t>https://vinatas.com.vn/luu-y-doi-voi-hang-khuyen-mai/</t>
  </si>
  <si>
    <t>Các sai sót thường gặp khi kê khai thuế GTGT đầu ra</t>
  </si>
  <si>
    <t>https://vinatas.com.vn/cac-sai-sot-thuong-gap-khi-ke-khai-thue-gtgt-dau-ra-2/</t>
  </si>
  <si>
    <t>Thời điểm tính thuế nhập khẩu là khi nào?</t>
  </si>
  <si>
    <t>https://vinatas.com.vn/thoi-diem-tinh-thue-nhap-khau-la-khi-nao/</t>
  </si>
  <si>
    <t>Thanh tra thuế, kiểm tra thuế nhằm mục đích gì?</t>
  </si>
  <si>
    <t>https://vinatas.com.vn/thanh-tra-thue-kiem-tra-thue-nham-muc-dich-gi/</t>
  </si>
  <si>
    <t>Có cần báo giảm người phụ thuộc khi nghỉ việc không?</t>
  </si>
  <si>
    <t>https://vinatas.com.vn/co-can-bao-giam-nguoi-phu-thuoc-khi-nghi-viec-khong/</t>
  </si>
  <si>
    <t>Nguyên tắc xử lý hóa đơn điện tử có sai sót</t>
  </si>
  <si>
    <t>https://vinatas.com.vn/nguyen-tac-xu-ly-hoa-don-dien-tu-co-sai-sot/</t>
  </si>
  <si>
    <t>Tổng cục Thuế bổ sung ngành nghề để thanh kiểm tra thuế 2023?</t>
  </si>
  <si>
    <t>https://vinatas.com.vn/tong-cuc-thue-bo-sung-nganh-nghe-de-thanh-kiem-tra-thue-2023/</t>
  </si>
  <si>
    <t>Quản lý thuế đối với ngành thương mại điện tử</t>
  </si>
  <si>
    <t>https://vinatas.com.vn/quan-ly-thue-doi-voi-nganh-thuong-mai-dien-tu/</t>
  </si>
  <si>
    <t>Hóa đơn sai địa chỉ người mua xử lý như thế nào?</t>
  </si>
  <si>
    <t>https://vinatas.com.vn/hoa-don-sai-dia-chi-nguoi-mua-xu-ly-nhu-the-nao/</t>
  </si>
  <si>
    <t>Cách xử lý hóa đơn điện tử viết sai tên công ty</t>
  </si>
  <si>
    <t>https://vinatas.com.vn/cach-xu-ly-hoa-don-dien-tu-viet-sai-ten-cong-ty/</t>
  </si>
  <si>
    <t>Quy định kê khai đối với hóa đơn chi hộ</t>
  </si>
  <si>
    <t>https://vinatas.com.vn/quy-dinh-ke-khai-doi-voi-hoa-don-chi-ho/</t>
  </si>
  <si>
    <t>Cấp hóa đơn điện tử theo từng lần phát sinh</t>
  </si>
  <si>
    <t>https://vinatas.com.vn/cap-hoa-don-dien-tu-theo-tung-lan-phat-sinh/</t>
  </si>
  <si>
    <t>Không kê khai hóa đơn đầu vào có bị phạt không?</t>
  </si>
  <si>
    <t>https://vinatas.com.vn/khong-ke-khai-hoa-don-dau-vao-co-bi-phat-khong/</t>
  </si>
  <si>
    <t>https://vinatas.com.vn/mua-hang-khong-co-hoa-don-van-duoc-tru-vao-chi-phi-hop-ly-2/</t>
  </si>
  <si>
    <t>Hướng dẫn tính thuế GTGT khi thực hiện chương trình khuyến mại</t>
  </si>
  <si>
    <t>https://vinatas.com.vn/huong-dan-tinh-thue-gtgt-khi-thuc-hien-chuong-trinh-khuyen-mai/</t>
  </si>
  <si>
    <t>Hoàn thuế thu nhập cá nhân của các năm cũ</t>
  </si>
  <si>
    <t>https://vinatas.com.vn/hoan-thue-thu-nhap-ca-nhan-cua-cac-nam-cu/</t>
  </si>
  <si>
    <t>Khi hóa đơn có sai sót nên lập hóa đơn điều chỉnh hay thay thế</t>
  </si>
  <si>
    <t>https://vinatas.com.vn/khi-hoa-don-co-sai-sot-nen-lap-hoa-don-dieu-chinh-hay-thay-the/</t>
  </si>
  <si>
    <t>Ưu đãi thuế TNDN đối với doanh nghiệp sản xuất phần mềm</t>
  </si>
  <si>
    <t>https://vinatas.com.vn/uu-dai-thue-tndn-doi-voi-doanh-nghiep-san-xuat-phan-mem/</t>
  </si>
  <si>
    <t>Xử lý hóa đơn đã lập có sai sót theo Nghị định 15/2022/NĐ-CP</t>
  </si>
  <si>
    <t>https://vinatas.com.vn/xu-ly-hoa-don-da-lap-co-sai-sot-theo-nghi-dinh-15-2022-nd-cp/</t>
  </si>
  <si>
    <t>Khi chuyển đổi loại hình doanh nghiệp mà nộp thừa thuế thu nhập thì được xử lý như thế nào?</t>
  </si>
  <si>
    <t>https://vinatas.com.vn/khi-chuyen-doi-loai-hinh-doanh-nghiep-ma-nop-thua-thue-thu-nhap-thi-duoc-xu-ly-nhu-the-nao/</t>
  </si>
  <si>
    <t>Quy định như thế nào về thời hạn giải quyết miễn thuế, giảm thuế?</t>
  </si>
  <si>
    <t>https://vinatas.com.vn/quy-dinh-nhu-the-nao-ve-thoi-han-giai-quyet-mien-thue-giam-thue/</t>
  </si>
  <si>
    <t>Doanh nghiệp mới thành lập kê khai thuế thu nhập cá nhân theo tháng hay theo quý?</t>
  </si>
  <si>
    <t>https://vinatas.com.vn/doanh-nghiep-moi-thanh-lap-ke-khai-thue-thu-nhap-ca-nhan-theo-quy-hay-theo-nam/</t>
  </si>
  <si>
    <t>Dự án đầu tư mới được hưởng mức thuế ưu đãi?</t>
  </si>
  <si>
    <t>https://vinatas.com.vn/du-an-dau-tu-moi-duoc-huong-muc-thue-uu-dai/</t>
  </si>
  <si>
    <t>Phân bổ và quyết toán thuế chi nhánh khác tỉnh</t>
  </si>
  <si>
    <t>https://vinatas.com.vn/phan-bo-va-quyet-toan-thue-chi-nhanh-khac-tinh/</t>
  </si>
  <si>
    <t>Cách lập hóa đơn điện tử và xử lý sai sót đối với hàng hóa xuất khẩu tại chỗ?</t>
  </si>
  <si>
    <t>https://vinatas.com.vn/cach-lap-hoa-don-dien-tu-va-xu-ly-sai-sot-doi-voi-hang-hoa-xuat-khau-tai-cho/</t>
  </si>
  <si>
    <t>Hóa đơn điện tử bị trùng có được hủy không?</t>
  </si>
  <si>
    <t>https://vinatas.com.vn/hoa-don-dien-tu-bi-trung-co-duoc-huy-khong/</t>
  </si>
  <si>
    <t>Cá nhân, hộ kinh doanh có doanh thu dưới 100 triệu đồng/năm không phải đóng thuế</t>
  </si>
  <si>
    <t>https://vinatas.com.vn/ca-nhan-ho-kinh-doanh-co-doanh-thu-duoi-100-trieu-dong-nam-khong-phai-dong-thue/</t>
  </si>
  <si>
    <t>Hóa đơn đầu vào của doanh nghiệp ngừng kinh doanh thì xử lý như thế nào?</t>
  </si>
  <si>
    <t>https://vinatas.com.vn/hoa-don-dau-vao-cua-doanh-nghiep-ngung-kinh-doanh-thi-xu-ly-nhu-the-nao/</t>
  </si>
  <si>
    <t>Hoạt động thu hộ, chi hộ có phải kê khai, tính thuế giá trị gia tăng không?</t>
  </si>
  <si>
    <t>https://vinatas.com.vn/hoat-dong-thu-ho-chi-ho-co-phai-ke-khai-tinh-thue-gia-tri-gia-tang-khong/</t>
  </si>
  <si>
    <t>Lập hóa đơn đối với hàng hóa kinh doanh chuyển khẩu như thế nào?</t>
  </si>
  <si>
    <t>https://vinatas.com.vn/lap-hoa-don-doi-voi-hang-hoa-kinh-doanh-chuyen-khau-nhu-the-nao/</t>
  </si>
  <si>
    <t>Hàng hóa biếu, tặng khách hàng có cần lập hóa đơn không?</t>
  </si>
  <si>
    <t>https://vinatas.com.vn/hang-hoa-bieu-tang-khach-hang-co-can-lap-hoa-don-khong/</t>
  </si>
  <si>
    <t>Trường hợp nào khai thuế sai mà không xử phạt vi phạm hành chính về thuế, hóa đơn?</t>
  </si>
  <si>
    <t>https://vinatas.com.vn/truong-hop-nao-khai-thue-sai-ma-khong-xu-phat-vi-pham-hanh-chinh-ve-thue-hoa-don/</t>
  </si>
  <si>
    <t>Kê khai thuế GTGT, TNDN khi chuyển nhượng bất động sản</t>
  </si>
  <si>
    <t>https://vinatas.com.vn/ke-khai-thue-gtgt-tndn-khi-chuyen-nhuong-bat-dong-san/</t>
  </si>
  <si>
    <t>Ghi nhận chi phí khi thuê tài sản cá nhân</t>
  </si>
  <si>
    <t>https://vinatas.com.vn/ghi-nhan-chi-phi-khi-thue-tai-san-ca-nhan/</t>
  </si>
  <si>
    <t>Hướng dẫn đăng ký, kê khai, nộp thuế đối với tổ chức, cá nhân kinh doanh cho thuê tài sản</t>
  </si>
  <si>
    <t>https://vinatas.com.vn/huong-dan-dang-ky-ke-khai-nop-thue-doi-voi-to-chuc-ca-nhan-kinh-doanh-cho-thue-tai-san/</t>
  </si>
  <si>
    <t>Hồ sơ khai thuế đối với cá nhân cho thuê tài sản</t>
  </si>
  <si>
    <t>https://vinatas.com.vn/ho-so-khai-thue-doi-voi-ca-nhan-cho-thue-tai-san/</t>
  </si>
  <si>
    <t>Tổ chức, cá nhân khai thuế thay, nộp thuế thay khi thuê tài sản cá nhân</t>
  </si>
  <si>
    <t>https://vinatas.com.vn/to-chuc-ca-nhan-khai-thue-thay-nop-thue-thay-khi-thue-tai-san-ca-nhan/</t>
  </si>
  <si>
    <t>Một số nội dung cơ bản về thuế TNDN (P1)</t>
  </si>
  <si>
    <t>https://vinatas.com.vn/mot-so-noi-dung-co-ban-ve-thue-tndn-p1/</t>
  </si>
  <si>
    <t>Một số nội dung cơ bản về thuế TNDN (P2)</t>
  </si>
  <si>
    <t>https://vinatas.com.vn/mot-so-noi-dung-co-ban-ve-thue-tndn-p2/</t>
  </si>
  <si>
    <t>Bộ tiêu chí đánh giá rủi ro về hóa đơn?</t>
  </si>
  <si>
    <t>https://vinatas.com.vn/bo-tieu-chi-danh-gia-rui-ro-ve-hoa-don/</t>
  </si>
  <si>
    <t>Giá giao dịch liên kết 2023</t>
  </si>
  <si>
    <t>https://vinatas.com.vn/gia-giao-dich-lien-ket-2023/</t>
  </si>
  <si>
    <t>Thời hạn nộp tờ khai thuế, báo cáo thuế theo quý &amp;#038; theo tháng</t>
  </si>
  <si>
    <t>https://vinatas.com.vn/thoi-han-nop-to-khai-thue-bao-cao-thue-theo-quy-theo-thang/</t>
  </si>
  <si>
    <t>Một số trường hợp áp dụng mức thuế suất thuế GTGT 0% thường gặp</t>
  </si>
  <si>
    <t>https://vinatas.com.vn/mot-so-truong-hop-ap-dung-muc-thue-suat-thue-gtgt-0-thuong-gap/</t>
  </si>
  <si>
    <t>Cách phân bổ thuế GTGT đầu vào chịu thuế và không chịu thuế</t>
  </si>
  <si>
    <t>https://vinatas.com.vn/cach-phan-bo-thue-gtgt-dau-vao-chiu-thue-va-khong-chiu-thue/</t>
  </si>
  <si>
    <t>Bán hàng hóa khuyến mại có cần phải xuất hóa đơn giá trị gia tăng không?</t>
  </si>
  <si>
    <t>https://vinatas.com.vn/ban-hang-hoa-khuyen-mai-co-can-phai-xuat-hoa-don-gia-tri-gia-tang-khong/</t>
  </si>
  <si>
    <t>Hóa đơn điện tử có được kèm bảng kê không?</t>
  </si>
  <si>
    <t>https://vinatas.com.vn/hoa-don-dien-tu-co-duoc-kem-bang-ke-khong/</t>
  </si>
  <si>
    <t>Hóa đơn điện tử khởi tạo từ máy tính tiền năm 2023</t>
  </si>
  <si>
    <t>https://vinatas.com.vn/hoa-don-dien-tu-khoi-tao-tu-may-tinh-tien-nam-2023/</t>
  </si>
  <si>
    <t>Mẫu 01/ĐKTĐ-HĐĐT: Mẫu tờ khai đăng ký, thay đổi thông tin sử dụng hóa đơn điện tử</t>
  </si>
  <si>
    <t>https://vinatas.com.vn/mau-01-dktd-hddt-mau-to-khai-dang-ky-thay-doi-thong-tin-su-dung-hoa-don-dien-tu/</t>
  </si>
  <si>
    <t>Ưu đãi thuế TNDN đối với dự án đầu tư sản xuất sản phẩm công nghiệp hỗ trợ</t>
  </si>
  <si>
    <t>https://vinatas.com.vn/uu-dai-thue-tndn-doi-voi-du-an-dau-tu-san-xuat-san-pham-cong-nghiep-ho-tro/</t>
  </si>
  <si>
    <t>Thuế GTGT đối với hàng xuất nhập khẩu tại chỗ</t>
  </si>
  <si>
    <t>https://vinatas.com.vn/thue-gtgt-doi-voi-hang-xuat-nhap-khau-tai-cho/</t>
  </si>
  <si>
    <t>Chính sách thuế TNCN cho người nước ngoài</t>
  </si>
  <si>
    <t>https://vinatas.com.vn/chinh-sach-thue-tncn-cho-nguoi-nuoc-ngoai/</t>
  </si>
  <si>
    <t>Chính sách thuế TNCN từ tiền công</t>
  </si>
  <si>
    <t>https://vinatas.com.vn/chinh-sach-thue-tncn-tu-tien-cong/</t>
  </si>
  <si>
    <t>Ưu đãi thuế đối với hoạt động lập trình máy vi tính</t>
  </si>
  <si>
    <t>https://vinatas.com.vn/uu-dai-thue-doi-voi-hoat-dong-lap-trinh-may-vi-tinh/</t>
  </si>
  <si>
    <t>Quy định về thời gian miễn giảm thuế TNDN</t>
  </si>
  <si>
    <t>https://vinatas.com.vn/quy-dinh-ve-thoi-gian-mien-giam-thue-tndn/</t>
  </si>
  <si>
    <t>Sử dụng hóa đơn điện tử khi giao hàng hóa</t>
  </si>
  <si>
    <t>https://vinatas.com.vn/su-dung-hoa-don-dien-tu-khi-giao-hang-hoa/</t>
  </si>
  <si>
    <t>Nội dung cơ bản về thuế nhà thầu nước ngoài 2023</t>
  </si>
  <si>
    <t>https://vinatas.com.vn/noi-dung-co-ban-ve-thue-nha-thau-nuoc-ngoai-2023/</t>
  </si>
  <si>
    <t>Các khoản bồi thường của đơn vị vận chuyển có phải kê khai tính thuế GTGT không?</t>
  </si>
  <si>
    <t>https://vinatas.com.vn/cac-khoan-boi-thuong-cua-don-vi-van-chuyen-co-phai-ke-khai-tinh-thue-gtgt-khong/</t>
  </si>
  <si>
    <t>Khai thuế đối với hoạt động chuyển nhượng chứng khoán</t>
  </si>
  <si>
    <t>https://vinatas.com.vn/khai-thue-doi-voi-hoat-dong-chuyen-nhuong-chung-khoan/</t>
  </si>
  <si>
    <t>Nguyên tắc tạo biên lai theo hình thức tự in theo quy định mới nhất 2023</t>
  </si>
  <si>
    <t>https://vinatas.com.vn/nguyen-tac-tao-bien-lai-theo-hinh-thuc-tu-in-theo-quy-dinh-moi-nhat-2023/</t>
  </si>
  <si>
    <t>Vì sao doanh nghiệp bị thanh tra thuế?</t>
  </si>
  <si>
    <t>https://vinatas.com.vn/vi-sao-doanh-nghiep-bi-thanh-tra-thue/</t>
  </si>
  <si>
    <t>Hóa đơn GTGT dưới 20 triệu thanh toán bằng tiền mặt</t>
  </si>
  <si>
    <t>https://vinatas.com.vn/hoa-don-gtgt-duoi-20-trieu-thanh-toan-bang-tien-mat/</t>
  </si>
  <si>
    <t>Rủi ro về thuế là gì? Nguyên nhân gây ra rủi ro về thuế thường gặp trong doanh nghiệp</t>
  </si>
  <si>
    <t>https://vinatas.com.vn/rui-ro-ve-thue-la-gi-nguyen-nhan-gay-ra-rui-ro-ve-thue-thuong-gap-trong-doanh-nghiep/</t>
  </si>
  <si>
    <t>Chính sách thuế TNCN đối với người nước ngoài</t>
  </si>
  <si>
    <t>https://vinatas.com.vn/chinh-sach-thue-tncn-doi-voi-nguoi-nuoc-ngoai/</t>
  </si>
  <si>
    <t>Thanh lý hàng hóa của doanh nghiệp chế xuất</t>
  </si>
  <si>
    <t>https://vinatas.com.vn/thanh-ly-hang-hoa-cua-doanh-nghiep-che-xuat/</t>
  </si>
  <si>
    <t>Cá nhân vừa có thu nhập từ tiền lương, vừa có thu nhập từ cho thuê tài sản tính thuế như thế nào?</t>
  </si>
  <si>
    <t>https://vinatas.com.vn/ca-nhan-vua-co-thu-nhap-tu-tien-luong-vua-co-thu-nhap-tu-cho-thue-tai-san-tinh-thue-nhu-the-nao/</t>
  </si>
  <si>
    <t>Người lao động đi làm thu nhập dưới 2 triệu có phải nộp thuế TNCN không?</t>
  </si>
  <si>
    <t>https://vinatas.com.vn/nguoi-lao-dong-di-lam-thu-nhap-duoi-2-trieu-co-phai-nop-thue-tncn-khong/</t>
  </si>
  <si>
    <t>Xuất hóa đơn điện tử xăng dầu theo nghị định 123/2020/NĐ-CP</t>
  </si>
  <si>
    <t>https://vinatas.com.vn/xuat-hoa-don-dien-tu-xang-dau-theo-nghi-dinh-123-2020-nd-cp/</t>
  </si>
  <si>
    <t>Tổng cục Thuế hướng dẫn liên thông thủ tục đăng ký hộ kinh doanh và đăng ký thuế từ 1/7/2023</t>
  </si>
  <si>
    <t>https://vinatas.com.vn/tong-cuc-thue-huong-dan-lien-thong-thu-tuc-dang-ky-ho-kinh-doanh-va-dang-ky-thue-tu-1-7-2023/</t>
  </si>
  <si>
    <t>Quy định về lưu trữ hóa đơn điện tử đầu vào theo Luật Giao dịch điện tử</t>
  </si>
  <si>
    <t>https://vinatas.com.vn/quy-dinh-ve-luu-tru-hoa-don-dien-tu-dau-vao-theo-luat-giao-dich-dien-tu/</t>
  </si>
  <si>
    <t>Xử lý thuế hàng sản xuất xuất khẩu</t>
  </si>
  <si>
    <t>https://vinatas.com.vn/xu-ly-thue-hang-san-xuat-xuat-khau/</t>
  </si>
  <si>
    <t>Chính sách thuế khi chi trả các khoản hỗ trợ đạt doanh số cho hộ kinh doanh, cá nhân kinh doanh</t>
  </si>
  <si>
    <t>https://vinatas.com.vn/chinh-sach-thue-khi-chi-tra-cac-khoan-ho-tro-dat-doanh-so-cho-ho-kinh-doanh-ca-nhan-kinh-doanh/</t>
  </si>
  <si>
    <t>Thuế GTGT tiền thu hộ đưa đón học sinh</t>
  </si>
  <si>
    <t>https://vinatas.com.vn/thue-gtgt-tien-thu-ho-dua-don-hoc-sinh/</t>
  </si>
  <si>
    <t>Thuế GTGT đối với hàng bồi thường</t>
  </si>
  <si>
    <t>https://vinatas.com.vn/thue-gtgt-doi-voi-hang-boi-thuong/</t>
  </si>
  <si>
    <t>Phân biệt nhóm đối tượng: Không chịu thuế, không phải kê khai tính nộp thuế và đối tượng chịu thuế suất GTGT 0%</t>
  </si>
  <si>
    <t>https://vinatas.com.vn/phan-biet-nhom-doi-tuong-khong-chiu-thue-khong-phai-ke-khai-tinh-nop-thue-va-doi-tuong-chiu-thue-suat-gtgt-0/</t>
  </si>
  <si>
    <t>Thuế GTGT hàng hóa cung ứng cho khu phi thuế quan</t>
  </si>
  <si>
    <t>https://vinatas.com.vn/thue-gtgt-hang-hoa-cung-ung-cho-khu-phi-thue-quan/</t>
  </si>
  <si>
    <t>Tìm hiểu quy định về thuế xuất nhập khẩu năm 2023</t>
  </si>
  <si>
    <t>https://vinatas.com.vn/tim-hieu-quy-dinh-ve-thue-xuat-nhap-khau-nam-2023/</t>
  </si>
  <si>
    <t>Doanh nghiệp chế xuất là gì? Các ưu đãi đối với doanh nghiệp chế xuất hiện nay</t>
  </si>
  <si>
    <t>https://vinatas.com.vn/doanh-nghiep-che-xuat-la-gi-cac-uu-dai-doi-voi-doanh-nghiep-che-xuat-hien-nay/</t>
  </si>
  <si>
    <t>Các loại báo cáo tài chính hiện nay 2023</t>
  </si>
  <si>
    <t>https://vinatas.com.vn/cac-loai-bao-cao-tai-chinh-hien-nay-2023/</t>
  </si>
  <si>
    <t>Thuế GTGT và TNCN của Chi nhánh hạch toán phụ thuộc</t>
  </si>
  <si>
    <t>https://vinatas.com.vn/thue-gtgt-va-tncn-cua-chi-nhanh-hach-toan-phu-thuoc/</t>
  </si>
  <si>
    <t>Chính sách thuế khi nhận tiền tài trợ từ công ty mẹ ở nước ngoài</t>
  </si>
  <si>
    <t>https://vinatas.com.vn/chinh-sach-thue-khi-nhan-tien-tai-tro-tu-cong-ty-me-o-nuoc-ngoai/</t>
  </si>
  <si>
    <t>Khấu trừ thuế TNCN khi nhận cổ tức bằng cổ phiếu</t>
  </si>
  <si>
    <t>https://vinatas.com.vn/khau-tru-thue-tncn-khi-nhan-co-tuc-bang-co-phieu/</t>
  </si>
  <si>
    <t>https://vinatas.com.vn/thu-tuc-ve-thue-khi-bi-sap-nhap-3/</t>
  </si>
  <si>
    <t>Thời hạn lưu trữ hóa đơn điện tử và mức xử phạt theo quy định của Pháp luật</t>
  </si>
  <si>
    <t>https://vinatas.com.vn/thoi-han-luu-tru-hoa-don-dien-tu-va-muc-xu-phat-theo-quy-dinh-cua-phap-luat/</t>
  </si>
  <si>
    <t>Các lỗi về hóa đơn không được tính khấu trừ thuế GTGT đầu vào</t>
  </si>
  <si>
    <t>https://vinatas.com.vn/cac-loi-ve-hoa-don-khong-duoc-tinh-khau-tru-thue-gtgt-dau-vao/</t>
  </si>
  <si>
    <t>Điều chỉnh hóa đơn sai sót nhiều lần như thế nào?</t>
  </si>
  <si>
    <t>https://vinatas.com.vn/dieu-chinh-hoa-don-sai-sot-nhieu-lan-nhu-the-nao/</t>
  </si>
  <si>
    <t>Có bắt buộc lập biên bản điều chỉnh hóa đơn điện tử có sai sót?</t>
  </si>
  <si>
    <t>https://vinatas.com.vn/co-bat-buoc-lap-bien-ban-dieu-chinh-hoa-don-dien-tu-co-sai-sot/</t>
  </si>
  <si>
    <t>Thuế trực thu là gì? Bao gồm những loại thuế nào?</t>
  </si>
  <si>
    <t>https://vinatas.com.vn/thue-truc-thu-la-gi-bao-gom-nhung-loai-thue-nao/</t>
  </si>
  <si>
    <t>Những điều cần biết về thuế tài nguyên 2023</t>
  </si>
  <si>
    <t>https://vinatas.com.vn/nhung-dieu-can-biet-ve-thue-tai-nguyen-2023/</t>
  </si>
  <si>
    <t>Các quy định về chứng từ thanh toán không dùng tiền mặt</t>
  </si>
  <si>
    <t>https://vinatas.com.vn/cac-quy-dinh-ve-chung-tu-thanh-toan-khong-dung-tien-mat/</t>
  </si>
  <si>
    <t>Thuế nhà thầu nước ngoài là gì? Có được khấu trừ không?</t>
  </si>
  <si>
    <t>https://vinatas.com.vn/thue-nha-thau-nuoc-ngoai-la-gi-co-duoc-khau-tru-khong/</t>
  </si>
  <si>
    <t>Ưu đãi thuế TNDN đối với doanh nghiệp khoa học công nghệ</t>
  </si>
  <si>
    <t>https://vinatas.com.vn/uu-dai-thue-tndn-doi-voi-doanh-nghiep-khoa-hoc-cong-nghe/</t>
  </si>
  <si>
    <t>Xuất hóa đơn đối với hàng cho, biếu, tặng, trả thay lương</t>
  </si>
  <si>
    <t>https://vinatas.com.vn/xuat-hoa-don-doi-voi-hang-cho-bieu-tang-tra-thay-luong/</t>
  </si>
  <si>
    <t>Thuế nhà thầu đối với hoa hồng môi giới</t>
  </si>
  <si>
    <t>https://vinatas.com.vn/thue-nha-thau-doi-voi-hoa-hong-moi-gioi/</t>
  </si>
  <si>
    <t>Chính sách thuế TNDN đối với hoạt động liên doanh, liên kết</t>
  </si>
  <si>
    <t>https://vinatas.com.vn/chinh-sach-thue-tndn-doi-voi-hoat-dong-lien-doanh-lien-ket/</t>
  </si>
  <si>
    <t>Thuế GTGT đối với dịch vụ cung cấp cho doanh nghiệp chế xuất</t>
  </si>
  <si>
    <t>https://vinatas.com.vn/thue-gtgt-doi-voi-dich-vu-cung-cap-cho-doanh-nghiep-che-xuat/</t>
  </si>
  <si>
    <t>Tổng Cục Thuế yêu cầu tiếp tục tăng cường công tác quản lý hóa đơn điện tử</t>
  </si>
  <si>
    <t>https://vinatas.com.vn/tong-cuc-thue-yeu-cau-tiep-tuc-tang-cuong-cong-tac-quan-ly-hoa-don-dien-tu/</t>
  </si>
  <si>
    <t>Chính phủ đề nghị sửa đổi hàng loạt chính sách thuế</t>
  </si>
  <si>
    <t>https://vinatas.com.vn/chinh-phu-de-nghi-sua-doi-hang-loat-chinh-sach-thue/</t>
  </si>
  <si>
    <t>Hướng dẫn tính thuế giá trị gia tăng với hàng hóa chiết khấu thương mại</t>
  </si>
  <si>
    <t>https://vinatas.com.vn/huong-dan-tinh-thue-gia-tri-gia-tang-voi-hang-hoa-chiet-khau-thuong-mai/</t>
  </si>
  <si>
    <t>Thuế suất thuế GTGT đối với hoạt động kinh doanh vận tải quốc tế</t>
  </si>
  <si>
    <t>https://vinatas.com.vn/thue-suat-thue-gtgt-doi-voi-hoat-dong-kinh-doanh-van-tai-quoc-te/</t>
  </si>
  <si>
    <t>Chính sách thuế đối với chuyển quyền sử dụng nhãn hiệu</t>
  </si>
  <si>
    <t>https://vinatas.com.vn/chinh-sach-thue-doi-voi-chuyen-quyen-su-dung-nhan-hieu/</t>
  </si>
  <si>
    <t>Hướng dẫn chính sách thuế GTGT đối với hoa hồng đại lý bảo hiểm</t>
  </si>
  <si>
    <t>https://vinatas.com.vn/huong-dan-chinh-sach-thue-gtgt-doi-voi-hoa-hong-dai-ly-bao-hiem/</t>
  </si>
  <si>
    <t>Cục Thuế Hà Nội hướng dẫn chính sách thuế với hoạt động khuyến mại, vay vốn</t>
  </si>
  <si>
    <t>https://vinatas.com.vn/cuc-thue-ha-noi-huong-dan-chinh-sach-thue-voi-hoat-dong-khuyen-mai-vay-von/</t>
  </si>
  <si>
    <t>Khi nào doanh nghiệp nước ngoài không phải đóng thuế nhà thầu? Thủ tục miễn giảm thuế nhà thầu</t>
  </si>
  <si>
    <t>https://vinatas.com.vn/khi-nao-doanh-nghiep-nuoc-ngoai-khong-phai-dong-thue-nha-thau-thu-tuc-mien-giam-thue-nha-thau/</t>
  </si>
  <si>
    <t>Bán hàng không xuất hóa đơn bị xử phạt như thế nào?</t>
  </si>
  <si>
    <t>https://vinatas.com.vn/ban-hang-khong-xuat-hoa-don-bi-xu-phat-nhu-the-nao/</t>
  </si>
  <si>
    <t>Hướng dẫn quyết toán thuế TNCN đối với nhân viên thử việc</t>
  </si>
  <si>
    <t>https://vinatas.com.vn/huong-dan-quyet-toan-thue-tncn-doi-voi-nhan-vien-thu-viec/</t>
  </si>
  <si>
    <t>Kê khai và phân bổ số thuế TNDN đối với nhà máy sản xuất khác tỉnh hưởng ưu đãi thuế TNDN</t>
  </si>
  <si>
    <t>https://vinatas.com.vn/ke-khai-va-phan-bo-so-thue-tndn-doi-voi-nha-may-san-xuat-khac-tinh-huong-uu-dai-thue-tndn/</t>
  </si>
  <si>
    <t>Thanh toán bù trừ công nợ với bên thứ ba</t>
  </si>
  <si>
    <t>https://vinatas.com.vn/thanh-toan-bu-tru-cong-no-voi-ben-thu-ba/</t>
  </si>
  <si>
    <t>Chính sách thuế đối với cổ tức bằng cổ phiếu</t>
  </si>
  <si>
    <t>https://vinatas.com.vn/chinh-sach-thue-doi-voi-co-tuc-bang-co-phieu/</t>
  </si>
  <si>
    <t>Xác định tiền thuê nhà chịu thuế TNCN</t>
  </si>
  <si>
    <t>https://vinatas.com.vn/xac-dinh-tien-thue-nha-chiu-thue-tncn/</t>
  </si>
  <si>
    <t>Chính sách thuế đối với hình thức khuyến mại tặng vàng</t>
  </si>
  <si>
    <t>https://vinatas.com.vn/chinh-sach-thue-doi-voi-hinh-thuc-khuyen-mai-tang-vang/</t>
  </si>
  <si>
    <t>Tiếp tục triển khai Chương trình “Hóa đơn may mắn” trong năm 2023</t>
  </si>
  <si>
    <t>https://vinatas.com.vn/tiep-tuc-trien-khai-chuong-trinh-hoa-don-may-man-trong-nam-2023/</t>
  </si>
  <si>
    <t>Các loại hợp đồng với nhà thầu áp dụng từ năm 2024</t>
  </si>
  <si>
    <t>https://vinatas.com.vn/cac-loai-hop-dong-voi-nha-thau-ap-dung-tu-nam-2024/</t>
  </si>
  <si>
    <t>Hướng dẫn cưỡng chế đối với doanh nghiệp nợ thuế trên 90 ngày</t>
  </si>
  <si>
    <t>https://vinatas.com.vn/huong-dan-cuong-che-doi-voi-doanh-nghiep-no-thue-tren-90-ngay/</t>
  </si>
  <si>
    <t>Khấu trừ thuế TNCN sau khi chấm dứt hợp đồng lao động</t>
  </si>
  <si>
    <t>https://vinatas.com.vn/khau-tru-thue-tncn-sau-khi-cham-dut-hop-dong-lao-dong/</t>
  </si>
  <si>
    <t>Chi phí lãi vay phát sinh khi mua ô tô</t>
  </si>
  <si>
    <t>https://vinatas.com.vn/chi-phi-lai-vay-phat-sinh-khi-mua-o-to/</t>
  </si>
  <si>
    <t>02 phương pháp tính thuế giá trị gia tăng</t>
  </si>
  <si>
    <t>https://vinatas.com.vn/02-phuong-phap-tinh-thue-gia-tri-gia-tang/</t>
  </si>
  <si>
    <t>Chi phí phúc lợi cho nhân viên được trừ khi tính thuế TNDN</t>
  </si>
  <si>
    <t>https://vinatas.com.vn/chi-phi-phuc-loi-cho-nhan-vien-duoc-tru-khi-tinh-thue-tndn/</t>
  </si>
  <si>
    <t>Pháp nhân và thể nhân khác nhau như thế nào?</t>
  </si>
  <si>
    <t>https://vinatas.com.vn/phap-nhan-va-the-nhan-khac-nhau-nhu-the-nao/</t>
  </si>
  <si>
    <t>https://vinatas.com.vn/chi-phi-mua-banh-trung-thu-duoc-tru-khi-tinh-thue-tndn-2/</t>
  </si>
  <si>
    <t>Hình thức thanh toán trên hóa đơn điện tử có bắt buộc không?</t>
  </si>
  <si>
    <t>https://vinatas.com.vn/hinh-thuc-thanh-toan-tren-hoa-don-dien-tu-co-bat-buoc-khong/</t>
  </si>
  <si>
    <t>Kê khai thuế đối với nhà thầu nước ngoài khi chuyển nhượng chứng khoán</t>
  </si>
  <si>
    <t>https://vinatas.com.vn/ke-khai-thue-doi-voi-nha-thau-nuoc-ngoai-khi-chuyen-nhuong-chung-khoan/</t>
  </si>
  <si>
    <t>Kê khai quyết toán thuế của Chi nhánh</t>
  </si>
  <si>
    <t>https://vinatas.com.vn/ke-khai-quyet-toan-thue-cua-chi-nhanh/</t>
  </si>
  <si>
    <t>https://vinatas.com.vn/tien-hoa-hong-moi-gioi-co-chiu-thue-tncn-khong-2/</t>
  </si>
  <si>
    <t>Chi phí đào tạo nhân viên có được tính chi phí được trừ không?</t>
  </si>
  <si>
    <t>https://vinatas.com.vn/chi-phi-dao-tao-nhan-vien-co-duoc-tinh-chi-phi-duoc-tru-khong/</t>
  </si>
  <si>
    <t>https://vinatas.com.vn/hang-tieu-dung-noi-bo-co-phai-xuat-hoa-don-hay-khong-2/</t>
  </si>
  <si>
    <t>Hướng dẫn xuất hóa đơn khi nhận ủy thác xuất khẩu hàng hóa</t>
  </si>
  <si>
    <t>https://vinatas.com.vn/huong-dan-xuat-hoa-don-khi-nhan-uy-thac-xuat-khau-hang-hoa/</t>
  </si>
  <si>
    <t>Tìm hiểu về giấy xác nhận thu nhập quyết toán thuế TNCN</t>
  </si>
  <si>
    <t>https://vinatas.com.vn/tim-hieu-ve-giay-xac-nhan-thu-nhap-quyet-toan-thue-tncn/</t>
  </si>
  <si>
    <t>Chi quà tặng bằng tiền, doanh nghiệp có phải kê khai thuế?</t>
  </si>
  <si>
    <t>https://vinatas.com.vn/chi-qua-tang-bang-tien-doanh-nghiep-co-phai-ke-khai-thue/</t>
  </si>
  <si>
    <t>Hướng dẫn kê khai, nộp thuế cho văn phòng đại diện</t>
  </si>
  <si>
    <t>https://vinatas.com.vn/huong-dan-ke-khai-nop-thue-cho-van-phong-dai-dien/</t>
  </si>
  <si>
    <t>Hộ khoán khai thuế theo năm</t>
  </si>
  <si>
    <t>https://vinatas.com.vn/ho-khoan-khai-thue-theo-nam/</t>
  </si>
  <si>
    <t>Chí phí khấu hao tài sản không có giấy chứng minh quyền sở hữu</t>
  </si>
  <si>
    <t>https://vinatas.com.vn/chi-phi-khau-hao-tai-san-khong-co-giay-chung-minh-quyen-so-huu/</t>
  </si>
  <si>
    <t>Xử lý thuế hàng hóa nhập khẩu phải tái xuất</t>
  </si>
  <si>
    <t>https://vinatas.com.vn/xu-ly-thue-hang-hoa-nhap-khau-phai-tai-xuat/</t>
  </si>
  <si>
    <t>Xuất hóa đơn cho hộ kinh doanh theo phương pháp khoán</t>
  </si>
  <si>
    <t>https://vinatas.com.vn/xuat-hoa-don-cho-ho-kinh-doanh-theo-phuong-phap-khoan/</t>
  </si>
  <si>
    <t>Tính thuế TNCN với thưởng Tết, lương tháng 13 như thế nào?</t>
  </si>
  <si>
    <t>https://vinatas.com.vn/tinh-thue-tncn-voi-thuong-tet-luong-thang-13-nhu-the-nao/</t>
  </si>
  <si>
    <t>Thời điểm giảm thuế GTGT đối với lĩnh vực logistic</t>
  </si>
  <si>
    <t>https://vinatas.com.vn/thoi-diem-giam-thue-gtgt-doi-voi-linh-vuc-logistic/</t>
  </si>
  <si>
    <t>Quy định về thuế VAT hàng nông sản. Cách xuất hóa đơn cho hàng nông sản</t>
  </si>
  <si>
    <t>https://vinatas.com.vn/quy-dinh-ve-thue-vat-hang-nong-san-cach-xuat-hoa-don-cho-hang-nong-san/</t>
  </si>
  <si>
    <t>Hướng dẫn về thuế giá trị gia tăng (GTGT) đối với thiết bị, dụng cụ y tế</t>
  </si>
  <si>
    <t>https://vinatas.com.vn/huong-dan-ve-thue-gia-tri-gia-tang-gtgt-doi-voi-thiet-bi-dung-cu-y-te/</t>
  </si>
  <si>
    <t>Thuế TNDN đối với khoản lãi dự thu</t>
  </si>
  <si>
    <t>https://vinatas.com.vn/thue-tndn-doi-voi-khoan-lai-du-thu/</t>
  </si>
  <si>
    <t>Xuất hoá đơn đối với hàng mẫu xuất khẩu</t>
  </si>
  <si>
    <t>https://vinatas.com.vn/xuat-hoa-don-doi-voi-hang-mau-xuat-khau/</t>
  </si>
  <si>
    <t>Xuất hóa đơn điều chuyền hàng cho chi nhánh phụ thuộc</t>
  </si>
  <si>
    <t>https://vinatas.com.vn/xuat-hoa-don-dieu-chuyen-hang-cho-chi-nhanh-phu-thuoc/</t>
  </si>
  <si>
    <t>Xuất hoá đơn khi điều chuyển tài sản</t>
  </si>
  <si>
    <t>https://vinatas.com.vn/xuat-hoa-don-khi-dieu-chuyen-tai-san/</t>
  </si>
  <si>
    <t>Xuất hóa đơn có được xuất giá ngoại tệ?</t>
  </si>
  <si>
    <t>https://vinatas.com.vn/xuat-hoa-don-co-duoc-xuat-gia-ngoai-te/</t>
  </si>
  <si>
    <t>Hóa đơn sai thuế suất có được chấp nhận không?</t>
  </si>
  <si>
    <t>https://vinatas.com.vn/hoa-don-sai-thue-suat-co-duoc-chap-nhan-khong/</t>
  </si>
  <si>
    <t>Một số nhận biết NNT có dấu hiệu rủi ro về hóa đơn, chống gian lận hoàn thuế GTGT</t>
  </si>
  <si>
    <t>https://vinatas.com.vn/mot-so-nhan-biet-nnt-co-dau-hieu-rui-ro-ve-hoa-don-chong-gian-lan-hoan-thue-gtgt/</t>
  </si>
  <si>
    <t>https://vinatas.com.vn/phan-bo-thue-gtgt-dau-vao-4/</t>
  </si>
  <si>
    <t>Thuế GTGT đầu vào hàng hóa, dịch vụ sử dụng cho phúc lợi</t>
  </si>
  <si>
    <t>https://vinatas.com.vn/thue-gtgt-dau-vao-hang-hoa-dich-vu-su-dung-cho-phuc-loi/</t>
  </si>
  <si>
    <t>Chi phí khấu hao đối với tài sản cố định là du thuyền</t>
  </si>
  <si>
    <t>https://vinatas.com.vn/chi-phi-khau-hao-doi-voi-tai-san-co-dinh-la-du-thuyen/</t>
  </si>
  <si>
    <t>Quyết toán thuế TNCN sớm để tránh bị xử phạt hành chính</t>
  </si>
  <si>
    <t>https://vinatas.com.vn/quyet-toan-thue-tncn-som-de-tranh-bi-xu-phat-hanh-chinh/</t>
  </si>
  <si>
    <t>Doanh nghiệp phải đăng ký phương pháp trích khấu hao?</t>
  </si>
  <si>
    <t>https://vinatas.com.vn/doanh-nghiep-phai-dang-ky-phuong-phap-trich-khau-hao/</t>
  </si>
  <si>
    <t>Quyết toán thuế nhà thầu khi kết thúc hợp đồng</t>
  </si>
  <si>
    <t>https://vinatas.com.vn/quyet-toan-thue-nha-thau-khi-ket-thuc-hop-dong/</t>
  </si>
  <si>
    <t>Thuế suất VAT ngành dịch vụ ăn uống F&amp;#038;B năm 2023</t>
  </si>
  <si>
    <t>https://vinatas.com.vn/thue-suat-vat-nganh-dich-vu-an-uong-fb-nam-2023/</t>
  </si>
  <si>
    <t>Bán hàng ký gửi đại lý áp dụng giảm thuế theo Nghị định 44/2023/NĐ-CP như thế nào?</t>
  </si>
  <si>
    <t>https://vinatas.com.vn/ban-hang-ky-gui-dai-ly-ap-dung-giam-thue-theo-nghi-dinh-44-2023-nd-cp-nhu-the-nao/</t>
  </si>
  <si>
    <t>4 khoản tiền thưởng không tính thuế thu nhập cá nhân</t>
  </si>
  <si>
    <t>https://vinatas.com.vn/4-khoan-tien-thuong-khong-tinh-thue-thu-nhap-ca-nhan/</t>
  </si>
  <si>
    <t>Các bậc tính thuế thu nhập cá nhân 2023</t>
  </si>
  <si>
    <t>https://vinatas.com.vn/cac-bac-tinh-thue-thu-nhap-ca-nhan-2023/</t>
  </si>
  <si>
    <t>4 khoản thuế quan trọng Doanh nghiệp phải nộp sau khi thành lập</t>
  </si>
  <si>
    <t>https://vinatas.com.vn/4-khoan-thue-quan-trong-doanh-nghiep-phai-nop-sau-khi-thanh-lap/</t>
  </si>
  <si>
    <t>https://vinatas.com.vn/bu-tru-lai-lo-giua-san-xuat-kinh-doanh-va-bat-dong-san-2/</t>
  </si>
  <si>
    <t>https://vinatas.com.vn/quy-dinh-ve-nghia-vu-thue-khi-tam-ngung-kinh-doanh-2/</t>
  </si>
  <si>
    <t>https://vinatas.com.vn/khai-bao-hai-quan-khi-thanh-toan-hang-xuat-khau-bang-vnd-2/</t>
  </si>
  <si>
    <t>Hành vi vi phạm về tiêu huỷ hoá đơn</t>
  </si>
  <si>
    <t>https://vinatas.com.vn/hanh-vi-vi-pham-ve-tieu-huy-hoa-don/</t>
  </si>
  <si>
    <t>Chi phí hạch toán không đúng kỳ</t>
  </si>
  <si>
    <t>Chi phí mua bảo hiểm sức khỏe cho người lao động</t>
  </si>
  <si>
    <t>https://vinatas.com.vn/chi-phi-mua-bao-hiem-suc-khoe-cho-nguoi-lao-dong/</t>
  </si>
  <si>
    <t>Mua bán hàng hóa giữa các khu phi thuế quan</t>
  </si>
  <si>
    <t>https://vinatas.com.vn/mua-ban-hang-hoa-giua-cac-khu-phi-thue-quan/</t>
  </si>
  <si>
    <t>Thuế TNCN đối với tiền phụ cấp điện thoại</t>
  </si>
  <si>
    <t>https://vinatas.com.vn/thue-tncn-doi-voi-tien-phu-cap-dien-thoai/</t>
  </si>
  <si>
    <t>Doanh nghiệp có thể lập một hóa đơn điều chỉnh cho nhiều hóa đơn sai sót</t>
  </si>
  <si>
    <t>https://vinatas.com.vn/doanh-nghiep-co-the-lap-mot-hoa-don-dieu-chinh-cho-nhieu-hoa-don-sai-sot/</t>
  </si>
  <si>
    <t>Thời điểm xuất hóa đơn đối với hoạt động xuất khẩu mới nhất</t>
  </si>
  <si>
    <t>https://vinatas.com.vn/thoi-diem-xuat-hoa-don-doi-voi-hoat-dong-xuat-khau-moi-nhat/</t>
  </si>
  <si>
    <t>Ngành thuế đã thực hiện 25.912 cuộc thanh, kiểm tra thuế 6 tháng đầu năm 2023</t>
  </si>
  <si>
    <t>https://vinatas.com.vn/nganh-thue-da-thuc-hien-25-912-cuoc-thanh-kiem-tra-thue-6-thang-dau-nam-2023/</t>
  </si>
  <si>
    <t>https://vinatas.com.vn/chinh-sach-thue-doi-voi-quy-thanh-vien-3/</t>
  </si>
  <si>
    <t>Hộ kinh doanh nộp thuế theo phương pháp kê khai</t>
  </si>
  <si>
    <t>https://vinatas.com.vn/ho-kinh-doanh-nop-thue-theo-phuong-phap-ke-khai/</t>
  </si>
  <si>
    <t>https://vinatas.com.vn/co-so-kinh-doanh-duoc-lua-chon-phuong-phap-tinh-thue-2/</t>
  </si>
  <si>
    <t>https://vinatas.com.vn/chi-phi-sua-chua-van-phong-di-thue-2/</t>
  </si>
  <si>
    <t>https://vinatas.com.vn/xuat-hang-hoa-cho-dai-ly-ban-dung-gia-3/</t>
  </si>
  <si>
    <t>Chi phí được trừ cho khoản tài trợ cho giáo dục</t>
  </si>
  <si>
    <t>https://vinatas.com.vn/chi-phi-duoc-tru-cho-khoan-tai-tro-cho-giao-duc/</t>
  </si>
  <si>
    <t>https://vinatas.com.vn/chinh-sach-thue-khi-nhan-tien-tai-tro-tu-nuoc-ngoai-3/</t>
  </si>
  <si>
    <t>https://vinatas.com.vn/xe-trung-thuong-co-phai-dong-thue-2/</t>
  </si>
  <si>
    <t>https://vinatas.com.vn/mua-hang-tra-cham-chua-thanh-toan-2/</t>
  </si>
  <si>
    <t>Hướng dẫn biên lai thuế sử dụng đất phi nông nghiệp và biên lai thuế</t>
  </si>
  <si>
    <t>https://vinatas.com.vn/huong-dan-bien-lai-thue-su-dung-dat-phi-nong-nghiep-va-bien-lai-thue/</t>
  </si>
  <si>
    <t>Quy định về hóa đơn đối với hoạt động chuyển nhượng bất động sản</t>
  </si>
  <si>
    <t>https://vinatas.com.vn/quy-dinh-ve-hoa-don-doi-voi-hoat-dong-chuyen-nhuong-bat-dong-san/</t>
  </si>
  <si>
    <t>Quy định về thuế giá trị gia tăng hàng nhập khẩu</t>
  </si>
  <si>
    <t>https://vinatas.com.vn/quy-dinh-ve-thue-gia-tri-gia-tang-hang-nhap-khau/</t>
  </si>
  <si>
    <t>Giải đáp thắc mắc: Hóa đơn điện tử đã ký có sửa được không?</t>
  </si>
  <si>
    <t>https://vinatas.com.vn/giai-dap-thac-mac-hoa-don-dien-tu-da-ky-co-sua-duoc-khong/</t>
  </si>
  <si>
    <t>Hóa đơn có được viết tiếng Việt không dấu?</t>
  </si>
  <si>
    <t>https://vinatas.com.vn/hoa-don-co-duoc-viet-tieng-viet-khong-dau/</t>
  </si>
  <si>
    <t>Lập hóa đơn điện tử đối với lĩnh vực xăng dầu</t>
  </si>
  <si>
    <t>https://vinatas.com.vn/lap-hoa-don-dien-tu-doi-voi-linh-vuc-xang-dau/</t>
  </si>
  <si>
    <t>Ưu đãi về thời gian miễn, giảm thuế thu nhập doanh nghiệp</t>
  </si>
  <si>
    <t>https://vinatas.com.vn/uu-dai-ve-thoi-gian-mien-giam-thue-thu-nhap-doanh-nghiep/</t>
  </si>
  <si>
    <t>Những ai không phải đóng thuế thu nhập cá nhân năm 2023?</t>
  </si>
  <si>
    <t>https://vinatas.com.vn/nhung-ai-khong-phai-dong-thue-thu-nhap-ca-nhan-nam-2023/</t>
  </si>
  <si>
    <t>https://vinatas.com.vn/muc-giam-tru-gia-canh-2023-co-thay-doi-gi-khong-2/</t>
  </si>
  <si>
    <t>https://vinatas.com.vn/nghi-viec-co-duoc-uy-quyen-quyet-toan-thue-tncn-2/</t>
  </si>
  <si>
    <t>Viết sai tên công ty thì xử lý hóa đơn như thế nào</t>
  </si>
  <si>
    <t>https://vinatas.com.vn/viet-sai-ten-cong-ty-thi-xu-ly-hoa-don-nhu-the-nao/</t>
  </si>
  <si>
    <t>Hóa đơn khởi tạo từ máy tính tiền là hóa đơn có mã phải không?</t>
  </si>
  <si>
    <t>https://vinatas.com.vn/hoa-don-khoi-tao-tu-may-tinh-tien-la-hoa-don-co-ma-phai-khong/</t>
  </si>
  <si>
    <t>9 loại thu nhập không được giảm trừ gia cảnh khi tính thuế TNCN</t>
  </si>
  <si>
    <t>https://vinatas.com.vn/9-loai-thu-nhap-khong-duoc-giam-tru-gia-canh-khi-tinh-thue-tncn/</t>
  </si>
  <si>
    <t>Cách chuyển lỗ khi tính thuế thu nhập doanh nghiệp 2023</t>
  </si>
  <si>
    <t>https://vinatas.com.vn/cach-chuyen-lo-khi-tinh-thue-thu-nhap-doanh-nghiep-2023/</t>
  </si>
  <si>
    <t>6 trường hợp kiểm tra thuế đột xuất không có kế hoạch</t>
  </si>
  <si>
    <t>https://vinatas.com.vn/6-truong-hop-kiem-tra-thue-dot-xuat-khong-co-ke-hoach/</t>
  </si>
  <si>
    <t>Kê khai hoá đơn bỏ sót</t>
  </si>
  <si>
    <t>https://vinatas.com.vn/ke-khai-hoa-don-bo-sot/</t>
  </si>
  <si>
    <t>Ủy quyền thanh toán trước khi thành lập doanh nghiệp</t>
  </si>
  <si>
    <t>https://vinatas.com.vn/uy-quyen-thanh-toan-truoc-khi-thanh-lap-doanh-nghiep/</t>
  </si>
  <si>
    <t>Cung cấp vật liệu xây dựng cho doanh nghiệp chế xuất</t>
  </si>
  <si>
    <t>https://vinatas.com.vn/cung-cap-vat-lieu-xay-dung-cho-doanh-nghiep-che-xuat/</t>
  </si>
  <si>
    <t>Thuế thu nhập cá nhân đối với chuyên gia nước ngoài</t>
  </si>
  <si>
    <t>https://vinatas.com.vn/thue-thu-nhap-ca-nhan-doi-voi-chuyen-gia-nuoc-ngoai/</t>
  </si>
  <si>
    <t>Xử lý nộp nhầm mẫu số 04/SS-HDĐT</t>
  </si>
  <si>
    <t>https://vinatas.com.vn/xu-ly-nop-nham-mau-so-04-ss-hddt/</t>
  </si>
  <si>
    <t>Thuế TNCN khi điều chuyển lao động sang chi nhánh</t>
  </si>
  <si>
    <t>https://vinatas.com.vn/thue-tncn-khi-dieu-chuyen-lao-dong-sang-chi-nhanh/</t>
  </si>
  <si>
    <t>Xử lý thuế doanh nghiệp bỏ trốn</t>
  </si>
  <si>
    <t>https://vinatas.com.vn/xu-ly-thue-doanh-nghiep-bo-tron/</t>
  </si>
  <si>
    <t>Đề xuất: Lập và ký hóa đơn điện tử trong vòng 24h</t>
  </si>
  <si>
    <t>https://vinatas.com.vn/de-xuat-lap-va-ky-hoa-don-dien-tu-trong-vong-24h/</t>
  </si>
  <si>
    <t>Hóa đơn điện tử có được xuất gộp không?</t>
  </si>
  <si>
    <t>https://vinatas.com.vn/hoa-don-dien-tu-co-duoc-xuat-gop-khong/</t>
  </si>
  <si>
    <t>Hộ kinh doanh có phải xuất hóa đơn điện tử không?</t>
  </si>
  <si>
    <t>https://vinatas.com.vn/ho-kinh-doanh-co-phai-xuat-hoa-don-dien-tu-khong/</t>
  </si>
  <si>
    <t>Hướng dẫn kê khai, nộp thuế năm 2023 đối với hộ, cá nhân kinh doanh trực tiếp khai thuế</t>
  </si>
  <si>
    <t>https://vinatas.com.vn/huong-dan-ke-khai-nop-thue-nam-2023-doi-voi-ho-ca-nhan-kinh-doanh-truc-tiep-khai-thue/</t>
  </si>
  <si>
    <t>Thay đổi về đăng ký kinh doanh và thuế hộ kinh doanh từ 01/7/2023</t>
  </si>
  <si>
    <t>https://vinatas.com.vn/thay-doi-ve-dang-ky-kinh-doanh-va-thue-ho-kinh-doanh-tu-01-7-2023/</t>
  </si>
  <si>
    <t>Chậm nộp tờ khai thuế quá 90 ngày bị phạt bao nhiêu tiền?</t>
  </si>
  <si>
    <t>https://vinatas.com.vn/cham-nop-to-khai-thue-qua-90-ngay-bi-phat-bao-nhieu-tien/</t>
  </si>
  <si>
    <t>Có cần đóng thuế thu nhập cá nhân khi giao kết hợp đồng cộng tác viên không?</t>
  </si>
  <si>
    <t>https://vinatas.com.vn/co-can-dong-thue-thu-nhap-ca-nhan-khi-giao-ket-hop-dong-cong-tac-vien-khong/</t>
  </si>
  <si>
    <t>Thực hiện nghĩa vụ thuế đối với thu nhập từ nước ngoài như thế nào?</t>
  </si>
  <si>
    <t>https://vinatas.com.vn/thuc-hien-nghia-vu-thue-doi-voi-thu-nhap-tu-nuoc-ngoai-nhu-the-nao/</t>
  </si>
  <si>
    <t>Hợp tác xã có phải chịu thuế thu nhập doanh nghiệp không?</t>
  </si>
  <si>
    <t>https://vinatas.com.vn/hop-tac-xa-co-phai-chiu-thue-thu-nhap-doanh-nghiep-khong/</t>
  </si>
  <si>
    <t>Có cần gửi mẫu đăng ký phương pháp tính thuế GTGT đến cơ quan thuế không?</t>
  </si>
  <si>
    <t>https://vinatas.com.vn/co-can-gui-mau-dang-ky-phuong-phap-tinh-thue-gtgt-den-co-quan-thue-khong/</t>
  </si>
  <si>
    <t>Hóa đơn thương mại có hoàn thuế GTGT hàng xuất khẩu được không? Loại và hình thức hóa đơn được quy định như thế nào?</t>
  </si>
  <si>
    <t>https://vinatas.com.vn/hoa-don-thuong-mai-co-hoan-thue-gtgt-hang-xuat-khau-duoc-khong-loai-va-hinh-thuc-hoa-don-duoc-quy-dinh-nhu-the-nao/</t>
  </si>
  <si>
    <t>Nộp thừa một khoản thuế giá trị gia tăng cho Hải quan thì trong bao lâu sẽ được hoàn thuế?</t>
  </si>
  <si>
    <t>https://vinatas.com.vn/nop-thua-mot-khoan-thue-gia-tri-gia-tang-cho-hai-quan-thi-trong-bao-lau-se-duoc-hoan-thue/</t>
  </si>
  <si>
    <t>Áp dụng thuế GTGT 8% theo thời điểm lập hóa đơn</t>
  </si>
  <si>
    <t>https://vinatas.com.vn/ap-dung-thue-gtgt-8-theo-thoi-diem-lap-hoa-don/</t>
  </si>
  <si>
    <t>Thuế nhà thầu có được khai theo từng lần phát sinh nghĩa vụ thuế không?</t>
  </si>
  <si>
    <t>https://vinatas.com.vn/thue-nha-thau-co-duoc-khai-theo-tung-lan-phat-sinh-nghia-vu-thue-khong/</t>
  </si>
  <si>
    <t>Không chấp hành quyết định thanh tra thuế thì có bị ấn định thuế không?</t>
  </si>
  <si>
    <t>https://vinatas.com.vn/khong-chap-hanh-quyet-dinh-thanh-tra-thue-thi-co-bi-an-dinh-thue-khong/</t>
  </si>
  <si>
    <t>Tổng cục Thuế phân công cơ quan thuế tiếp nhận và giải quyết hoàn thuế cho người nộp thuế như thế nào?</t>
  </si>
  <si>
    <t>https://vinatas.com.vn/tong-cuc-thue-phan-cong-co-quan-thue-tiep-nhan-va-giai-quyet-hoan-thue-cho-nguoi-nop-thue-nhu-the-nao/</t>
  </si>
  <si>
    <t>Một số dấu hiệu bất thường nhận diện hóa đơn bất hợp pháp</t>
  </si>
  <si>
    <t>https://vinatas.com.vn/mot-so-dau-hieu-bat-thuong-nhan-dien-hoa-don-bat-hop-phap/</t>
  </si>
  <si>
    <t>Đề xuất sửa đổi, bổ sung quy định về hóa đơn, chứng từ</t>
  </si>
  <si>
    <t>https://vinatas.com.vn/de-xuat-sua-doi-bo-sung-quy-dinh-ve-hoa-don-chung-tu/</t>
  </si>
  <si>
    <t>Có được đề nghị giảm thuế đối với hàng hóa xuất khẩu, nhập khẩu bị thiệt hại do hỏa hoạn theo quy định của pháp luật hiện hành?</t>
  </si>
  <si>
    <t>https://vinatas.com.vn/co-duoc-de-nghi-giam-thue-doi-voi-hang-hoa-xuat-khau-nhap-khau-bi-thiet-hai-do-hoa-hoan-theo-quy-dinh-cua-phap-luat-hien-hanh/</t>
  </si>
  <si>
    <t>Quyết định ấn định thuế của cơ quan thuế được quy định như thế nào?</t>
  </si>
  <si>
    <t>https://vinatas.com.vn/quyet-dinh-an-dinh-thue-cua-co-quan-thue-duoc-quy-dinh-nhu-the-nao/</t>
  </si>
  <si>
    <t>Hỏi: Hàng hóa nhập khẩu thời điểm nào được áp thuế 8%?</t>
  </si>
  <si>
    <t>https://vinatas.com.vn/hoi-hang-hoa-nhap-khau-thoi-diem-nao-duoc-ap-thue-8/</t>
  </si>
  <si>
    <t>Quy định về khấu trừ thuế thu nhập cá nhân của người hưởng hoa hồng</t>
  </si>
  <si>
    <t>https://vinatas.com.vn/quy-dinh-ve-khau-tru-thue-thu-nhap-ca-nhan-cua-nguoi-huong-hoa-hong/</t>
  </si>
  <si>
    <t>Hóa đơn bán hàng hóa cho người nước ngoài</t>
  </si>
  <si>
    <t>https://vinatas.com.vn/hoa-don-ban-hang-hoa-cho-nguoi-nuoc-ngoai/</t>
  </si>
  <si>
    <t>Chi tài trợ mua sắm thiết bị phục vụ giảng dạy cho trường học có được trừ?</t>
  </si>
  <si>
    <t>https://vinatas.com.vn/chi-tai-tro-mua-sam-thiet-bi-phuc-vu-giang-day-cho-truong-hoc-co-duoc-tru/</t>
  </si>
  <si>
    <t>Giao hàng trước khi xuất hóa đơn có bị phạt không?</t>
  </si>
  <si>
    <t>https://vinatas.com.vn/giao-hang-truoc-khi-xuat-hoa-don-co-bi-phat-khong/</t>
  </si>
  <si>
    <t>Thuế TNDN đối với khoản trích lập dự phòng giảm giá hàng tồn kho</t>
  </si>
  <si>
    <t>https://vinatas.com.vn/thue-tndn-doi-voi-khoan-trich-lap-du-phong-giam-gia-hang-ton-kho/</t>
  </si>
  <si>
    <t>Chính sách thuế TNCN của đại lý bảo hiểm</t>
  </si>
  <si>
    <t>https://vinatas.com.vn/chinh-sach-thue-tncn-cua-dai-ly-bao-hiem/</t>
  </si>
  <si>
    <t>Tình huống: Doanh nghiệp phải khấu trừ thuế trước khi trả cho cá nhân</t>
  </si>
  <si>
    <t>https://vinatas.com.vn/tinh-huong-doanh-nghiep-phai-khau-tru-thue-truoc-khi-tra-cho-ca-nhan/</t>
  </si>
  <si>
    <t>Tình huống: Khi nào được quyết toán thay thuế thu nhập cá nhân?</t>
  </si>
  <si>
    <t>https://vinatas.com.vn/tinh-huong-khi-nao-duoc-quyet-toan-thay-thue-thu-nhap-ca-nhan/</t>
  </si>
  <si>
    <t>Bộ Tài chính đề xuất bổ sung quy định về thời điểm lập hóa đơn đối với hàng hóa xuất khẩu</t>
  </si>
  <si>
    <t>https://vinatas.com.vn/bo-tai-chinh-de-xuat-bo-sung-quy-dinh-ve-thoi-diem-lap-hoa-don-doi-voi-hang-hoa-xuat-khau/</t>
  </si>
  <si>
    <t>Sai sót thường gặp khi quyết toán thuế thu nhập DN</t>
  </si>
  <si>
    <t>https://vinatas.com.vn/sai-sot-thuong-gap-khi-quyet-toan-thue-thu-nhap-dn/</t>
  </si>
  <si>
    <t>Một số lưu ý về thuế đối với loại hình doanh nghiệp thương mại</t>
  </si>
  <si>
    <t>https://vinatas.com.vn/mot-so-luu-y-ve-thue-doi-voi-loai-hinh-doanh-nghiep-thuong-mai/</t>
  </si>
  <si>
    <t>Chi phí cải tạo văn phòng đi thuê</t>
  </si>
  <si>
    <t>https://vinatas.com.vn/chi-phi-cai-tao-van-phong-di-thue/</t>
  </si>
  <si>
    <t>Xuất khẩu tại chỗ lập hóa đơn như thế nào?</t>
  </si>
  <si>
    <t>https://vinatas.com.vn/xuat-khau-tai-cho-lap-hoa-don-nhu-the-nao/</t>
  </si>
  <si>
    <t>Khoản trích trước tiền lương chưa chi có được ghi nhận chi phí?</t>
  </si>
  <si>
    <t>https://vinatas.com.vn/khoan-trich-truoc-tien-luong-chua-chi-co-duoc-ghi-nhan-chi-phi/</t>
  </si>
  <si>
    <t>Cách xác định chi phí khi ghi nhận doanh thu trả trước</t>
  </si>
  <si>
    <t>https://vinatas.com.vn/cach-xac-dinh-chi-phi-khi-ghi-nhan-doanh-thu-tra-truoc/</t>
  </si>
  <si>
    <t>https://vinatas.com.vn/chinh-sach-thue-khi-nhan-tien-tai-tro-tu-nuoc-ngoai-4/</t>
  </si>
  <si>
    <t>https://vinatas.com.vn/thanh-toan-bang-tai-khoan-ca-nhan-co-duoc-khau-tru-thue-2/</t>
  </si>
  <si>
    <t>Dịch vụ bảo trì phần mềm có chịu thuế GTGT?</t>
  </si>
  <si>
    <t>https://vinatas.com.vn/dich-vu-bao-tri-phan-mem-co-chiu-thue-gtgt/</t>
  </si>
  <si>
    <t>Phạt kê khai sai thuế thu nhập doanh nghiệp và cách xử lý</t>
  </si>
  <si>
    <t>https://vinatas.com.vn/phat-ke-khai-sai-thue-thu-nhap-doanh-nghiep-va-cach-xu-ly/</t>
  </si>
  <si>
    <t>Các từ được viết tắt trên hóa đơn điện tử mới nhất</t>
  </si>
  <si>
    <t>https://vinatas.com.vn/cac-tu-duoc-viet-tat-tren-hoa-don-dien-tu-moi-nhat/</t>
  </si>
  <si>
    <t>Phế liệu là gì? Có được giảm thuế GTGT không?</t>
  </si>
  <si>
    <t>https://vinatas.com.vn/phe-lieu-la-gi-co-duoc-giam-thue-gtgt-khong/</t>
  </si>
  <si>
    <t>Tổng hợp các trường hợp phân bổ thuế GTGT, TTĐB, TNDN, TNCN 2023</t>
  </si>
  <si>
    <t>https://vinatas.com.vn/tong-hop-cac-truong-hop-phan-bo-thue-gtgt-ttdb-tndn-tncn-2023/</t>
  </si>
  <si>
    <t>Hộ kinh doanh có được giảm thuế GTGT 2023 không?</t>
  </si>
  <si>
    <t>https://vinatas.com.vn/ho-kinh-doanh-co-duoc-giam-thue-gtgt-2023-khong/</t>
  </si>
  <si>
    <t>Cách gửi mẫu 04/SS-HĐĐT cho cơ quan thuế như thế nào?</t>
  </si>
  <si>
    <t>https://vinatas.com.vn/cach-gui-mau-04-ss-hddt-cho-co-quan-thue-nhu-the-nao/</t>
  </si>
  <si>
    <t>Cách viết mẫu cam kết 08 để không bị khấu trừ 10% thuế TNCN</t>
  </si>
  <si>
    <t>https://vinatas.com.vn/cach-viet-mau-cam-ket-08-de-khong-bi-khau-tru-10-thue-tncn/</t>
  </si>
  <si>
    <t>Hướng dẫn hạch toán thuế vãng lai</t>
  </si>
  <si>
    <t>https://vinatas.com.vn/huong-dan-hach-toan-thue-vang-lai/</t>
  </si>
  <si>
    <t>Vé xe khách điện tử và những quy định cần biết</t>
  </si>
  <si>
    <t>https://vinatas.com.vn/ve-xe-khach-dien-tu-va-nhung-quy-dinh-can-biet/</t>
  </si>
  <si>
    <t>04 lưu ý khai bổ sung thuế GTGT</t>
  </si>
  <si>
    <t>https://vinatas.com.vn/04-luu-y-khai-bo-sung-thue-gtgt/</t>
  </si>
  <si>
    <t>Thuế VAT hàng nhập khẩu có được khấu trừ không, kê khai, hạch toán như thế nào?</t>
  </si>
  <si>
    <t>https://vinatas.com.vn/thue-vat-hang-nhap-khau-co-duoc-khau-tru-khong-ke-khai-hach-toan-nhu-the-nao/</t>
  </si>
  <si>
    <t>Các khoản chi phí bị khống chế khi tính thuế TNDN 2023</t>
  </si>
  <si>
    <t>https://vinatas.com.vn/cac-khoan-chi-phi-bi-khong-che-khi-tinh-thue-tndn-2023/</t>
  </si>
  <si>
    <t>Tiền phạt vi phạm hợp đồng có được tính vào chi phí</t>
  </si>
  <si>
    <t>https://vinatas.com.vn/tien-phat-vi-pham-hop-dong-co-duoc-tinh-vao-chi-phi/</t>
  </si>
  <si>
    <t>Trích lập quỹ khoa học công nghệ trong doanh nghiệp</t>
  </si>
  <si>
    <t>https://vinatas.com.vn/trich-lap-quy-khoa-hoc-cong-nghe-trong-doanh-nghiep/</t>
  </si>
  <si>
    <t>Hóa đơn đầu vào hợp lệ phải đáp ứng yêu cầu nào?</t>
  </si>
  <si>
    <t>https://vinatas.com.vn/hoa-don-dau-vao-hop-le-phai-dap-ung-yeu-cau-nao/</t>
  </si>
  <si>
    <t>Cho thuê đất có được giảm thuế GTGT không?</t>
  </si>
  <si>
    <t>https://vinatas.com.vn/cho-thue-dat-co-duoc-giam-thue-gtgt-khong/</t>
  </si>
  <si>
    <t>Doanh nghiệp bị thanh tra thuế cần chuẩn bị những gì?</t>
  </si>
  <si>
    <t>https://vinatas.com.vn/doanh-nghiep-bi-thanh-tra-thue-can-chuan-bi-nhung-gi/</t>
  </si>
  <si>
    <t>Hóa đơn bị những lỗi gì không được tính khấu trừ thuế GTGT đầu vào?</t>
  </si>
  <si>
    <t>https://vinatas.com.vn/hoa-don-bi-nhung-loi-gi-khong-duoc-tinh-khau-tru-thue-gtgt-dau-vao/</t>
  </si>
  <si>
    <t>Thuế GTGT với doanh nghiệp chế xuất thuê nhà xưởng, văn phòng</t>
  </si>
  <si>
    <t>https://vinatas.com.vn/thue-gtgt-voi-doanh-nghiep-che-xuat-thue-nha-xuong-van-phong/</t>
  </si>
  <si>
    <t>Quy định về hóa đơn khi bán phiếu quà tặng qua sàn TMĐT</t>
  </si>
  <si>
    <t>https://vinatas.com.vn/quy-dinh-ve-hoa-don-khi-ban-phieu-qua-tang-qua-san-tmdt/</t>
  </si>
  <si>
    <t>Nghĩa vụ thuế đối với thu nhập từ nước ngoài</t>
  </si>
  <si>
    <t>https://vinatas.com.vn/nghia-vu-thue-doi-voi-thu-nhap-tu-nuoc-ngoai/</t>
  </si>
  <si>
    <t>Chính sách thuế đối với chi phí phát sinh trong thời gian gia hạn do bị chậm tiến độ</t>
  </si>
  <si>
    <t>https://vinatas.com.vn/chinh-sach-thue-doi-voi-chi-phi-phat-sinh-trong-thoi-gian-gia-han-do-bi-cham-tien-do/</t>
  </si>
  <si>
    <t>https://vinatas.com.vn/xu-ly-hoa-don-da-lap-co-sai-sot-theo-nghi-dinh-15-2022-nd-cp-2/</t>
  </si>
  <si>
    <t>Sử dụng hóa đơn điện tử khi thanh lý tài sản</t>
  </si>
  <si>
    <t>https://vinatas.com.vn/su-dung-hoa-don-dien-tu-khi-thanh-ly-tai-san/</t>
  </si>
  <si>
    <t>Chính sách thuế đối với cá nhân không cư trú</t>
  </si>
  <si>
    <t>https://vinatas.com.vn/chinh-sach-thue-doi-voi-ca-nhan-khong-cu-tru/</t>
  </si>
  <si>
    <t>Doanh nghiệp nội địa bán hàng hóa cho doanh nghiệp chế xuất</t>
  </si>
  <si>
    <t>https://vinatas.com.vn/doanh-nghiep-noi-dia-ban-hang-hoa-cho-doanh-nghiep-che-xuat/</t>
  </si>
  <si>
    <t>Hướng dẫn doanh nghiệp xác định ưu đãi thuế TNDN</t>
  </si>
  <si>
    <t>https://vinatas.com.vn/huong-dan-doanh-nghiep-xac-dinh-uu-dai-thue-tndn/</t>
  </si>
  <si>
    <t>Có phải làm thủ tục gì để được giảm thuế GTGT xuống 8% không?</t>
  </si>
  <si>
    <t>https://vinatas.com.vn/co-phai-lam-thu-tuc-gi-de-duoc-giam-thue-gtgt-xuong-8-khong/</t>
  </si>
  <si>
    <t>Hóa đơn không có mã của cơ quan thuế có hợp lệ không?</t>
  </si>
  <si>
    <t>https://vinatas.com.vn/hoa-don-khong-co-ma-cua-co-quan-thue-co-hop-le-khong/</t>
  </si>
  <si>
    <t>Cách xác định lỗ và chuyển lỗ thuế TNDN năm 2023</t>
  </si>
  <si>
    <t>https://vinatas.com.vn/cach-xac-dinh-lo-va-chuyen-lo-thue-tndn-nam-2023/</t>
  </si>
  <si>
    <t>Khoản tài trợ làm nhà tình nghĩa có được tính vào chi phí?</t>
  </si>
  <si>
    <t>https://vinatas.com.vn/khoan-tai-tro-lam-nha-tinh-nghia-co-duoc-tinh-vao-chi-phi/</t>
  </si>
  <si>
    <t>Chứng từ khấu trừ thuế TNCN có mua được không?</t>
  </si>
  <si>
    <t>https://vinatas.com.vn/chung-tu-khau-tru-thue-tncn-co-mua-duoc-khong/</t>
  </si>
  <si>
    <t>Hướng dẫn đăng ký sử dụng chứng từ khấu trừ thuế TNCN theo Nghị định 123/2020/NĐ-CP</t>
  </si>
  <si>
    <t>https://vinatas.com.vn/huong-dan-dang-ky-su-dung-chung-tu-khau-tru-thue-tncn-theo-nghi-dinh-123-2020-nd-cp/</t>
  </si>
  <si>
    <t>Lệch tiền thuế GTGT trên hóa đơn xử lý thế nào?</t>
  </si>
  <si>
    <t>https://vinatas.com.vn/lech-tien-thue-gtgt-tren-hoa-don-xu-ly-the-nao/</t>
  </si>
  <si>
    <t>Khi nào doanh nghiệp phải khai thay cho cá nhân kinh doanh</t>
  </si>
  <si>
    <t>https://vinatas.com.vn/khi-nao-doanh-nghiep-phai-khai-thay-cho-ca-nhan-kinh-doanh/</t>
  </si>
  <si>
    <t>Doanh thu người bán trên sàn TMĐT đều được khai báo với cơ quan thuế</t>
  </si>
  <si>
    <t>https://vinatas.com.vn/doanh-thu-nguoi-ban-tren-san-tmdt-deu-duoc-khai-bao-voi-co-quan-thue/</t>
  </si>
  <si>
    <t>Chính sách thuế TNCN, TNDN, BHXH đối với tiền ăn ca</t>
  </si>
  <si>
    <t>https://vinatas.com.vn/chinh-sach-thue-tncn-tndn-bhxh-doi-voi-tien-an-ca/</t>
  </si>
  <si>
    <t>Hướng dẫn phân biệt và cách tính lương gross sang net đơn giản</t>
  </si>
  <si>
    <t>https://vinatas.com.vn/huong-dan-phan-biet-va-cach-tinh-luong-gross-sang-net-don-gian/</t>
  </si>
  <si>
    <t>Đẩy mạnh thanh kiểm tra về giao dịch liên kết</t>
  </si>
  <si>
    <t>https://vinatas.com.vn/day-manh-thanh-kiem-tra-ve-giao-dich-lien-ket/</t>
  </si>
  <si>
    <t>Hóa đơn đã điều chỉnh/thay thế có hủy được không?</t>
  </si>
  <si>
    <t>https://vinatas.com.vn/hoa-don-da-dieu-chinh-thay-the-co-huy-duoc-khong/</t>
  </si>
  <si>
    <t>Công ty có thể khai thuế thay, nộp thuế thay cho cá nhân đang hợp tác kinh doanh với mình hay không?</t>
  </si>
  <si>
    <t>https://vinatas.com.vn/cong-ty-co-the-khai-thue-thay-nop-thue-thay-cho-ca-nhan-dang-hop-tac-kinh-doanh-voi-minh-hay-khong/</t>
  </si>
  <si>
    <t>Khấu hao xe ô tô trên 1.6 tỷ và những điều kế toán cần chú ý</t>
  </si>
  <si>
    <t>https://vinatas.com.vn/khau-hao-xe-o-to-tren-1-6-ty-va-nhung-dieu-ke-toan-can-chu-y/</t>
  </si>
  <si>
    <t>Hóa đơn đầu vào thuế suất 0% có phải kê khai không?</t>
  </si>
  <si>
    <t>https://vinatas.com.vn/hoa-don-dau-vao-thue-suat-0-co-phai-ke-khai-khong/</t>
  </si>
  <si>
    <t>https://vinatas.com.vn/thu-tuc-dong-ma-so-thue-khi-giai-the-doanh-nghiep-2/</t>
  </si>
  <si>
    <t>Thời hạn nộp hồ sơ khai thuế xuất nhập khẩu</t>
  </si>
  <si>
    <t>https://vinatas.com.vn/thoi-han-nop-ho-so-khai-thue-xuat-nhap-khau/</t>
  </si>
  <si>
    <t>Tổng hợp các chính sách giảm thuế, gia hạn thuế, giãn nợ, lãi vay năm 2023</t>
  </si>
  <si>
    <t>https://vinatas.com.vn/tong-hop-cac-chinh-sach-giam-thue-gia-han-thue-gian-no-lai-vay-nam-2023/</t>
  </si>
  <si>
    <t>Hóa đơn điện tử có được xuất âm không? Hướng dẫn điều chỉnh giảm hóa đơn</t>
  </si>
  <si>
    <t>https://vinatas.com.vn/hoa-don-dien-tu-co-duoc-xuat-am-khong-huong-dan-dieu-chinh-giam-hoa-don/</t>
  </si>
  <si>
    <t>Xử lý khi trùng thông tin với mã số thuế khác</t>
  </si>
  <si>
    <t>https://vinatas.com.vn/xu-ly-khi-trung-thong-tin-voi-ma-so-thue-khac/</t>
  </si>
  <si>
    <t>Phân bổ số thuế phải nộp theo từng đơn vị phụ thuộc</t>
  </si>
  <si>
    <t>https://vinatas.com.vn/phan-bo-so-thue-phai-nop-theo-tung-don-vi-phu-thuoc/</t>
  </si>
  <si>
    <t>Khi nào phải nộp tờ khai TNCN từ tiền lương</t>
  </si>
  <si>
    <t>https://vinatas.com.vn/khi-nao-phai-nop-to-khai-tncn-tu-tien-luong/</t>
  </si>
  <si>
    <t>Hướng dẫn thủ tục hoàn phí bảo hiểm cho khách hàng cá nhân</t>
  </si>
  <si>
    <t>https://vinatas.com.vn/huong-dan-thu-tuc-hoan-phi-bao-hiem-cho-khach-hang-ca-nhan/</t>
  </si>
  <si>
    <t>Hủy hóa đơn đã phát hành</t>
  </si>
  <si>
    <t>https://vinatas.com.vn/huy-hoa-don-da-phat-hanh/</t>
  </si>
  <si>
    <t>Chi trả tiền thù lao cho sáng lập viên</t>
  </si>
  <si>
    <t>https://vinatas.com.vn/chi-tra-tien-thu-lao-cho-sang-lap-vien/</t>
  </si>
  <si>
    <t>Thuế TNCN đối với người nước ngoài vừa có thu nhập tại Việt Nam, vừa có thu nhập tại nước ngoài</t>
  </si>
  <si>
    <t>https://vinatas.com.vn/thue-tncn-doi-voi-nguoi-nuoc-ngoai-vua-co-thu-nhap-tai-viet-nam-vua-co-thu-nhap-tai-nuoc-ngoai/</t>
  </si>
  <si>
    <t>Thuế TNCN đối với khoản thưởng cho cá nhân nhận thay cho tập thể</t>
  </si>
  <si>
    <t>https://vinatas.com.vn/thue-tncn-doi-voi-khoan-thuong-cho-ca-nhan-nhan-thay-cho-tap-the/</t>
  </si>
  <si>
    <t>Kê khai khấu trừ thuế GTGT của hàng hóa nhập khẩu qua kiểm tra sau thông quan</t>
  </si>
  <si>
    <t>https://vinatas.com.vn/ke-khai-khau-tru-thue-gtgt-cua-hang-hoa-nhap-khau-qua-kiem-tra-sau-thong-quan/</t>
  </si>
  <si>
    <t>Xác định thu nhập chịu thuế TNCN từ quà tặng, trúng thưởng</t>
  </si>
  <si>
    <t>https://vinatas.com.vn/xac-dinh-thu-nhap-chiu-thue-tncn-tu-qua-tang-trung-thuong/</t>
  </si>
  <si>
    <t>Chính sách thuế liên quan đến việc chuyển quyền sử dụng nhãn hiệu</t>
  </si>
  <si>
    <t>https://vinatas.com.vn/chinh-sach-thue-lien-quan-den-viec-chuyen-quyen-su-dung-nhan-hieu/</t>
  </si>
  <si>
    <t>Hàng khuyến mãi có chịu thuế VAT không?</t>
  </si>
  <si>
    <t>https://vinatas.com.vn/hang-khuyen-mai-co-chiu-thue-vat-khong/</t>
  </si>
  <si>
    <t>Mẫu tờ khai thuế cho thuê tài sản mới nhất của Bộ Tài chính (Mẫu 01/TTS)</t>
  </si>
  <si>
    <t>https://vinatas.com.vn/mau-to-khai-thue-cho-thue-tai-san-moi-nhat-cua-bo-tai-chinh-mau-01-tts/</t>
  </si>
  <si>
    <t>Kê khai thuế thu nhập cá nhân theo tháng hay quý?</t>
  </si>
  <si>
    <t>https://vinatas.com.vn/ke-khai-thue-thu-nhap-ca-nhan-theo-thang-hay-quy/</t>
  </si>
  <si>
    <t>Thời điểm xác nhận ngày hoàn thành nghĩa vụ kê khai là khi nào?</t>
  </si>
  <si>
    <t>https://vinatas.com.vn/thoi-diem-xac-nhan-ngay-hoan-thanh-nghia-vu-ke-khai-la-khi-nao/</t>
  </si>
  <si>
    <t>Trình tự thực hiện ngừng sử dụng hóa đơn điện tử</t>
  </si>
  <si>
    <t>https://vinatas.com.vn/trinh-tu-thuc-hien-ngung-su-dung-hoa-don-dien-tu/</t>
  </si>
  <si>
    <t>Mức phụ cấp nhà ở tối đa cho người lao động</t>
  </si>
  <si>
    <t>https://vinatas.com.vn/muc-phu-cap-nha-o-toi-da-cho-nguoi-lao-dong/</t>
  </si>
  <si>
    <t>Bổ sung đối tượng nộp thuế thu nhập doanh nghiệp (Đề xuất)</t>
  </si>
  <si>
    <t>https://vinatas.com.vn/bo-sung-doi-tuong-nop-thue-thu-nhap-doanh-nghiep-de-xuat/</t>
  </si>
  <si>
    <t>Thuế TNCN đối với phí mua bảo hiểm nhân thọ</t>
  </si>
  <si>
    <t>https://vinatas.com.vn/thue-tncn-doi-voi-phi-mua-bao-hiem-nhan-tho/</t>
  </si>
  <si>
    <t>Thuế TNCN đối với tiền vé máy bay cho người lao động nước ngoài</t>
  </si>
  <si>
    <t>https://vinatas.com.vn/thue-tncn-doi-voi-tien-ve-may-bay-cho-nguoi-lao-dong-nuoc-ngoai/</t>
  </si>
  <si>
    <t>Công ty trốn thuế, ai là người chịu trách nhiệm?</t>
  </si>
  <si>
    <t>https://vinatas.com.vn/cong-ty-tron-thue-ai-la-nguoi-chiu-trach-nhiem/</t>
  </si>
  <si>
    <t>Thủ tục khai thuế với trường hợp nộp thuế thay cho cá nhân</t>
  </si>
  <si>
    <t>https://vinatas.com.vn/thu-tuc-khai-thue-voi-truong-hop-nop-thue-thay-cho-ca-nhan/</t>
  </si>
  <si>
    <t>Có được xuất hóa đơn đối với khoản tạm ứng trong hợp đồng xây lắp?</t>
  </si>
  <si>
    <t>https://vinatas.com.vn/co-duoc-xuat-hoa-don-doi-voi-khoan-tam-ung-trong-hop-dong-xay-lap/</t>
  </si>
  <si>
    <t>Biên bản thỏa thuận sai sót hóa đơn điện tử</t>
  </si>
  <si>
    <t>https://vinatas.com.vn/bien-ban-thoa-thuan-sai-sot-hoa-don-dien-tu/</t>
  </si>
  <si>
    <t>Hóa đơn chi phí năm trước có được hạch toán vào năm nay?</t>
  </si>
  <si>
    <t>https://vinatas.com.vn/hoa-don-chi-phi-nam-truoc-co-duoc-hach-toan-vao-nam-nay/</t>
  </si>
  <si>
    <t>https://vinatas.com.vn/uu-dai-thue-tndn-doi-voi-du-an-cong-nghiep-ho-tro-2/</t>
  </si>
  <si>
    <t>https://vinatas.com.vn/dang-ky-ma-so-thue-de-ke-khai-thue-chuyen-nhuong-von-3/</t>
  </si>
  <si>
    <t>https://vinatas.com.vn/xac-dinh-doi-tuong-phai-nop-to-khai-mau-05-gtgt-3/</t>
  </si>
  <si>
    <t>https://vinatas.com.vn/quy-dinh-ve-khai-bao-phan-mem-nhap-khau-2/</t>
  </si>
  <si>
    <t>Tên hàng hoá bằng tiếng nước ngoài trên hoá đơn</t>
  </si>
  <si>
    <t>https://vinatas.com.vn/ten-hang-hoa-bang-tieng-nuoc-ngoai-tren-hoa-don/</t>
  </si>
  <si>
    <t>Tổ chức, cá nhân khai thuế thay và nộp thuế thay cho người nộp thuế khi nào?</t>
  </si>
  <si>
    <t>https://vinatas.com.vn/to-chuc-ca-nhan-khai-thue-thay-va-nop-thue-thay-cho-nguoi-nop-thue-khi-nao/</t>
  </si>
  <si>
    <t>Kê khai hóa đơn thay thế, điều chỉnh</t>
  </si>
  <si>
    <t>https://vinatas.com.vn/ke-khai-hoa-don-thay-the-dieu-chinh/</t>
  </si>
  <si>
    <t>Trích trước chi phí do chưa có hóa đơn có được trừ</t>
  </si>
  <si>
    <t>https://vinatas.com.vn/trich-truoc-chi-phi-do-chua-co-hoa-don-co-duoc-tru/</t>
  </si>
  <si>
    <t>Kê khai, nộp thuế đối với tổ chức, cá nhân kinh doanh cho thuê tài sản</t>
  </si>
  <si>
    <t>https://vinatas.com.vn/ke-khai-nop-thue-doi-voi-to-chuc-ca-nhan-kinh-doanh-cho-thue-tai-san/</t>
  </si>
  <si>
    <t>Khai nộp thuế tiền cho thuê nhà</t>
  </si>
  <si>
    <t>https://vinatas.com.vn/khai-nop-thue-tien-cho-thue-nha/</t>
  </si>
  <si>
    <t>https://vinatas.com.vn/quy-dinh-xuat-hoa-don-cac-khoan-dat-coc-2/</t>
  </si>
  <si>
    <t>Trích lập dự phòng phải thu khó đòi trong doanh nghiệp</t>
  </si>
  <si>
    <t>https://vinatas.com.vn/trich-lap-du-phong-phai-thu-kho-doi-trong-doanh-nghiep/</t>
  </si>
  <si>
    <t>Tiền lương của chủ doanh nghiệp tư nhân có được trừ?</t>
  </si>
  <si>
    <t>https://vinatas.com.vn/tien-luong-cua-chu-doanh-nghiep-tu-nhan-co-duoc-tru/</t>
  </si>
  <si>
    <t>Quy định về thanh kiểm tra thuế tại trụ sở của người nộp thuế mới nhất</t>
  </si>
  <si>
    <t>https://vinatas.com.vn/quy-dinh-ve-thanh-kiem-tra-thue-tai-tru-so-cua-nguoi-nop-thue-moi-nhat/</t>
  </si>
  <si>
    <t>So sánh doanh thu tính thuế TNDN và doanh thu tính thuế GTGT</t>
  </si>
  <si>
    <t>https://vinatas.com.vn/so-sanh-doanh-thu-tinh-thue-tndn-va-doanh-thu-tinh-thue-gtgt/</t>
  </si>
  <si>
    <t>Xác định chi phí hợp lý và các sai sót thường gặp</t>
  </si>
  <si>
    <t>https://vinatas.com.vn/xac-dinh-chi-phi-hop-ly-va-cac-sai-sot-thuong-gap/</t>
  </si>
  <si>
    <t>CIT là gì – Những vấn đề cơ bản và tổng hợp kế toán cần nắm về CIT</t>
  </si>
  <si>
    <t>https://vinatas.com.vn/cit-la-gi-nhung-van-de-co-ban-va-tong-hop-ke-toan-can-nam-ve-cit/</t>
  </si>
  <si>
    <t>Có phải tất cả khoản chi từ thiện, ủng hộ xã hội nào cũng sẽ được trừ?</t>
  </si>
  <si>
    <t>https://vinatas.com.vn/co-phai-tat-ca-khoan-chi-tu-thien-ung-ho-xa-hoi-nao-cung-se-duoc-tru/</t>
  </si>
  <si>
    <t>Cơ quan thuế có cấp lẻ hóa đơn điện tử theo từng lần phát sinh?</t>
  </si>
  <si>
    <t>https://vinatas.com.vn/co-quan-thue-co-cap-le-hoa-don-dien-tu-theo-tung-lan-phat-sinh/</t>
  </si>
  <si>
    <t>Thiếu giấy phép đầu tư có được hưởng ưu đãi thuế TNDN nữa không?</t>
  </si>
  <si>
    <t>https://vinatas.com.vn/thieu-giay-phep-dau-tu-co-duoc-huong-uu-dai-thue-tndn-nua-khong/</t>
  </si>
  <si>
    <t>Chi phí thuê lao động tự do có được trừ khi tính thuế?</t>
  </si>
  <si>
    <t>https://vinatas.com.vn/chi-phi-thue-lao-dong-tu-do-co-duoc-tru-khi-tinh-thue/</t>
  </si>
  <si>
    <t>Khấu trừ thuế khoản chi thưởng cộng tác viên</t>
  </si>
  <si>
    <t>https://vinatas.com.vn/khau-tru-thue-khoan-chi-thuong-cong-tac-vien/</t>
  </si>
  <si>
    <t>https://vinatas.com.vn/ghi-nhan-chi-phi-khi-thue-tai-san-ca-nhan-2/</t>
  </si>
  <si>
    <t>https://vinatas.com.vn/khai-thue-thay-khi-thue-tai-san-ca-nhan-2/</t>
  </si>
  <si>
    <t>Chi phí khấu hao tài sản cố định trên đất thuê</t>
  </si>
  <si>
    <t>https://vinatas.com.vn/chi-phi-khau-hao-tai-san-co-dinh-tren-dat-thue-2/</t>
  </si>
  <si>
    <t>Mục đích của quỹ phúc lợi doanh nghiệp</t>
  </si>
  <si>
    <t>https://vinatas.com.vn/muc-dich-cua-quy-phuc-loi-doanh-nghiep/</t>
  </si>
  <si>
    <t>Quy định về kế toán, thuế đối với khoản đi vay và chi phí lãi vay</t>
  </si>
  <si>
    <t>https://vinatas.com.vn/quy-dinh-ve-ke-toan-thue-doi-voi-khoan-di-vay-va-chi-phi-lai-vay/</t>
  </si>
  <si>
    <t>Nguyên tắc kế toán dự phòng nợ phải thu khó đòi</t>
  </si>
  <si>
    <t>https://vinatas.com.vn/nguyen-tac-ke-toan-du-phong-no-phai-thu-kho-doi/</t>
  </si>
  <si>
    <t>Dịch vụ lưu trú theo ngày áp dụng giảm thuế GTGT thế nào?</t>
  </si>
  <si>
    <t>https://vinatas.com.vn/dich-vu-luu-tru-theo-ngay-ap-dung-giam-thue-gtgt-the-nao/</t>
  </si>
  <si>
    <t>Nhận tiền tài trợ từ nước ngoài có được miễn thuế TNDN không?</t>
  </si>
  <si>
    <t>https://vinatas.com.vn/nhan-tien-tai-tro-tu-nuoc-ngoai-co-duoc-mien-thue-tndn-khong/</t>
  </si>
  <si>
    <t>Tiền nộp phạt do bị xử lý vi phạm hành chính có được trừ?</t>
  </si>
  <si>
    <t>https://vinatas.com.vn/tien-nop-phat-do-bi-xu-ly-vi-pham-hanh-chinh-co-duoc-tru/</t>
  </si>
  <si>
    <t>https://vinatas.com.vn/chinh-sach-thue-ap-dung-cho-viec-huy-hop-dong-2/</t>
  </si>
  <si>
    <t>Doanh nghiệp tăng vốn điều lệ có tiếp tục được ưu đãi thuế?</t>
  </si>
  <si>
    <t>https://vinatas.com.vn/doanh-nghiep-tang-von-dieu-le-co-tiep-tuc-duoc-uu-dai-thue/</t>
  </si>
  <si>
    <t>Giảm thuế GTGT trong lĩnh vực xây dựng thế nào?</t>
  </si>
  <si>
    <t>https://vinatas.com.vn/giam-thue-gtgt-trong-linh-vuc-xay-dung-the-nao/</t>
  </si>
  <si>
    <t>Thuế suất thuế GTGT đối với hoạt động xuất khẩu</t>
  </si>
  <si>
    <t>https://vinatas.com.vn/thue-suat-thue-gtgt-doi-voi-hoat-dong-xuat-khau/</t>
  </si>
  <si>
    <t>Ưu đãi thuế TNDN đối với DN có nhiều hoạt động sản xuất, kinh doanh</t>
  </si>
  <si>
    <t>https://vinatas.com.vn/uu-dai-thue-tndn-doi-voi-dn-co-nhieu-hoat-dong-san-xuat-kinh-doanh/</t>
  </si>
  <si>
    <t>Mua quà tết cho nhân viên có được trừ thuế thu nhập doanh nghiệp không?</t>
  </si>
  <si>
    <t>https://vinatas.com.vn/mua-qua-tet-cho-nhan-vien-co-duoc-tru-thue-thu-nhap-doanh-nghiep-khong/</t>
  </si>
  <si>
    <t>Tỷ giá tính thuế nhà thầu nước ngoài và các quy định hiện hành</t>
  </si>
  <si>
    <t>https://vinatas.com.vn/ty-gia-tinh-thue-nha-thau-nuoc-ngoai-va-cac-quy-dinh-hien-hanh/</t>
  </si>
  <si>
    <t>Quy định về thanh kiểm tra thuế tại trụ sở của Cơ quan thuế mới nhất</t>
  </si>
  <si>
    <t>https://vinatas.com.vn/quy-dinh-ve-thanh-kiem-tra-thue-tai-tru-so-cua-co-quan-thue-moi-nhat/</t>
  </si>
  <si>
    <t>Cách tính thuế thu nhập doanh nghiệp tạm tính mới nhất</t>
  </si>
  <si>
    <t>https://vinatas.com.vn/cach-tinh-thue-thu-nhap-doanh-nghiep-tam-tinh-moi-nhat/</t>
  </si>
  <si>
    <t>https://vinatas.com.vn/chi-phi-hach-toan-khong-dung-ky-2/</t>
  </si>
  <si>
    <t>Phạt chậm đăng ký mã số thuế cá nhân</t>
  </si>
  <si>
    <t>https://vinatas.com.vn/phat-cham-dang-ky-ma-so-thue-ca-nhan/</t>
  </si>
  <si>
    <t>https://vinatas.com.vn/quy-dinh-ve-nghia-vu-thue-khi-tam-ngung-kinh-doanh-3/</t>
  </si>
  <si>
    <t>Hướng dẫn xuất hóa đơn điện tử cho khách lẻ không lấy hóa đơn</t>
  </si>
  <si>
    <t>https://vinatas.com.vn/huong-dan-xuat-hoa-don-dien-tu-cho-khach-le-khong-lay-hoa-don/</t>
  </si>
  <si>
    <t>Doanh nghiệp tăng vốn điều lệ thì có tiếp tục được ưu đãi thuế những năm sau không?</t>
  </si>
  <si>
    <t>https://vinatas.com.vn/doanh-nghiep-tang-von-dieu-le-thi-co-tiep-tuc-duoc-uu-dai-thue-nhung-nam-sau-khong/</t>
  </si>
  <si>
    <t>Một số sai sót thường gặp về thuế trong doanh nghiệp</t>
  </si>
  <si>
    <t>https://vinatas.com.vn/mot-so-sai-sot-thuong-gap-ve-thue-trong-doanh-nghiep/</t>
  </si>
  <si>
    <t>Kỹ năng thanh kiểm tra thuế doanh nghiệp</t>
  </si>
  <si>
    <t>https://vinatas.com.vn/ky-nang-thanh-kiem-tra-thue-doanh-nghiep/</t>
  </si>
  <si>
    <t>Các mã tiểu mục nộp thuế quy định mới nhất 2023</t>
  </si>
  <si>
    <t>https://vinatas.com.vn/cac-ma-tieu-muc-nop-thue-quy-dinh-moi-nhat-2023/</t>
  </si>
  <si>
    <t>https://vinatas.com.vn/thue-tncn-doi-voi-hoat-dong-chia-loi-nhuan-chua-phan-phoi-de-gop-von-2/</t>
  </si>
  <si>
    <t>Một số khoản chi phí không được trừ mà doanh nghiệp cần chú ý</t>
  </si>
  <si>
    <t>https://vinatas.com.vn/mot-so-khoan-chi-phi-khong-duoc-tru-ma-doanh-nghiep-can-chu-y/</t>
  </si>
  <si>
    <t>Chi phí khấu hao TSCĐ là phần mềm</t>
  </si>
  <si>
    <t>https://vinatas.com.vn/chi-phi-khau-hao-tscd-la-phan-mem/</t>
  </si>
  <si>
    <t>https://vinatas.com.vn/thue-tndn-doi-voi-khoan-lai-du-thu-2/</t>
  </si>
  <si>
    <t>Xuất hoá đơn đối với xuất khẩu hàng mẫu</t>
  </si>
  <si>
    <t>https://vinatas.com.vn/xuat-hoa-don-doi-voi-xuat-khau-hang-mau/</t>
  </si>
  <si>
    <t>https://vinatas.com.vn/xuat-hoa-don-khi-dieu-chuyen-tai-san-2/</t>
  </si>
  <si>
    <t>Cách tính thuế thu nhập cá nhân cho người nước ngoài ở VN</t>
  </si>
  <si>
    <t>https://vinatas.com.vn/cach-tinh-thue-thu-nhap-ca-nhan-cho-nguoi-nuoc-ngoai-o-vn/</t>
  </si>
  <si>
    <t>Xác định kỳ khai thuế thu nhập cá nhân và thuế giá trị gia tăng</t>
  </si>
  <si>
    <t>https://vinatas.com.vn/xac-dinh-ky-khai-thue-thu-nhap-ca-nhan-va-thue-gia-tri-gia-tang/</t>
  </si>
  <si>
    <t>https://vinatas.com.vn/cach-tinh-thue-doi-voi-ho-kinh-doanh-2/</t>
  </si>
  <si>
    <t>Cho thuê nhà bắt buộc phải nộp thuế thu nhập cá nhân?</t>
  </si>
  <si>
    <t>https://vinatas.com.vn/cho-thue-nha-bat-buoc-phai-nop-thue-thu-nhap-ca-nhan/</t>
  </si>
  <si>
    <t>7 khoản bị khống chế về thuế</t>
  </si>
  <si>
    <t>https://vinatas.com.vn/7-khoan-bi-khong-che-ve-thue/</t>
  </si>
  <si>
    <t>Tiền ủng hộ có được trừ khi tính thuế thu nhập cá nhân?</t>
  </si>
  <si>
    <t>https://vinatas.com.vn/tien-ung-ho-co-duoc-tru-khi-tinh-thue-thu-nhap-ca-nhan/</t>
  </si>
  <si>
    <t>https://vinatas.com.vn/phan-loai-va-khau-hao-tai-san-co-dinh-2/</t>
  </si>
  <si>
    <t>https://vinatas.com.vn/quy-dinh-ve-trich-lap-quy-khoa-hoc-cong-nghe-2/</t>
  </si>
  <si>
    <t>https://vinatas.com.vn/xu-ly-tien-thue-tien-phat-nop-thua-2/</t>
  </si>
  <si>
    <t>https://vinatas.com.vn/ghi-nhan-chi-phi-doi-voi-hoa-don-lap-khong-dung-thoi-diem-3/</t>
  </si>
  <si>
    <t>https://vinatas.com.vn/xu-ly-doi-voi-doanh-nghiep-khong-hoat-dong-tai-tru-so-2/</t>
  </si>
  <si>
    <t>9 trường hợp không được khấu trừ thuế giá trị gia tăng</t>
  </si>
  <si>
    <t>https://vinatas.com.vn/9-truong-hop-khong-duoc-khau-tru-thue-gia-tri-gia-tang/</t>
  </si>
  <si>
    <t>4 khoản giảm trừ khi tính thuế thu nhập cá nhân</t>
  </si>
  <si>
    <t>https://vinatas.com.vn/4-khoan-giam-tru-khi-tinh-thue-thu-nhap-ca-nhan/</t>
  </si>
  <si>
    <t>Kê khai hóa đơn thay thế khác kỳ theo Thông tư 78</t>
  </si>
  <si>
    <t>https://vinatas.com.vn/ke-khai-hoa-don-thay-the-khac-ky-theo-thong-tu-78/</t>
  </si>
  <si>
    <t>Có được xuất 2 hóa đơn cho cùng 1 công ty cùng 1 ngày?</t>
  </si>
  <si>
    <t>https://vinatas.com.vn/co-duoc-xuat-2-hoa-don-cho-cung-1-cong-ty-cung-1-ngay/</t>
  </si>
  <si>
    <t>Thanh toán bù trừ công nợ là gì? Có được khấu trừ thuế GTGT</t>
  </si>
  <si>
    <t>https://vinatas.com.vn/thanh-toan-bu-tru-cong-no-la-gi-co-duoc-khau-tru-thue-gtgt/</t>
  </si>
  <si>
    <t>Có được ủy nhiệm xuất hóa đơn cho bên thứ 3 không?</t>
  </si>
  <si>
    <t>https://vinatas.com.vn/co-duoc-uy-nhiem-xuat-hoa-don-cho-ben-thu-3-khong/</t>
  </si>
  <si>
    <t>Cách ghi đơn vị tính trên hóa đơn điện tử theo Nghị định 123</t>
  </si>
  <si>
    <t>https://vinatas.com.vn/cach-ghi-don-vi-tinh-tren-hoa-don-dien-tu-theo-nghi-dinh-123/</t>
  </si>
  <si>
    <t>Mức phạt không lập hóa đơn hàng dùng khuyến mại</t>
  </si>
  <si>
    <t>https://vinatas.com.vn/muc-phat-khong-lap-hoa-don-hang-dung-khuyen-mai/</t>
  </si>
  <si>
    <t>Một số nội dung quy định xử phạt hành chính về hóa đơn</t>
  </si>
  <si>
    <t>https://vinatas.com.vn/mot-so-noi-dung-quy-dinh-xu-phat-hanh-chinh-ve-hoa-don/</t>
  </si>
  <si>
    <t>Ưu đãi thuế thu nhập doanh nghiệp</t>
  </si>
  <si>
    <t>https://vinatas.com.vn/uu-dai-thue-thu-nhap-doanh-nghiep/</t>
  </si>
  <si>
    <t>Tạm nộp thuế thu nhập doanh nghiệp</t>
  </si>
  <si>
    <t>https://vinatas.com.vn/tam-nop-thue-thu-nhap-doanh-nghiep/</t>
  </si>
  <si>
    <t>Kê khai thuế liên quan đến các hóa đơn điện tử điều chỉnh, thay thế</t>
  </si>
  <si>
    <t>https://vinatas.com.vn/ke-khai-thue-lien-quan-den-cac-hoa-don-dien-tu-dieu-chinh-thay-the/</t>
  </si>
  <si>
    <t>Thuế GTGT vãng lai hoạt động xây dựng</t>
  </si>
  <si>
    <t>https://vinatas.com.vn/thue-gtgt-vang-lai-hoat-dong-xay-dung/</t>
  </si>
  <si>
    <t>Kê khai thuế đối với chi nhánh hạch toán phụ thuộc khác tỉnh</t>
  </si>
  <si>
    <t>https://vinatas.com.vn/ke-khai-thue-doi-voi-chi-nhanh-hach-toan-phu-thuoc-khac-tinh/</t>
  </si>
  <si>
    <t>Trả lương bằng ngoại tệ thì có phải đóng thuế thu nhập cá nhân hay không?</t>
  </si>
  <si>
    <t>https://vinatas.com.vn/tra-luong-bang-ngoai-te-thi-co-phai-dong-thue-thu-nhap-ca-nhan-hay-khong/</t>
  </si>
  <si>
    <t>Chuyển phát nhanh ra nước ngoài có phải nộp thuế GTGT không?</t>
  </si>
  <si>
    <t>https://vinatas.com.vn/chuyen-phat-nhanh-ra-nuoc-ngoai-co-phai-nop-thue-gtgt-khong/</t>
  </si>
  <si>
    <t>Khoản chi ủng hộ địa phương có được trừ khi tính thuế?</t>
  </si>
  <si>
    <t>https://vinatas.com.vn/khoan-chi-ung-ho-dia-phuong-co-duoc-tru-khi-tinh-thue/</t>
  </si>
  <si>
    <t>Dấu hiệu hành vi vi phạm về thuế</t>
  </si>
  <si>
    <t>https://vinatas.com.vn/dau-hieu-hanh-vi-vi-pham-ve-thue/</t>
  </si>
  <si>
    <t>Chi tài trợ cho giáo dục có được trừ khi tính thuế?</t>
  </si>
  <si>
    <t>https://vinatas.com.vn/chi-tai-tro-cho-giao-duc-co-duoc-tru-khi-tinh-thue/</t>
  </si>
  <si>
    <t>Thời hạn đăng ký giảm trừ gia cảnh cho người phụ thuộc năm 2023 là khi nào?</t>
  </si>
  <si>
    <t>https://vinatas.com.vn/thoi-han-dang-ky-giam-tru-gia-canh-cho-nguoi-phu-thuoc-nam-2023-la-khi-nao/</t>
  </si>
  <si>
    <t>Làm việc vào ban đêm, người lao động được trả thêm ít nhất bao nhiêu tiền?</t>
  </si>
  <si>
    <t>https://vinatas.com.vn/lam-viec-vao-ban-dem-nguoi-lao-dong-duoc-tra-them-it-nhat-bao-nhieu-tien/</t>
  </si>
  <si>
    <t>Những trường hợp không xử phạt vi phạm hành chính về thuế và hóa đơn 2023</t>
  </si>
  <si>
    <t>https://vinatas.com.vn/nhung-truong-hop-khong-xu-phat-vi-pham-hanh-chinh-ve-thue-va-hoa-don-2023/</t>
  </si>
  <si>
    <t>Khi nào được xuất hóa đơn hàng khuyến mại giá trị bằng 0?</t>
  </si>
  <si>
    <t>https://vinatas.com.vn/khi-nao-duoc-xuat-hoa-don-hang-khuyen-mai-gia-tri-bang-0/</t>
  </si>
  <si>
    <t>Ví dụ về đối tượng doanh nghiệp rủi ro cao về thuế</t>
  </si>
  <si>
    <t>https://vinatas.com.vn/vi-du-ve-doi-tuong-doanh-nghiep-rui-ro-cao-ve-thue/</t>
  </si>
  <si>
    <t>Ví dụ về điều kiện để được ủy quyền quyết toán thuế TNCN</t>
  </si>
  <si>
    <t>https://vinatas.com.vn/vi-du-ve-dieu-kien-de-duoc-uy-quyen-quyet-toan-thue-tncn/</t>
  </si>
  <si>
    <t>Người nước ngoài chuyển nhượng vốn góp, nộp thuế thế nào?</t>
  </si>
  <si>
    <t>https://vinatas.com.vn/nguoi-nuoc-ngoai-chuyen-nhuong-von-gop-nop-thue-the-nao/</t>
  </si>
  <si>
    <t>Ưu đãi thuế đối với doanh nghiệp công nghệ cao</t>
  </si>
  <si>
    <t>https://vinatas.com.vn/uu-dai-thue-doi-voi-doanh-nghiep-cong-nghe-cao/</t>
  </si>
  <si>
    <t>Con trên 18 tuổi có còn được đăng ký người phụ thuộc không?</t>
  </si>
  <si>
    <t>https://vinatas.com.vn/con-tren-18-tuoi-co-con-duoc-dang-ky-nguoi-phu-thuoc-khong/</t>
  </si>
  <si>
    <t>Có tính thuế TNCN đối với khoản chi trả thêm cho lao động thử việc hay không?</t>
  </si>
  <si>
    <t>https://vinatas.com.vn/co-tinh-thue-tncn-doi-voi-khoan-chi-tra-them-cho-lao-dong-thu-viec-hay-khong/</t>
  </si>
  <si>
    <t>Mẫu 04/GTGT tờ khai thuế giá trị gia tăng?</t>
  </si>
  <si>
    <t>https://vinatas.com.vn/mau-04-gtgt-to-khai-thue-gia-tri-gia-tang/</t>
  </si>
  <si>
    <t>Không có tờ khai hải quan xuất hóa đơn như thuế nào?</t>
  </si>
  <si>
    <t>https://vinatas.com.vn/khong-co-to-khai-hai-quan-xuat-hoa-don-nhu-thue-nao/</t>
  </si>
  <si>
    <t>Trả lương cho người lao động cao tuổi có tính thuế TNCN?</t>
  </si>
  <si>
    <t>https://vinatas.com.vn/tra-luong-cho-nguoi-lao-dong-cao-tuoi-co-tinh-thue-tncn/</t>
  </si>
  <si>
    <t>Cách xác định giao dịch liên kết trong kê khai thuế</t>
  </si>
  <si>
    <t>https://vinatas.com.vn/cach-xac-dinh-giao-dich-lien-ket-trong-ke-khai-thue/</t>
  </si>
  <si>
    <t>Thủ tục thay đổi cơ quan thuế quản lý</t>
  </si>
  <si>
    <t>https://vinatas.com.vn/thu-tuc-thay-doi-co-quan-thue-quan-ly/</t>
  </si>
  <si>
    <t>Có phải quyết toán thuế trước khi chuyển trụ sở công ty?</t>
  </si>
  <si>
    <t>https://vinatas.com.vn/co-phai-quyet-toan-thue-truoc-khi-chuyen-tru-so-cong-ty/</t>
  </si>
  <si>
    <t>Thời điểm xác định thu nhập chịu thuế thu nhập cá nhân</t>
  </si>
  <si>
    <t>https://vinatas.com.vn/thoi-diem-xac-dinh-thu-nhap-chiu-thue-thu-nhap-ca-nhan/</t>
  </si>
  <si>
    <t>Đăng ký hoạt động chi nhánh, văn phòng đại diện</t>
  </si>
  <si>
    <t>https://vinatas.com.vn/dang-ky-hoat-dong-chi-nhanh-van-phong-dai-dien/</t>
  </si>
  <si>
    <t>Xuất hóa đơn theo từng lần thanh toán được không?</t>
  </si>
  <si>
    <t>https://vinatas.com.vn/xuat-hoa-don-theo-tung-lan-thanh-toan-duoc-khong/</t>
  </si>
  <si>
    <t>Hóa đơn điện tử in ra giấy có hợp lệ không?</t>
  </si>
  <si>
    <t>https://vinatas.com.vn/hoa-don-dien-tu-in-ra-giay-co-hop-le-khong/</t>
  </si>
  <si>
    <t>Phân biệt hàng hóa chịu thuế suất 0% và hàng hóa không chịu thuế</t>
  </si>
  <si>
    <t>https://vinatas.com.vn/phan-biet-hang-hoa-chiu-thue-suat-0-va-hang-hoa-khong-chiu-thue/</t>
  </si>
  <si>
    <t>Khách lẻ không lấy hóa đơn thì có xuất hóa đơn điện tử không?</t>
  </si>
  <si>
    <t>https://vinatas.com.vn/khach-le-khong-lay-hoa-don-thi-co-xuat-hoa-don-dien-tu-khong/</t>
  </si>
  <si>
    <t>Thời gian thử việc tối đa là bao lâu? Thử việc có bị trừ thuế thu nhập cá nhân không?</t>
  </si>
  <si>
    <t>https://vinatas.com.vn/thoi-gian-thu-viec-toi-da-la-bao-lau-thu-viec-co-bi-tru-thue-thu-nhap-ca-nhan-khong/</t>
  </si>
  <si>
    <t>Khai thuế đối với cá nhân cho thuê nhà</t>
  </si>
  <si>
    <t>https://vinatas.com.vn/khai-thue-doi-voi-ca-nhan-cho-thue-nha/</t>
  </si>
  <si>
    <t>https://vinatas.com.vn/mot-so-sai-pham-trong-su-dung-hoa-don-2/</t>
  </si>
  <si>
    <t>https://vinatas.com.vn/phuong-phap-lap-ke-hoach-kiem-tra-tai-tru-so-nguoi-nop-thue-2/</t>
  </si>
  <si>
    <t>https://vinatas.com.vn/trinh-tu-kiem-tra-thue-tai-tru-so-nguoi-nop-thue-2/</t>
  </si>
  <si>
    <t>https://vinatas.com.vn/xac-dinh-tien-thue-nha-chiu-thue-tncn-2/</t>
  </si>
  <si>
    <t>Thuế TNCN đối với các khoản tiền thanh toán khi chấm dứt HĐLĐ</t>
  </si>
  <si>
    <t>https://vinatas.com.vn/thue-tncn-doi-voi-cac-khoan-tien-thanh-toan-khi-cham-dut-hdld/</t>
  </si>
  <si>
    <t>Công tác phí có được tính vào thu nhập chịu thuế?</t>
  </si>
  <si>
    <t>https://vinatas.com.vn/cong-tac-phi-co-duoc-tinh-vao-thu-nhap-chiu-thue/</t>
  </si>
  <si>
    <t>Mức xử phạt khi thực hiện hành vi mua bán hóa đơn trái pháp luật</t>
  </si>
  <si>
    <t>https://vinatas.com.vn/muc-xu-phat-khi-thuc-hien-hanh-vi-mua-ban-hoa-don-trai-phap-luat/</t>
  </si>
  <si>
    <t>Thuế xuất nhập khẩu là gì? Các trường hợp miễn thuế xuất nhập khẩu theo quy định</t>
  </si>
  <si>
    <t>https://vinatas.com.vn/thue-xuat-nhap-khau-la-gi-cac-truong-hop-mien-thue-xuat-nhap-khau-theo-quy-dinh/</t>
  </si>
  <si>
    <t>Thủ tục chấm dứt hiệu lực mã số thuế cá nhân đơn giản nhất?</t>
  </si>
  <si>
    <t>https://vinatas.com.vn/thu-tuc-cham-dut-hieu-luc-ma-so-thue-ca-nhan-don-gian-nhat/</t>
  </si>
  <si>
    <t>Những doanh nghiệp nào được sử dụng hóa đơn điện tử không có mã của cơ quan thuế?</t>
  </si>
  <si>
    <t>https://vinatas.com.vn/nhung-doanh-nghiep-nao-duoc-su-dung-hoa-don-dien-tu-khong-co-ma-cua-co-quan-thue/</t>
  </si>
  <si>
    <t>Quy định khi chuyển lợi nhuận ra nước ngoài</t>
  </si>
  <si>
    <t>https://vinatas.com.vn/quy-dinh-khi-chuyen-loi-nhuan-ra-nuoc-ngoai/</t>
  </si>
  <si>
    <t>Chuyển nhượng cổ phiếu nộp thuế thế nào?</t>
  </si>
  <si>
    <t>https://vinatas.com.vn/chuyen-nhuong-co-phieu-nop-thue-the-nao/</t>
  </si>
  <si>
    <t>Thuế GTGT, TNDN đối với hoạt động chuyển nhượng bất động sản</t>
  </si>
  <si>
    <t>https://vinatas.com.vn/thue-gtgt-tndn-doi-voi-hoat-dong-chuyen-nhuong-bat-dong-san/</t>
  </si>
  <si>
    <t>Kỳ tính thuế là gì? Kỳ tính thuế theo quy định của pháp luật hiện hành</t>
  </si>
  <si>
    <t>https://vinatas.com.vn/ky-tinh-thue-la-gi-ky-tinh-thue-theo-quy-dinh-cua-phap-luat-hien-hanh/</t>
  </si>
  <si>
    <t>Hưởng lương tháng thứ 13 có phải đóng thuế thu nhập cá nhân</t>
  </si>
  <si>
    <t>https://vinatas.com.vn/huong-luong-thang-thu-13-co-phai-dong-thue-thu-nhap-ca-nhan/</t>
  </si>
  <si>
    <t>Hóa đơn không chịu thuế GTGT có phải kê khai không?</t>
  </si>
  <si>
    <t>https://vinatas.com.vn/hoa-don-khong-chiu-thue-gtgt-co-phai-ke-khai-khong/</t>
  </si>
  <si>
    <t>03 cách đăng ký mã số thuế cá nhân cho người nộp thuế 2023</t>
  </si>
  <si>
    <t>https://vinatas.com.vn/03-cach-dang-ky-ma-so-thue-ca-nhan-cho-nguoi-nop-thue-2023/</t>
  </si>
  <si>
    <t>Trường hợp nào được xuất hóa đơn bằng ngoại tệ?</t>
  </si>
  <si>
    <t>https://vinatas.com.vn/truong-hop-nao-duoc-xuat-hoa-don-bang-ngoai-te/</t>
  </si>
  <si>
    <t>Trường hợp nào hóa đơn không cần đơn vị tính, số lượng, đơn giá?</t>
  </si>
  <si>
    <t>https://vinatas.com.vn/truong-hop-nao-hoa-don-khong-can-don-vi-tinh-so-luong-don-gia/</t>
  </si>
  <si>
    <t>Hộ kinh doanh có thể đăng ký tại 2 địa điểm khác nhau không?</t>
  </si>
  <si>
    <t>https://vinatas.com.vn/ho-kinh-doanh-co-the-dang-ky-tai-2-dia-diem-khac-nhau-khong/</t>
  </si>
  <si>
    <t>https://vinatas.com.vn/cho-thue-dat-co-duoc-giam-thue-gtgt-khong-2/</t>
  </si>
  <si>
    <t>Hướng dẫn điều chỉnh hóa đơn điện tử bị xuất âm</t>
  </si>
  <si>
    <t>https://vinatas.com.vn/huong-dan-dieu-chinh-hoa-don-dien-tu-bi-xuat-am/</t>
  </si>
  <si>
    <t>Một số lưu ý thường gặp khi sử dụng hoá đơn điện tử</t>
  </si>
  <si>
    <t>https://vinatas.com.vn/mot-so-luu-y-thuong-gap-khi-su-dung-hoa-don-dien-tu/</t>
  </si>
  <si>
    <t>Năm 2023 tiền hưởng chế độ thai sản phải đóng thuế TNCN không?</t>
  </si>
  <si>
    <t>https://vinatas.com.vn/nam-2023-tien-huong-che-do-thai-san-phai-dong-thue-tncn-khong/</t>
  </si>
  <si>
    <t>Có bắt buộc ghi số tài khoản trên hóa đơn không?</t>
  </si>
  <si>
    <t>https://vinatas.com.vn/co-bat-buoc-ghi-so-tai-khoan-tren-hoa-don-khong/</t>
  </si>
  <si>
    <t>Hóa đơn nước ngoài như thế nào là hợp lệ?</t>
  </si>
  <si>
    <t>https://vinatas.com.vn/hoa-don-nuoc-ngoai-nhu-the-nao-la-hop-le/</t>
  </si>
  <si>
    <t>Kinh doanh thua lỗ vẫn phải nộp thuế thu nhập cá nhân</t>
  </si>
  <si>
    <t>https://vinatas.com.vn/kinh-doanh-thua-lo-van-phai-nop-thue-thu-nhap-ca-nhan/</t>
  </si>
  <si>
    <t>Có được xuất hóa đơn lẻ khi bị cưỡng chế hóa đơn?</t>
  </si>
  <si>
    <t>https://vinatas.com.vn/co-duoc-xuat-hoa-don-le-khi-bi-cuong-che-hoa-don/</t>
  </si>
  <si>
    <t>Xử lý bù trừ khoản tiền thuế nộp thừa năm 2023 như thế nào?</t>
  </si>
  <si>
    <t>https://vinatas.com.vn/xu-ly-bu-tru-khoan-tien-thue-nop-thua-nam-2023-nhu-the-nao/</t>
  </si>
  <si>
    <t>Thuế nhà thầu dịch vụ giao nhận, kho vận</t>
  </si>
  <si>
    <t>https://vinatas.com.vn/thue-nha-thau-dich-vu-giao-nhan-kho-van/</t>
  </si>
  <si>
    <t>Hợp đồng có nhiều dịch vụ, xuất hóa đơn giảm thuế thế nào?</t>
  </si>
  <si>
    <t>https://vinatas.com.vn/hop-dong-co-nhieu-dich-vu-xuat-hoa-don-giam-thue-the-nao/</t>
  </si>
  <si>
    <t>Tem, vé có phải là hóa đơn điện tử không?</t>
  </si>
  <si>
    <t>https://vinatas.com.vn/tem-ve-co-phai-la-hoa-don-dien-tu-khong/</t>
  </si>
  <si>
    <t>Khi chuyển nhượng bất động sản doanh nghiệp phải nộp các loại thuế, phí và lệ phí nào?</t>
  </si>
  <si>
    <t>https://vinatas.com.vn/khi-chuyen-nhuong-bat-dong-san-doanh-nghiep-phai-nop-cac-loai-thue-phi-va-le-phi-nao/</t>
  </si>
  <si>
    <t>Chi phí trích trước chưa thực hiện</t>
  </si>
  <si>
    <t>https://vinatas.com.vn/chi-phi-trich-truoc-chua-thuc-hien/</t>
  </si>
  <si>
    <t>Tài sản cố định có giấy chứng minh quyền sở hữu</t>
  </si>
  <si>
    <t>https://vinatas.com.vn/tai-san-co-dinh-co-giay-chung-minh-quyen-so-huu/</t>
  </si>
  <si>
    <t>Chia nhỏ hóa đơn để thanh toán tiền mặt được không?</t>
  </si>
  <si>
    <t>https://vinatas.com.vn/chia-nho-hoa-don-de-thanh-toan-tien-mat-duoc-khong/</t>
  </si>
  <si>
    <t>Đề xuất tiếp tục giảm thuế GTGT 2% trong 06 tháng đầu năm 2024?</t>
  </si>
  <si>
    <t>https://vinatas.com.vn/de-xuat-tiep-tuc-giam-thue-gtgt-2-trong-06-thang-dau-nam-2024/</t>
  </si>
  <si>
    <t>Chi phí tiếp khách có được trừ khi tính thuế TNDN không?</t>
  </si>
  <si>
    <t>https://vinatas.com.vn/chi-phi-tiep-khach-co-duoc-tru-khi-tinh-thue-tndn-khong/</t>
  </si>
  <si>
    <t>Hoa hồng từ hoạt động đại lý bán đúng giá có phải nộp thuế GTGT không?</t>
  </si>
  <si>
    <t>https://vinatas.com.vn/hoa-hong-tu-hoat-dong-dai-ly-ban-dung-gia-co-phai-nop-thue-gtgt-khong/</t>
  </si>
  <si>
    <t>Tài khoản công ty chuyển cho cá nhân bị phạt tiền không?</t>
  </si>
  <si>
    <t>https://vinatas.com.vn/tai-khoan-cong-ty-chuyen-cho-ca-nhan-bi-phat-tien-khong/</t>
  </si>
  <si>
    <t>Cơ quan hải quan căn cứ vào đâu để ấn định số tiền thuế phải nộp?</t>
  </si>
  <si>
    <t>https://vinatas.com.vn/co-quan-hai-quan-can-cu-vao-dau-de-an-dinh-so-tien-thue-phai-nop/</t>
  </si>
  <si>
    <t>Hướng dẫn kê khai nộp thuế đối với hoạt động chuyển nhượng Bất Động Sản</t>
  </si>
  <si>
    <t>https://vinatas.com.vn/huong-dan-ke-khai-nop-thue-doi-voi-hoat-dong-chuyen-nhuong-bat-dong-san/</t>
  </si>
  <si>
    <t>Quy định về chứng từ thanh toán không dùng tiền mặt</t>
  </si>
  <si>
    <t>https://vinatas.com.vn/quy-dinh-ve-chung-tu-thanh-toan-khong-dung-tien-mat/</t>
  </si>
  <si>
    <t>Doanh nghiệp chế xuất là gì? Các ưu đãi đối với doanh nghiệp chế xuất 2023</t>
  </si>
  <si>
    <t>https://vinatas.com.vn/doanh-nghiep-che-xuat-la-gi-cac-uu-dai-doi-voi-doanh-nghiep-che-xuat-2023/</t>
  </si>
  <si>
    <t>https://vinatas.com.vn/hang-tam-nhap-tai-xuat-co-phai-xuat-hoa-don-va-nop-thue-khong-2/</t>
  </si>
  <si>
    <t>Tiền thưởng từ tham gia chương trình truyền hình có cần nộp thuế TNCN không?</t>
  </si>
  <si>
    <t>https://vinatas.com.vn/tien-thuong-tu-tham-gia-chuong-trinh-truyen-hinh-co-can-nop-thue-tncn-khong/</t>
  </si>
  <si>
    <t>Quy định về chi phí tiền điện nước khi thuê nhà mang tên chủ nhà mới nhất</t>
  </si>
  <si>
    <t>https://vinatas.com.vn/quy-dinh-ve-chi-phi-tien-dien-nuoc-khi-thue-nha-mang-ten-chu-nha-moi-nhat/</t>
  </si>
  <si>
    <t>Cước vận chuyển có được xuất theo bảng kê không?</t>
  </si>
  <si>
    <t>https://vinatas.com.vn/cuoc-van-chuyen-co-duoc-xuat-theo-bang-ke-khong/</t>
  </si>
  <si>
    <t>Truy thu thuế doanh nghiệp đã giải thể như thế nào?</t>
  </si>
  <si>
    <t>https://vinatas.com.vn/truy-thu-thue-doanh-nghiep-da-giai-the-nhu-the-nao/</t>
  </si>
  <si>
    <t>Tiền lãi nhận được từ cho vay có tính thuế thu nhập cá nhân không?</t>
  </si>
  <si>
    <t>https://vinatas.com.vn/tien-lai-nhan-duoc-tu-cho-vay-co-tinh-thue-thu-nhap-ca-nhan-khong/</t>
  </si>
  <si>
    <t>Chứng từ khấu trừ thuế TNCN 2023: Những vấn đề cần nắm rõ</t>
  </si>
  <si>
    <t>https://vinatas.com.vn/chung-tu-khau-tru-thue-tncn-2023-nhung-van-de-can-nam-ro/</t>
  </si>
  <si>
    <t>Hàng tiêu dùng nội bộ có phải xuất hóa đơn, kê khai thuế không?</t>
  </si>
  <si>
    <t>https://vinatas.com.vn/hang-tieu-dung-noi-bo-co-phai-xuat-hoa-don-ke-khai-thue-khong/</t>
  </si>
  <si>
    <t>https://vinatas.com.vn/truong-hop-mua-hang-hoa-duoc-lap-bang-ke-01-tndn-2/</t>
  </si>
  <si>
    <t>https://vinatas.com.vn/chi-phi-duoc-tru-khi-khong-co-hoa-don-2/</t>
  </si>
  <si>
    <t>Hướng dẫn điều chỉnh thông tin đăng ký thuế</t>
  </si>
  <si>
    <t>https://vinatas.com.vn/huong-dan-dieu-chinh-thong-tin-dang-ky-thue/</t>
  </si>
  <si>
    <t>Xuất hoá đơn đối với nhận uỷ thác xuất khẩu</t>
  </si>
  <si>
    <t>https://vinatas.com.vn/xuat-hoa-don-doi-voi-nhan-uy-thac-xuat-khau/</t>
  </si>
  <si>
    <t>Chi phí tính thuế TNDN trường hợp hạch toán không đúng kỳ</t>
  </si>
  <si>
    <t>https://vinatas.com.vn/chi-phi-tinh-thue-tndn-truong-hop-hach-toan-khong-dung-ky/</t>
  </si>
  <si>
    <t>Người nước ngoài chuyển nhượng vốn góp kê khai nộp thuế như thế nào?</t>
  </si>
  <si>
    <t>https://vinatas.com.vn/nguoi-nuoc-ngoai-chuyen-nhuong-von-gop-nop-thue-the-nao-2/</t>
  </si>
  <si>
    <t>Chi nhánh khác tỉnh, phân bổ và quyết toán thuế thế nào?</t>
  </si>
  <si>
    <t>https://vinatas.com.vn/chi-nhanh-khac-tinh-phan-bo-va-quyet-toan-thue-the-nao/</t>
  </si>
  <si>
    <t>Nợ thuế bao lâu thì bị cưỡng chế</t>
  </si>
  <si>
    <t>https://vinatas.com.vn/no-thue-bao-lau-thi-bi-cuong-che/</t>
  </si>
  <si>
    <t>Khoản chiết khấu cho hộ kinh doanh tính thuế thế nào?</t>
  </si>
  <si>
    <t>https://vinatas.com.vn/khoan-chiet-khau-cho-ho-kinh-doanh-tinh-thue-the-nao/</t>
  </si>
  <si>
    <t>Mua quà biếu tặng từ quỹ phúc lợi</t>
  </si>
  <si>
    <t>https://vinatas.com.vn/mua-qua-bieu-tang-tu-quy-phuc-loi/</t>
  </si>
  <si>
    <t>5 nhóm đối tượng không chịu thuế GTGT</t>
  </si>
  <si>
    <t>https://vinatas.com.vn/5-nhom-doi-tuong-khong-chiu-thue-gtgt/</t>
  </si>
  <si>
    <t>Hướng dẫn xuất hóa đơn cho cá nhân/khách lẻ</t>
  </si>
  <si>
    <t>https://vinatas.com.vn/huong-dan-xuat-hoa-don-cho-ca-nhan-khach-le/</t>
  </si>
  <si>
    <t>Hướng dẫn trích lập dự phòng giảm giá hàng tồn kho chi tiết</t>
  </si>
  <si>
    <t>https://vinatas.com.vn/huong-dan-trich-lap-du-phong-giam-gia-hang-ton-kho-chi-tiet/</t>
  </si>
  <si>
    <t>Tổng hợp nguyên tắc xuất hóa đơn điện tử mới nhất</t>
  </si>
  <si>
    <t>https://vinatas.com.vn/tong-hop-nguyen-tac-xuat-hoa-don-dien-tu-moi-nhat/</t>
  </si>
  <si>
    <t>Phát hiện 49 công ty &amp;#8220;ma&amp;#8221; mua bán hóa đơn tại TP.HCM</t>
  </si>
  <si>
    <t>https://vinatas.com.vn/phat-hien-49-cong-ty-ma-mua-ban-hoa-don-tai-tp-hcm/</t>
  </si>
  <si>
    <t>Hướng dẫn xuất hóa đơn trả hàng nhập khẩu?</t>
  </si>
  <si>
    <t>https://vinatas.com.vn/huong-dan-xuat-hoa-don-tra-hang-nhap-khau/</t>
  </si>
  <si>
    <t>Điều kiện hoàn thuế giá trị gia tăng đối với hàng hóa bán vào khu chế xuất?</t>
  </si>
  <si>
    <t>https://vinatas.com.vn/dieu-kien-hoan-thue-gia-tri-gia-tang-doi-voi-hang-hoa-ban-vao-khu-che-xuat/</t>
  </si>
  <si>
    <t>Hóa đơn điện tử có được ghi bằng đồng ngoại tệ không?</t>
  </si>
  <si>
    <t>https://vinatas.com.vn/hoa-don-dien-tu-co-duoc-ghi-bang-dong-ngoai-te-khong/</t>
  </si>
  <si>
    <t>Chi phí mua quà tặng ngày 20/10 được trừ khi tính thuế?</t>
  </si>
  <si>
    <t>https://vinatas.com.vn/chi-phi-mua-qua-tang-ngay-20-10-duoc-tru-khi-tinh-thue/</t>
  </si>
  <si>
    <t>Thời hạn kê khai thuế GTGT Quý 3 2023? Có được gia hạn thời gian nộp hồ sơ khai thuế GTGT Quý 3 2023 không?</t>
  </si>
  <si>
    <t>https://vinatas.com.vn/thoi-han-ke-khai-thue-gtgt-quy-3-2023-co-duoc-gia-han-thoi-gian-nop-ho-so-khai-thue-gtgt-quy-3-2023-khong/</t>
  </si>
  <si>
    <t>Chi nhánh có được kê khai thuế chung với trụ sở chính?</t>
  </si>
  <si>
    <t>https://vinatas.com.vn/chi-nhanh-co-duoc-ke-khai-thue-chung-voi-tru-so-chinh/</t>
  </si>
  <si>
    <t>Tiêu thức tên hàng hóa, dịch vụ trên hóa đơn GTGT</t>
  </si>
  <si>
    <t>https://vinatas.com.vn/tieu-thuc-ten-hang-hoa-dich-vu-tren-hoa-don-gtgt/</t>
  </si>
  <si>
    <t>https://vinatas.com.vn/quy-dinh-ve-nghia-vu-thue-khi-tam-ngung-kinh-doanh-4/</t>
  </si>
  <si>
    <t>Quy định về chi phí học phí cho người lao động</t>
  </si>
  <si>
    <t>https://vinatas.com.vn/quy-dinh-ve-chi-phi-hoc-phi-cho-nguoi-lao-dong/</t>
  </si>
  <si>
    <t>Đối tượng doanh nghiệp rủi ro cao về thuế</t>
  </si>
  <si>
    <t>https://vinatas.com.vn/doi-tuong-doanh-nghiep-rui-ro-cao-ve-thue/</t>
  </si>
  <si>
    <t>Kê khai thiếu hóa đơn đầu vào thì xử lý thế nào?</t>
  </si>
  <si>
    <t>https://vinatas.com.vn/ke-khai-thieu-hoa-don-dau-vao-thi-xu-ly-the-nao/</t>
  </si>
  <si>
    <t>Khi nào hóa đơn được ghi số âm?</t>
  </si>
  <si>
    <t>https://vinatas.com.vn/khi-nao-hoa-don-duoc-ghi-so-am/</t>
  </si>
  <si>
    <t>https://vinatas.com.vn/xuat-hoa-don-cho-phan-dat-coc-2/</t>
  </si>
  <si>
    <t>Tổng Cục Thuế hướng dẫn DN xác định tỷ giá tính thuế nhà thầu</t>
  </si>
  <si>
    <t>https://vinatas.com.vn/tong-cuc-thue-huong-dan-dn-xac-dinh-ty-gia-tinh-thue-nha-thau/</t>
  </si>
  <si>
    <t>Khi chuyển trụ sở công ty có phải quyết toán thuế?</t>
  </si>
  <si>
    <t>https://vinatas.com.vn/khi-chuyen-tru-so-cong-ty-co-phai-quyet-toan-thue/</t>
  </si>
  <si>
    <t>Hóa đơn chi hộ có phải kê khai thuế?</t>
  </si>
  <si>
    <t>https://vinatas.com.vn/hoa-don-chi-ho-co-phai-ke-khai-thue/</t>
  </si>
  <si>
    <t>Giảm trừ gia cảnh cho người phụ thuộc trong độ tuổi lao động</t>
  </si>
  <si>
    <t>https://vinatas.com.vn/giam-tru-gia-canh-cho-nguoi-phu-thuoc-trong-do-tuoi-lao-dong/</t>
  </si>
  <si>
    <t>Hướng dẫn tra cứu Biên bản vi phạm hành chính về thuế điện tử?</t>
  </si>
  <si>
    <t>https://vinatas.com.vn/huong-dan-tra-cuu-bien-ban-vi-pham-hanh-chinh-ve-thue-dien-tu/</t>
  </si>
  <si>
    <t>Chi phí mua vé tàu, xe có tính vào thuế thu nhập cá nhân?</t>
  </si>
  <si>
    <t>https://vinatas.com.vn/chi-phi-mua-ve-tau-xe-co-tinh-vao-thue-thu-nhap-ca-nhan/</t>
  </si>
  <si>
    <t>Cá nhân cho thuê nhà, khai thuế thế nào?</t>
  </si>
  <si>
    <t>https://vinatas.com.vn/ca-nhan-cho-thue-nha-khai-thue-the-nao/</t>
  </si>
  <si>
    <t>https://vinatas.com.vn/thue-tncn-doi-voi-khoan-tro-cap-mat-viec-2/</t>
  </si>
  <si>
    <t>https://vinatas.com.vn/gia-tinh-thue-gtgt-doi-voi-hang-cho-bieu-tang-2/</t>
  </si>
  <si>
    <t>https://vinatas.com.vn/quy-dinh-ve-khoan-boi-thuong-hop-dong-4/</t>
  </si>
  <si>
    <t>https://vinatas.com.vn/mua-hang-tra-cham-chua-thanh-toan-3/</t>
  </si>
  <si>
    <t>https://vinatas.com.vn/cac-khoan-phu-cap-khoan-chi-trong-bang-luong-5/</t>
  </si>
  <si>
    <t>https://vinatas.com.vn/6185-2/</t>
  </si>
  <si>
    <t>Lập hoá đơn với khoản tiền lương trả thay?</t>
  </si>
  <si>
    <t>https://vinatas.com.vn/lap-hoa-don-voi-khoan-tien-luong-tra-thay/</t>
  </si>
  <si>
    <t>https://vinatas.com.vn/phan-bo-thue-tncn-thong-tu-80-2021-tt-btc-2/</t>
  </si>
  <si>
    <t>Xe trúng thưởng có phải đóng thuế TNCN</t>
  </si>
  <si>
    <t>https://vinatas.com.vn/xe-trung-thuong-co-phai-dong-thue-tncn/</t>
  </si>
  <si>
    <t>Quy định về đăng ký phương pháp trích khấu hao</t>
  </si>
  <si>
    <t>https://vinatas.com.vn/quy-dinh-ve-dang-ky-phuong-phap-trich-khau-hao/</t>
  </si>
  <si>
    <t>https://vinatas.com.vn/khoan-thue-nop-thay-trong-chiet-khau-thuong-mai-2/</t>
  </si>
  <si>
    <t>https://vinatas.com.vn/khai-thue-thay-nop-thue-thay-cho-nha-thau-nuoc-ngoai-2/</t>
  </si>
  <si>
    <t>https://vinatas.com.vn/xac-dinh-tnct-khi-quyet-toan-thue-tncn-2/</t>
  </si>
  <si>
    <t>https://vinatas.com.vn/dang-ky-ma-so-thue-de-ke-khai-thue-chuyen-nhuong-von-4/</t>
  </si>
  <si>
    <t>https://vinatas.com.vn/xac-dinh-doi-tuong-phai-nop-to-khai-mau-05-gtgt-4/</t>
  </si>
  <si>
    <t>https://vinatas.com.vn/xuat-hang-khuyen-mai-cho-ho-kinh-doanh-2/</t>
  </si>
  <si>
    <t>https://vinatas.com.vn/chi-phi-duoc-tru-cho-khoan-tai-tro-cho-giao-duc-2/</t>
  </si>
  <si>
    <t>Thuế TNCN đối với tiền lương, tiền công chi trả vắt năm</t>
  </si>
  <si>
    <t>https://vinatas.com.vn/thue-tncn-doi-voi-tien-luong-tien-cong-chi-tra-vat-nam/</t>
  </si>
  <si>
    <t>Lưu dữ liệu định dạng xml đối với hoá đơn điện tử</t>
  </si>
  <si>
    <t>https://vinatas.com.vn/luu-du-lieu-dinh-dang-xml-doi-voi-hoa-don-dien-tu/</t>
  </si>
  <si>
    <t>Thanh lý hàng tồn kho bằng khuyến mại</t>
  </si>
  <si>
    <t>https://vinatas.com.vn/thanh-ly-hang-ton-kho-bang-khuyen-mai/</t>
  </si>
  <si>
    <t>Công tác phí của người lao động có tính vào thu nhập chịu thuế?</t>
  </si>
  <si>
    <t>https://vinatas.com.vn/cong-tac-phi-cua-nguoi-lao-dong-co-tinh-vao-thu-nhap-chiu-thue/</t>
  </si>
  <si>
    <t>Phạt kê khai sai thuế GTGT 2023</t>
  </si>
  <si>
    <t>https://vinatas.com.vn/phat-ke-khai-sai-thue-gtgt-2023/</t>
  </si>
  <si>
    <t>Tạm ngừng kinh doanh có phải nộp báo cáo thuế</t>
  </si>
  <si>
    <t>https://vinatas.com.vn/tam-ngung-kinh-doanh-co-phai-nop-bao-cao-thue/</t>
  </si>
  <si>
    <t>Những hệ lụy khi doanh nghiệp nợ thuế</t>
  </si>
  <si>
    <t>https://vinatas.com.vn/nhung-he-luy-khi-doanh-nghiep-no-thue/</t>
  </si>
  <si>
    <t>Cá nhân, chủ doanh nghiệp nợ thuế không được xuất cảnh?</t>
  </si>
  <si>
    <t>https://vinatas.com.vn/ca-nhan-chu-doanh-nghiep-no-thue-khong-duoc-xuat-canh/</t>
  </si>
  <si>
    <t>Có được xuất hóa đơn khi đang nộp thuế khoán không?</t>
  </si>
  <si>
    <t>https://vinatas.com.vn/co-duoc-xuat-hoa-don-khi-dang-nop-thue-khoan-khong/</t>
  </si>
  <si>
    <t>Phải khai bổ sung cho từng hồ sơ khai thuế có sai, sót</t>
  </si>
  <si>
    <t>https://vinatas.com.vn/phai-khai-bo-sung-cho-tung-ho-so-khai-thue-co-sai-sot/</t>
  </si>
  <si>
    <t>https://vinatas.com.vn/cach-xac-dinh-chi-phi-khi-ghi-nhan-doanh-thu-tra-truoc-2/</t>
  </si>
  <si>
    <t>Công ty có bắt buộc phải đóng thuế thu nhập cá nhân cho nhân viên?</t>
  </si>
  <si>
    <t>https://vinatas.com.vn/cong-ty-co-bat-buoc-phai-dong-thue-thu-nhap-ca-nhan-cho-nhan-vien/</t>
  </si>
  <si>
    <t>Không có chữ ký số trên hóa đơn điện tử có hợp lệ không?</t>
  </si>
  <si>
    <t>https://vinatas.com.vn/khong-co-chu-ky-so-tren-hoa-don-dien-tu-co-hop-le-khong/</t>
  </si>
  <si>
    <t>Quy định về sử dụng hóa đơn điện tử hộ kinh doanh cá thể</t>
  </si>
  <si>
    <t>https://vinatas.com.vn/quy-dinh-ve-su-dung-hoa-don-dien-tu-ho-kinh-doanh-ca-the/</t>
  </si>
  <si>
    <t>Mua bán khống hóa đơn bị xử lý như thế nào?</t>
  </si>
  <si>
    <t>https://vinatas.com.vn/mua-ban-khong-hoa-don-bi-xu-ly-nhu-the-nao/</t>
  </si>
  <si>
    <t>Hướng dẫn kê khai bổ sung khi lập hóa đơn được điều chỉnh, thay thế ra sao?</t>
  </si>
  <si>
    <t>https://vinatas.com.vn/huong-dan-ke-khai-bo-sung-khi-lap-hoa-don-duoc-dieu-chinh-thay-the-ra-sao/</t>
  </si>
  <si>
    <t>9 trường hợp không được khấu trừ thuế GTGT</t>
  </si>
  <si>
    <t>https://vinatas.com.vn/9-truong-hop-khong-duoc-khau-tru-thue-gtgt/</t>
  </si>
  <si>
    <t>17 trường hợp doanh nghiệp bị ấn định thuế</t>
  </si>
  <si>
    <t>https://vinatas.com.vn/17-truong-hop-doanh-nghiep-bi-an-dinh-thue/</t>
  </si>
  <si>
    <t>Kê khai thuế GTGT năm 2023 mới nhất</t>
  </si>
  <si>
    <t>https://vinatas.com.vn/ke-khai-thue-gtgt-nam-2023-moi-nhat/</t>
  </si>
  <si>
    <t>Công thức tính đổi lương net sang gross đơn giản nhất 2023?</t>
  </si>
  <si>
    <t>https://vinatas.com.vn/cong-thuc-tinh-doi-luong-net-sang-gross-don-gian-nhat-2023/</t>
  </si>
  <si>
    <t>Khoản thu nhập từ nhận quà tặng từ công ty không chịu thuế TNCN</t>
  </si>
  <si>
    <t>https://vinatas.com.vn/khoan-thu-nhap-tu-nhan-qua-tang-tu-cong-ty-khong-chiu-thue-tncn/</t>
  </si>
  <si>
    <t>Công thức tính thuế xuất nhập khẩu</t>
  </si>
  <si>
    <t>https://vinatas.com.vn/cong-thuc-tinh-thue-xuat-nhap-khau/</t>
  </si>
  <si>
    <t>7 Hành vi sử dụng hóa đơn, chứng từ bất hợp pháp</t>
  </si>
  <si>
    <t>https://vinatas.com.vn/7-hanh-vi-su-dung-hoa-don-chung-tu-bat-hop-phap/</t>
  </si>
  <si>
    <t>Lãi chậm nộp thuế TNDN tính như thế nào?</t>
  </si>
  <si>
    <t>https://vinatas.com.vn/lai-cham-nop-thue-tndn-tinh-nhu-the-nao/</t>
  </si>
  <si>
    <t>Tỷ giá tính thuế xuất nhập khẩu là gì và những lưu ý</t>
  </si>
  <si>
    <t>https://vinatas.com.vn/ty-gia-tinh-thue-xuat-nhap-khau-la-gi-va-nhung-luu-y/</t>
  </si>
  <si>
    <t>Quy định về ngày lập và ngày ký hóa đơn điện tử năm 2023</t>
  </si>
  <si>
    <t>https://vinatas.com.vn/quy-dinh-ve-ngay-lap-va-ngay-ky-hoa-don-dien-tu-nam-2023/</t>
  </si>
  <si>
    <t>NLĐ có cần báo giảm người phụ thuộc khi nghỉ việc không?</t>
  </si>
  <si>
    <t>https://vinatas.com.vn/nld-co-can-bao-giam-nguoi-phu-thuoc-khi-nghi-viec-khong/</t>
  </si>
  <si>
    <t>Cá nhân không đăng ký kinh doanh vẫn phải nộp thuế?</t>
  </si>
  <si>
    <t>https://vinatas.com.vn/ca-nhan-khong-dang-ky-kinh-doanh-van-phai-nop-thue/</t>
  </si>
  <si>
    <t>Đối tượng nộp thuế nhà thầu tại Việt Nam 2023 mới nhất</t>
  </si>
  <si>
    <t>https://vinatas.com.vn/doi-tuong-nop-thue-nha-thau-tai-viet-nam-2023-moi-nhat/</t>
  </si>
  <si>
    <t>4 khoản tiền thưởng không chịu thuế thu nhập cá nhân 2023</t>
  </si>
  <si>
    <t>https://vinatas.com.vn/4-khoan-tien-thuong-khong-chiu-thue-thu-nhap-ca-nhan-2023/</t>
  </si>
  <si>
    <t>Không trả lương có phải quyết toán thuế thu nhập cá nhân?</t>
  </si>
  <si>
    <t>https://vinatas.com.vn/khong-tra-luong-co-phai-quyet-toan-thue-thu-nhap-ca-nhan/</t>
  </si>
  <si>
    <t>Có được xuất hóa đơn ngành nghề không đăng ký kinh doanh?</t>
  </si>
  <si>
    <t>https://vinatas.com.vn/co-duoc-xuat-hoa-don-nganh-nghe-khong-dang-ky-kinh-doanh/</t>
  </si>
  <si>
    <t>Biên lai và hóa đơn khác nhau thế nào?</t>
  </si>
  <si>
    <t>https://vinatas.com.vn/bien-lai-va-hoa-don-khac-nhau-the-nao/</t>
  </si>
  <si>
    <t>Hệ số K trong kế toán là gì? Cách tính hệ số K</t>
  </si>
  <si>
    <t>https://vinatas.com.vn/he-so-k-trong-ke-toan-la-gi-cach-tinh-he-so-k/</t>
  </si>
  <si>
    <t>Hướng dẫn xuất hóa đơn điều chỉnh sai sót</t>
  </si>
  <si>
    <t>https://vinatas.com.vn/huong-dan-xuat-hoa-don-dieu-chinh-sai-sot/</t>
  </si>
  <si>
    <t>Hướng dẫn về đăng ký giảm trừ gia cảnh cho cháu nội, cháu ngoại</t>
  </si>
  <si>
    <t>https://vinatas.com.vn/huong-dan-ve-dang-ky-giam-tru-gia-canh-cho-chau-noi-chau-ngoai/</t>
  </si>
  <si>
    <t>Xác định tỷ giá nộp thuế nhà thầu</t>
  </si>
  <si>
    <t>https://vinatas.com.vn/xac-dinh-ty-gia-nop-thue-nha-thau/</t>
  </si>
  <si>
    <t>Khai bổ sung hồ sơ khai thuế thu nhập cá nhân</t>
  </si>
  <si>
    <t>https://vinatas.com.vn/khai-bo-sung-ho-so-khai-thue-thu-nhap-ca-nhan/</t>
  </si>
  <si>
    <t>Trường hợp khấu trừ 10% trên thu nhập trước khi trả cho cá nhân</t>
  </si>
  <si>
    <t>https://vinatas.com.vn/truong-hop-khau-tru-10-tren-thu-nhap-truoc-khi-tra-cho-ca-nhan/</t>
  </si>
  <si>
    <t>Quy định về chuyển lợi nhuận ra nước ngoài</t>
  </si>
  <si>
    <t>https://vinatas.com.vn/quy-dinh-ve-chuyen-loi-nhuan-ra-nuoc-ngoai/</t>
  </si>
  <si>
    <t>Công thức tính thuế thu nhập cá nhân từ tiền lương, tiền công</t>
  </si>
  <si>
    <t>https://vinatas.com.vn/cong-thuc-tinh-thue-thu-nhap-ca-nhan-tu-tien-luong-tien-cong/</t>
  </si>
  <si>
    <t>Quy định về khấu trừ thuế giá trị gia tăng đầu vào</t>
  </si>
  <si>
    <t>https://vinatas.com.vn/quy-dinh-ve-khau-tru-thue-gia-tri-gia-tang-dau-vao/</t>
  </si>
  <si>
    <t>Nơi nộp thuế thu nhập doanh nghiệp 2024</t>
  </si>
  <si>
    <t>https://vinatas.com.vn/noi-nop-thue-thu-nhap-doanh-nghiep-2024/</t>
  </si>
  <si>
    <t>Các khoản thu nhập được miễn thuế thu nhập cá nhân</t>
  </si>
  <si>
    <t>https://vinatas.com.vn/cac-khoan-thu-nhap-duoc-mien-thue-thu-nhap-ca-nhan-2/</t>
  </si>
  <si>
    <t>Quy định hồ sơ khai thuế ban đầu đối với hộ kinh doanh</t>
  </si>
  <si>
    <t>https://vinatas.com.vn/quy-dinh-ho-so-khai-thue-ban-dau-doi-voi-ho-kinh-doanh/</t>
  </si>
  <si>
    <t>Quy định chuyển lỗ, trích lập Quỹ phát triển KH&amp;#038;CN doanh nghiệp</t>
  </si>
  <si>
    <t>https://vinatas.com.vn/quy-dinh-chuyen-lo-trich-lap-quy-phat-trien-khcn-doanh-nghiep/</t>
  </si>
  <si>
    <t>Hộ kinh doanh có phải xuất hóa đơn điện tử khi bán hàng không?</t>
  </si>
  <si>
    <t>https://vinatas.com.vn/ho-kinh-doanh-co-phai-xuat-hoa-don-dien-tu-khi-ban-hang-khong/</t>
  </si>
  <si>
    <t>Các khoản giảm trừ khi tính thuế thu nhập cá nhân từ tiền lương, tiền công</t>
  </si>
  <si>
    <t>https://vinatas.com.vn/cac-khoan-giam-tru-khi-tinh-thue-thu-nhap-ca-nhan-tu-tien-luong-tien-cong/</t>
  </si>
  <si>
    <t>Thuế TNCN từ đầu tư vốn, chuyển nhượng vốn với cá nhân cư trú</t>
  </si>
  <si>
    <t>https://vinatas.com.vn/thue-tncn-tu-dau-tu-von-chuyen-nhuong-von-voi-ca-nhan-cu-tru/</t>
  </si>
  <si>
    <t>Các trường hợp được bãi bỏ quyết định thanh tra, kiểm tra thuế theo quy định mới 2023</t>
  </si>
  <si>
    <t>https://vinatas.com.vn/cac-truong-hop-duoc-bai-bo-quyet-dinh-thanh-tra-kiem-tra-thue-theo-quy-dinh-moi-2023/</t>
  </si>
  <si>
    <t>Dịch vụ cho thuê phần mềm có chịu thuế không?</t>
  </si>
  <si>
    <t>https://vinatas.com.vn/dich-vu-cho-thue-phan-mem-co-chiu-thue-khong/</t>
  </si>
  <si>
    <t>Chi phí tiền điện nước khi thuê nhà mang tên chủ nhà mới nhất</t>
  </si>
  <si>
    <t>https://vinatas.com.vn/chi-phi-tien-dien-nuoc-khi-thue-nha-mang-ten-chu-nha-moi-nhat/</t>
  </si>
  <si>
    <t>Quy định về thu nhập chịu thuế thu nhập cá nhân từ tiền lương, tiền công</t>
  </si>
  <si>
    <t>https://vinatas.com.vn/quy-dinh-ve-thu-nhap-chiu-thue-thu-nhap-ca-nhan-tu-tien-luong-tien-cong/</t>
  </si>
  <si>
    <t>Các trường hợp được giảm thuế thu nhập doanh nghiệp</t>
  </si>
  <si>
    <t>https://vinatas.com.vn/cac-truong-hop-duoc-giam-thue-thu-nhap-doanh-nghiep/</t>
  </si>
  <si>
    <t>Lưu ý về đăng ký sử dụng hóa đơn điện tử</t>
  </si>
  <si>
    <t>https://vinatas.com.vn/luu-y-ve-dang-ky-su-dung-hoa-don-dien-tu/</t>
  </si>
  <si>
    <t>Cách xác định doanh thu cho hộ, cá nhân kinh doanh</t>
  </si>
  <si>
    <t>https://vinatas.com.vn/cach-xac-dinh-doanh-thu-cho-ho-ca-nhan-kinh-doanh/</t>
  </si>
  <si>
    <t>Một giám đốc bị bắt vì nhận tiền vào tài khoản riêng, khai thấp doanh thu nhằm trốn thuế</t>
  </si>
  <si>
    <t>https://vinatas.com.vn/mot-giam-doc-bi-bat-vi-nhan-tien-vao-tai-khoan-rieng-khai-thap-doanh-thu-nham-tron-thue/</t>
  </si>
  <si>
    <t>Tổng Cục Thuế hướng dẫn lập hóa đơn trả hàng mới nhất</t>
  </si>
  <si>
    <t>https://vinatas.com.vn/tong-cuc-thue-huong-dan-lap-hoa-don-tra-hang-moi-nhat/</t>
  </si>
  <si>
    <t>Hộ kinh doanh báo cáo thuế như thế nào?</t>
  </si>
  <si>
    <t>https://vinatas.com.vn/ho-kinh-doanh-bao-cao-thue-nhu-the-nao/</t>
  </si>
  <si>
    <t>Có cần lập Công ty tại nơi có dự án để thực hiện nghĩa vụ thuế?</t>
  </si>
  <si>
    <t>https://vinatas.com.vn/co-can-lap-cong-ty-tai-noi-co-du-an-de-thuc-hien-nghia-vu-thue/</t>
  </si>
  <si>
    <t>Giá tính thuế GTGT – Căn cứ tính thuế giá trị gia tăng</t>
  </si>
  <si>
    <t>https://vinatas.com.vn/gia-tinh-thue-gtgt-can-cu-tinh-thue-gia-tri-gia-tang/</t>
  </si>
  <si>
    <t>Sử dụng hóa đơn điện tử đối với DN kinh doanh nhiều ngành nghề, nhiều mô hình kinh doanh</t>
  </si>
  <si>
    <t>https://vinatas.com.vn/su-dung-hoa-don-dien-tu-doi-voi-dn-kinh-doanh-nhieu-nganh-nghe-nhieu-mo-hinh-kinh-doanh/</t>
  </si>
  <si>
    <t>Cơ quan thuế có được kiểm kê hàng hóa trong kho không?</t>
  </si>
  <si>
    <t>https://vinatas.com.vn/co-quan-thue-co-duoc-kiem-ke-hang-hoa-trong-kho-khong/</t>
  </si>
  <si>
    <t>Khi nào doanh nghiệp bị ngừng sử dụng hóa đơn?</t>
  </si>
  <si>
    <t>https://vinatas.com.vn/khi-nao-doanh-nghiep-bi-ngung-su-dung-hoa-don/</t>
  </si>
  <si>
    <t>Hộ kinh doanh nhận đơn hàng gia công tính thuế thế nào?</t>
  </si>
  <si>
    <t>https://vinatas.com.vn/ho-kinh-doanh-nhan-don-hang-gia-cong-tinh-thue-the-nao/</t>
  </si>
  <si>
    <t>Lãi vay có chịu thuế GTGT, có được tính vào chi phí không?</t>
  </si>
  <si>
    <t>https://vinatas.com.vn/lai-vay-co-chiu-thue-gtgt-co-duoc-tinh-vao-chi-phi-khong/</t>
  </si>
  <si>
    <t>Hướng dẫn lập hóa đơn thay thế hóa đơn sai sót khi bị cưỡng chế ngừng sử dụng hoá đơn</t>
  </si>
  <si>
    <t>https://vinatas.com.vn/huong-dan-lap-hoa-don-thay-the-hoa-don-sai-sot-khi-bi-cuong-che-ngung-su-dung-hoa-don/</t>
  </si>
  <si>
    <t>Quy định của pháp luật hiện hành về chi phí quà Tết cho nhân viên 2024</t>
  </si>
  <si>
    <t>https://vinatas.com.vn/quy-dinh-cua-phap-luat-hien-hanh-ve-chi-phi-qua-tet-cho-nhan-vien-2024/</t>
  </si>
  <si>
    <t>Kê khai giảm trừ gia cảnh cho người phụ thuộc</t>
  </si>
  <si>
    <t>https://vinatas.com.vn/ke-khai-giam-tru-gia-canh-cho-nguoi-phu-thuoc/</t>
  </si>
  <si>
    <t>Hộ kinh doanh có thể lựa chọn phương pháp nộp thuế?</t>
  </si>
  <si>
    <t>https://vinatas.com.vn/ho-kinh-doanh-co-the-lua-chon-phuong-phap-nop-thue/</t>
  </si>
  <si>
    <t>Hợp đồng có nhiều dịch vụ thì xuất hóa đơn giảm thuế thế nào?</t>
  </si>
  <si>
    <t>https://vinatas.com.vn/hop-dong-co-nhieu-dich-vu-thi-xuat-hoa-don-giam-thue-the-nao/</t>
  </si>
  <si>
    <t>Hóa đơn viết thiếu chữ phường, tỉnh, Việt Nam có hiệu lực không?</t>
  </si>
  <si>
    <t>https://vinatas.com.vn/hoa-don-viet-thieu-chu-phuong-tinh-viet-nam-co-hieu-luc-khong/</t>
  </si>
  <si>
    <t>Hướng dẫn cách thuế TNCN cho cộng tác viên theo quy định năm 2023</t>
  </si>
  <si>
    <t>https://vinatas.com.vn/huong-dan-cach-thue-tncn-cho-cong-tac-vien-theo-quy-dinh-nam-2023/</t>
  </si>
  <si>
    <t>Hướng dẫn về việc xuất hóa đơn điều chỉnh</t>
  </si>
  <si>
    <t>https://vinatas.com.vn/huong-dan-ve-viec-xuat-hoa-don-dieu-chinh/</t>
  </si>
  <si>
    <t>Lập hóa đơn sai thời điểm bị xử phạt thế nào?</t>
  </si>
  <si>
    <t>https://vinatas.com.vn/lap-hoa-don-sai-thoi-diem-bi-xu-phat-the-nao/</t>
  </si>
  <si>
    <t>https://vinatas.com.vn/xac-dinh-ty-gia-nop-thue-nha-thau-2/</t>
  </si>
  <si>
    <t>Hợp đồng có điều kiện hoàn trả hàng hóa, xuất hóa đơn thế nào?</t>
  </si>
  <si>
    <t>https://vinatas.com.vn/hop-dong-co-dieu-kien-hoan-tra-hang-hoa-xuat-hoa-don-the-nao/</t>
  </si>
  <si>
    <t>Quên gửi thông báo hủy hóa đơn đến cơ quan thuế có bị xử phạt?</t>
  </si>
  <si>
    <t>https://vinatas.com.vn/quen-gui-thong-bao-huy-hoa-don-den-co-quan-thue-co-bi-xu-phat/</t>
  </si>
  <si>
    <t>Hướng dẫn cách tính thuế thu nhập cá nhân từ chứng khoán năm 2023</t>
  </si>
  <si>
    <t>https://vinatas.com.vn/huong-dan-cach-tinh-thue-thu-nhap-ca-nhan-tu-chung-khoan-nam-2023/</t>
  </si>
  <si>
    <t>Thu nhập 2 nơi có được làm cam kết không khấu trừ thuế TNCN?</t>
  </si>
  <si>
    <t>https://vinatas.com.vn/thu-nhap-2-noi-co-duoc-lam-cam-ket-khong-khau-tru-thue-tncn/</t>
  </si>
  <si>
    <t>Quyết toán thuế là gì? Quy định cần biết về quyết toán thuế</t>
  </si>
  <si>
    <t>https://vinatas.com.vn/quyet-toan-thue-la-gi-quy-dinh-can-biet-ve-quyet-toan-thue/</t>
  </si>
  <si>
    <t>Doanh nghiệp cần biết: Trường hợp nào không phải xuất hóa đơn</t>
  </si>
  <si>
    <t>https://vinatas.com.vn/doanh-nghiep-can-biet-truong-hop-nao-khong-phai-xuat-hoa-don/</t>
  </si>
  <si>
    <t>Tiền tăng ca có được miễn thuế thu nhập cá nhân không?</t>
  </si>
  <si>
    <t>https://vinatas.com.vn/tien-tang-ca-co-duoc-mien-thue-thu-nhap-ca-nhan-khong/</t>
  </si>
  <si>
    <t>Tổng Cục Thuế hướng dẫn kê khai đối với hóa đơn đầu vào bị bỏ sót</t>
  </si>
  <si>
    <t>https://vinatas.com.vn/tong-cuc-thue-huong-dan-ke-khai-doi-voi-hoa-don-dau-vao-bi-bo-sot/</t>
  </si>
  <si>
    <t>Bộ Tài Chính hướng dẫn ghi dòng thuế suất đối với hóa đơn hàng khuyến mãi?</t>
  </si>
  <si>
    <t>https://vinatas.com.vn/bo-tai-chinh-huong-dan-ghi-dong-thue-suat-doi-voi-hoa-don-hang-khuyen-mai/</t>
  </si>
  <si>
    <t>Bán hàng dưới 200 nghìn có cần xuất hóa đơn như quy định cũ không?</t>
  </si>
  <si>
    <t>https://vinatas.com.vn/ban-hang-duoi-200-nghin-co-can-xuat-hoa-don-nhu-quy-dinh-cu-khong/</t>
  </si>
  <si>
    <t>Nộp thuế hoạt động chuyển nhượng vốn</t>
  </si>
  <si>
    <t>https://vinatas.com.vn/nop-thue-hoat-dong-chuyen-nhuong-von/</t>
  </si>
  <si>
    <t>Chính sách thuế tài nguyên</t>
  </si>
  <si>
    <t>https://vinatas.com.vn/chinh-sach-thue-tai-nguyen/</t>
  </si>
  <si>
    <t>Mẫu 08/CK-TNCN: Mẫu cam kết thuế TNCN mới nhất</t>
  </si>
  <si>
    <t>https://vinatas.com.vn/mau-08-ck-tncn-mau-cam-ket-thue-tncn-moi-nhat/</t>
  </si>
  <si>
    <t>10 loại thu nhập chịu thuế thu nhập cá nhân và cách tính</t>
  </si>
  <si>
    <t>https://vinatas.com.vn/10-loai-thu-nhap-chiu-thue-thu-nhap-ca-nhan-va-cach-tinh/</t>
  </si>
  <si>
    <t>https://vinatas.com.vn/xu-ly-thue-doanh-nghiep-bo-tron-2/</t>
  </si>
  <si>
    <t>Trường hợp nào doanh nghiệp được miễn lập hồ sơ giao dịch liên kết</t>
  </si>
  <si>
    <t>https://vinatas.com.vn/truong-hop-nao-doanh-nghiep-duoc-mien-lap-ho-so-giao-dich-lien-ket/</t>
  </si>
  <si>
    <t>Khoản tiền ăn trưa của người lao động có được tính vào chi phí được trừ hay không?</t>
  </si>
  <si>
    <t>https://vinatas.com.vn/khoan-tien-an-trua-cua-nguoi-lao-dong-co-duoc-tinh-vao-chi-phi-duoc-tru-hay-khong/</t>
  </si>
  <si>
    <t>Tiền thưởng Tết Nguyên đán theo thâm niên của người lao động có tính thuế thu nhập cá nhân hay không?</t>
  </si>
  <si>
    <t>https://vinatas.com.vn/tien-thuong-tet-nguyen-dan-theo-tham-nien-cua-nguoi-lao-dong-co-tinh-thue-thu-nhap-ca-nhan-hay-khong/</t>
  </si>
  <si>
    <t>Hướng dẫn xử lý thuế TNCN nộp thừa sau quyết toán</t>
  </si>
  <si>
    <t>https://vinatas.com.vn/huong-dan-xu-ly-thue-tncn-nop-thua-sau-quyet-toan/</t>
  </si>
  <si>
    <t>Trường hợp nào cơ quan thuế sẽ ra quyết định ấn định thuế?</t>
  </si>
  <si>
    <t>https://vinatas.com.vn/truong-hop-nao-co-quan-thue-se-ra-quyet-dinh-an-dinh-thue/</t>
  </si>
  <si>
    <t>Hàng về trước hóa đơn về sau có vi phạm pháp luật về thời gian xuất hóa đơn hay không?</t>
  </si>
  <si>
    <t>https://vinatas.com.vn/hang-ve-truoc-hoa-don-ve-sau-co-vi-pham-phap-luat-ve-thoi-gian-xuat-hoa-don-hay-khong/</t>
  </si>
  <si>
    <t>Kê khai quyết toán thuế TNDN 2023 và những vấn đề doanh nghiệp cần lưu ý?</t>
  </si>
  <si>
    <t>https://vinatas.com.vn/ke-khai-quyet-toan-thue-tndn-2023-va-nhung-van-de-doanh-nghiep-can-luu-y/</t>
  </si>
  <si>
    <t>Hóa đơn cung cấp dịch vụ có được lập bảng kê hay không?</t>
  </si>
  <si>
    <t>https://vinatas.com.vn/hoa-don-cung-cap-dich-vu-co-duoc-lap-bang-ke-hay-khong/</t>
  </si>
  <si>
    <t>https://vinatas.com.vn/chi-phi-khau-hao-tscd-cho-thue-2/</t>
  </si>
  <si>
    <t>https://vinatas.com.vn/giam-thue-gtgt-trong-linh-vuc-xay-dung-the-nao-2/</t>
  </si>
  <si>
    <t>Ai không phải đóng thuế thu nhập cá nhân năm 2023?</t>
  </si>
  <si>
    <t>https://vinatas.com.vn/ai-khong-phai-dong-thue-thu-nhap-ca-nhan-nam-2023/</t>
  </si>
  <si>
    <t>Những trường hợp doanh nghiệp được miễn lập hồ sơ giao dịch liên kết</t>
  </si>
  <si>
    <t>https://vinatas.com.vn/nhung-truong-hop-doanh-nghiep-duoc-mien-lap-ho-so-giao-dich-lien-ket/</t>
  </si>
  <si>
    <t>Khi nào được quyết toán thay thuế thu nhập cá nhân?</t>
  </si>
  <si>
    <t>https://vinatas.com.vn/khi-nao-duoc-quyet-toan-thay-thue-thu-nhap-ca-nhan/</t>
  </si>
  <si>
    <t>Quy định về chi phí hạch toán không đúng kỳ</t>
  </si>
  <si>
    <t>https://vinatas.com.vn/quy-dinh-ve-chi-phi-hach-toan-khong-dung-ky/</t>
  </si>
  <si>
    <t>https://vinatas.com.vn/chinh-sach-thue-ap-dung-cho-viec-huy-hop-dong-3/</t>
  </si>
  <si>
    <t>Hóa đơn đầu vào kê khai 2 lần xử lý như thế nào?</t>
  </si>
  <si>
    <t>https://vinatas.com.vn/hoa-don-dau-vao-ke-khai-2-lan-xu-ly-nhu-the-nao/</t>
  </si>
  <si>
    <t>https://vinatas.com.vn/cach-xac-dinh-chi-phi-khi-ghi-nhan-doanh-thu-tra-truoc-3/</t>
  </si>
  <si>
    <t>https://vinatas.com.vn/huy-hoa-don-da-phat-hanh-2/</t>
  </si>
  <si>
    <t>https://vinatas.com.vn/doanh-nghiep-tang-von-dieu-le-co-tiep-tuc-duoc-uu-dai-thue-2/</t>
  </si>
  <si>
    <t>Hình thức thanh toán bù trừ công nợ có được khấu trừ thuế GTGT?</t>
  </si>
  <si>
    <t>https://vinatas.com.vn/hinh-thuc-thanh-toan-bu-tru-cong-no-co-duoc-khau-tru-thue-gtgt/</t>
  </si>
  <si>
    <t>Quy định pháp luật về xuất khẩu, nhập khẩu tại chỗ</t>
  </si>
  <si>
    <t>https://vinatas.com.vn/quy-dinh-phap-luat-ve-xuat-khau-nhap-khau-tai-cho/</t>
  </si>
  <si>
    <t>Quy định về hóa đơn đối với hoạt động xuất khẩu</t>
  </si>
  <si>
    <t>https://vinatas.com.vn/quy-dinh-ve-hoa-don-doi-voi-hoat-dong-xuat-khau/</t>
  </si>
  <si>
    <t>Thời điểm xuất hóa đơn hàng xuất khẩu</t>
  </si>
  <si>
    <t>https://vinatas.com.vn/thoi-diem-xuat-hoa-don-hang-xuat-khau/</t>
  </si>
  <si>
    <t>Hàng hóa nhập khẩu ủy thác</t>
  </si>
  <si>
    <t>https://vinatas.com.vn/hang-hoa-nhap-khau-uy-thac/</t>
  </si>
  <si>
    <t>Hướng dẫn xuất hóa đơn trả lại hàng nhập khẩu</t>
  </si>
  <si>
    <t>https://vinatas.com.vn/huong-dan-xuat-hoa-don-tra-lai-hang-nhap-khau/</t>
  </si>
  <si>
    <t>3 loại thuế, lệ phí hộ kinh doanh phải nộp trong năm 2024</t>
  </si>
  <si>
    <t>https://vinatas.com.vn/3-loai-thue-le-phi-ho-kinh-doanh-phai-nop-trong-nam-2024/</t>
  </si>
  <si>
    <t>Khoản phụ cấp trang phục có tính thuế thu nhập cá nhân không?</t>
  </si>
  <si>
    <t>https://vinatas.com.vn/khoan-phu-cap-trang-phuc-co-tinh-thue-thu-nhap-ca-nhan-khong/</t>
  </si>
  <si>
    <t>Kỳ tính thuế TNCN đối với cá nhân cư trú và cá nhân không cư trú</t>
  </si>
  <si>
    <t>https://vinatas.com.vn/ky-tinh-thue-tncn-doi-voi-ca-nhan-cu-tru-va-ca-nhan-khong-cu-tru/</t>
  </si>
  <si>
    <t>CHỦ ĐỀ</t>
  </si>
  <si>
    <t>STT</t>
  </si>
  <si>
    <t>XEM BÀI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</si>
</sst>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4" name="Table4" displayName="Table4" ref="B2:E236" totalsRowShown="0">
  <autoFilter ref="B2:E236"/>
  <tableColumns count="4">
    <tableColumn id="1" name="STT" dataDxfId="4">
      <calculatedColumnFormula>B2+1</calculatedColumnFormula>
    </tableColumn>
    <tableColumn id="2" name="CHỦ ĐỀ"/>
    <tableColumn id="3" name="XEM BÀI" dataCellStyle="Hyperlink">
      <calculatedColumnFormula>HYPERLINK(Table4[[#This Row],[URLs]],"Xem chi tiết")</calculatedColumnFormula>
    </tableColumn>
    <tableColumn id="4" name="URL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2:E215" totalsRowShown="0">
  <autoFilter ref="B2:E215"/>
  <tableColumns count="4">
    <tableColumn id="1" name="STT" dataDxfId="3">
      <calculatedColumnFormula>B2+1</calculatedColumnFormula>
    </tableColumn>
    <tableColumn id="2" name="CHỦ ĐỀ"/>
    <tableColumn id="3" name="XEM BÀI" dataCellStyle="Hyperlink">
      <calculatedColumnFormula>HYPERLINK(Table5[[#This Row],[URLs]],"Xem chi tiết")</calculatedColumnFormula>
    </tableColumn>
    <tableColumn id="4" name="URL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:E285" totalsRowShown="0">
  <autoFilter ref="B2:E285"/>
  <tableColumns count="4">
    <tableColumn id="1" name="STT" dataDxfId="2"/>
    <tableColumn id="2" name="CHỦ ĐỀ"/>
    <tableColumn id="4" name="XEM BÀI" dataCellStyle="Hyperlink">
      <calculatedColumnFormula>HYPERLINK(Table3[[#This Row],[URLs]],"Xem chi tiết")</calculatedColumnFormula>
    </tableColumn>
    <tableColumn id="5" name="URL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B2:E208" totalsRowShown="0">
  <autoFilter ref="B2:E208"/>
  <tableColumns count="4">
    <tableColumn id="1" name="STT">
      <calculatedColumnFormula>B2+1</calculatedColumnFormula>
    </tableColumn>
    <tableColumn id="2" name="CHỦ ĐỀ"/>
    <tableColumn id="3" name="XEM BÀI" dataCellStyle="Hyperlink">
      <calculatedColumnFormula>HYPERLINK(Table8[[#This Row],[URLs]],"Xem chi tiết")</calculatedColumnFormula>
    </tableColumn>
    <tableColumn id="4" name="URL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HOA_DON" displayName="HOA_DON" ref="B2:E330" totalsRowShown="0" headerRowDxfId="1">
  <autoFilter ref="B2:E330"/>
  <tableColumns count="4">
    <tableColumn id="1" name="STT"/>
    <tableColumn id="2" name="CHỦ ĐỀ"/>
    <tableColumn id="3" name="XEM BÀI" dataCellStyle="Hyperlink">
      <calculatedColumnFormula>HYPERLINK(HOA_DON[[#This Row],[URLs]],"Xem chi tiết")</calculatedColumnFormula>
    </tableColumn>
    <tableColumn id="4" name="URL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B2:E16" totalsRowShown="0">
  <autoFilter ref="B2:E16"/>
  <tableColumns count="4">
    <tableColumn id="1" name="STT"/>
    <tableColumn id="2" name="CHỦ ĐỀ"/>
    <tableColumn id="4" name="XEM BÀI" dataCellStyle="Hyperlink">
      <calculatedColumnFormula>HYPERLINK(Table2[[#This Row],[URLs]],"Xem chi tiết")</calculatedColumnFormula>
    </tableColumn>
    <tableColumn id="5" name="URL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B2:E43" totalsRowShown="0">
  <autoFilter ref="B2:E43"/>
  <tableColumns count="4">
    <tableColumn id="1" name="STT">
      <calculatedColumnFormula>B2+1</calculatedColumnFormula>
    </tableColumn>
    <tableColumn id="2" name="CHỦ ĐỀ"/>
    <tableColumn id="3" name="XEM BÀI" dataCellStyle="Hyperlink">
      <calculatedColumnFormula>HYPERLINK(Table6[[#This Row],[URLs]],"Xem chi tiết")</calculatedColumnFormula>
    </tableColumn>
    <tableColumn id="4" name="URL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B2:E19" totalsRowShown="0">
  <autoFilter ref="B2:E19"/>
  <tableColumns count="4">
    <tableColumn id="1" name="STT"/>
    <tableColumn id="2" name="CHỦ ĐỀ"/>
    <tableColumn id="3" name="XEM BÀI" dataCellStyle="Hyperlink">
      <calculatedColumnFormula>HYPERLINK(Table7[[#This Row],[URLs]],"Xem chi tiết")</calculatedColumnFormula>
    </tableColumn>
    <tableColumn id="4" name="URL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2:E29" totalsRowShown="0">
  <autoFilter ref="B2:E29"/>
  <tableColumns count="4">
    <tableColumn id="1" name="STT" dataDxfId="0">
      <calculatedColumnFormula>B2+1</calculatedColumnFormula>
    </tableColumn>
    <tableColumn id="2" name="CHỦ ĐỀ"/>
    <tableColumn id="3" name="XEM BÀI" dataCellStyle="Hyperlink">
      <calculatedColumnFormula>HYPERLINK(Table9[[#This Row],[URLs]],"Xem chi tiết")</calculatedColumnFormula>
    </tableColumn>
    <tableColumn id="4" name="UR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6"/>
  <sheetViews>
    <sheetView showGridLines="0" workbookViewId="0">
      <selection activeCell="B4" sqref="B4"/>
    </sheetView>
  </sheetViews>
  <sheetFormatPr defaultRowHeight="15" x14ac:dyDescent="0.25"/>
  <cols>
    <col min="1" max="1" width="3.28515625" customWidth="1"/>
    <col min="2" max="2" width="8.85546875" style="4"/>
    <col min="3" max="3" width="85.28515625" bestFit="1" customWidth="1"/>
    <col min="4" max="4" width="15.85546875" customWidth="1"/>
    <col min="5" max="5" width="8.85546875" customWidth="1"/>
  </cols>
  <sheetData>
    <row r="2" spans="2:5" x14ac:dyDescent="0.25">
      <c r="B2" s="4" t="s">
        <v>2616</v>
      </c>
      <c r="C2" s="2" t="s">
        <v>2615</v>
      </c>
      <c r="D2" t="s">
        <v>2617</v>
      </c>
      <c r="E2" t="s">
        <v>0</v>
      </c>
    </row>
    <row r="3" spans="2:5" x14ac:dyDescent="0.25">
      <c r="B3" s="4">
        <v>1</v>
      </c>
      <c r="C3" t="s">
        <v>2061</v>
      </c>
      <c r="D3" s="1" t="str">
        <f>HYPERLINK(Table4[[#This Row],[URLs]],"Xem chi tiết")</f>
        <v>Xem chi tiết</v>
      </c>
      <c r="E3" t="s">
        <v>2596</v>
      </c>
    </row>
    <row r="4" spans="2:5" x14ac:dyDescent="0.25">
      <c r="B4" s="4">
        <f>B3+1</f>
        <v>2</v>
      </c>
      <c r="C4" t="s">
        <v>1857</v>
      </c>
      <c r="D4" s="1" t="str">
        <f>HYPERLINK(Table4[[#This Row],[URLs]],"Xem chi tiết")</f>
        <v>Xem chi tiết</v>
      </c>
      <c r="E4" t="s">
        <v>2594</v>
      </c>
    </row>
    <row r="5" spans="2:5" x14ac:dyDescent="0.25">
      <c r="B5" s="4">
        <f t="shared" ref="B5:B68" si="0">B4+1</f>
        <v>3</v>
      </c>
      <c r="C5" t="s">
        <v>2589</v>
      </c>
      <c r="D5" s="1" t="str">
        <f>HYPERLINK(Table4[[#This Row],[URLs]],"Xem chi tiết")</f>
        <v>Xem chi tiết</v>
      </c>
      <c r="E5" t="s">
        <v>2590</v>
      </c>
    </row>
    <row r="6" spans="2:5" x14ac:dyDescent="0.25">
      <c r="B6" s="4">
        <f t="shared" si="0"/>
        <v>4</v>
      </c>
      <c r="C6" t="s">
        <v>601</v>
      </c>
      <c r="D6" s="1" t="str">
        <f>HYPERLINK(Table4[[#This Row],[URLs]],"Xem chi tiết")</f>
        <v>Xem chi tiết</v>
      </c>
      <c r="E6" t="s">
        <v>2581</v>
      </c>
    </row>
    <row r="7" spans="2:5" x14ac:dyDescent="0.25">
      <c r="B7" s="4">
        <f t="shared" si="0"/>
        <v>5</v>
      </c>
      <c r="C7" t="s">
        <v>2577</v>
      </c>
      <c r="D7" s="1" t="str">
        <f>HYPERLINK(Table4[[#This Row],[URLs]],"Xem chi tiết")</f>
        <v>Xem chi tiết</v>
      </c>
      <c r="E7" t="s">
        <v>2578</v>
      </c>
    </row>
    <row r="8" spans="2:5" x14ac:dyDescent="0.25">
      <c r="B8" s="4">
        <f t="shared" si="0"/>
        <v>6</v>
      </c>
      <c r="C8" t="s">
        <v>2556</v>
      </c>
      <c r="D8" s="1" t="str">
        <f>HYPERLINK(Table4[[#This Row],[URLs]],"Xem chi tiết")</f>
        <v>Xem chi tiết</v>
      </c>
      <c r="E8" t="s">
        <v>2557</v>
      </c>
    </row>
    <row r="9" spans="2:5" x14ac:dyDescent="0.25">
      <c r="B9" s="4">
        <f t="shared" si="0"/>
        <v>7</v>
      </c>
      <c r="C9" t="s">
        <v>2519</v>
      </c>
      <c r="D9" s="1" t="str">
        <f>HYPERLINK(Table4[[#This Row],[URLs]],"Xem chi tiết")</f>
        <v>Xem chi tiết</v>
      </c>
      <c r="E9" t="s">
        <v>2520</v>
      </c>
    </row>
    <row r="10" spans="2:5" x14ac:dyDescent="0.25">
      <c r="B10" s="4">
        <f t="shared" si="0"/>
        <v>8</v>
      </c>
      <c r="C10" t="s">
        <v>2491</v>
      </c>
      <c r="D10" s="1" t="str">
        <f>HYPERLINK(Table4[[#This Row],[URLs]],"Xem chi tiết")</f>
        <v>Xem chi tiết</v>
      </c>
      <c r="E10" t="s">
        <v>2492</v>
      </c>
    </row>
    <row r="11" spans="2:5" x14ac:dyDescent="0.25">
      <c r="B11" s="4">
        <f t="shared" si="0"/>
        <v>9</v>
      </c>
      <c r="C11" t="s">
        <v>2487</v>
      </c>
      <c r="D11" s="1" t="str">
        <f>HYPERLINK(Table4[[#This Row],[URLs]],"Xem chi tiết")</f>
        <v>Xem chi tiết</v>
      </c>
      <c r="E11" t="s">
        <v>2488</v>
      </c>
    </row>
    <row r="12" spans="2:5" x14ac:dyDescent="0.25">
      <c r="B12" s="4">
        <f t="shared" si="0"/>
        <v>10</v>
      </c>
      <c r="C12" t="s">
        <v>2469</v>
      </c>
      <c r="D12" s="1" t="str">
        <f>HYPERLINK(Table4[[#This Row],[URLs]],"Xem chi tiết")</f>
        <v>Xem chi tiết</v>
      </c>
      <c r="E12" t="s">
        <v>2470</v>
      </c>
    </row>
    <row r="13" spans="2:5" x14ac:dyDescent="0.25">
      <c r="B13" s="4">
        <f t="shared" si="0"/>
        <v>11</v>
      </c>
      <c r="C13" t="s">
        <v>1857</v>
      </c>
      <c r="D13" s="1" t="str">
        <f>HYPERLINK(Table4[[#This Row],[URLs]],"Xem chi tiết")</f>
        <v>Xem chi tiết</v>
      </c>
      <c r="E13" t="s">
        <v>2406</v>
      </c>
    </row>
    <row r="14" spans="2:5" x14ac:dyDescent="0.25">
      <c r="B14" s="4">
        <f t="shared" si="0"/>
        <v>12</v>
      </c>
      <c r="C14" t="s">
        <v>2390</v>
      </c>
      <c r="D14" s="1" t="str">
        <f>HYPERLINK(Table4[[#This Row],[URLs]],"Xem chi tiết")</f>
        <v>Xem chi tiết</v>
      </c>
      <c r="E14" t="s">
        <v>2391</v>
      </c>
    </row>
    <row r="15" spans="2:5" x14ac:dyDescent="0.25">
      <c r="B15" s="4">
        <f t="shared" si="0"/>
        <v>13</v>
      </c>
      <c r="C15" t="s">
        <v>1740</v>
      </c>
      <c r="D15" s="1" t="str">
        <f>HYPERLINK(Table4[[#This Row],[URLs]],"Xem chi tiết")</f>
        <v>Xem chi tiết</v>
      </c>
      <c r="E15" t="s">
        <v>2385</v>
      </c>
    </row>
    <row r="16" spans="2:5" x14ac:dyDescent="0.25">
      <c r="B16" s="4">
        <f t="shared" si="0"/>
        <v>14</v>
      </c>
      <c r="C16" t="s">
        <v>198</v>
      </c>
      <c r="D16" s="1" t="str">
        <f>HYPERLINK(Table4[[#This Row],[URLs]],"Xem chi tiết")</f>
        <v>Xem chi tiết</v>
      </c>
      <c r="E16" t="s">
        <v>2379</v>
      </c>
    </row>
    <row r="17" spans="2:5" x14ac:dyDescent="0.25">
      <c r="B17" s="4">
        <f t="shared" si="0"/>
        <v>15</v>
      </c>
      <c r="C17" t="s">
        <v>2377</v>
      </c>
      <c r="D17" s="1" t="str">
        <f>HYPERLINK(Table4[[#This Row],[URLs]],"Xem chi tiết")</f>
        <v>Xem chi tiết</v>
      </c>
      <c r="E17" t="s">
        <v>2378</v>
      </c>
    </row>
    <row r="18" spans="2:5" x14ac:dyDescent="0.25">
      <c r="B18" s="4">
        <f t="shared" si="0"/>
        <v>16</v>
      </c>
      <c r="C18" t="s">
        <v>65</v>
      </c>
      <c r="D18" s="1" t="str">
        <f>HYPERLINK(Table4[[#This Row],[URLs]],"Xem chi tiết")</f>
        <v>Xem chi tiết</v>
      </c>
      <c r="E18" t="s">
        <v>2368</v>
      </c>
    </row>
    <row r="19" spans="2:5" x14ac:dyDescent="0.25">
      <c r="B19" s="4">
        <f t="shared" si="0"/>
        <v>17</v>
      </c>
      <c r="C19" t="s">
        <v>2334</v>
      </c>
      <c r="D19" s="1" t="str">
        <f>HYPERLINK(Table4[[#This Row],[URLs]],"Xem chi tiết")</f>
        <v>Xem chi tiết</v>
      </c>
      <c r="E19" t="s">
        <v>2335</v>
      </c>
    </row>
    <row r="20" spans="2:5" x14ac:dyDescent="0.25">
      <c r="B20" s="4">
        <f t="shared" si="0"/>
        <v>18</v>
      </c>
      <c r="C20" t="s">
        <v>2322</v>
      </c>
      <c r="D20" s="1" t="str">
        <f>HYPERLINK(Table4[[#This Row],[URLs]],"Xem chi tiết")</f>
        <v>Xem chi tiết</v>
      </c>
      <c r="E20" t="s">
        <v>2323</v>
      </c>
    </row>
    <row r="21" spans="2:5" x14ac:dyDescent="0.25">
      <c r="B21" s="4">
        <f t="shared" si="0"/>
        <v>19</v>
      </c>
      <c r="C21" t="s">
        <v>2306</v>
      </c>
      <c r="D21" s="1" t="str">
        <f>HYPERLINK(Table4[[#This Row],[URLs]],"Xem chi tiết")</f>
        <v>Xem chi tiết</v>
      </c>
      <c r="E21" t="s">
        <v>2307</v>
      </c>
    </row>
    <row r="22" spans="2:5" x14ac:dyDescent="0.25">
      <c r="B22" s="4">
        <f t="shared" si="0"/>
        <v>20</v>
      </c>
      <c r="C22" t="s">
        <v>1140</v>
      </c>
      <c r="D22" s="1" t="str">
        <f>HYPERLINK(Table4[[#This Row],[URLs]],"Xem chi tiết")</f>
        <v>Xem chi tiết</v>
      </c>
      <c r="E22" t="s">
        <v>2301</v>
      </c>
    </row>
    <row r="23" spans="2:5" x14ac:dyDescent="0.25">
      <c r="B23" s="4">
        <f t="shared" si="0"/>
        <v>21</v>
      </c>
      <c r="C23" t="s">
        <v>1108</v>
      </c>
      <c r="D23" s="1" t="str">
        <f>HYPERLINK(Table4[[#This Row],[URLs]],"Xem chi tiết")</f>
        <v>Xem chi tiết</v>
      </c>
      <c r="E23" t="s">
        <v>2300</v>
      </c>
    </row>
    <row r="24" spans="2:5" x14ac:dyDescent="0.25">
      <c r="B24" s="4">
        <f t="shared" si="0"/>
        <v>22</v>
      </c>
      <c r="C24" t="s">
        <v>2271</v>
      </c>
      <c r="D24" s="1" t="str">
        <f>HYPERLINK(Table4[[#This Row],[URLs]],"Xem chi tiết")</f>
        <v>Xem chi tiết</v>
      </c>
      <c r="E24" t="s">
        <v>2272</v>
      </c>
    </row>
    <row r="25" spans="2:5" x14ac:dyDescent="0.25">
      <c r="B25" s="4">
        <f t="shared" si="0"/>
        <v>23</v>
      </c>
      <c r="C25" t="s">
        <v>2265</v>
      </c>
      <c r="D25" s="1" t="str">
        <f>HYPERLINK(Table4[[#This Row],[URLs]],"Xem chi tiết")</f>
        <v>Xem chi tiết</v>
      </c>
      <c r="E25" t="s">
        <v>2266</v>
      </c>
    </row>
    <row r="26" spans="2:5" x14ac:dyDescent="0.25">
      <c r="B26" s="4">
        <f t="shared" si="0"/>
        <v>24</v>
      </c>
      <c r="C26" t="s">
        <v>2263</v>
      </c>
      <c r="D26" s="1" t="str">
        <f>HYPERLINK(Table4[[#This Row],[URLs]],"Xem chi tiết")</f>
        <v>Xem chi tiết</v>
      </c>
      <c r="E26" t="s">
        <v>2264</v>
      </c>
    </row>
    <row r="27" spans="2:5" x14ac:dyDescent="0.25">
      <c r="B27" s="4">
        <f t="shared" si="0"/>
        <v>25</v>
      </c>
      <c r="C27" t="s">
        <v>2168</v>
      </c>
      <c r="D27" s="1" t="str">
        <f>HYPERLINK(Table4[[#This Row],[URLs]],"Xem chi tiết")</f>
        <v>Xem chi tiết</v>
      </c>
      <c r="E27" t="s">
        <v>2169</v>
      </c>
    </row>
    <row r="28" spans="2:5" x14ac:dyDescent="0.25">
      <c r="B28" s="4">
        <f t="shared" si="0"/>
        <v>26</v>
      </c>
      <c r="C28" t="s">
        <v>2152</v>
      </c>
      <c r="D28" s="1" t="str">
        <f>HYPERLINK(Table4[[#This Row],[URLs]],"Xem chi tiết")</f>
        <v>Xem chi tiết</v>
      </c>
      <c r="E28" t="s">
        <v>2153</v>
      </c>
    </row>
    <row r="29" spans="2:5" x14ac:dyDescent="0.25">
      <c r="B29" s="4">
        <f t="shared" si="0"/>
        <v>27</v>
      </c>
      <c r="C29" t="s">
        <v>2148</v>
      </c>
      <c r="D29" s="1" t="str">
        <f>HYPERLINK(Table4[[#This Row],[URLs]],"Xem chi tiết")</f>
        <v>Xem chi tiết</v>
      </c>
      <c r="E29" t="s">
        <v>2149</v>
      </c>
    </row>
    <row r="30" spans="2:5" x14ac:dyDescent="0.25">
      <c r="B30" s="4">
        <f t="shared" si="0"/>
        <v>28</v>
      </c>
      <c r="C30" t="s">
        <v>2136</v>
      </c>
      <c r="D30" s="1" t="str">
        <f>HYPERLINK(Table4[[#This Row],[URLs]],"Xem chi tiết")</f>
        <v>Xem chi tiết</v>
      </c>
      <c r="E30" t="s">
        <v>2137</v>
      </c>
    </row>
    <row r="31" spans="2:5" x14ac:dyDescent="0.25">
      <c r="B31" s="4">
        <f t="shared" si="0"/>
        <v>29</v>
      </c>
      <c r="C31" t="s">
        <v>2134</v>
      </c>
      <c r="D31" s="1" t="str">
        <f>HYPERLINK(Table4[[#This Row],[URLs]],"Xem chi tiết")</f>
        <v>Xem chi tiết</v>
      </c>
      <c r="E31" t="s">
        <v>2135</v>
      </c>
    </row>
    <row r="32" spans="2:5" x14ac:dyDescent="0.25">
      <c r="B32" s="4">
        <f t="shared" si="0"/>
        <v>30</v>
      </c>
      <c r="C32" t="s">
        <v>749</v>
      </c>
      <c r="D32" s="1" t="str">
        <f>HYPERLINK(Table4[[#This Row],[URLs]],"Xem chi tiết")</f>
        <v>Xem chi tiết</v>
      </c>
      <c r="E32" t="s">
        <v>2114</v>
      </c>
    </row>
    <row r="33" spans="2:5" x14ac:dyDescent="0.25">
      <c r="B33" s="4">
        <f t="shared" si="0"/>
        <v>31</v>
      </c>
      <c r="C33" t="s">
        <v>1120</v>
      </c>
      <c r="D33" s="1" t="str">
        <f>HYPERLINK(Table4[[#This Row],[URLs]],"Xem chi tiết")</f>
        <v>Xem chi tiết</v>
      </c>
      <c r="E33" t="s">
        <v>2112</v>
      </c>
    </row>
    <row r="34" spans="2:5" x14ac:dyDescent="0.25">
      <c r="B34" s="4">
        <f t="shared" si="0"/>
        <v>32</v>
      </c>
      <c r="C34" t="s">
        <v>1105</v>
      </c>
      <c r="D34" s="1" t="str">
        <f>HYPERLINK(Table4[[#This Row],[URLs]],"Xem chi tiết")</f>
        <v>Xem chi tiết</v>
      </c>
      <c r="E34" t="s">
        <v>2111</v>
      </c>
    </row>
    <row r="35" spans="2:5" x14ac:dyDescent="0.25">
      <c r="B35" s="4">
        <f t="shared" si="0"/>
        <v>33</v>
      </c>
      <c r="C35" t="s">
        <v>2107</v>
      </c>
      <c r="D35" s="1" t="str">
        <f>HYPERLINK(Table4[[#This Row],[URLs]],"Xem chi tiết")</f>
        <v>Xem chi tiết</v>
      </c>
      <c r="E35" t="s">
        <v>2108</v>
      </c>
    </row>
    <row r="36" spans="2:5" x14ac:dyDescent="0.25">
      <c r="B36" s="4">
        <f t="shared" si="0"/>
        <v>34</v>
      </c>
      <c r="C36" t="s">
        <v>1681</v>
      </c>
      <c r="D36" s="1" t="str">
        <f>HYPERLINK(Table4[[#This Row],[URLs]],"Xem chi tiết")</f>
        <v>Xem chi tiết</v>
      </c>
      <c r="E36" t="s">
        <v>2096</v>
      </c>
    </row>
    <row r="37" spans="2:5" x14ac:dyDescent="0.25">
      <c r="B37" s="4">
        <f t="shared" si="0"/>
        <v>35</v>
      </c>
      <c r="C37" t="s">
        <v>2094</v>
      </c>
      <c r="D37" s="1" t="str">
        <f>HYPERLINK(Table4[[#This Row],[URLs]],"Xem chi tiết")</f>
        <v>Xem chi tiết</v>
      </c>
      <c r="E37" t="s">
        <v>2095</v>
      </c>
    </row>
    <row r="38" spans="2:5" x14ac:dyDescent="0.25">
      <c r="B38" s="4">
        <f t="shared" si="0"/>
        <v>36</v>
      </c>
      <c r="C38" t="s">
        <v>2092</v>
      </c>
      <c r="D38" s="1" t="str">
        <f>HYPERLINK(Table4[[#This Row],[URLs]],"Xem chi tiết")</f>
        <v>Xem chi tiết</v>
      </c>
      <c r="E38" t="s">
        <v>2093</v>
      </c>
    </row>
    <row r="39" spans="2:5" x14ac:dyDescent="0.25">
      <c r="B39" s="4">
        <f t="shared" si="0"/>
        <v>37</v>
      </c>
      <c r="C39" t="s">
        <v>2083</v>
      </c>
      <c r="D39" s="1" t="str">
        <f>HYPERLINK(Table4[[#This Row],[URLs]],"Xem chi tiết")</f>
        <v>Xem chi tiết</v>
      </c>
      <c r="E39" t="s">
        <v>2084</v>
      </c>
    </row>
    <row r="40" spans="2:5" x14ac:dyDescent="0.25">
      <c r="B40" s="4">
        <f t="shared" si="0"/>
        <v>38</v>
      </c>
      <c r="C40" t="s">
        <v>1721</v>
      </c>
      <c r="D40" s="1" t="str">
        <f>HYPERLINK(Table4[[#This Row],[URLs]],"Xem chi tiết")</f>
        <v>Xem chi tiết</v>
      </c>
      <c r="E40" t="s">
        <v>2077</v>
      </c>
    </row>
    <row r="41" spans="2:5" x14ac:dyDescent="0.25">
      <c r="B41" s="4">
        <f t="shared" si="0"/>
        <v>39</v>
      </c>
      <c r="C41" t="s">
        <v>2075</v>
      </c>
      <c r="D41" s="1" t="str">
        <f>HYPERLINK(Table4[[#This Row],[URLs]],"Xem chi tiết")</f>
        <v>Xem chi tiết</v>
      </c>
      <c r="E41" t="s">
        <v>2076</v>
      </c>
    </row>
    <row r="42" spans="2:5" x14ac:dyDescent="0.25">
      <c r="B42" s="4">
        <f t="shared" si="0"/>
        <v>40</v>
      </c>
      <c r="C42" t="s">
        <v>2069</v>
      </c>
      <c r="D42" s="1" t="str">
        <f>HYPERLINK(Table4[[#This Row],[URLs]],"Xem chi tiết")</f>
        <v>Xem chi tiết</v>
      </c>
      <c r="E42" t="s">
        <v>2070</v>
      </c>
    </row>
    <row r="43" spans="2:5" x14ac:dyDescent="0.25">
      <c r="B43" s="4">
        <f t="shared" si="0"/>
        <v>41</v>
      </c>
      <c r="C43" t="s">
        <v>2067</v>
      </c>
      <c r="D43" s="1" t="str">
        <f>HYPERLINK(Table4[[#This Row],[URLs]],"Xem chi tiết")</f>
        <v>Xem chi tiết</v>
      </c>
      <c r="E43" t="s">
        <v>2068</v>
      </c>
    </row>
    <row r="44" spans="2:5" x14ac:dyDescent="0.25">
      <c r="B44" s="4">
        <f t="shared" si="0"/>
        <v>42</v>
      </c>
      <c r="C44" t="s">
        <v>2061</v>
      </c>
      <c r="D44" s="1" t="str">
        <f>HYPERLINK(Table4[[#This Row],[URLs]],"Xem chi tiết")</f>
        <v>Xem chi tiết</v>
      </c>
      <c r="E44" t="s">
        <v>2062</v>
      </c>
    </row>
    <row r="45" spans="2:5" x14ac:dyDescent="0.25">
      <c r="B45" s="4">
        <f t="shared" si="0"/>
        <v>43</v>
      </c>
      <c r="C45" t="s">
        <v>2058</v>
      </c>
      <c r="D45" s="1" t="str">
        <f>HYPERLINK(Table4[[#This Row],[URLs]],"Xem chi tiết")</f>
        <v>Xem chi tiết</v>
      </c>
      <c r="E45" t="s">
        <v>2059</v>
      </c>
    </row>
    <row r="46" spans="2:5" x14ac:dyDescent="0.25">
      <c r="B46" s="4">
        <f t="shared" si="0"/>
        <v>44</v>
      </c>
      <c r="C46" t="s">
        <v>2056</v>
      </c>
      <c r="D46" s="1" t="str">
        <f>HYPERLINK(Table4[[#This Row],[URLs]],"Xem chi tiết")</f>
        <v>Xem chi tiết</v>
      </c>
      <c r="E46" t="s">
        <v>2057</v>
      </c>
    </row>
    <row r="47" spans="2:5" x14ac:dyDescent="0.25">
      <c r="B47" s="4">
        <f t="shared" si="0"/>
        <v>45</v>
      </c>
      <c r="C47" t="s">
        <v>2052</v>
      </c>
      <c r="D47" s="1" t="str">
        <f>HYPERLINK(Table4[[#This Row],[URLs]],"Xem chi tiết")</f>
        <v>Xem chi tiết</v>
      </c>
      <c r="E47" t="s">
        <v>2053</v>
      </c>
    </row>
    <row r="48" spans="2:5" x14ac:dyDescent="0.25">
      <c r="B48" s="4">
        <f t="shared" si="0"/>
        <v>46</v>
      </c>
      <c r="C48" t="s">
        <v>2050</v>
      </c>
      <c r="D48" s="1" t="str">
        <f>HYPERLINK(Table4[[#This Row],[URLs]],"Xem chi tiết")</f>
        <v>Xem chi tiết</v>
      </c>
      <c r="E48" t="s">
        <v>2051</v>
      </c>
    </row>
    <row r="49" spans="2:5" x14ac:dyDescent="0.25">
      <c r="B49" s="4">
        <f t="shared" si="0"/>
        <v>47</v>
      </c>
      <c r="C49" t="s">
        <v>2048</v>
      </c>
      <c r="D49" s="1" t="str">
        <f>HYPERLINK(Table4[[#This Row],[URLs]],"Xem chi tiết")</f>
        <v>Xem chi tiết</v>
      </c>
      <c r="E49" t="s">
        <v>2049</v>
      </c>
    </row>
    <row r="50" spans="2:5" x14ac:dyDescent="0.25">
      <c r="B50" s="4">
        <f t="shared" si="0"/>
        <v>48</v>
      </c>
      <c r="C50" t="s">
        <v>2046</v>
      </c>
      <c r="D50" s="1" t="str">
        <f>HYPERLINK(Table4[[#This Row],[URLs]],"Xem chi tiết")</f>
        <v>Xem chi tiết</v>
      </c>
      <c r="E50" t="s">
        <v>2047</v>
      </c>
    </row>
    <row r="51" spans="2:5" x14ac:dyDescent="0.25">
      <c r="B51" s="4">
        <f t="shared" si="0"/>
        <v>49</v>
      </c>
      <c r="C51" t="s">
        <v>1477</v>
      </c>
      <c r="D51" s="1" t="str">
        <f>HYPERLINK(Table4[[#This Row],[URLs]],"Xem chi tiết")</f>
        <v>Xem chi tiết</v>
      </c>
      <c r="E51" t="s">
        <v>2044</v>
      </c>
    </row>
    <row r="52" spans="2:5" x14ac:dyDescent="0.25">
      <c r="B52" s="4">
        <f t="shared" si="0"/>
        <v>50</v>
      </c>
      <c r="C52" t="s">
        <v>2038</v>
      </c>
      <c r="D52" s="1" t="str">
        <f>HYPERLINK(Table4[[#This Row],[URLs]],"Xem chi tiết")</f>
        <v>Xem chi tiết</v>
      </c>
      <c r="E52" t="s">
        <v>2039</v>
      </c>
    </row>
    <row r="53" spans="2:5" x14ac:dyDescent="0.25">
      <c r="B53" s="4">
        <f t="shared" si="0"/>
        <v>51</v>
      </c>
      <c r="C53" t="s">
        <v>2034</v>
      </c>
      <c r="D53" s="1" t="str">
        <f>HYPERLINK(Table4[[#This Row],[URLs]],"Xem chi tiết")</f>
        <v>Xem chi tiết</v>
      </c>
      <c r="E53" t="s">
        <v>2035</v>
      </c>
    </row>
    <row r="54" spans="2:5" x14ac:dyDescent="0.25">
      <c r="B54" s="4">
        <f t="shared" si="0"/>
        <v>52</v>
      </c>
      <c r="C54" t="s">
        <v>2032</v>
      </c>
      <c r="D54" s="1" t="str">
        <f>HYPERLINK(Table4[[#This Row],[URLs]],"Xem chi tiết")</f>
        <v>Xem chi tiết</v>
      </c>
      <c r="E54" t="s">
        <v>2033</v>
      </c>
    </row>
    <row r="55" spans="2:5" x14ac:dyDescent="0.25">
      <c r="B55" s="4">
        <f t="shared" si="0"/>
        <v>53</v>
      </c>
      <c r="C55" t="s">
        <v>2030</v>
      </c>
      <c r="D55" s="1" t="str">
        <f>HYPERLINK(Table4[[#This Row],[URLs]],"Xem chi tiết")</f>
        <v>Xem chi tiết</v>
      </c>
      <c r="E55" t="s">
        <v>2031</v>
      </c>
    </row>
    <row r="56" spans="2:5" x14ac:dyDescent="0.25">
      <c r="B56" s="4">
        <f t="shared" si="0"/>
        <v>54</v>
      </c>
      <c r="C56" t="s">
        <v>2028</v>
      </c>
      <c r="D56" s="1" t="str">
        <f>HYPERLINK(Table4[[#This Row],[URLs]],"Xem chi tiết")</f>
        <v>Xem chi tiết</v>
      </c>
      <c r="E56" t="s">
        <v>2029</v>
      </c>
    </row>
    <row r="57" spans="2:5" x14ac:dyDescent="0.25">
      <c r="B57" s="4">
        <f t="shared" si="0"/>
        <v>55</v>
      </c>
      <c r="C57" t="s">
        <v>2024</v>
      </c>
      <c r="D57" s="1" t="str">
        <f>HYPERLINK(Table4[[#This Row],[URLs]],"Xem chi tiết")</f>
        <v>Xem chi tiết</v>
      </c>
      <c r="E57" t="s">
        <v>2025</v>
      </c>
    </row>
    <row r="58" spans="2:5" x14ac:dyDescent="0.25">
      <c r="B58" s="4">
        <f t="shared" si="0"/>
        <v>56</v>
      </c>
      <c r="C58" t="s">
        <v>2022</v>
      </c>
      <c r="D58" s="1" t="str">
        <f>HYPERLINK(Table4[[#This Row],[URLs]],"Xem chi tiết")</f>
        <v>Xem chi tiết</v>
      </c>
      <c r="E58" t="s">
        <v>2023</v>
      </c>
    </row>
    <row r="59" spans="2:5" x14ac:dyDescent="0.25">
      <c r="B59" s="4">
        <f t="shared" si="0"/>
        <v>57</v>
      </c>
      <c r="C59" t="s">
        <v>2015</v>
      </c>
      <c r="D59" s="1" t="str">
        <f>HYPERLINK(Table4[[#This Row],[URLs]],"Xem chi tiết")</f>
        <v>Xem chi tiết</v>
      </c>
      <c r="E59" t="s">
        <v>2016</v>
      </c>
    </row>
    <row r="60" spans="2:5" x14ac:dyDescent="0.25">
      <c r="B60" s="4">
        <f t="shared" si="0"/>
        <v>58</v>
      </c>
      <c r="C60" t="s">
        <v>1218</v>
      </c>
      <c r="D60" s="1" t="str">
        <f>HYPERLINK(Table4[[#This Row],[URLs]],"Xem chi tiết")</f>
        <v>Xem chi tiết</v>
      </c>
      <c r="E60" t="s">
        <v>2005</v>
      </c>
    </row>
    <row r="61" spans="2:5" x14ac:dyDescent="0.25">
      <c r="B61" s="4">
        <f t="shared" si="0"/>
        <v>59</v>
      </c>
      <c r="C61" t="s">
        <v>2003</v>
      </c>
      <c r="D61" s="1" t="str">
        <f>HYPERLINK(Table4[[#This Row],[URLs]],"Xem chi tiết")</f>
        <v>Xem chi tiết</v>
      </c>
      <c r="E61" t="s">
        <v>2004</v>
      </c>
    </row>
    <row r="62" spans="2:5" x14ac:dyDescent="0.25">
      <c r="B62" s="4">
        <f t="shared" si="0"/>
        <v>60</v>
      </c>
      <c r="C62" t="s">
        <v>1989</v>
      </c>
      <c r="D62" s="1" t="str">
        <f>HYPERLINK(Table4[[#This Row],[URLs]],"Xem chi tiết")</f>
        <v>Xem chi tiết</v>
      </c>
      <c r="E62" t="s">
        <v>1990</v>
      </c>
    </row>
    <row r="63" spans="2:5" x14ac:dyDescent="0.25">
      <c r="B63" s="4">
        <f t="shared" si="0"/>
        <v>61</v>
      </c>
      <c r="C63" t="s">
        <v>1965</v>
      </c>
      <c r="D63" s="1" t="str">
        <f>HYPERLINK(Table4[[#This Row],[URLs]],"Xem chi tiết")</f>
        <v>Xem chi tiết</v>
      </c>
      <c r="E63" t="s">
        <v>1966</v>
      </c>
    </row>
    <row r="64" spans="2:5" x14ac:dyDescent="0.25">
      <c r="B64" s="4">
        <f t="shared" si="0"/>
        <v>62</v>
      </c>
      <c r="C64" t="s">
        <v>1944</v>
      </c>
      <c r="D64" s="1" t="str">
        <f>HYPERLINK(Table4[[#This Row],[URLs]],"Xem chi tiết")</f>
        <v>Xem chi tiết</v>
      </c>
      <c r="E64" t="s">
        <v>1945</v>
      </c>
    </row>
    <row r="65" spans="2:5" x14ac:dyDescent="0.25">
      <c r="B65" s="4">
        <f t="shared" si="0"/>
        <v>63</v>
      </c>
      <c r="C65" t="s">
        <v>1922</v>
      </c>
      <c r="D65" s="1" t="str">
        <f>HYPERLINK(Table4[[#This Row],[URLs]],"Xem chi tiết")</f>
        <v>Xem chi tiết</v>
      </c>
      <c r="E65" t="s">
        <v>1923</v>
      </c>
    </row>
    <row r="66" spans="2:5" x14ac:dyDescent="0.25">
      <c r="B66" s="4">
        <f t="shared" si="0"/>
        <v>64</v>
      </c>
      <c r="C66" t="s">
        <v>1920</v>
      </c>
      <c r="D66" s="1" t="str">
        <f>HYPERLINK(Table4[[#This Row],[URLs]],"Xem chi tiết")</f>
        <v>Xem chi tiết</v>
      </c>
      <c r="E66" t="s">
        <v>1921</v>
      </c>
    </row>
    <row r="67" spans="2:5" x14ac:dyDescent="0.25">
      <c r="B67" s="4">
        <f t="shared" si="0"/>
        <v>65</v>
      </c>
      <c r="C67" t="s">
        <v>1914</v>
      </c>
      <c r="D67" s="1" t="str">
        <f>HYPERLINK(Table4[[#This Row],[URLs]],"Xem chi tiết")</f>
        <v>Xem chi tiết</v>
      </c>
      <c r="E67" t="s">
        <v>1915</v>
      </c>
    </row>
    <row r="68" spans="2:5" x14ac:dyDescent="0.25">
      <c r="B68" s="4">
        <f t="shared" si="0"/>
        <v>66</v>
      </c>
      <c r="C68" t="s">
        <v>1889</v>
      </c>
      <c r="D68" s="1" t="str">
        <f>HYPERLINK(Table4[[#This Row],[URLs]],"Xem chi tiết")</f>
        <v>Xem chi tiết</v>
      </c>
      <c r="E68" t="s">
        <v>1890</v>
      </c>
    </row>
    <row r="69" spans="2:5" x14ac:dyDescent="0.25">
      <c r="B69" s="4">
        <f t="shared" ref="B69:B132" si="1">B68+1</f>
        <v>67</v>
      </c>
      <c r="C69" t="s">
        <v>1887</v>
      </c>
      <c r="D69" s="1" t="str">
        <f>HYPERLINK(Table4[[#This Row],[URLs]],"Xem chi tiết")</f>
        <v>Xem chi tiết</v>
      </c>
      <c r="E69" t="s">
        <v>1888</v>
      </c>
    </row>
    <row r="70" spans="2:5" x14ac:dyDescent="0.25">
      <c r="B70" s="4">
        <f t="shared" si="1"/>
        <v>68</v>
      </c>
      <c r="C70" t="s">
        <v>1885</v>
      </c>
      <c r="D70" s="1" t="str">
        <f>HYPERLINK(Table4[[#This Row],[URLs]],"Xem chi tiết")</f>
        <v>Xem chi tiết</v>
      </c>
      <c r="E70" t="s">
        <v>1886</v>
      </c>
    </row>
    <row r="71" spans="2:5" x14ac:dyDescent="0.25">
      <c r="B71" s="4">
        <f t="shared" si="1"/>
        <v>69</v>
      </c>
      <c r="C71" t="s">
        <v>1863</v>
      </c>
      <c r="D71" s="1" t="str">
        <f>HYPERLINK(Table4[[#This Row],[URLs]],"Xem chi tiết")</f>
        <v>Xem chi tiết</v>
      </c>
      <c r="E71" t="s">
        <v>1864</v>
      </c>
    </row>
    <row r="72" spans="2:5" x14ac:dyDescent="0.25">
      <c r="B72" s="4">
        <f t="shared" si="1"/>
        <v>70</v>
      </c>
      <c r="C72" t="s">
        <v>1857</v>
      </c>
      <c r="D72" s="1" t="str">
        <f>HYPERLINK(Table4[[#This Row],[URLs]],"Xem chi tiết")</f>
        <v>Xem chi tiết</v>
      </c>
      <c r="E72" t="s">
        <v>1858</v>
      </c>
    </row>
    <row r="73" spans="2:5" x14ac:dyDescent="0.25">
      <c r="B73" s="4">
        <f t="shared" si="1"/>
        <v>71</v>
      </c>
      <c r="C73" t="s">
        <v>1855</v>
      </c>
      <c r="D73" s="1" t="str">
        <f>HYPERLINK(Table4[[#This Row],[URLs]],"Xem chi tiết")</f>
        <v>Xem chi tiết</v>
      </c>
      <c r="E73" t="s">
        <v>1856</v>
      </c>
    </row>
    <row r="74" spans="2:5" x14ac:dyDescent="0.25">
      <c r="B74" s="4">
        <f t="shared" si="1"/>
        <v>72</v>
      </c>
      <c r="C74" t="s">
        <v>1851</v>
      </c>
      <c r="D74" s="1" t="str">
        <f>HYPERLINK(Table4[[#This Row],[URLs]],"Xem chi tiết")</f>
        <v>Xem chi tiết</v>
      </c>
      <c r="E74" t="s">
        <v>1852</v>
      </c>
    </row>
    <row r="75" spans="2:5" x14ac:dyDescent="0.25">
      <c r="B75" s="4">
        <f t="shared" si="1"/>
        <v>73</v>
      </c>
      <c r="C75" t="s">
        <v>1847</v>
      </c>
      <c r="D75" s="1" t="str">
        <f>HYPERLINK(Table4[[#This Row],[URLs]],"Xem chi tiết")</f>
        <v>Xem chi tiết</v>
      </c>
      <c r="E75" t="s">
        <v>1848</v>
      </c>
    </row>
    <row r="76" spans="2:5" x14ac:dyDescent="0.25">
      <c r="B76" s="4">
        <f t="shared" si="1"/>
        <v>74</v>
      </c>
      <c r="C76" t="s">
        <v>1837</v>
      </c>
      <c r="D76" s="1" t="str">
        <f>HYPERLINK(Table4[[#This Row],[URLs]],"Xem chi tiết")</f>
        <v>Xem chi tiết</v>
      </c>
      <c r="E76" t="s">
        <v>1838</v>
      </c>
    </row>
    <row r="77" spans="2:5" x14ac:dyDescent="0.25">
      <c r="B77" s="4">
        <f t="shared" si="1"/>
        <v>75</v>
      </c>
      <c r="C77" t="s">
        <v>1833</v>
      </c>
      <c r="D77" s="1" t="str">
        <f>HYPERLINK(Table4[[#This Row],[URLs]],"Xem chi tiết")</f>
        <v>Xem chi tiết</v>
      </c>
      <c r="E77" t="s">
        <v>1834</v>
      </c>
    </row>
    <row r="78" spans="2:5" x14ac:dyDescent="0.25">
      <c r="B78" s="4">
        <f t="shared" si="1"/>
        <v>76</v>
      </c>
      <c r="C78" t="s">
        <v>1803</v>
      </c>
      <c r="D78" s="1" t="str">
        <f>HYPERLINK(Table4[[#This Row],[URLs]],"Xem chi tiết")</f>
        <v>Xem chi tiết</v>
      </c>
      <c r="E78" t="s">
        <v>1804</v>
      </c>
    </row>
    <row r="79" spans="2:5" x14ac:dyDescent="0.25">
      <c r="B79" s="4">
        <f t="shared" si="1"/>
        <v>77</v>
      </c>
      <c r="C79" t="s">
        <v>1775</v>
      </c>
      <c r="D79" s="1" t="str">
        <f>HYPERLINK(Table4[[#This Row],[URLs]],"Xem chi tiết")</f>
        <v>Xem chi tiết</v>
      </c>
      <c r="E79" t="s">
        <v>1776</v>
      </c>
    </row>
    <row r="80" spans="2:5" x14ac:dyDescent="0.25">
      <c r="B80" s="4">
        <f t="shared" si="1"/>
        <v>78</v>
      </c>
      <c r="C80" t="s">
        <v>1769</v>
      </c>
      <c r="D80" s="1" t="str">
        <f>HYPERLINK(Table4[[#This Row],[URLs]],"Xem chi tiết")</f>
        <v>Xem chi tiết</v>
      </c>
      <c r="E80" t="s">
        <v>1770</v>
      </c>
    </row>
    <row r="81" spans="2:5" x14ac:dyDescent="0.25">
      <c r="B81" s="4">
        <f t="shared" si="1"/>
        <v>79</v>
      </c>
      <c r="C81" t="s">
        <v>1757</v>
      </c>
      <c r="D81" s="1" t="str">
        <f>HYPERLINK(Table4[[#This Row],[URLs]],"Xem chi tiết")</f>
        <v>Xem chi tiết</v>
      </c>
      <c r="E81" t="s">
        <v>1758</v>
      </c>
    </row>
    <row r="82" spans="2:5" x14ac:dyDescent="0.25">
      <c r="B82" s="4">
        <f t="shared" si="1"/>
        <v>80</v>
      </c>
      <c r="C82" t="s">
        <v>1740</v>
      </c>
      <c r="D82" s="1" t="str">
        <f>HYPERLINK(Table4[[#This Row],[URLs]],"Xem chi tiết")</f>
        <v>Xem chi tiết</v>
      </c>
      <c r="E82" t="s">
        <v>1741</v>
      </c>
    </row>
    <row r="83" spans="2:5" x14ac:dyDescent="0.25">
      <c r="B83" s="4">
        <f t="shared" si="1"/>
        <v>81</v>
      </c>
      <c r="C83" t="s">
        <v>707</v>
      </c>
      <c r="D83" s="1" t="str">
        <f>HYPERLINK(Table4[[#This Row],[URLs]],"Xem chi tiết")</f>
        <v>Xem chi tiết</v>
      </c>
      <c r="E83" t="s">
        <v>1738</v>
      </c>
    </row>
    <row r="84" spans="2:5" x14ac:dyDescent="0.25">
      <c r="B84" s="4">
        <f t="shared" si="1"/>
        <v>82</v>
      </c>
      <c r="C84" t="s">
        <v>813</v>
      </c>
      <c r="D84" s="1" t="str">
        <f>HYPERLINK(Table4[[#This Row],[URLs]],"Xem chi tiết")</f>
        <v>Xem chi tiết</v>
      </c>
      <c r="E84" t="s">
        <v>1734</v>
      </c>
    </row>
    <row r="85" spans="2:5" x14ac:dyDescent="0.25">
      <c r="B85" s="4">
        <f t="shared" si="1"/>
        <v>83</v>
      </c>
      <c r="C85" t="s">
        <v>377</v>
      </c>
      <c r="D85" s="1" t="str">
        <f>HYPERLINK(Table4[[#This Row],[URLs]],"Xem chi tiết")</f>
        <v>Xem chi tiết</v>
      </c>
      <c r="E85" t="s">
        <v>1716</v>
      </c>
    </row>
    <row r="86" spans="2:5" x14ac:dyDescent="0.25">
      <c r="B86" s="4">
        <f t="shared" si="1"/>
        <v>84</v>
      </c>
      <c r="C86" t="s">
        <v>1702</v>
      </c>
      <c r="D86" s="1" t="str">
        <f>HYPERLINK(Table4[[#This Row],[URLs]],"Xem chi tiết")</f>
        <v>Xem chi tiết</v>
      </c>
      <c r="E86" t="s">
        <v>1703</v>
      </c>
    </row>
    <row r="87" spans="2:5" x14ac:dyDescent="0.25">
      <c r="B87" s="4">
        <f t="shared" si="1"/>
        <v>85</v>
      </c>
      <c r="C87" t="s">
        <v>1698</v>
      </c>
      <c r="D87" s="1" t="str">
        <f>HYPERLINK(Table4[[#This Row],[URLs]],"Xem chi tiết")</f>
        <v>Xem chi tiết</v>
      </c>
      <c r="E87" t="s">
        <v>1699</v>
      </c>
    </row>
    <row r="88" spans="2:5" x14ac:dyDescent="0.25">
      <c r="B88" s="4">
        <f t="shared" si="1"/>
        <v>86</v>
      </c>
      <c r="C88" t="s">
        <v>1681</v>
      </c>
      <c r="D88" s="1" t="str">
        <f>HYPERLINK(Table4[[#This Row],[URLs]],"Xem chi tiết")</f>
        <v>Xem chi tiết</v>
      </c>
      <c r="E88" t="s">
        <v>1682</v>
      </c>
    </row>
    <row r="89" spans="2:5" x14ac:dyDescent="0.25">
      <c r="B89" s="4">
        <f t="shared" si="1"/>
        <v>87</v>
      </c>
      <c r="C89" t="s">
        <v>1667</v>
      </c>
      <c r="D89" s="1" t="str">
        <f>HYPERLINK(Table4[[#This Row],[URLs]],"Xem chi tiết")</f>
        <v>Xem chi tiết</v>
      </c>
      <c r="E89" t="s">
        <v>1668</v>
      </c>
    </row>
    <row r="90" spans="2:5" x14ac:dyDescent="0.25">
      <c r="B90" s="4">
        <f t="shared" si="1"/>
        <v>88</v>
      </c>
      <c r="C90" t="s">
        <v>1651</v>
      </c>
      <c r="D90" s="1" t="str">
        <f>HYPERLINK(Table4[[#This Row],[URLs]],"Xem chi tiết")</f>
        <v>Xem chi tiết</v>
      </c>
      <c r="E90" t="s">
        <v>1652</v>
      </c>
    </row>
    <row r="91" spans="2:5" x14ac:dyDescent="0.25">
      <c r="B91" s="4">
        <f t="shared" si="1"/>
        <v>89</v>
      </c>
      <c r="C91" t="s">
        <v>1153</v>
      </c>
      <c r="D91" s="1" t="str">
        <f>HYPERLINK(Table4[[#This Row],[URLs]],"Xem chi tiết")</f>
        <v>Xem chi tiết</v>
      </c>
      <c r="E91" t="s">
        <v>1646</v>
      </c>
    </row>
    <row r="92" spans="2:5" x14ac:dyDescent="0.25">
      <c r="B92" s="4">
        <f t="shared" si="1"/>
        <v>90</v>
      </c>
      <c r="C92" t="s">
        <v>1642</v>
      </c>
      <c r="D92" s="1" t="str">
        <f>HYPERLINK(Table4[[#This Row],[URLs]],"Xem chi tiết")</f>
        <v>Xem chi tiết</v>
      </c>
      <c r="E92" t="s">
        <v>1643</v>
      </c>
    </row>
    <row r="93" spans="2:5" x14ac:dyDescent="0.25">
      <c r="B93" s="4">
        <f t="shared" si="1"/>
        <v>91</v>
      </c>
      <c r="C93" t="s">
        <v>1638</v>
      </c>
      <c r="D93" s="1" t="str">
        <f>HYPERLINK(Table4[[#This Row],[URLs]],"Xem chi tiết")</f>
        <v>Xem chi tiết</v>
      </c>
      <c r="E93" t="s">
        <v>1639</v>
      </c>
    </row>
    <row r="94" spans="2:5" x14ac:dyDescent="0.25">
      <c r="B94" s="4">
        <f t="shared" si="1"/>
        <v>92</v>
      </c>
      <c r="C94" t="s">
        <v>1620</v>
      </c>
      <c r="D94" s="1" t="str">
        <f>HYPERLINK(Table4[[#This Row],[URLs]],"Xem chi tiết")</f>
        <v>Xem chi tiết</v>
      </c>
      <c r="E94" t="s">
        <v>1621</v>
      </c>
    </row>
    <row r="95" spans="2:5" x14ac:dyDescent="0.25">
      <c r="B95" s="4">
        <f t="shared" si="1"/>
        <v>93</v>
      </c>
      <c r="C95" t="s">
        <v>1604</v>
      </c>
      <c r="D95" s="1" t="str">
        <f>HYPERLINK(Table4[[#This Row],[URLs]],"Xem chi tiết")</f>
        <v>Xem chi tiết</v>
      </c>
      <c r="E95" t="s">
        <v>1605</v>
      </c>
    </row>
    <row r="96" spans="2:5" x14ac:dyDescent="0.25">
      <c r="B96" s="4">
        <f t="shared" si="1"/>
        <v>94</v>
      </c>
      <c r="C96" t="s">
        <v>1596</v>
      </c>
      <c r="D96" s="1" t="str">
        <f>HYPERLINK(Table4[[#This Row],[URLs]],"Xem chi tiết")</f>
        <v>Xem chi tiết</v>
      </c>
      <c r="E96" t="s">
        <v>1597</v>
      </c>
    </row>
    <row r="97" spans="2:5" x14ac:dyDescent="0.25">
      <c r="B97" s="4">
        <f t="shared" si="1"/>
        <v>95</v>
      </c>
      <c r="C97" t="s">
        <v>1590</v>
      </c>
      <c r="D97" s="1" t="str">
        <f>HYPERLINK(Table4[[#This Row],[URLs]],"Xem chi tiết")</f>
        <v>Xem chi tiết</v>
      </c>
      <c r="E97" t="s">
        <v>1591</v>
      </c>
    </row>
    <row r="98" spans="2:5" x14ac:dyDescent="0.25">
      <c r="B98" s="4">
        <f t="shared" si="1"/>
        <v>96</v>
      </c>
      <c r="C98" t="s">
        <v>1586</v>
      </c>
      <c r="D98" s="1" t="str">
        <f>HYPERLINK(Table4[[#This Row],[URLs]],"Xem chi tiết")</f>
        <v>Xem chi tiết</v>
      </c>
      <c r="E98" t="s">
        <v>1587</v>
      </c>
    </row>
    <row r="99" spans="2:5" x14ac:dyDescent="0.25">
      <c r="B99" s="4">
        <f t="shared" si="1"/>
        <v>97</v>
      </c>
      <c r="C99" t="s">
        <v>1551</v>
      </c>
      <c r="D99" s="1" t="str">
        <f>HYPERLINK(Table4[[#This Row],[URLs]],"Xem chi tiết")</f>
        <v>Xem chi tiết</v>
      </c>
      <c r="E99" t="s">
        <v>1552</v>
      </c>
    </row>
    <row r="100" spans="2:5" x14ac:dyDescent="0.25">
      <c r="B100" s="4">
        <f t="shared" si="1"/>
        <v>98</v>
      </c>
      <c r="C100" t="s">
        <v>1525</v>
      </c>
      <c r="D100" s="1" t="str">
        <f>HYPERLINK(Table4[[#This Row],[URLs]],"Xem chi tiết")</f>
        <v>Xem chi tiết</v>
      </c>
      <c r="E100" t="s">
        <v>1526</v>
      </c>
    </row>
    <row r="101" spans="2:5" x14ac:dyDescent="0.25">
      <c r="B101" s="4">
        <f t="shared" si="1"/>
        <v>99</v>
      </c>
      <c r="C101" t="s">
        <v>1517</v>
      </c>
      <c r="D101" s="1" t="str">
        <f>HYPERLINK(Table4[[#This Row],[URLs]],"Xem chi tiết")</f>
        <v>Xem chi tiết</v>
      </c>
      <c r="E101" t="s">
        <v>1518</v>
      </c>
    </row>
    <row r="102" spans="2:5" x14ac:dyDescent="0.25">
      <c r="B102" s="4">
        <f t="shared" si="1"/>
        <v>100</v>
      </c>
      <c r="C102" t="s">
        <v>1515</v>
      </c>
      <c r="D102" s="1" t="str">
        <f>HYPERLINK(Table4[[#This Row],[URLs]],"Xem chi tiết")</f>
        <v>Xem chi tiết</v>
      </c>
      <c r="E102" t="s">
        <v>1516</v>
      </c>
    </row>
    <row r="103" spans="2:5" x14ac:dyDescent="0.25">
      <c r="B103" s="4">
        <f t="shared" si="1"/>
        <v>101</v>
      </c>
      <c r="C103" t="s">
        <v>1507</v>
      </c>
      <c r="D103" s="1" t="str">
        <f>HYPERLINK(Table4[[#This Row],[URLs]],"Xem chi tiết")</f>
        <v>Xem chi tiết</v>
      </c>
      <c r="E103" t="s">
        <v>1508</v>
      </c>
    </row>
    <row r="104" spans="2:5" x14ac:dyDescent="0.25">
      <c r="B104" s="4">
        <f t="shared" si="1"/>
        <v>102</v>
      </c>
      <c r="C104" t="s">
        <v>1487</v>
      </c>
      <c r="D104" s="1" t="str">
        <f>HYPERLINK(Table4[[#This Row],[URLs]],"Xem chi tiết")</f>
        <v>Xem chi tiết</v>
      </c>
      <c r="E104" t="s">
        <v>1488</v>
      </c>
    </row>
    <row r="105" spans="2:5" x14ac:dyDescent="0.25">
      <c r="B105" s="4">
        <f t="shared" si="1"/>
        <v>103</v>
      </c>
      <c r="C105" t="s">
        <v>1485</v>
      </c>
      <c r="D105" s="1" t="str">
        <f>HYPERLINK(Table4[[#This Row],[URLs]],"Xem chi tiết")</f>
        <v>Xem chi tiết</v>
      </c>
      <c r="E105" t="s">
        <v>1486</v>
      </c>
    </row>
    <row r="106" spans="2:5" x14ac:dyDescent="0.25">
      <c r="B106" s="4">
        <f t="shared" si="1"/>
        <v>104</v>
      </c>
      <c r="C106" t="s">
        <v>1477</v>
      </c>
      <c r="D106" s="1" t="str">
        <f>HYPERLINK(Table4[[#This Row],[URLs]],"Xem chi tiết")</f>
        <v>Xem chi tiết</v>
      </c>
      <c r="E106" t="s">
        <v>1478</v>
      </c>
    </row>
    <row r="107" spans="2:5" x14ac:dyDescent="0.25">
      <c r="B107" s="4">
        <f t="shared" si="1"/>
        <v>105</v>
      </c>
      <c r="C107" t="s">
        <v>1475</v>
      </c>
      <c r="D107" s="1" t="str">
        <f>HYPERLINK(Table4[[#This Row],[URLs]],"Xem chi tiết")</f>
        <v>Xem chi tiết</v>
      </c>
      <c r="E107" t="s">
        <v>1476</v>
      </c>
    </row>
    <row r="108" spans="2:5" x14ac:dyDescent="0.25">
      <c r="B108" s="4">
        <f t="shared" si="1"/>
        <v>106</v>
      </c>
      <c r="C108" t="s">
        <v>1455</v>
      </c>
      <c r="D108" s="1" t="str">
        <f>HYPERLINK(Table4[[#This Row],[URLs]],"Xem chi tiết")</f>
        <v>Xem chi tiết</v>
      </c>
      <c r="E108" t="s">
        <v>1456</v>
      </c>
    </row>
    <row r="109" spans="2:5" x14ac:dyDescent="0.25">
      <c r="B109" s="4">
        <f t="shared" si="1"/>
        <v>107</v>
      </c>
      <c r="C109" t="s">
        <v>1445</v>
      </c>
      <c r="D109" s="1" t="str">
        <f>HYPERLINK(Table4[[#This Row],[URLs]],"Xem chi tiết")</f>
        <v>Xem chi tiết</v>
      </c>
      <c r="E109" t="s">
        <v>1446</v>
      </c>
    </row>
    <row r="110" spans="2:5" x14ac:dyDescent="0.25">
      <c r="B110" s="4">
        <f t="shared" si="1"/>
        <v>108</v>
      </c>
      <c r="C110" t="s">
        <v>1412</v>
      </c>
      <c r="D110" s="1" t="str">
        <f>HYPERLINK(Table4[[#This Row],[URLs]],"Xem chi tiết")</f>
        <v>Xem chi tiết</v>
      </c>
      <c r="E110" t="s">
        <v>1413</v>
      </c>
    </row>
    <row r="111" spans="2:5" x14ac:dyDescent="0.25">
      <c r="B111" s="4">
        <f t="shared" si="1"/>
        <v>109</v>
      </c>
      <c r="C111" t="s">
        <v>1408</v>
      </c>
      <c r="D111" s="1" t="str">
        <f>HYPERLINK(Table4[[#This Row],[URLs]],"Xem chi tiết")</f>
        <v>Xem chi tiết</v>
      </c>
      <c r="E111" t="s">
        <v>1409</v>
      </c>
    </row>
    <row r="112" spans="2:5" x14ac:dyDescent="0.25">
      <c r="B112" s="4">
        <f t="shared" si="1"/>
        <v>110</v>
      </c>
      <c r="C112" t="s">
        <v>1404</v>
      </c>
      <c r="D112" s="1" t="str">
        <f>HYPERLINK(Table4[[#This Row],[URLs]],"Xem chi tiết")</f>
        <v>Xem chi tiết</v>
      </c>
      <c r="E112" t="s">
        <v>1405</v>
      </c>
    </row>
    <row r="113" spans="2:5" x14ac:dyDescent="0.25">
      <c r="B113" s="4">
        <f t="shared" si="1"/>
        <v>111</v>
      </c>
      <c r="C113" t="s">
        <v>1354</v>
      </c>
      <c r="D113" s="1" t="str">
        <f>HYPERLINK(Table4[[#This Row],[URLs]],"Xem chi tiết")</f>
        <v>Xem chi tiết</v>
      </c>
      <c r="E113" t="s">
        <v>1355</v>
      </c>
    </row>
    <row r="114" spans="2:5" x14ac:dyDescent="0.25">
      <c r="B114" s="4">
        <f t="shared" si="1"/>
        <v>112</v>
      </c>
      <c r="C114" t="s">
        <v>1346</v>
      </c>
      <c r="D114" s="1" t="str">
        <f>HYPERLINK(Table4[[#This Row],[URLs]],"Xem chi tiết")</f>
        <v>Xem chi tiết</v>
      </c>
      <c r="E114" t="s">
        <v>1347</v>
      </c>
    </row>
    <row r="115" spans="2:5" x14ac:dyDescent="0.25">
      <c r="B115" s="4">
        <f t="shared" si="1"/>
        <v>113</v>
      </c>
      <c r="C115" t="s">
        <v>1344</v>
      </c>
      <c r="D115" s="1" t="str">
        <f>HYPERLINK(Table4[[#This Row],[URLs]],"Xem chi tiết")</f>
        <v>Xem chi tiết</v>
      </c>
      <c r="E115" t="s">
        <v>1345</v>
      </c>
    </row>
    <row r="116" spans="2:5" x14ac:dyDescent="0.25">
      <c r="B116" s="4">
        <f t="shared" si="1"/>
        <v>114</v>
      </c>
      <c r="C116" t="s">
        <v>1335</v>
      </c>
      <c r="D116" s="1" t="str">
        <f>HYPERLINK(Table4[[#This Row],[URLs]],"Xem chi tiết")</f>
        <v>Xem chi tiết</v>
      </c>
      <c r="E116" t="s">
        <v>1336</v>
      </c>
    </row>
    <row r="117" spans="2:5" x14ac:dyDescent="0.25">
      <c r="B117" s="4">
        <f t="shared" si="1"/>
        <v>115</v>
      </c>
      <c r="C117" t="s">
        <v>1328</v>
      </c>
      <c r="D117" s="1" t="str">
        <f>HYPERLINK(Table4[[#This Row],[URLs]],"Xem chi tiết")</f>
        <v>Xem chi tiết</v>
      </c>
      <c r="E117" t="s">
        <v>1329</v>
      </c>
    </row>
    <row r="118" spans="2:5" x14ac:dyDescent="0.25">
      <c r="B118" s="4">
        <f t="shared" si="1"/>
        <v>116</v>
      </c>
      <c r="C118" t="s">
        <v>222</v>
      </c>
      <c r="D118" s="1" t="str">
        <f>HYPERLINK(Table4[[#This Row],[URLs]],"Xem chi tiết")</f>
        <v>Xem chi tiết</v>
      </c>
      <c r="E118" t="s">
        <v>1327</v>
      </c>
    </row>
    <row r="119" spans="2:5" x14ac:dyDescent="0.25">
      <c r="B119" s="4">
        <f t="shared" si="1"/>
        <v>117</v>
      </c>
      <c r="C119" t="s">
        <v>371</v>
      </c>
      <c r="D119" s="1" t="str">
        <f>HYPERLINK(Table4[[#This Row],[URLs]],"Xem chi tiết")</f>
        <v>Xem chi tiết</v>
      </c>
      <c r="E119" t="s">
        <v>1320</v>
      </c>
    </row>
    <row r="120" spans="2:5" x14ac:dyDescent="0.25">
      <c r="B120" s="4">
        <f t="shared" si="1"/>
        <v>118</v>
      </c>
      <c r="C120" t="s">
        <v>367</v>
      </c>
      <c r="D120" s="1" t="str">
        <f>HYPERLINK(Table4[[#This Row],[URLs]],"Xem chi tiết")</f>
        <v>Xem chi tiết</v>
      </c>
      <c r="E120" t="s">
        <v>1319</v>
      </c>
    </row>
    <row r="121" spans="2:5" x14ac:dyDescent="0.25">
      <c r="B121" s="4">
        <f t="shared" si="1"/>
        <v>119</v>
      </c>
      <c r="C121" t="s">
        <v>1290</v>
      </c>
      <c r="D121" s="1" t="str">
        <f>HYPERLINK(Table4[[#This Row],[URLs]],"Xem chi tiết")</f>
        <v>Xem chi tiết</v>
      </c>
      <c r="E121" t="s">
        <v>1291</v>
      </c>
    </row>
    <row r="122" spans="2:5" x14ac:dyDescent="0.25">
      <c r="B122" s="4">
        <f t="shared" si="1"/>
        <v>120</v>
      </c>
      <c r="C122" t="s">
        <v>1288</v>
      </c>
      <c r="D122" s="1" t="str">
        <f>HYPERLINK(Table4[[#This Row],[URLs]],"Xem chi tiết")</f>
        <v>Xem chi tiết</v>
      </c>
      <c r="E122" t="s">
        <v>1289</v>
      </c>
    </row>
    <row r="123" spans="2:5" x14ac:dyDescent="0.25">
      <c r="B123" s="4">
        <f t="shared" si="1"/>
        <v>121</v>
      </c>
      <c r="C123" t="s">
        <v>1276</v>
      </c>
      <c r="D123" s="1" t="str">
        <f>HYPERLINK(Table4[[#This Row],[URLs]],"Xem chi tiết")</f>
        <v>Xem chi tiết</v>
      </c>
      <c r="E123" t="s">
        <v>1277</v>
      </c>
    </row>
    <row r="124" spans="2:5" x14ac:dyDescent="0.25">
      <c r="B124" s="4">
        <f t="shared" si="1"/>
        <v>122</v>
      </c>
      <c r="C124" t="s">
        <v>813</v>
      </c>
      <c r="D124" s="1" t="str">
        <f>HYPERLINK(Table4[[#This Row],[URLs]],"Xem chi tiết")</f>
        <v>Xem chi tiết</v>
      </c>
      <c r="E124" t="s">
        <v>1263</v>
      </c>
    </row>
    <row r="125" spans="2:5" x14ac:dyDescent="0.25">
      <c r="B125" s="4">
        <f t="shared" si="1"/>
        <v>123</v>
      </c>
      <c r="C125" t="s">
        <v>1253</v>
      </c>
      <c r="D125" s="1" t="str">
        <f>HYPERLINK(Table4[[#This Row],[URLs]],"Xem chi tiết")</f>
        <v>Xem chi tiết</v>
      </c>
      <c r="E125" t="s">
        <v>1254</v>
      </c>
    </row>
    <row r="126" spans="2:5" x14ac:dyDescent="0.25">
      <c r="B126" s="4">
        <f t="shared" si="1"/>
        <v>124</v>
      </c>
      <c r="C126" t="s">
        <v>1240</v>
      </c>
      <c r="D126" s="1" t="str">
        <f>HYPERLINK(Table4[[#This Row],[URLs]],"Xem chi tiết")</f>
        <v>Xem chi tiết</v>
      </c>
      <c r="E126" t="s">
        <v>1241</v>
      </c>
    </row>
    <row r="127" spans="2:5" x14ac:dyDescent="0.25">
      <c r="B127" s="4">
        <f t="shared" si="1"/>
        <v>125</v>
      </c>
      <c r="C127" t="s">
        <v>1218</v>
      </c>
      <c r="D127" s="1" t="str">
        <f>HYPERLINK(Table4[[#This Row],[URLs]],"Xem chi tiết")</f>
        <v>Xem chi tiết</v>
      </c>
      <c r="E127" t="s">
        <v>1219</v>
      </c>
    </row>
    <row r="128" spans="2:5" x14ac:dyDescent="0.25">
      <c r="B128" s="4">
        <f t="shared" si="1"/>
        <v>126</v>
      </c>
      <c r="C128" t="s">
        <v>1210</v>
      </c>
      <c r="D128" s="1" t="str">
        <f>HYPERLINK(Table4[[#This Row],[URLs]],"Xem chi tiết")</f>
        <v>Xem chi tiết</v>
      </c>
      <c r="E128" t="s">
        <v>1211</v>
      </c>
    </row>
    <row r="129" spans="2:5" x14ac:dyDescent="0.25">
      <c r="B129" s="4">
        <f t="shared" si="1"/>
        <v>127</v>
      </c>
      <c r="C129" t="s">
        <v>1206</v>
      </c>
      <c r="D129" s="1" t="str">
        <f>HYPERLINK(Table4[[#This Row],[URLs]],"Xem chi tiết")</f>
        <v>Xem chi tiết</v>
      </c>
      <c r="E129" t="s">
        <v>1207</v>
      </c>
    </row>
    <row r="130" spans="2:5" x14ac:dyDescent="0.25">
      <c r="B130" s="4">
        <f t="shared" si="1"/>
        <v>128</v>
      </c>
      <c r="C130" t="s">
        <v>749</v>
      </c>
      <c r="D130" s="1" t="str">
        <f>HYPERLINK(Table4[[#This Row],[URLs]],"Xem chi tiết")</f>
        <v>Xem chi tiết</v>
      </c>
      <c r="E130" t="s">
        <v>1175</v>
      </c>
    </row>
    <row r="131" spans="2:5" x14ac:dyDescent="0.25">
      <c r="B131" s="4">
        <f t="shared" si="1"/>
        <v>129</v>
      </c>
      <c r="C131" t="s">
        <v>83</v>
      </c>
      <c r="D131" s="1" t="str">
        <f>HYPERLINK(Table4[[#This Row],[URLs]],"Xem chi tiết")</f>
        <v>Xem chi tiết</v>
      </c>
      <c r="E131" t="s">
        <v>1167</v>
      </c>
    </row>
    <row r="132" spans="2:5" x14ac:dyDescent="0.25">
      <c r="B132" s="4">
        <f t="shared" si="1"/>
        <v>130</v>
      </c>
      <c r="C132" t="s">
        <v>1159</v>
      </c>
      <c r="D132" s="1" t="str">
        <f>HYPERLINK(Table4[[#This Row],[URLs]],"Xem chi tiết")</f>
        <v>Xem chi tiết</v>
      </c>
      <c r="E132" t="s">
        <v>1160</v>
      </c>
    </row>
    <row r="133" spans="2:5" x14ac:dyDescent="0.25">
      <c r="B133" s="4">
        <f t="shared" ref="B133:B196" si="2">B132+1</f>
        <v>131</v>
      </c>
      <c r="C133" t="s">
        <v>1153</v>
      </c>
      <c r="D133" s="1" t="str">
        <f>HYPERLINK(Table4[[#This Row],[URLs]],"Xem chi tiết")</f>
        <v>Xem chi tiết</v>
      </c>
      <c r="E133" t="s">
        <v>1154</v>
      </c>
    </row>
    <row r="134" spans="2:5" x14ac:dyDescent="0.25">
      <c r="B134" s="4">
        <f t="shared" si="2"/>
        <v>132</v>
      </c>
      <c r="C134" t="s">
        <v>1151</v>
      </c>
      <c r="D134" s="1" t="str">
        <f>HYPERLINK(Table4[[#This Row],[URLs]],"Xem chi tiết")</f>
        <v>Xem chi tiết</v>
      </c>
      <c r="E134" t="s">
        <v>1152</v>
      </c>
    </row>
    <row r="135" spans="2:5" x14ac:dyDescent="0.25">
      <c r="B135" s="4">
        <f t="shared" si="2"/>
        <v>133</v>
      </c>
      <c r="C135" t="s">
        <v>1144</v>
      </c>
      <c r="D135" s="1" t="str">
        <f>HYPERLINK(Table4[[#This Row],[URLs]],"Xem chi tiết")</f>
        <v>Xem chi tiết</v>
      </c>
      <c r="E135" t="s">
        <v>1145</v>
      </c>
    </row>
    <row r="136" spans="2:5" x14ac:dyDescent="0.25">
      <c r="B136" s="4">
        <f t="shared" si="2"/>
        <v>134</v>
      </c>
      <c r="C136" t="s">
        <v>1140</v>
      </c>
      <c r="D136" s="1" t="str">
        <f>HYPERLINK(Table4[[#This Row],[URLs]],"Xem chi tiết")</f>
        <v>Xem chi tiết</v>
      </c>
      <c r="E136" t="s">
        <v>1141</v>
      </c>
    </row>
    <row r="137" spans="2:5" x14ac:dyDescent="0.25">
      <c r="B137" s="4">
        <f t="shared" si="2"/>
        <v>135</v>
      </c>
      <c r="C137" t="s">
        <v>1123</v>
      </c>
      <c r="D137" s="1" t="str">
        <f>HYPERLINK(Table4[[#This Row],[URLs]],"Xem chi tiết")</f>
        <v>Xem chi tiết</v>
      </c>
      <c r="E137" t="s">
        <v>1124</v>
      </c>
    </row>
    <row r="138" spans="2:5" x14ac:dyDescent="0.25">
      <c r="B138" s="4">
        <f t="shared" si="2"/>
        <v>136</v>
      </c>
      <c r="C138" t="s">
        <v>1118</v>
      </c>
      <c r="D138" s="1" t="str">
        <f>HYPERLINK(Table4[[#This Row],[URLs]],"Xem chi tiết")</f>
        <v>Xem chi tiết</v>
      </c>
      <c r="E138" t="s">
        <v>1119</v>
      </c>
    </row>
    <row r="139" spans="2:5" x14ac:dyDescent="0.25">
      <c r="B139" s="4">
        <f t="shared" si="2"/>
        <v>137</v>
      </c>
      <c r="C139" t="s">
        <v>1114</v>
      </c>
      <c r="D139" s="1" t="str">
        <f>HYPERLINK(Table4[[#This Row],[URLs]],"Xem chi tiết")</f>
        <v>Xem chi tiết</v>
      </c>
      <c r="E139" t="s">
        <v>1115</v>
      </c>
    </row>
    <row r="140" spans="2:5" x14ac:dyDescent="0.25">
      <c r="B140" s="4">
        <f t="shared" si="2"/>
        <v>138</v>
      </c>
      <c r="C140" t="s">
        <v>1108</v>
      </c>
      <c r="D140" s="1" t="str">
        <f>HYPERLINK(Table4[[#This Row],[URLs]],"Xem chi tiết")</f>
        <v>Xem chi tiết</v>
      </c>
      <c r="E140" t="s">
        <v>1109</v>
      </c>
    </row>
    <row r="141" spans="2:5" x14ac:dyDescent="0.25">
      <c r="B141" s="4">
        <f t="shared" si="2"/>
        <v>139</v>
      </c>
      <c r="C141" t="s">
        <v>1106</v>
      </c>
      <c r="D141" s="1" t="str">
        <f>HYPERLINK(Table4[[#This Row],[URLs]],"Xem chi tiết")</f>
        <v>Xem chi tiết</v>
      </c>
      <c r="E141" t="s">
        <v>1107</v>
      </c>
    </row>
    <row r="142" spans="2:5" x14ac:dyDescent="0.25">
      <c r="B142" s="4">
        <f t="shared" si="2"/>
        <v>140</v>
      </c>
      <c r="C142" t="s">
        <v>1089</v>
      </c>
      <c r="D142" s="1" t="str">
        <f>HYPERLINK(Table4[[#This Row],[URLs]],"Xem chi tiết")</f>
        <v>Xem chi tiết</v>
      </c>
      <c r="E142" t="s">
        <v>1090</v>
      </c>
    </row>
    <row r="143" spans="2:5" x14ac:dyDescent="0.25">
      <c r="B143" s="4">
        <f t="shared" si="2"/>
        <v>141</v>
      </c>
      <c r="C143" t="s">
        <v>1062</v>
      </c>
      <c r="D143" s="1" t="str">
        <f>HYPERLINK(Table4[[#This Row],[URLs]],"Xem chi tiết")</f>
        <v>Xem chi tiết</v>
      </c>
      <c r="E143" t="s">
        <v>1063</v>
      </c>
    </row>
    <row r="144" spans="2:5" x14ac:dyDescent="0.25">
      <c r="B144" s="4">
        <f t="shared" si="2"/>
        <v>142</v>
      </c>
      <c r="C144" t="s">
        <v>395</v>
      </c>
      <c r="D144" s="1" t="str">
        <f>HYPERLINK(Table4[[#This Row],[URLs]],"Xem chi tiết")</f>
        <v>Xem chi tiết</v>
      </c>
      <c r="E144" t="s">
        <v>1047</v>
      </c>
    </row>
    <row r="145" spans="2:5" x14ac:dyDescent="0.25">
      <c r="B145" s="4">
        <f t="shared" si="2"/>
        <v>143</v>
      </c>
      <c r="C145" t="s">
        <v>1043</v>
      </c>
      <c r="D145" s="1" t="str">
        <f>HYPERLINK(Table4[[#This Row],[URLs]],"Xem chi tiết")</f>
        <v>Xem chi tiết</v>
      </c>
      <c r="E145" t="s">
        <v>1044</v>
      </c>
    </row>
    <row r="146" spans="2:5" x14ac:dyDescent="0.25">
      <c r="B146" s="4">
        <f t="shared" si="2"/>
        <v>144</v>
      </c>
      <c r="C146" t="s">
        <v>1020</v>
      </c>
      <c r="D146" s="1" t="str">
        <f>HYPERLINK(Table4[[#This Row],[URLs]],"Xem chi tiết")</f>
        <v>Xem chi tiết</v>
      </c>
      <c r="E146" t="s">
        <v>1021</v>
      </c>
    </row>
    <row r="147" spans="2:5" x14ac:dyDescent="0.25">
      <c r="B147" s="4">
        <f t="shared" si="2"/>
        <v>145</v>
      </c>
      <c r="C147" t="s">
        <v>1010</v>
      </c>
      <c r="D147" s="1" t="str">
        <f>HYPERLINK(Table4[[#This Row],[URLs]],"Xem chi tiết")</f>
        <v>Xem chi tiết</v>
      </c>
      <c r="E147" t="s">
        <v>1011</v>
      </c>
    </row>
    <row r="148" spans="2:5" x14ac:dyDescent="0.25">
      <c r="B148" s="4">
        <f t="shared" si="2"/>
        <v>146</v>
      </c>
      <c r="C148" t="s">
        <v>1008</v>
      </c>
      <c r="D148" s="1" t="str">
        <f>HYPERLINK(Table4[[#This Row],[URLs]],"Xem chi tiết")</f>
        <v>Xem chi tiết</v>
      </c>
      <c r="E148" t="s">
        <v>1009</v>
      </c>
    </row>
    <row r="149" spans="2:5" x14ac:dyDescent="0.25">
      <c r="B149" s="4">
        <f t="shared" si="2"/>
        <v>147</v>
      </c>
      <c r="C149" t="s">
        <v>992</v>
      </c>
      <c r="D149" s="1" t="str">
        <f>HYPERLINK(Table4[[#This Row],[URLs]],"Xem chi tiết")</f>
        <v>Xem chi tiết</v>
      </c>
      <c r="E149" t="s">
        <v>993</v>
      </c>
    </row>
    <row r="150" spans="2:5" x14ac:dyDescent="0.25">
      <c r="B150" s="4">
        <f t="shared" si="2"/>
        <v>148</v>
      </c>
      <c r="C150" t="s">
        <v>983</v>
      </c>
      <c r="D150" s="1" t="str">
        <f>HYPERLINK(Table4[[#This Row],[URLs]],"Xem chi tiết")</f>
        <v>Xem chi tiết</v>
      </c>
      <c r="E150" t="s">
        <v>984</v>
      </c>
    </row>
    <row r="151" spans="2:5" x14ac:dyDescent="0.25">
      <c r="B151" s="4">
        <f t="shared" si="2"/>
        <v>149</v>
      </c>
      <c r="C151" t="s">
        <v>981</v>
      </c>
      <c r="D151" s="1" t="str">
        <f>HYPERLINK(Table4[[#This Row],[URLs]],"Xem chi tiết")</f>
        <v>Xem chi tiết</v>
      </c>
      <c r="E151" t="s">
        <v>982</v>
      </c>
    </row>
    <row r="152" spans="2:5" x14ac:dyDescent="0.25">
      <c r="B152" s="4">
        <f t="shared" si="2"/>
        <v>150</v>
      </c>
      <c r="C152" t="s">
        <v>975</v>
      </c>
      <c r="D152" s="1" t="str">
        <f>HYPERLINK(Table4[[#This Row],[URLs]],"Xem chi tiết")</f>
        <v>Xem chi tiết</v>
      </c>
      <c r="E152" t="s">
        <v>976</v>
      </c>
    </row>
    <row r="153" spans="2:5" x14ac:dyDescent="0.25">
      <c r="B153" s="4">
        <f t="shared" si="2"/>
        <v>151</v>
      </c>
      <c r="C153" t="s">
        <v>957</v>
      </c>
      <c r="D153" s="1" t="str">
        <f>HYPERLINK(Table4[[#This Row],[URLs]],"Xem chi tiết")</f>
        <v>Xem chi tiết</v>
      </c>
      <c r="E153" t="s">
        <v>958</v>
      </c>
    </row>
    <row r="154" spans="2:5" x14ac:dyDescent="0.25">
      <c r="B154" s="4">
        <f t="shared" si="2"/>
        <v>152</v>
      </c>
      <c r="C154" t="s">
        <v>937</v>
      </c>
      <c r="D154" s="1" t="str">
        <f>HYPERLINK(Table4[[#This Row],[URLs]],"Xem chi tiết")</f>
        <v>Xem chi tiết</v>
      </c>
      <c r="E154" t="s">
        <v>938</v>
      </c>
    </row>
    <row r="155" spans="2:5" x14ac:dyDescent="0.25">
      <c r="B155" s="4">
        <f t="shared" si="2"/>
        <v>153</v>
      </c>
      <c r="C155" t="s">
        <v>920</v>
      </c>
      <c r="D155" s="1" t="str">
        <f>HYPERLINK(Table4[[#This Row],[URLs]],"Xem chi tiết")</f>
        <v>Xem chi tiết</v>
      </c>
      <c r="E155" t="s">
        <v>921</v>
      </c>
    </row>
    <row r="156" spans="2:5" x14ac:dyDescent="0.25">
      <c r="B156" s="4">
        <f t="shared" si="2"/>
        <v>154</v>
      </c>
      <c r="C156" t="s">
        <v>918</v>
      </c>
      <c r="D156" s="1" t="str">
        <f>HYPERLINK(Table4[[#This Row],[URLs]],"Xem chi tiết")</f>
        <v>Xem chi tiết</v>
      </c>
      <c r="E156" t="s">
        <v>919</v>
      </c>
    </row>
    <row r="157" spans="2:5" x14ac:dyDescent="0.25">
      <c r="B157" s="4">
        <f t="shared" si="2"/>
        <v>155</v>
      </c>
      <c r="C157" t="s">
        <v>906</v>
      </c>
      <c r="D157" s="1" t="str">
        <f>HYPERLINK(Table4[[#This Row],[URLs]],"Xem chi tiết")</f>
        <v>Xem chi tiết</v>
      </c>
      <c r="E157" t="s">
        <v>907</v>
      </c>
    </row>
    <row r="158" spans="2:5" x14ac:dyDescent="0.25">
      <c r="B158" s="4">
        <f t="shared" si="2"/>
        <v>156</v>
      </c>
      <c r="C158" t="s">
        <v>890</v>
      </c>
      <c r="D158" s="1" t="str">
        <f>HYPERLINK(Table4[[#This Row],[URLs]],"Xem chi tiết")</f>
        <v>Xem chi tiết</v>
      </c>
      <c r="E158" t="s">
        <v>891</v>
      </c>
    </row>
    <row r="159" spans="2:5" x14ac:dyDescent="0.25">
      <c r="B159" s="4">
        <f t="shared" si="2"/>
        <v>157</v>
      </c>
      <c r="C159" t="s">
        <v>884</v>
      </c>
      <c r="D159" s="1" t="str">
        <f>HYPERLINK(Table4[[#This Row],[URLs]],"Xem chi tiết")</f>
        <v>Xem chi tiết</v>
      </c>
      <c r="E159" t="s">
        <v>885</v>
      </c>
    </row>
    <row r="160" spans="2:5" x14ac:dyDescent="0.25">
      <c r="B160" s="4">
        <f t="shared" si="2"/>
        <v>158</v>
      </c>
      <c r="C160" t="s">
        <v>327</v>
      </c>
      <c r="D160" s="1" t="str">
        <f>HYPERLINK(Table4[[#This Row],[URLs]],"Xem chi tiết")</f>
        <v>Xem chi tiết</v>
      </c>
      <c r="E160" t="s">
        <v>883</v>
      </c>
    </row>
    <row r="161" spans="2:5" x14ac:dyDescent="0.25">
      <c r="B161" s="4">
        <f t="shared" si="2"/>
        <v>159</v>
      </c>
      <c r="C161" t="s">
        <v>65</v>
      </c>
      <c r="D161" s="1" t="str">
        <f>HYPERLINK(Table4[[#This Row],[URLs]],"Xem chi tiết")</f>
        <v>Xem chi tiết</v>
      </c>
      <c r="E161" t="s">
        <v>882</v>
      </c>
    </row>
    <row r="162" spans="2:5" x14ac:dyDescent="0.25">
      <c r="B162" s="4">
        <f t="shared" si="2"/>
        <v>160</v>
      </c>
      <c r="C162" t="s">
        <v>878</v>
      </c>
      <c r="D162" s="1" t="str">
        <f>HYPERLINK(Table4[[#This Row],[URLs]],"Xem chi tiết")</f>
        <v>Xem chi tiết</v>
      </c>
      <c r="E162" t="s">
        <v>879</v>
      </c>
    </row>
    <row r="163" spans="2:5" x14ac:dyDescent="0.25">
      <c r="B163" s="4">
        <f t="shared" si="2"/>
        <v>161</v>
      </c>
      <c r="C163" t="s">
        <v>862</v>
      </c>
      <c r="D163" s="1" t="str">
        <f>HYPERLINK(Table4[[#This Row],[URLs]],"Xem chi tiết")</f>
        <v>Xem chi tiết</v>
      </c>
      <c r="E163" t="s">
        <v>863</v>
      </c>
    </row>
    <row r="164" spans="2:5" x14ac:dyDescent="0.25">
      <c r="B164" s="4">
        <f t="shared" si="2"/>
        <v>162</v>
      </c>
      <c r="C164" t="s">
        <v>823</v>
      </c>
      <c r="D164" s="1" t="str">
        <f>HYPERLINK(Table4[[#This Row],[URLs]],"Xem chi tiết")</f>
        <v>Xem chi tiết</v>
      </c>
      <c r="E164" t="s">
        <v>824</v>
      </c>
    </row>
    <row r="165" spans="2:5" x14ac:dyDescent="0.25">
      <c r="B165" s="4">
        <f t="shared" si="2"/>
        <v>163</v>
      </c>
      <c r="C165" t="s">
        <v>797</v>
      </c>
      <c r="D165" s="1" t="str">
        <f>HYPERLINK(Table4[[#This Row],[URLs]],"Xem chi tiết")</f>
        <v>Xem chi tiết</v>
      </c>
      <c r="E165" t="s">
        <v>798</v>
      </c>
    </row>
    <row r="166" spans="2:5" x14ac:dyDescent="0.25">
      <c r="B166" s="4">
        <f t="shared" si="2"/>
        <v>164</v>
      </c>
      <c r="C166" t="s">
        <v>787</v>
      </c>
      <c r="D166" s="1" t="str">
        <f>HYPERLINK(Table4[[#This Row],[URLs]],"Xem chi tiết")</f>
        <v>Xem chi tiết</v>
      </c>
      <c r="E166" t="s">
        <v>788</v>
      </c>
    </row>
    <row r="167" spans="2:5" x14ac:dyDescent="0.25">
      <c r="B167" s="4">
        <f t="shared" si="2"/>
        <v>165</v>
      </c>
      <c r="C167" t="s">
        <v>763</v>
      </c>
      <c r="D167" s="1" t="str">
        <f>HYPERLINK(Table4[[#This Row],[URLs]],"Xem chi tiết")</f>
        <v>Xem chi tiết</v>
      </c>
      <c r="E167" t="s">
        <v>764</v>
      </c>
    </row>
    <row r="168" spans="2:5" x14ac:dyDescent="0.25">
      <c r="B168" s="4">
        <f t="shared" si="2"/>
        <v>166</v>
      </c>
      <c r="C168" t="s">
        <v>752</v>
      </c>
      <c r="D168" s="1" t="str">
        <f>HYPERLINK(Table4[[#This Row],[URLs]],"Xem chi tiết")</f>
        <v>Xem chi tiết</v>
      </c>
      <c r="E168" t="s">
        <v>753</v>
      </c>
    </row>
    <row r="169" spans="2:5" x14ac:dyDescent="0.25">
      <c r="B169" s="4">
        <f t="shared" si="2"/>
        <v>167</v>
      </c>
      <c r="C169" t="s">
        <v>749</v>
      </c>
      <c r="D169" s="1" t="str">
        <f>HYPERLINK(Table4[[#This Row],[URLs]],"Xem chi tiết")</f>
        <v>Xem chi tiết</v>
      </c>
      <c r="E169" t="s">
        <v>750</v>
      </c>
    </row>
    <row r="170" spans="2:5" x14ac:dyDescent="0.25">
      <c r="B170" s="4">
        <f t="shared" si="2"/>
        <v>168</v>
      </c>
      <c r="C170" t="s">
        <v>747</v>
      </c>
      <c r="D170" s="1" t="str">
        <f>HYPERLINK(Table4[[#This Row],[URLs]],"Xem chi tiết")</f>
        <v>Xem chi tiết</v>
      </c>
      <c r="E170" t="s">
        <v>748</v>
      </c>
    </row>
    <row r="171" spans="2:5" x14ac:dyDescent="0.25">
      <c r="B171" s="4">
        <f t="shared" si="2"/>
        <v>169</v>
      </c>
      <c r="C171" t="s">
        <v>709</v>
      </c>
      <c r="D171" s="1" t="str">
        <f>HYPERLINK(Table4[[#This Row],[URLs]],"Xem chi tiết")</f>
        <v>Xem chi tiết</v>
      </c>
      <c r="E171" t="s">
        <v>710</v>
      </c>
    </row>
    <row r="172" spans="2:5" x14ac:dyDescent="0.25">
      <c r="B172" s="4">
        <f t="shared" si="2"/>
        <v>170</v>
      </c>
      <c r="C172" t="s">
        <v>707</v>
      </c>
      <c r="D172" s="1" t="str">
        <f>HYPERLINK(Table4[[#This Row],[URLs]],"Xem chi tiết")</f>
        <v>Xem chi tiết</v>
      </c>
      <c r="E172" t="s">
        <v>708</v>
      </c>
    </row>
    <row r="173" spans="2:5" x14ac:dyDescent="0.25">
      <c r="B173" s="4">
        <f t="shared" si="2"/>
        <v>171</v>
      </c>
      <c r="C173" t="s">
        <v>656</v>
      </c>
      <c r="D173" s="1" t="str">
        <f>HYPERLINK(Table4[[#This Row],[URLs]],"Xem chi tiết")</f>
        <v>Xem chi tiết</v>
      </c>
      <c r="E173" t="s">
        <v>657</v>
      </c>
    </row>
    <row r="174" spans="2:5" x14ac:dyDescent="0.25">
      <c r="B174" s="4">
        <f t="shared" si="2"/>
        <v>172</v>
      </c>
      <c r="C174" t="s">
        <v>654</v>
      </c>
      <c r="D174" s="1" t="str">
        <f>HYPERLINK(Table4[[#This Row],[URLs]],"Xem chi tiết")</f>
        <v>Xem chi tiết</v>
      </c>
      <c r="E174" t="s">
        <v>655</v>
      </c>
    </row>
    <row r="175" spans="2:5" x14ac:dyDescent="0.25">
      <c r="B175" s="4">
        <f t="shared" si="2"/>
        <v>173</v>
      </c>
      <c r="C175" t="s">
        <v>620</v>
      </c>
      <c r="D175" s="1" t="str">
        <f>HYPERLINK(Table4[[#This Row],[URLs]],"Xem chi tiết")</f>
        <v>Xem chi tiết</v>
      </c>
      <c r="E175" t="s">
        <v>621</v>
      </c>
    </row>
    <row r="176" spans="2:5" x14ac:dyDescent="0.25">
      <c r="B176" s="4">
        <f t="shared" si="2"/>
        <v>174</v>
      </c>
      <c r="C176" t="s">
        <v>611</v>
      </c>
      <c r="D176" s="1" t="str">
        <f>HYPERLINK(Table4[[#This Row],[URLs]],"Xem chi tiết")</f>
        <v>Xem chi tiết</v>
      </c>
      <c r="E176" t="s">
        <v>612</v>
      </c>
    </row>
    <row r="177" spans="2:5" x14ac:dyDescent="0.25">
      <c r="B177" s="4">
        <f t="shared" si="2"/>
        <v>175</v>
      </c>
      <c r="C177" t="s">
        <v>609</v>
      </c>
      <c r="D177" s="1" t="str">
        <f>HYPERLINK(Table4[[#This Row],[URLs]],"Xem chi tiết")</f>
        <v>Xem chi tiết</v>
      </c>
      <c r="E177" t="s">
        <v>610</v>
      </c>
    </row>
    <row r="178" spans="2:5" x14ac:dyDescent="0.25">
      <c r="B178" s="4">
        <f t="shared" si="2"/>
        <v>176</v>
      </c>
      <c r="C178" t="s">
        <v>605</v>
      </c>
      <c r="D178" s="1" t="str">
        <f>HYPERLINK(Table4[[#This Row],[URLs]],"Xem chi tiết")</f>
        <v>Xem chi tiết</v>
      </c>
      <c r="E178" t="s">
        <v>606</v>
      </c>
    </row>
    <row r="179" spans="2:5" x14ac:dyDescent="0.25">
      <c r="B179" s="4">
        <f t="shared" si="2"/>
        <v>177</v>
      </c>
      <c r="C179" t="s">
        <v>601</v>
      </c>
      <c r="D179" s="1" t="str">
        <f>HYPERLINK(Table4[[#This Row],[URLs]],"Xem chi tiết")</f>
        <v>Xem chi tiết</v>
      </c>
      <c r="E179" t="s">
        <v>602</v>
      </c>
    </row>
    <row r="180" spans="2:5" x14ac:dyDescent="0.25">
      <c r="B180" s="4">
        <f t="shared" si="2"/>
        <v>178</v>
      </c>
      <c r="C180" t="s">
        <v>585</v>
      </c>
      <c r="D180" s="1" t="str">
        <f>HYPERLINK(Table4[[#This Row],[URLs]],"Xem chi tiết")</f>
        <v>Xem chi tiết</v>
      </c>
      <c r="E180" t="s">
        <v>586</v>
      </c>
    </row>
    <row r="181" spans="2:5" x14ac:dyDescent="0.25">
      <c r="B181" s="4">
        <f t="shared" si="2"/>
        <v>179</v>
      </c>
      <c r="C181" t="s">
        <v>573</v>
      </c>
      <c r="D181" s="1" t="str">
        <f>HYPERLINK(Table4[[#This Row],[URLs]],"Xem chi tiết")</f>
        <v>Xem chi tiết</v>
      </c>
      <c r="E181" t="s">
        <v>574</v>
      </c>
    </row>
    <row r="182" spans="2:5" x14ac:dyDescent="0.25">
      <c r="B182" s="4">
        <f t="shared" si="2"/>
        <v>180</v>
      </c>
      <c r="C182" t="s">
        <v>565</v>
      </c>
      <c r="D182" s="1" t="str">
        <f>HYPERLINK(Table4[[#This Row],[URLs]],"Xem chi tiết")</f>
        <v>Xem chi tiết</v>
      </c>
      <c r="E182" t="s">
        <v>566</v>
      </c>
    </row>
    <row r="183" spans="2:5" x14ac:dyDescent="0.25">
      <c r="B183" s="4">
        <f t="shared" si="2"/>
        <v>181</v>
      </c>
      <c r="C183" t="s">
        <v>244</v>
      </c>
      <c r="D183" s="1" t="str">
        <f>HYPERLINK(Table4[[#This Row],[URLs]],"Xem chi tiết")</f>
        <v>Xem chi tiết</v>
      </c>
      <c r="E183" t="s">
        <v>542</v>
      </c>
    </row>
    <row r="184" spans="2:5" x14ac:dyDescent="0.25">
      <c r="B184" s="4">
        <f t="shared" si="2"/>
        <v>182</v>
      </c>
      <c r="C184" t="s">
        <v>533</v>
      </c>
      <c r="D184" s="1" t="str">
        <f>HYPERLINK(Table4[[#This Row],[URLs]],"Xem chi tiết")</f>
        <v>Xem chi tiết</v>
      </c>
      <c r="E184" t="s">
        <v>534</v>
      </c>
    </row>
    <row r="185" spans="2:5" x14ac:dyDescent="0.25">
      <c r="B185" s="4">
        <f t="shared" si="2"/>
        <v>183</v>
      </c>
      <c r="C185" t="s">
        <v>514</v>
      </c>
      <c r="D185" s="1" t="str">
        <f>HYPERLINK(Table4[[#This Row],[URLs]],"Xem chi tiết")</f>
        <v>Xem chi tiết</v>
      </c>
      <c r="E185" t="s">
        <v>515</v>
      </c>
    </row>
    <row r="186" spans="2:5" x14ac:dyDescent="0.25">
      <c r="B186" s="4">
        <f t="shared" si="2"/>
        <v>184</v>
      </c>
      <c r="C186" t="s">
        <v>510</v>
      </c>
      <c r="D186" s="1" t="str">
        <f>HYPERLINK(Table4[[#This Row],[URLs]],"Xem chi tiết")</f>
        <v>Xem chi tiết</v>
      </c>
      <c r="E186" t="s">
        <v>511</v>
      </c>
    </row>
    <row r="187" spans="2:5" x14ac:dyDescent="0.25">
      <c r="B187" s="4">
        <f t="shared" si="2"/>
        <v>185</v>
      </c>
      <c r="C187" t="s">
        <v>494</v>
      </c>
      <c r="D187" s="1" t="str">
        <f>HYPERLINK(Table4[[#This Row],[URLs]],"Xem chi tiết")</f>
        <v>Xem chi tiết</v>
      </c>
      <c r="E187" t="s">
        <v>495</v>
      </c>
    </row>
    <row r="188" spans="2:5" x14ac:dyDescent="0.25">
      <c r="B188" s="4">
        <f t="shared" si="2"/>
        <v>186</v>
      </c>
      <c r="C188" t="s">
        <v>484</v>
      </c>
      <c r="D188" s="1" t="str">
        <f>HYPERLINK(Table4[[#This Row],[URLs]],"Xem chi tiết")</f>
        <v>Xem chi tiết</v>
      </c>
      <c r="E188" t="s">
        <v>485</v>
      </c>
    </row>
    <row r="189" spans="2:5" x14ac:dyDescent="0.25">
      <c r="B189" s="4">
        <f t="shared" si="2"/>
        <v>187</v>
      </c>
      <c r="C189" t="s">
        <v>480</v>
      </c>
      <c r="D189" s="1" t="str">
        <f>HYPERLINK(Table4[[#This Row],[URLs]],"Xem chi tiết")</f>
        <v>Xem chi tiết</v>
      </c>
      <c r="E189" t="s">
        <v>481</v>
      </c>
    </row>
    <row r="190" spans="2:5" x14ac:dyDescent="0.25">
      <c r="B190" s="4">
        <f t="shared" si="2"/>
        <v>188</v>
      </c>
      <c r="C190" t="s">
        <v>476</v>
      </c>
      <c r="D190" s="1" t="str">
        <f>HYPERLINK(Table4[[#This Row],[URLs]],"Xem chi tiết")</f>
        <v>Xem chi tiết</v>
      </c>
      <c r="E190" t="s">
        <v>477</v>
      </c>
    </row>
    <row r="191" spans="2:5" x14ac:dyDescent="0.25">
      <c r="B191" s="4">
        <f t="shared" si="2"/>
        <v>189</v>
      </c>
      <c r="C191" t="s">
        <v>472</v>
      </c>
      <c r="D191" s="1" t="str">
        <f>HYPERLINK(Table4[[#This Row],[URLs]],"Xem chi tiết")</f>
        <v>Xem chi tiết</v>
      </c>
      <c r="E191" t="s">
        <v>473</v>
      </c>
    </row>
    <row r="192" spans="2:5" x14ac:dyDescent="0.25">
      <c r="B192" s="4">
        <f t="shared" si="2"/>
        <v>190</v>
      </c>
      <c r="C192" t="s">
        <v>468</v>
      </c>
      <c r="D192" s="1" t="str">
        <f>HYPERLINK(Table4[[#This Row],[URLs]],"Xem chi tiết")</f>
        <v>Xem chi tiết</v>
      </c>
      <c r="E192" t="s">
        <v>469</v>
      </c>
    </row>
    <row r="193" spans="2:5" x14ac:dyDescent="0.25">
      <c r="B193" s="4">
        <f t="shared" si="2"/>
        <v>191</v>
      </c>
      <c r="C193" t="s">
        <v>462</v>
      </c>
      <c r="D193" s="1" t="str">
        <f>HYPERLINK(Table4[[#This Row],[URLs]],"Xem chi tiết")</f>
        <v>Xem chi tiết</v>
      </c>
      <c r="E193" t="s">
        <v>463</v>
      </c>
    </row>
    <row r="194" spans="2:5" x14ac:dyDescent="0.25">
      <c r="B194" s="4">
        <f t="shared" si="2"/>
        <v>192</v>
      </c>
      <c r="C194" t="s">
        <v>448</v>
      </c>
      <c r="D194" s="1" t="str">
        <f>HYPERLINK(Table4[[#This Row],[URLs]],"Xem chi tiết")</f>
        <v>Xem chi tiết</v>
      </c>
      <c r="E194" t="s">
        <v>449</v>
      </c>
    </row>
    <row r="195" spans="2:5" x14ac:dyDescent="0.25">
      <c r="B195" s="4">
        <f t="shared" si="2"/>
        <v>193</v>
      </c>
      <c r="C195" t="s">
        <v>446</v>
      </c>
      <c r="D195" s="1" t="str">
        <f>HYPERLINK(Table4[[#This Row],[URLs]],"Xem chi tiết")</f>
        <v>Xem chi tiết</v>
      </c>
      <c r="E195" t="s">
        <v>447</v>
      </c>
    </row>
    <row r="196" spans="2:5" x14ac:dyDescent="0.25">
      <c r="B196" s="4">
        <f t="shared" si="2"/>
        <v>194</v>
      </c>
      <c r="C196" t="s">
        <v>423</v>
      </c>
      <c r="D196" s="1" t="str">
        <f>HYPERLINK(Table4[[#This Row],[URLs]],"Xem chi tiết")</f>
        <v>Xem chi tiết</v>
      </c>
      <c r="E196" t="s">
        <v>424</v>
      </c>
    </row>
    <row r="197" spans="2:5" x14ac:dyDescent="0.25">
      <c r="B197" s="4">
        <f t="shared" ref="B197:B236" si="3">B196+1</f>
        <v>195</v>
      </c>
      <c r="C197" t="s">
        <v>419</v>
      </c>
      <c r="D197" s="1" t="str">
        <f>HYPERLINK(Table4[[#This Row],[URLs]],"Xem chi tiết")</f>
        <v>Xem chi tiết</v>
      </c>
      <c r="E197" t="s">
        <v>420</v>
      </c>
    </row>
    <row r="198" spans="2:5" x14ac:dyDescent="0.25">
      <c r="B198" s="4">
        <f t="shared" si="3"/>
        <v>196</v>
      </c>
      <c r="C198" t="s">
        <v>405</v>
      </c>
      <c r="D198" s="1" t="str">
        <f>HYPERLINK(Table4[[#This Row],[URLs]],"Xem chi tiết")</f>
        <v>Xem chi tiết</v>
      </c>
      <c r="E198" t="s">
        <v>406</v>
      </c>
    </row>
    <row r="199" spans="2:5" x14ac:dyDescent="0.25">
      <c r="B199" s="4">
        <f t="shared" si="3"/>
        <v>197</v>
      </c>
      <c r="C199" t="s">
        <v>403</v>
      </c>
      <c r="D199" s="1" t="str">
        <f>HYPERLINK(Table4[[#This Row],[URLs]],"Xem chi tiết")</f>
        <v>Xem chi tiết</v>
      </c>
      <c r="E199" t="s">
        <v>404</v>
      </c>
    </row>
    <row r="200" spans="2:5" x14ac:dyDescent="0.25">
      <c r="B200" s="4">
        <f t="shared" si="3"/>
        <v>198</v>
      </c>
      <c r="C200" t="s">
        <v>399</v>
      </c>
      <c r="D200" s="1" t="str">
        <f>HYPERLINK(Table4[[#This Row],[URLs]],"Xem chi tiết")</f>
        <v>Xem chi tiết</v>
      </c>
      <c r="E200" t="s">
        <v>400</v>
      </c>
    </row>
    <row r="201" spans="2:5" x14ac:dyDescent="0.25">
      <c r="B201" s="4">
        <f t="shared" si="3"/>
        <v>199</v>
      </c>
      <c r="C201" t="s">
        <v>397</v>
      </c>
      <c r="D201" s="1" t="str">
        <f>HYPERLINK(Table4[[#This Row],[URLs]],"Xem chi tiết")</f>
        <v>Xem chi tiết</v>
      </c>
      <c r="E201" t="s">
        <v>398</v>
      </c>
    </row>
    <row r="202" spans="2:5" x14ac:dyDescent="0.25">
      <c r="B202" s="4">
        <f t="shared" si="3"/>
        <v>200</v>
      </c>
      <c r="C202" t="s">
        <v>395</v>
      </c>
      <c r="D202" s="1" t="str">
        <f>HYPERLINK(Table4[[#This Row],[URLs]],"Xem chi tiết")</f>
        <v>Xem chi tiết</v>
      </c>
      <c r="E202" t="s">
        <v>396</v>
      </c>
    </row>
    <row r="203" spans="2:5" x14ac:dyDescent="0.25">
      <c r="B203" s="4">
        <f t="shared" si="3"/>
        <v>201</v>
      </c>
      <c r="C203" t="s">
        <v>391</v>
      </c>
      <c r="D203" s="1" t="str">
        <f>HYPERLINK(Table4[[#This Row],[URLs]],"Xem chi tiết")</f>
        <v>Xem chi tiết</v>
      </c>
      <c r="E203" t="s">
        <v>392</v>
      </c>
    </row>
    <row r="204" spans="2:5" x14ac:dyDescent="0.25">
      <c r="B204" s="4">
        <f t="shared" si="3"/>
        <v>202</v>
      </c>
      <c r="C204" t="s">
        <v>379</v>
      </c>
      <c r="D204" s="1" t="str">
        <f>HYPERLINK(Table4[[#This Row],[URLs]],"Xem chi tiết")</f>
        <v>Xem chi tiết</v>
      </c>
      <c r="E204" t="s">
        <v>380</v>
      </c>
    </row>
    <row r="205" spans="2:5" x14ac:dyDescent="0.25">
      <c r="B205" s="4">
        <f t="shared" si="3"/>
        <v>203</v>
      </c>
      <c r="C205" t="s">
        <v>377</v>
      </c>
      <c r="D205" s="1" t="str">
        <f>HYPERLINK(Table4[[#This Row],[URLs]],"Xem chi tiết")</f>
        <v>Xem chi tiết</v>
      </c>
      <c r="E205" t="s">
        <v>378</v>
      </c>
    </row>
    <row r="206" spans="2:5" x14ac:dyDescent="0.25">
      <c r="B206" s="4">
        <f t="shared" si="3"/>
        <v>204</v>
      </c>
      <c r="C206" t="s">
        <v>375</v>
      </c>
      <c r="D206" s="1" t="str">
        <f>HYPERLINK(Table4[[#This Row],[URLs]],"Xem chi tiết")</f>
        <v>Xem chi tiết</v>
      </c>
      <c r="E206" t="s">
        <v>376</v>
      </c>
    </row>
    <row r="207" spans="2:5" x14ac:dyDescent="0.25">
      <c r="B207" s="4">
        <f t="shared" si="3"/>
        <v>205</v>
      </c>
      <c r="C207" t="s">
        <v>367</v>
      </c>
      <c r="D207" s="1" t="str">
        <f>HYPERLINK(Table4[[#This Row],[URLs]],"Xem chi tiết")</f>
        <v>Xem chi tiết</v>
      </c>
      <c r="E207" t="s">
        <v>368</v>
      </c>
    </row>
    <row r="208" spans="2:5" x14ac:dyDescent="0.25">
      <c r="B208" s="4">
        <f t="shared" si="3"/>
        <v>206</v>
      </c>
      <c r="C208" t="s">
        <v>357</v>
      </c>
      <c r="D208" s="1" t="str">
        <f>HYPERLINK(Table4[[#This Row],[URLs]],"Xem chi tiết")</f>
        <v>Xem chi tiết</v>
      </c>
      <c r="E208" t="s">
        <v>358</v>
      </c>
    </row>
    <row r="209" spans="2:5" x14ac:dyDescent="0.25">
      <c r="B209" s="4">
        <f t="shared" si="3"/>
        <v>207</v>
      </c>
      <c r="C209" t="s">
        <v>355</v>
      </c>
      <c r="D209" s="1" t="str">
        <f>HYPERLINK(Table4[[#This Row],[URLs]],"Xem chi tiết")</f>
        <v>Xem chi tiết</v>
      </c>
      <c r="E209" t="s">
        <v>356</v>
      </c>
    </row>
    <row r="210" spans="2:5" x14ac:dyDescent="0.25">
      <c r="B210" s="4">
        <f t="shared" si="3"/>
        <v>208</v>
      </c>
      <c r="C210" t="s">
        <v>331</v>
      </c>
      <c r="D210" s="1" t="str">
        <f>HYPERLINK(Table4[[#This Row],[URLs]],"Xem chi tiết")</f>
        <v>Xem chi tiết</v>
      </c>
      <c r="E210" t="s">
        <v>332</v>
      </c>
    </row>
    <row r="211" spans="2:5" x14ac:dyDescent="0.25">
      <c r="B211" s="4">
        <f t="shared" si="3"/>
        <v>209</v>
      </c>
      <c r="C211" t="s">
        <v>327</v>
      </c>
      <c r="D211" s="1" t="str">
        <f>HYPERLINK(Table4[[#This Row],[URLs]],"Xem chi tiết")</f>
        <v>Xem chi tiết</v>
      </c>
      <c r="E211" t="s">
        <v>328</v>
      </c>
    </row>
    <row r="212" spans="2:5" x14ac:dyDescent="0.25">
      <c r="B212" s="4">
        <f t="shared" si="3"/>
        <v>210</v>
      </c>
      <c r="C212" t="s">
        <v>325</v>
      </c>
      <c r="D212" s="1" t="str">
        <f>HYPERLINK(Table4[[#This Row],[URLs]],"Xem chi tiết")</f>
        <v>Xem chi tiết</v>
      </c>
      <c r="E212" t="s">
        <v>326</v>
      </c>
    </row>
    <row r="213" spans="2:5" x14ac:dyDescent="0.25">
      <c r="B213" s="4">
        <f t="shared" si="3"/>
        <v>211</v>
      </c>
      <c r="C213" t="s">
        <v>319</v>
      </c>
      <c r="D213" s="1" t="str">
        <f>HYPERLINK(Table4[[#This Row],[URLs]],"Xem chi tiết")</f>
        <v>Xem chi tiết</v>
      </c>
      <c r="E213" t="s">
        <v>320</v>
      </c>
    </row>
    <row r="214" spans="2:5" x14ac:dyDescent="0.25">
      <c r="B214" s="4">
        <f t="shared" si="3"/>
        <v>212</v>
      </c>
      <c r="C214" t="s">
        <v>313</v>
      </c>
      <c r="D214" s="1" t="str">
        <f>HYPERLINK(Table4[[#This Row],[URLs]],"Xem chi tiết")</f>
        <v>Xem chi tiết</v>
      </c>
      <c r="E214" t="s">
        <v>314</v>
      </c>
    </row>
    <row r="215" spans="2:5" x14ac:dyDescent="0.25">
      <c r="B215" s="4">
        <f t="shared" si="3"/>
        <v>213</v>
      </c>
      <c r="C215" t="s">
        <v>303</v>
      </c>
      <c r="D215" s="1" t="str">
        <f>HYPERLINK(Table4[[#This Row],[URLs]],"Xem chi tiết")</f>
        <v>Xem chi tiết</v>
      </c>
      <c r="E215" t="s">
        <v>304</v>
      </c>
    </row>
    <row r="216" spans="2:5" x14ac:dyDescent="0.25">
      <c r="B216" s="4">
        <f t="shared" si="3"/>
        <v>214</v>
      </c>
      <c r="C216" t="s">
        <v>299</v>
      </c>
      <c r="D216" s="1" t="str">
        <f>HYPERLINK(Table4[[#This Row],[URLs]],"Xem chi tiết")</f>
        <v>Xem chi tiết</v>
      </c>
      <c r="E216" t="s">
        <v>300</v>
      </c>
    </row>
    <row r="217" spans="2:5" x14ac:dyDescent="0.25">
      <c r="B217" s="4">
        <f t="shared" si="3"/>
        <v>215</v>
      </c>
      <c r="C217" t="s">
        <v>288</v>
      </c>
      <c r="D217" s="1" t="str">
        <f>HYPERLINK(Table4[[#This Row],[URLs]],"Xem chi tiết")</f>
        <v>Xem chi tiết</v>
      </c>
      <c r="E217" t="s">
        <v>289</v>
      </c>
    </row>
    <row r="218" spans="2:5" x14ac:dyDescent="0.25">
      <c r="B218" s="4">
        <f t="shared" si="3"/>
        <v>216</v>
      </c>
      <c r="C218" t="s">
        <v>250</v>
      </c>
      <c r="D218" s="1" t="str">
        <f>HYPERLINK(Table4[[#This Row],[URLs]],"Xem chi tiết")</f>
        <v>Xem chi tiết</v>
      </c>
      <c r="E218" t="s">
        <v>251</v>
      </c>
    </row>
    <row r="219" spans="2:5" x14ac:dyDescent="0.25">
      <c r="B219" s="4">
        <f t="shared" si="3"/>
        <v>217</v>
      </c>
      <c r="C219" t="s">
        <v>244</v>
      </c>
      <c r="D219" s="1" t="str">
        <f>HYPERLINK(Table4[[#This Row],[URLs]],"Xem chi tiết")</f>
        <v>Xem chi tiết</v>
      </c>
      <c r="E219" t="s">
        <v>245</v>
      </c>
    </row>
    <row r="220" spans="2:5" x14ac:dyDescent="0.25">
      <c r="B220" s="4">
        <f t="shared" si="3"/>
        <v>218</v>
      </c>
      <c r="C220" t="s">
        <v>226</v>
      </c>
      <c r="D220" s="1" t="str">
        <f>HYPERLINK(Table4[[#This Row],[URLs]],"Xem chi tiết")</f>
        <v>Xem chi tiết</v>
      </c>
      <c r="E220" t="s">
        <v>227</v>
      </c>
    </row>
    <row r="221" spans="2:5" x14ac:dyDescent="0.25">
      <c r="B221" s="4">
        <f t="shared" si="3"/>
        <v>219</v>
      </c>
      <c r="C221" t="s">
        <v>222</v>
      </c>
      <c r="D221" s="1" t="str">
        <f>HYPERLINK(Table4[[#This Row],[URLs]],"Xem chi tiết")</f>
        <v>Xem chi tiết</v>
      </c>
      <c r="E221" t="s">
        <v>223</v>
      </c>
    </row>
    <row r="222" spans="2:5" x14ac:dyDescent="0.25">
      <c r="B222" s="4">
        <f t="shared" si="3"/>
        <v>220</v>
      </c>
      <c r="C222" t="s">
        <v>220</v>
      </c>
      <c r="D222" s="1" t="str">
        <f>HYPERLINK(Table4[[#This Row],[URLs]],"Xem chi tiết")</f>
        <v>Xem chi tiết</v>
      </c>
      <c r="E222" t="s">
        <v>221</v>
      </c>
    </row>
    <row r="223" spans="2:5" x14ac:dyDescent="0.25">
      <c r="B223" s="4">
        <f t="shared" si="3"/>
        <v>221</v>
      </c>
      <c r="C223" t="s">
        <v>198</v>
      </c>
      <c r="D223" s="1" t="str">
        <f>HYPERLINK(Table4[[#This Row],[URLs]],"Xem chi tiết")</f>
        <v>Xem chi tiết</v>
      </c>
      <c r="E223" t="s">
        <v>199</v>
      </c>
    </row>
    <row r="224" spans="2:5" x14ac:dyDescent="0.25">
      <c r="B224" s="4">
        <f t="shared" si="3"/>
        <v>222</v>
      </c>
      <c r="C224" t="s">
        <v>182</v>
      </c>
      <c r="D224" s="1" t="str">
        <f>HYPERLINK(Table4[[#This Row],[URLs]],"Xem chi tiết")</f>
        <v>Xem chi tiết</v>
      </c>
      <c r="E224" t="s">
        <v>183</v>
      </c>
    </row>
    <row r="225" spans="2:5" x14ac:dyDescent="0.25">
      <c r="B225" s="4">
        <f t="shared" si="3"/>
        <v>223</v>
      </c>
      <c r="C225" t="s">
        <v>180</v>
      </c>
      <c r="D225" s="1" t="str">
        <f>HYPERLINK(Table4[[#This Row],[URLs]],"Xem chi tiết")</f>
        <v>Xem chi tiết</v>
      </c>
      <c r="E225" t="s">
        <v>181</v>
      </c>
    </row>
    <row r="226" spans="2:5" x14ac:dyDescent="0.25">
      <c r="B226" s="4">
        <f t="shared" si="3"/>
        <v>224</v>
      </c>
      <c r="C226" t="s">
        <v>178</v>
      </c>
      <c r="D226" s="1" t="str">
        <f>HYPERLINK(Table4[[#This Row],[URLs]],"Xem chi tiết")</f>
        <v>Xem chi tiết</v>
      </c>
      <c r="E226" t="s">
        <v>179</v>
      </c>
    </row>
    <row r="227" spans="2:5" x14ac:dyDescent="0.25">
      <c r="B227" s="4">
        <f t="shared" si="3"/>
        <v>225</v>
      </c>
      <c r="C227" t="s">
        <v>175</v>
      </c>
      <c r="D227" s="1" t="str">
        <f>HYPERLINK(Table4[[#This Row],[URLs]],"Xem chi tiết")</f>
        <v>Xem chi tiết</v>
      </c>
      <c r="E227" t="s">
        <v>176</v>
      </c>
    </row>
    <row r="228" spans="2:5" x14ac:dyDescent="0.25">
      <c r="B228" s="4">
        <f t="shared" si="3"/>
        <v>226</v>
      </c>
      <c r="C228" t="s">
        <v>107</v>
      </c>
      <c r="D228" s="1" t="str">
        <f>HYPERLINK(Table4[[#This Row],[URLs]],"Xem chi tiết")</f>
        <v>Xem chi tiết</v>
      </c>
      <c r="E228" t="s">
        <v>108</v>
      </c>
    </row>
    <row r="229" spans="2:5" x14ac:dyDescent="0.25">
      <c r="B229" s="4">
        <f t="shared" si="3"/>
        <v>227</v>
      </c>
      <c r="C229" t="s">
        <v>85</v>
      </c>
      <c r="D229" s="1" t="str">
        <f>HYPERLINK(Table4[[#This Row],[URLs]],"Xem chi tiết")</f>
        <v>Xem chi tiết</v>
      </c>
      <c r="E229" t="s">
        <v>86</v>
      </c>
    </row>
    <row r="230" spans="2:5" x14ac:dyDescent="0.25">
      <c r="B230" s="4">
        <f t="shared" si="3"/>
        <v>228</v>
      </c>
      <c r="C230" t="s">
        <v>83</v>
      </c>
      <c r="D230" s="1" t="str">
        <f>HYPERLINK(Table4[[#This Row],[URLs]],"Xem chi tiết")</f>
        <v>Xem chi tiết</v>
      </c>
      <c r="E230" t="s">
        <v>84</v>
      </c>
    </row>
    <row r="231" spans="2:5" x14ac:dyDescent="0.25">
      <c r="B231" s="4">
        <f t="shared" si="3"/>
        <v>229</v>
      </c>
      <c r="C231" t="s">
        <v>73</v>
      </c>
      <c r="D231" s="1" t="str">
        <f>HYPERLINK(Table4[[#This Row],[URLs]],"Xem chi tiết")</f>
        <v>Xem chi tiết</v>
      </c>
      <c r="E231" t="s">
        <v>74</v>
      </c>
    </row>
    <row r="232" spans="2:5" x14ac:dyDescent="0.25">
      <c r="B232" s="4">
        <f t="shared" si="3"/>
        <v>230</v>
      </c>
      <c r="C232" t="s">
        <v>33</v>
      </c>
      <c r="D232" s="1" t="str">
        <f>HYPERLINK(Table4[[#This Row],[URLs]],"Xem chi tiết")</f>
        <v>Xem chi tiết</v>
      </c>
      <c r="E232" t="s">
        <v>34</v>
      </c>
    </row>
    <row r="233" spans="2:5" x14ac:dyDescent="0.25">
      <c r="B233" s="4">
        <f t="shared" si="3"/>
        <v>231</v>
      </c>
      <c r="C233" t="s">
        <v>23</v>
      </c>
      <c r="D233" s="1" t="str">
        <f>HYPERLINK(Table4[[#This Row],[URLs]],"Xem chi tiết")</f>
        <v>Xem chi tiết</v>
      </c>
      <c r="E233" t="s">
        <v>24</v>
      </c>
    </row>
    <row r="234" spans="2:5" x14ac:dyDescent="0.25">
      <c r="B234" s="4">
        <f t="shared" si="3"/>
        <v>232</v>
      </c>
      <c r="C234" t="s">
        <v>21</v>
      </c>
      <c r="D234" s="1" t="str">
        <f>HYPERLINK(Table4[[#This Row],[URLs]],"Xem chi tiết")</f>
        <v>Xem chi tiết</v>
      </c>
      <c r="E234" t="s">
        <v>22</v>
      </c>
    </row>
    <row r="235" spans="2:5" x14ac:dyDescent="0.25">
      <c r="B235" s="4">
        <f t="shared" si="3"/>
        <v>233</v>
      </c>
      <c r="C235" t="s">
        <v>17</v>
      </c>
      <c r="D235" s="1" t="str">
        <f>HYPERLINK(Table4[[#This Row],[URLs]],"Xem chi tiết")</f>
        <v>Xem chi tiết</v>
      </c>
      <c r="E235" t="s">
        <v>18</v>
      </c>
    </row>
    <row r="236" spans="2:5" x14ac:dyDescent="0.25">
      <c r="B236" s="4">
        <f t="shared" si="3"/>
        <v>234</v>
      </c>
      <c r="C236" t="s">
        <v>5</v>
      </c>
      <c r="D236" s="1" t="str">
        <f>HYPERLINK(Table4[[#This Row],[URLs]],"Xem chi tiết")</f>
        <v>Xem chi tiết</v>
      </c>
      <c r="E236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5"/>
  <sheetViews>
    <sheetView showGridLines="0" workbookViewId="0">
      <selection activeCell="C11" sqref="C11"/>
    </sheetView>
  </sheetViews>
  <sheetFormatPr defaultRowHeight="15" x14ac:dyDescent="0.25"/>
  <cols>
    <col min="1" max="1" width="2.85546875" customWidth="1"/>
    <col min="2" max="2" width="8.85546875" style="5"/>
    <col min="3" max="3" width="108.7109375" bestFit="1" customWidth="1"/>
    <col min="4" max="4" width="18.5703125" customWidth="1"/>
    <col min="5" max="5" width="8.85546875" customWidth="1"/>
  </cols>
  <sheetData>
    <row r="2" spans="2:5" x14ac:dyDescent="0.25">
      <c r="B2" s="5" t="s">
        <v>2616</v>
      </c>
      <c r="C2" s="2" t="s">
        <v>2615</v>
      </c>
      <c r="D2" t="s">
        <v>2617</v>
      </c>
      <c r="E2" t="s">
        <v>0</v>
      </c>
    </row>
    <row r="3" spans="2:5" x14ac:dyDescent="0.25">
      <c r="B3" s="5">
        <v>1</v>
      </c>
      <c r="C3" t="s">
        <v>2597</v>
      </c>
      <c r="D3" s="1" t="str">
        <f>HYPERLINK(Table5[[#This Row],[URLs]],"Xem chi tiết")</f>
        <v>Xem chi tiết</v>
      </c>
      <c r="E3" t="s">
        <v>2598</v>
      </c>
    </row>
    <row r="4" spans="2:5" x14ac:dyDescent="0.25">
      <c r="B4" s="5">
        <f>B3+1</f>
        <v>2</v>
      </c>
      <c r="C4" t="s">
        <v>1118</v>
      </c>
      <c r="D4" s="1" t="str">
        <f>HYPERLINK(Table5[[#This Row],[URLs]],"Xem chi tiết")</f>
        <v>Xem chi tiết</v>
      </c>
      <c r="E4" t="s">
        <v>2591</v>
      </c>
    </row>
    <row r="5" spans="2:5" x14ac:dyDescent="0.25">
      <c r="B5" s="5">
        <f t="shared" ref="B5:B68" si="0">B4+1</f>
        <v>3</v>
      </c>
      <c r="C5" t="s">
        <v>2063</v>
      </c>
      <c r="D5" s="1" t="str">
        <f>HYPERLINK(Table5[[#This Row],[URLs]],"Xem chi tiết")</f>
        <v>Xem chi tiết</v>
      </c>
      <c r="E5" t="s">
        <v>2582</v>
      </c>
    </row>
    <row r="6" spans="2:5" x14ac:dyDescent="0.25">
      <c r="B6" s="5">
        <f t="shared" si="0"/>
        <v>4</v>
      </c>
      <c r="C6" t="s">
        <v>2550</v>
      </c>
      <c r="D6" s="1" t="str">
        <f>HYPERLINK(Table5[[#This Row],[URLs]],"Xem chi tiết")</f>
        <v>Xem chi tiết</v>
      </c>
      <c r="E6" t="s">
        <v>2551</v>
      </c>
    </row>
    <row r="7" spans="2:5" x14ac:dyDescent="0.25">
      <c r="B7" s="5">
        <f t="shared" si="0"/>
        <v>5</v>
      </c>
      <c r="C7" t="s">
        <v>2525</v>
      </c>
      <c r="D7" s="1" t="str">
        <f>HYPERLINK(Table5[[#This Row],[URLs]],"Xem chi tiết")</f>
        <v>Xem chi tiết</v>
      </c>
      <c r="E7" t="s">
        <v>2526</v>
      </c>
    </row>
    <row r="8" spans="2:5" x14ac:dyDescent="0.25">
      <c r="B8" s="5">
        <f t="shared" si="0"/>
        <v>6</v>
      </c>
      <c r="C8" t="s">
        <v>2505</v>
      </c>
      <c r="D8" s="1" t="str">
        <f>HYPERLINK(Table5[[#This Row],[URLs]],"Xem chi tiết")</f>
        <v>Xem chi tiết</v>
      </c>
      <c r="E8" t="s">
        <v>2506</v>
      </c>
    </row>
    <row r="9" spans="2:5" x14ac:dyDescent="0.25">
      <c r="B9" s="5">
        <f t="shared" si="0"/>
        <v>7</v>
      </c>
      <c r="C9" t="s">
        <v>2485</v>
      </c>
      <c r="D9" s="1" t="str">
        <f>HYPERLINK(Table5[[#This Row],[URLs]],"Xem chi tiết")</f>
        <v>Xem chi tiết</v>
      </c>
      <c r="E9" t="s">
        <v>2486</v>
      </c>
    </row>
    <row r="10" spans="2:5" x14ac:dyDescent="0.25">
      <c r="B10" s="5">
        <f t="shared" si="0"/>
        <v>8</v>
      </c>
      <c r="C10" t="s">
        <v>2467</v>
      </c>
      <c r="D10" s="1" t="str">
        <f>HYPERLINK(Table5[[#This Row],[URLs]],"Xem chi tiết")</f>
        <v>Xem chi tiết</v>
      </c>
      <c r="E10" t="s">
        <v>2468</v>
      </c>
    </row>
    <row r="11" spans="2:5" x14ac:dyDescent="0.25">
      <c r="B11" s="5">
        <f t="shared" si="0"/>
        <v>9</v>
      </c>
      <c r="C11" t="s">
        <v>2421</v>
      </c>
      <c r="D11" s="1" t="str">
        <f>HYPERLINK(Table5[[#This Row],[URLs]],"Xem chi tiết")</f>
        <v>Xem chi tiết</v>
      </c>
      <c r="E11" t="s">
        <v>2422</v>
      </c>
    </row>
    <row r="12" spans="2:5" x14ac:dyDescent="0.25">
      <c r="B12" s="5">
        <f t="shared" si="0"/>
        <v>10</v>
      </c>
      <c r="C12" t="s">
        <v>2417</v>
      </c>
      <c r="D12" s="1" t="str">
        <f>HYPERLINK(Table5[[#This Row],[URLs]],"Xem chi tiết")</f>
        <v>Xem chi tiết</v>
      </c>
      <c r="E12" t="s">
        <v>2418</v>
      </c>
    </row>
    <row r="13" spans="2:5" x14ac:dyDescent="0.25">
      <c r="B13" s="5">
        <f t="shared" si="0"/>
        <v>11</v>
      </c>
      <c r="C13" t="s">
        <v>272</v>
      </c>
      <c r="D13" s="1" t="str">
        <f>HYPERLINK(Table5[[#This Row],[URLs]],"Xem chi tiết")</f>
        <v>Xem chi tiết</v>
      </c>
      <c r="E13" t="s">
        <v>2383</v>
      </c>
    </row>
    <row r="14" spans="2:5" x14ac:dyDescent="0.25">
      <c r="B14" s="5">
        <f t="shared" si="0"/>
        <v>12</v>
      </c>
      <c r="C14" t="s">
        <v>2372</v>
      </c>
      <c r="D14" s="1" t="str">
        <f>HYPERLINK(Table5[[#This Row],[URLs]],"Xem chi tiết")</f>
        <v>Xem chi tiết</v>
      </c>
      <c r="E14" t="s">
        <v>2373</v>
      </c>
    </row>
    <row r="15" spans="2:5" x14ac:dyDescent="0.25">
      <c r="B15" s="5">
        <f t="shared" si="0"/>
        <v>13</v>
      </c>
      <c r="C15" t="s">
        <v>97</v>
      </c>
      <c r="D15" s="1" t="str">
        <f>HYPERLINK(Table5[[#This Row],[URLs]],"Xem chi tiết")</f>
        <v>Xem chi tiết</v>
      </c>
      <c r="E15" t="s">
        <v>2369</v>
      </c>
    </row>
    <row r="16" spans="2:5" x14ac:dyDescent="0.25">
      <c r="B16" s="5">
        <f t="shared" si="0"/>
        <v>14</v>
      </c>
      <c r="C16" t="s">
        <v>69</v>
      </c>
      <c r="D16" s="1" t="str">
        <f>HYPERLINK(Table5[[#This Row],[URLs]],"Xem chi tiết")</f>
        <v>Xem chi tiết</v>
      </c>
      <c r="E16" t="s">
        <v>2367</v>
      </c>
    </row>
    <row r="17" spans="2:5" x14ac:dyDescent="0.25">
      <c r="B17" s="5">
        <f t="shared" si="0"/>
        <v>15</v>
      </c>
      <c r="C17" t="s">
        <v>2364</v>
      </c>
      <c r="D17" s="1" t="str">
        <f>HYPERLINK(Table5[[#This Row],[URLs]],"Xem chi tiết")</f>
        <v>Xem chi tiết</v>
      </c>
      <c r="E17" t="s">
        <v>2365</v>
      </c>
    </row>
    <row r="18" spans="2:5" x14ac:dyDescent="0.25">
      <c r="B18" s="5">
        <f t="shared" si="0"/>
        <v>16</v>
      </c>
      <c r="C18" t="s">
        <v>2347</v>
      </c>
      <c r="D18" s="1" t="str">
        <f>HYPERLINK(Table5[[#This Row],[URLs]],"Xem chi tiết")</f>
        <v>Xem chi tiết</v>
      </c>
      <c r="E18" t="s">
        <v>2348</v>
      </c>
    </row>
    <row r="19" spans="2:5" x14ac:dyDescent="0.25">
      <c r="B19" s="5">
        <f t="shared" si="0"/>
        <v>17</v>
      </c>
      <c r="C19" t="s">
        <v>2336</v>
      </c>
      <c r="D19" s="1" t="str">
        <f>HYPERLINK(Table5[[#This Row],[URLs]],"Xem chi tiết")</f>
        <v>Xem chi tiết</v>
      </c>
      <c r="E19" t="s">
        <v>2337</v>
      </c>
    </row>
    <row r="20" spans="2:5" x14ac:dyDescent="0.25">
      <c r="B20" s="5">
        <f t="shared" si="0"/>
        <v>18</v>
      </c>
      <c r="C20" t="s">
        <v>2330</v>
      </c>
      <c r="D20" s="1" t="str">
        <f>HYPERLINK(Table5[[#This Row],[URLs]],"Xem chi tiết")</f>
        <v>Xem chi tiết</v>
      </c>
      <c r="E20" t="s">
        <v>2331</v>
      </c>
    </row>
    <row r="21" spans="2:5" x14ac:dyDescent="0.25">
      <c r="B21" s="5">
        <f t="shared" si="0"/>
        <v>19</v>
      </c>
      <c r="C21" t="s">
        <v>2318</v>
      </c>
      <c r="D21" s="1" t="str">
        <f>HYPERLINK(Table5[[#This Row],[URLs]],"Xem chi tiết")</f>
        <v>Xem chi tiết</v>
      </c>
      <c r="E21" t="s">
        <v>2319</v>
      </c>
    </row>
    <row r="22" spans="2:5" x14ac:dyDescent="0.25">
      <c r="B22" s="5">
        <f t="shared" si="0"/>
        <v>20</v>
      </c>
      <c r="C22" t="s">
        <v>2316</v>
      </c>
      <c r="D22" s="1" t="str">
        <f>HYPERLINK(Table5[[#This Row],[URLs]],"Xem chi tiết")</f>
        <v>Xem chi tiết</v>
      </c>
      <c r="E22" t="s">
        <v>2317</v>
      </c>
    </row>
    <row r="23" spans="2:5" x14ac:dyDescent="0.25">
      <c r="B23" s="5">
        <f t="shared" si="0"/>
        <v>21</v>
      </c>
      <c r="C23" t="s">
        <v>2281</v>
      </c>
      <c r="D23" s="1" t="str">
        <f>HYPERLINK(Table5[[#This Row],[URLs]],"Xem chi tiết")</f>
        <v>Xem chi tiết</v>
      </c>
      <c r="E23" t="s">
        <v>2282</v>
      </c>
    </row>
    <row r="24" spans="2:5" x14ac:dyDescent="0.25">
      <c r="B24" s="5">
        <f t="shared" si="0"/>
        <v>22</v>
      </c>
      <c r="C24" t="s">
        <v>2275</v>
      </c>
      <c r="D24" s="1" t="str">
        <f>HYPERLINK(Table5[[#This Row],[URLs]],"Xem chi tiết")</f>
        <v>Xem chi tiết</v>
      </c>
      <c r="E24" t="s">
        <v>2276</v>
      </c>
    </row>
    <row r="25" spans="2:5" x14ac:dyDescent="0.25">
      <c r="B25" s="5">
        <f t="shared" si="0"/>
        <v>23</v>
      </c>
      <c r="C25" t="s">
        <v>2273</v>
      </c>
      <c r="D25" s="1" t="str">
        <f>HYPERLINK(Table5[[#This Row],[URLs]],"Xem chi tiết")</f>
        <v>Xem chi tiết</v>
      </c>
      <c r="E25" t="s">
        <v>2274</v>
      </c>
    </row>
    <row r="26" spans="2:5" x14ac:dyDescent="0.25">
      <c r="B26" s="5">
        <f t="shared" si="0"/>
        <v>24</v>
      </c>
      <c r="C26" t="s">
        <v>2269</v>
      </c>
      <c r="D26" s="1" t="str">
        <f>HYPERLINK(Table5[[#This Row],[URLs]],"Xem chi tiết")</f>
        <v>Xem chi tiết</v>
      </c>
      <c r="E26" t="s">
        <v>2270</v>
      </c>
    </row>
    <row r="27" spans="2:5" x14ac:dyDescent="0.25">
      <c r="B27" s="5">
        <f t="shared" si="0"/>
        <v>25</v>
      </c>
      <c r="C27" t="s">
        <v>2257</v>
      </c>
      <c r="D27" s="1" t="str">
        <f>HYPERLINK(Table5[[#This Row],[URLs]],"Xem chi tiết")</f>
        <v>Xem chi tiết</v>
      </c>
      <c r="E27" t="s">
        <v>2258</v>
      </c>
    </row>
    <row r="28" spans="2:5" x14ac:dyDescent="0.25">
      <c r="B28" s="5">
        <f t="shared" si="0"/>
        <v>26</v>
      </c>
      <c r="C28" t="s">
        <v>1893</v>
      </c>
      <c r="D28" s="1" t="str">
        <f>HYPERLINK(Table5[[#This Row],[URLs]],"Xem chi tiết")</f>
        <v>Xem chi tiết</v>
      </c>
      <c r="E28" t="s">
        <v>2238</v>
      </c>
    </row>
    <row r="29" spans="2:5" x14ac:dyDescent="0.25">
      <c r="B29" s="5">
        <f t="shared" si="0"/>
        <v>27</v>
      </c>
      <c r="C29" t="s">
        <v>2228</v>
      </c>
      <c r="D29" s="1" t="str">
        <f>HYPERLINK(Table5[[#This Row],[URLs]],"Xem chi tiết")</f>
        <v>Xem chi tiết</v>
      </c>
      <c r="E29" t="s">
        <v>2229</v>
      </c>
    </row>
    <row r="30" spans="2:5" x14ac:dyDescent="0.25">
      <c r="B30" s="5">
        <f t="shared" si="0"/>
        <v>28</v>
      </c>
      <c r="C30" t="s">
        <v>2194</v>
      </c>
      <c r="D30" s="1" t="str">
        <f>HYPERLINK(Table5[[#This Row],[URLs]],"Xem chi tiết")</f>
        <v>Xem chi tiết</v>
      </c>
      <c r="E30" t="s">
        <v>2195</v>
      </c>
    </row>
    <row r="31" spans="2:5" x14ac:dyDescent="0.25">
      <c r="B31" s="5">
        <f t="shared" si="0"/>
        <v>29</v>
      </c>
      <c r="C31" t="s">
        <v>2174</v>
      </c>
      <c r="D31" s="1" t="str">
        <f>HYPERLINK(Table5[[#This Row],[URLs]],"Xem chi tiết")</f>
        <v>Xem chi tiết</v>
      </c>
      <c r="E31" t="s">
        <v>2175</v>
      </c>
    </row>
    <row r="32" spans="2:5" x14ac:dyDescent="0.25">
      <c r="B32" s="5">
        <f t="shared" si="0"/>
        <v>30</v>
      </c>
      <c r="C32" t="s">
        <v>2146</v>
      </c>
      <c r="D32" s="1" t="str">
        <f>HYPERLINK(Table5[[#This Row],[URLs]],"Xem chi tiết")</f>
        <v>Xem chi tiết</v>
      </c>
      <c r="E32" t="s">
        <v>2147</v>
      </c>
    </row>
    <row r="33" spans="2:5" x14ac:dyDescent="0.25">
      <c r="B33" s="5">
        <f t="shared" si="0"/>
        <v>31</v>
      </c>
      <c r="C33" t="s">
        <v>2140</v>
      </c>
      <c r="D33" s="1" t="str">
        <f>HYPERLINK(Table5[[#This Row],[URLs]],"Xem chi tiết")</f>
        <v>Xem chi tiết</v>
      </c>
      <c r="E33" t="s">
        <v>2141</v>
      </c>
    </row>
    <row r="34" spans="2:5" x14ac:dyDescent="0.25">
      <c r="B34" s="5">
        <f t="shared" si="0"/>
        <v>32</v>
      </c>
      <c r="C34" t="s">
        <v>2138</v>
      </c>
      <c r="D34" s="1" t="str">
        <f>HYPERLINK(Table5[[#This Row],[URLs]],"Xem chi tiết")</f>
        <v>Xem chi tiết</v>
      </c>
      <c r="E34" t="s">
        <v>2139</v>
      </c>
    </row>
    <row r="35" spans="2:5" x14ac:dyDescent="0.25">
      <c r="B35" s="5">
        <f t="shared" si="0"/>
        <v>33</v>
      </c>
      <c r="C35" t="s">
        <v>2124</v>
      </c>
      <c r="D35" s="1" t="str">
        <f>HYPERLINK(Table5[[#This Row],[URLs]],"Xem chi tiết")</f>
        <v>Xem chi tiết</v>
      </c>
      <c r="E35" t="s">
        <v>2125</v>
      </c>
    </row>
    <row r="36" spans="2:5" x14ac:dyDescent="0.25">
      <c r="B36" s="5">
        <f t="shared" si="0"/>
        <v>34</v>
      </c>
      <c r="C36" t="s">
        <v>2116</v>
      </c>
      <c r="D36" s="1" t="str">
        <f>HYPERLINK(Table5[[#This Row],[URLs]],"Xem chi tiết")</f>
        <v>Xem chi tiết</v>
      </c>
      <c r="E36" t="s">
        <v>2117</v>
      </c>
    </row>
    <row r="37" spans="2:5" x14ac:dyDescent="0.25">
      <c r="B37" s="5">
        <f t="shared" si="0"/>
        <v>35</v>
      </c>
      <c r="C37" t="s">
        <v>1085</v>
      </c>
      <c r="D37" s="1" t="str">
        <f>HYPERLINK(Table5[[#This Row],[URLs]],"Xem chi tiết")</f>
        <v>Xem chi tiết</v>
      </c>
      <c r="E37" t="s">
        <v>2104</v>
      </c>
    </row>
    <row r="38" spans="2:5" x14ac:dyDescent="0.25">
      <c r="B38" s="5">
        <f t="shared" si="0"/>
        <v>36</v>
      </c>
      <c r="C38" t="s">
        <v>2063</v>
      </c>
      <c r="D38" s="1" t="str">
        <f>HYPERLINK(Table5[[#This Row],[URLs]],"Xem chi tiết")</f>
        <v>Xem chi tiết</v>
      </c>
      <c r="E38" t="s">
        <v>2064</v>
      </c>
    </row>
    <row r="39" spans="2:5" x14ac:dyDescent="0.25">
      <c r="B39" s="5">
        <f t="shared" si="0"/>
        <v>37</v>
      </c>
      <c r="C39" t="s">
        <v>1118</v>
      </c>
      <c r="D39" s="1" t="str">
        <f>HYPERLINK(Table5[[#This Row],[URLs]],"Xem chi tiết")</f>
        <v>Xem chi tiết</v>
      </c>
      <c r="E39" t="s">
        <v>2060</v>
      </c>
    </row>
    <row r="40" spans="2:5" x14ac:dyDescent="0.25">
      <c r="B40" s="5">
        <f t="shared" si="0"/>
        <v>38</v>
      </c>
      <c r="C40" t="s">
        <v>2054</v>
      </c>
      <c r="D40" s="1" t="str">
        <f>HYPERLINK(Table5[[#This Row],[URLs]],"Xem chi tiết")</f>
        <v>Xem chi tiết</v>
      </c>
      <c r="E40" t="s">
        <v>2055</v>
      </c>
    </row>
    <row r="41" spans="2:5" x14ac:dyDescent="0.25">
      <c r="B41" s="5">
        <f t="shared" si="0"/>
        <v>39</v>
      </c>
      <c r="C41" t="s">
        <v>2019</v>
      </c>
      <c r="D41" s="1" t="str">
        <f>HYPERLINK(Table5[[#This Row],[URLs]],"Xem chi tiết")</f>
        <v>Xem chi tiết</v>
      </c>
      <c r="E41" t="s">
        <v>2020</v>
      </c>
    </row>
    <row r="42" spans="2:5" x14ac:dyDescent="0.25">
      <c r="B42" s="5">
        <f t="shared" si="0"/>
        <v>40</v>
      </c>
      <c r="C42" t="s">
        <v>2013</v>
      </c>
      <c r="D42" s="1" t="str">
        <f>HYPERLINK(Table5[[#This Row],[URLs]],"Xem chi tiết")</f>
        <v>Xem chi tiết</v>
      </c>
      <c r="E42" t="s">
        <v>2014</v>
      </c>
    </row>
    <row r="43" spans="2:5" x14ac:dyDescent="0.25">
      <c r="B43" s="5">
        <f t="shared" si="0"/>
        <v>41</v>
      </c>
      <c r="C43" t="s">
        <v>272</v>
      </c>
      <c r="D43" s="1" t="str">
        <f>HYPERLINK(Table5[[#This Row],[URLs]],"Xem chi tiết")</f>
        <v>Xem chi tiết</v>
      </c>
      <c r="E43" t="s">
        <v>2007</v>
      </c>
    </row>
    <row r="44" spans="2:5" x14ac:dyDescent="0.25">
      <c r="B44" s="5">
        <f t="shared" si="0"/>
        <v>42</v>
      </c>
      <c r="C44" t="s">
        <v>1979</v>
      </c>
      <c r="D44" s="1" t="str">
        <f>HYPERLINK(Table5[[#This Row],[URLs]],"Xem chi tiết")</f>
        <v>Xem chi tiết</v>
      </c>
      <c r="E44" t="s">
        <v>1980</v>
      </c>
    </row>
    <row r="45" spans="2:5" x14ac:dyDescent="0.25">
      <c r="B45" s="5">
        <f t="shared" si="0"/>
        <v>43</v>
      </c>
      <c r="C45" t="s">
        <v>1977</v>
      </c>
      <c r="D45" s="1" t="str">
        <f>HYPERLINK(Table5[[#This Row],[URLs]],"Xem chi tiết")</f>
        <v>Xem chi tiết</v>
      </c>
      <c r="E45" t="s">
        <v>1978</v>
      </c>
    </row>
    <row r="46" spans="2:5" x14ac:dyDescent="0.25">
      <c r="B46" s="5">
        <f t="shared" si="0"/>
        <v>44</v>
      </c>
      <c r="C46" t="s">
        <v>1971</v>
      </c>
      <c r="D46" s="1" t="str">
        <f>HYPERLINK(Table5[[#This Row],[URLs]],"Xem chi tiết")</f>
        <v>Xem chi tiết</v>
      </c>
      <c r="E46" t="s">
        <v>1972</v>
      </c>
    </row>
    <row r="47" spans="2:5" x14ac:dyDescent="0.25">
      <c r="B47" s="5">
        <f t="shared" si="0"/>
        <v>45</v>
      </c>
      <c r="C47" t="s">
        <v>1961</v>
      </c>
      <c r="D47" s="1" t="str">
        <f>HYPERLINK(Table5[[#This Row],[URLs]],"Xem chi tiết")</f>
        <v>Xem chi tiết</v>
      </c>
      <c r="E47" t="s">
        <v>1962</v>
      </c>
    </row>
    <row r="48" spans="2:5" x14ac:dyDescent="0.25">
      <c r="B48" s="5">
        <f t="shared" si="0"/>
        <v>46</v>
      </c>
      <c r="C48" t="s">
        <v>1957</v>
      </c>
      <c r="D48" s="1" t="str">
        <f>HYPERLINK(Table5[[#This Row],[URLs]],"Xem chi tiết")</f>
        <v>Xem chi tiết</v>
      </c>
      <c r="E48" t="s">
        <v>1958</v>
      </c>
    </row>
    <row r="49" spans="2:5" x14ac:dyDescent="0.25">
      <c r="B49" s="5">
        <f t="shared" si="0"/>
        <v>47</v>
      </c>
      <c r="C49" t="s">
        <v>1916</v>
      </c>
      <c r="D49" s="1" t="str">
        <f>HYPERLINK(Table5[[#This Row],[URLs]],"Xem chi tiết")</f>
        <v>Xem chi tiết</v>
      </c>
      <c r="E49" t="s">
        <v>1917</v>
      </c>
    </row>
    <row r="50" spans="2:5" x14ac:dyDescent="0.25">
      <c r="B50" s="5">
        <f t="shared" si="0"/>
        <v>48</v>
      </c>
      <c r="C50" t="s">
        <v>1905</v>
      </c>
      <c r="D50" s="1" t="str">
        <f>HYPERLINK(Table5[[#This Row],[URLs]],"Xem chi tiết")</f>
        <v>Xem chi tiết</v>
      </c>
      <c r="E50" t="s">
        <v>1906</v>
      </c>
    </row>
    <row r="51" spans="2:5" x14ac:dyDescent="0.25">
      <c r="B51" s="5">
        <f t="shared" si="0"/>
        <v>49</v>
      </c>
      <c r="C51" t="s">
        <v>1899</v>
      </c>
      <c r="D51" s="1" t="str">
        <f>HYPERLINK(Table5[[#This Row],[URLs]],"Xem chi tiết")</f>
        <v>Xem chi tiết</v>
      </c>
      <c r="E51" t="s">
        <v>1900</v>
      </c>
    </row>
    <row r="52" spans="2:5" x14ac:dyDescent="0.25">
      <c r="B52" s="5">
        <f t="shared" si="0"/>
        <v>50</v>
      </c>
      <c r="C52" t="s">
        <v>1893</v>
      </c>
      <c r="D52" s="1" t="str">
        <f>HYPERLINK(Table5[[#This Row],[URLs]],"Xem chi tiết")</f>
        <v>Xem chi tiết</v>
      </c>
      <c r="E52" t="s">
        <v>1894</v>
      </c>
    </row>
    <row r="53" spans="2:5" x14ac:dyDescent="0.25">
      <c r="B53" s="5">
        <f t="shared" si="0"/>
        <v>51</v>
      </c>
      <c r="C53" t="s">
        <v>1883</v>
      </c>
      <c r="D53" s="1" t="str">
        <f>HYPERLINK(Table5[[#This Row],[URLs]],"Xem chi tiết")</f>
        <v>Xem chi tiết</v>
      </c>
      <c r="E53" t="s">
        <v>1884</v>
      </c>
    </row>
    <row r="54" spans="2:5" x14ac:dyDescent="0.25">
      <c r="B54" s="5">
        <f t="shared" si="0"/>
        <v>52</v>
      </c>
      <c r="C54" t="s">
        <v>1881</v>
      </c>
      <c r="D54" s="1" t="str">
        <f>HYPERLINK(Table5[[#This Row],[URLs]],"Xem chi tiết")</f>
        <v>Xem chi tiết</v>
      </c>
      <c r="E54" t="s">
        <v>1882</v>
      </c>
    </row>
    <row r="55" spans="2:5" x14ac:dyDescent="0.25">
      <c r="B55" s="5">
        <f t="shared" si="0"/>
        <v>53</v>
      </c>
      <c r="C55" t="s">
        <v>1877</v>
      </c>
      <c r="D55" s="1" t="str">
        <f>HYPERLINK(Table5[[#This Row],[URLs]],"Xem chi tiết")</f>
        <v>Xem chi tiết</v>
      </c>
      <c r="E55" t="s">
        <v>1878</v>
      </c>
    </row>
    <row r="56" spans="2:5" x14ac:dyDescent="0.25">
      <c r="B56" s="5">
        <f t="shared" si="0"/>
        <v>54</v>
      </c>
      <c r="C56" t="s">
        <v>1871</v>
      </c>
      <c r="D56" s="1" t="str">
        <f>HYPERLINK(Table5[[#This Row],[URLs]],"Xem chi tiết")</f>
        <v>Xem chi tiết</v>
      </c>
      <c r="E56" t="s">
        <v>1872</v>
      </c>
    </row>
    <row r="57" spans="2:5" x14ac:dyDescent="0.25">
      <c r="B57" s="5">
        <f t="shared" si="0"/>
        <v>55</v>
      </c>
      <c r="C57" t="s">
        <v>1867</v>
      </c>
      <c r="D57" s="1" t="str">
        <f>HYPERLINK(Table5[[#This Row],[URLs]],"Xem chi tiết")</f>
        <v>Xem chi tiết</v>
      </c>
      <c r="E57" t="s">
        <v>1868</v>
      </c>
    </row>
    <row r="58" spans="2:5" x14ac:dyDescent="0.25">
      <c r="B58" s="5">
        <f t="shared" si="0"/>
        <v>56</v>
      </c>
      <c r="C58" t="s">
        <v>1861</v>
      </c>
      <c r="D58" s="1" t="str">
        <f>HYPERLINK(Table5[[#This Row],[URLs]],"Xem chi tiết")</f>
        <v>Xem chi tiết</v>
      </c>
      <c r="E58" t="s">
        <v>1862</v>
      </c>
    </row>
    <row r="59" spans="2:5" x14ac:dyDescent="0.25">
      <c r="B59" s="5">
        <f t="shared" si="0"/>
        <v>57</v>
      </c>
      <c r="C59" t="s">
        <v>1333</v>
      </c>
      <c r="D59" s="1" t="str">
        <f>HYPERLINK(Table5[[#This Row],[URLs]],"Xem chi tiết")</f>
        <v>Xem chi tiết</v>
      </c>
      <c r="E59" t="s">
        <v>1860</v>
      </c>
    </row>
    <row r="60" spans="2:5" x14ac:dyDescent="0.25">
      <c r="B60" s="5">
        <f t="shared" si="0"/>
        <v>58</v>
      </c>
      <c r="C60" t="s">
        <v>278</v>
      </c>
      <c r="D60" s="1" t="str">
        <f>HYPERLINK(Table5[[#This Row],[URLs]],"Xem chi tiết")</f>
        <v>Xem chi tiết</v>
      </c>
      <c r="E60" t="s">
        <v>1859</v>
      </c>
    </row>
    <row r="61" spans="2:5" x14ac:dyDescent="0.25">
      <c r="B61" s="5">
        <f t="shared" si="0"/>
        <v>59</v>
      </c>
      <c r="C61" t="s">
        <v>1827</v>
      </c>
      <c r="D61" s="1" t="str">
        <f>HYPERLINK(Table5[[#This Row],[URLs]],"Xem chi tiết")</f>
        <v>Xem chi tiết</v>
      </c>
      <c r="E61" t="s">
        <v>1828</v>
      </c>
    </row>
    <row r="62" spans="2:5" x14ac:dyDescent="0.25">
      <c r="B62" s="5">
        <f t="shared" si="0"/>
        <v>60</v>
      </c>
      <c r="C62" t="s">
        <v>1823</v>
      </c>
      <c r="D62" s="1" t="str">
        <f>HYPERLINK(Table5[[#This Row],[URLs]],"Xem chi tiết")</f>
        <v>Xem chi tiết</v>
      </c>
      <c r="E62" t="s">
        <v>1824</v>
      </c>
    </row>
    <row r="63" spans="2:5" x14ac:dyDescent="0.25">
      <c r="B63" s="5">
        <f t="shared" si="0"/>
        <v>61</v>
      </c>
      <c r="C63" t="s">
        <v>1817</v>
      </c>
      <c r="D63" s="1" t="str">
        <f>HYPERLINK(Table5[[#This Row],[URLs]],"Xem chi tiết")</f>
        <v>Xem chi tiết</v>
      </c>
      <c r="E63" t="s">
        <v>1818</v>
      </c>
    </row>
    <row r="64" spans="2:5" x14ac:dyDescent="0.25">
      <c r="B64" s="5">
        <f t="shared" si="0"/>
        <v>62</v>
      </c>
      <c r="C64" t="s">
        <v>1811</v>
      </c>
      <c r="D64" s="1" t="str">
        <f>HYPERLINK(Table5[[#This Row],[URLs]],"Xem chi tiết")</f>
        <v>Xem chi tiết</v>
      </c>
      <c r="E64" t="s">
        <v>1812</v>
      </c>
    </row>
    <row r="65" spans="2:5" x14ac:dyDescent="0.25">
      <c r="B65" s="5">
        <f t="shared" si="0"/>
        <v>63</v>
      </c>
      <c r="C65" t="s">
        <v>1807</v>
      </c>
      <c r="D65" s="1" t="str">
        <f>HYPERLINK(Table5[[#This Row],[URLs]],"Xem chi tiết")</f>
        <v>Xem chi tiết</v>
      </c>
      <c r="E65" t="s">
        <v>1808</v>
      </c>
    </row>
    <row r="66" spans="2:5" x14ac:dyDescent="0.25">
      <c r="B66" s="5">
        <f t="shared" si="0"/>
        <v>64</v>
      </c>
      <c r="C66" t="s">
        <v>1805</v>
      </c>
      <c r="D66" s="1" t="str">
        <f>HYPERLINK(Table5[[#This Row],[URLs]],"Xem chi tiết")</f>
        <v>Xem chi tiết</v>
      </c>
      <c r="E66" t="s">
        <v>1806</v>
      </c>
    </row>
    <row r="67" spans="2:5" x14ac:dyDescent="0.25">
      <c r="B67" s="5">
        <f t="shared" si="0"/>
        <v>65</v>
      </c>
      <c r="C67" t="s">
        <v>1785</v>
      </c>
      <c r="D67" s="1" t="str">
        <f>HYPERLINK(Table5[[#This Row],[URLs]],"Xem chi tiết")</f>
        <v>Xem chi tiết</v>
      </c>
      <c r="E67" t="s">
        <v>1786</v>
      </c>
    </row>
    <row r="68" spans="2:5" x14ac:dyDescent="0.25">
      <c r="B68" s="5">
        <f t="shared" si="0"/>
        <v>66</v>
      </c>
      <c r="C68" t="s">
        <v>1749</v>
      </c>
      <c r="D68" s="1" t="str">
        <f>HYPERLINK(Table5[[#This Row],[URLs]],"Xem chi tiết")</f>
        <v>Xem chi tiết</v>
      </c>
      <c r="E68" t="s">
        <v>1750</v>
      </c>
    </row>
    <row r="69" spans="2:5" x14ac:dyDescent="0.25">
      <c r="B69" s="5">
        <f t="shared" ref="B69:B132" si="1">B68+1</f>
        <v>67</v>
      </c>
      <c r="C69" t="s">
        <v>1747</v>
      </c>
      <c r="D69" s="1" t="str">
        <f>HYPERLINK(Table5[[#This Row],[URLs]],"Xem chi tiết")</f>
        <v>Xem chi tiết</v>
      </c>
      <c r="E69" t="s">
        <v>1748</v>
      </c>
    </row>
    <row r="70" spans="2:5" x14ac:dyDescent="0.25">
      <c r="B70" s="5">
        <f t="shared" si="1"/>
        <v>68</v>
      </c>
      <c r="C70" t="s">
        <v>97</v>
      </c>
      <c r="D70" s="1" t="str">
        <f>HYPERLINK(Table5[[#This Row],[URLs]],"Xem chi tiết")</f>
        <v>Xem chi tiết</v>
      </c>
      <c r="E70" t="s">
        <v>1744</v>
      </c>
    </row>
    <row r="71" spans="2:5" x14ac:dyDescent="0.25">
      <c r="B71" s="5">
        <f t="shared" si="1"/>
        <v>69</v>
      </c>
      <c r="C71" t="s">
        <v>278</v>
      </c>
      <c r="D71" s="1" t="str">
        <f>HYPERLINK(Table5[[#This Row],[URLs]],"Xem chi tiết")</f>
        <v>Xem chi tiết</v>
      </c>
      <c r="E71" t="s">
        <v>1742</v>
      </c>
    </row>
    <row r="72" spans="2:5" x14ac:dyDescent="0.25">
      <c r="B72" s="5">
        <f t="shared" si="1"/>
        <v>70</v>
      </c>
      <c r="C72" t="s">
        <v>1735</v>
      </c>
      <c r="D72" s="1" t="str">
        <f>HYPERLINK(Table5[[#This Row],[URLs]],"Xem chi tiết")</f>
        <v>Xem chi tiết</v>
      </c>
      <c r="E72" t="s">
        <v>1736</v>
      </c>
    </row>
    <row r="73" spans="2:5" x14ac:dyDescent="0.25">
      <c r="B73" s="5">
        <f t="shared" si="1"/>
        <v>71</v>
      </c>
      <c r="C73" t="s">
        <v>1724</v>
      </c>
      <c r="D73" s="1" t="str">
        <f>HYPERLINK(Table5[[#This Row],[URLs]],"Xem chi tiết")</f>
        <v>Xem chi tiết</v>
      </c>
      <c r="E73" t="s">
        <v>1725</v>
      </c>
    </row>
    <row r="74" spans="2:5" x14ac:dyDescent="0.25">
      <c r="B74" s="5">
        <f t="shared" si="1"/>
        <v>72</v>
      </c>
      <c r="C74" t="s">
        <v>1706</v>
      </c>
      <c r="D74" s="1" t="str">
        <f>HYPERLINK(Table5[[#This Row],[URLs]],"Xem chi tiết")</f>
        <v>Xem chi tiết</v>
      </c>
      <c r="E74" t="s">
        <v>1707</v>
      </c>
    </row>
    <row r="75" spans="2:5" x14ac:dyDescent="0.25">
      <c r="B75" s="5">
        <f t="shared" si="1"/>
        <v>73</v>
      </c>
      <c r="C75" t="s">
        <v>1696</v>
      </c>
      <c r="D75" s="1" t="str">
        <f>HYPERLINK(Table5[[#This Row],[URLs]],"Xem chi tiết")</f>
        <v>Xem chi tiết</v>
      </c>
      <c r="E75" t="s">
        <v>1697</v>
      </c>
    </row>
    <row r="76" spans="2:5" x14ac:dyDescent="0.25">
      <c r="B76" s="5">
        <f t="shared" si="1"/>
        <v>74</v>
      </c>
      <c r="C76" t="s">
        <v>194</v>
      </c>
      <c r="D76" s="1" t="str">
        <f>HYPERLINK(Table5[[#This Row],[URLs]],"Xem chi tiết")</f>
        <v>Xem chi tiết</v>
      </c>
      <c r="E76" t="s">
        <v>1695</v>
      </c>
    </row>
    <row r="77" spans="2:5" x14ac:dyDescent="0.25">
      <c r="B77" s="5">
        <f t="shared" si="1"/>
        <v>75</v>
      </c>
      <c r="C77" t="s">
        <v>1679</v>
      </c>
      <c r="D77" s="1" t="str">
        <f>HYPERLINK(Table5[[#This Row],[URLs]],"Xem chi tiết")</f>
        <v>Xem chi tiết</v>
      </c>
      <c r="E77" t="s">
        <v>1680</v>
      </c>
    </row>
    <row r="78" spans="2:5" x14ac:dyDescent="0.25">
      <c r="B78" s="5">
        <f t="shared" si="1"/>
        <v>76</v>
      </c>
      <c r="C78" t="s">
        <v>1677</v>
      </c>
      <c r="D78" s="1" t="str">
        <f>HYPERLINK(Table5[[#This Row],[URLs]],"Xem chi tiết")</f>
        <v>Xem chi tiết</v>
      </c>
      <c r="E78" t="s">
        <v>1678</v>
      </c>
    </row>
    <row r="79" spans="2:5" x14ac:dyDescent="0.25">
      <c r="B79" s="5">
        <f t="shared" si="1"/>
        <v>77</v>
      </c>
      <c r="C79" t="s">
        <v>1675</v>
      </c>
      <c r="D79" s="1" t="str">
        <f>HYPERLINK(Table5[[#This Row],[URLs]],"Xem chi tiết")</f>
        <v>Xem chi tiết</v>
      </c>
      <c r="E79" t="s">
        <v>1676</v>
      </c>
    </row>
    <row r="80" spans="2:5" x14ac:dyDescent="0.25">
      <c r="B80" s="5">
        <f t="shared" si="1"/>
        <v>78</v>
      </c>
      <c r="C80" t="s">
        <v>1649</v>
      </c>
      <c r="D80" s="1" t="str">
        <f>HYPERLINK(Table5[[#This Row],[URLs]],"Xem chi tiết")</f>
        <v>Xem chi tiết</v>
      </c>
      <c r="E80" t="s">
        <v>1650</v>
      </c>
    </row>
    <row r="81" spans="2:5" x14ac:dyDescent="0.25">
      <c r="B81" s="5">
        <f t="shared" si="1"/>
        <v>79</v>
      </c>
      <c r="C81" t="s">
        <v>1644</v>
      </c>
      <c r="D81" s="1" t="str">
        <f>HYPERLINK(Table5[[#This Row],[URLs]],"Xem chi tiết")</f>
        <v>Xem chi tiết</v>
      </c>
      <c r="E81" t="s">
        <v>1645</v>
      </c>
    </row>
    <row r="82" spans="2:5" x14ac:dyDescent="0.25">
      <c r="B82" s="5">
        <f t="shared" si="1"/>
        <v>80</v>
      </c>
      <c r="C82" t="s">
        <v>1640</v>
      </c>
      <c r="D82" s="1" t="str">
        <f>HYPERLINK(Table5[[#This Row],[URLs]],"Xem chi tiết")</f>
        <v>Xem chi tiết</v>
      </c>
      <c r="E82" t="s">
        <v>1641</v>
      </c>
    </row>
    <row r="83" spans="2:5" x14ac:dyDescent="0.25">
      <c r="B83" s="5">
        <f t="shared" si="1"/>
        <v>81</v>
      </c>
      <c r="C83" t="s">
        <v>1622</v>
      </c>
      <c r="D83" s="1" t="str">
        <f>HYPERLINK(Table5[[#This Row],[URLs]],"Xem chi tiết")</f>
        <v>Xem chi tiết</v>
      </c>
      <c r="E83" t="s">
        <v>1623</v>
      </c>
    </row>
    <row r="84" spans="2:5" x14ac:dyDescent="0.25">
      <c r="B84" s="5">
        <f t="shared" si="1"/>
        <v>82</v>
      </c>
      <c r="C84" t="s">
        <v>1612</v>
      </c>
      <c r="D84" s="1" t="str">
        <f>HYPERLINK(Table5[[#This Row],[URLs]],"Xem chi tiết")</f>
        <v>Xem chi tiết</v>
      </c>
      <c r="E84" t="s">
        <v>1613</v>
      </c>
    </row>
    <row r="85" spans="2:5" x14ac:dyDescent="0.25">
      <c r="B85" s="5">
        <f t="shared" si="1"/>
        <v>83</v>
      </c>
      <c r="C85" t="s">
        <v>1610</v>
      </c>
      <c r="D85" s="1" t="str">
        <f>HYPERLINK(Table5[[#This Row],[URLs]],"Xem chi tiết")</f>
        <v>Xem chi tiết</v>
      </c>
      <c r="E85" t="s">
        <v>1611</v>
      </c>
    </row>
    <row r="86" spans="2:5" x14ac:dyDescent="0.25">
      <c r="B86" s="5">
        <f t="shared" si="1"/>
        <v>84</v>
      </c>
      <c r="C86" t="s">
        <v>1608</v>
      </c>
      <c r="D86" s="1" t="str">
        <f>HYPERLINK(Table5[[#This Row],[URLs]],"Xem chi tiết")</f>
        <v>Xem chi tiết</v>
      </c>
      <c r="E86" t="s">
        <v>1609</v>
      </c>
    </row>
    <row r="87" spans="2:5" x14ac:dyDescent="0.25">
      <c r="B87" s="5">
        <f t="shared" si="1"/>
        <v>85</v>
      </c>
      <c r="C87" t="s">
        <v>1606</v>
      </c>
      <c r="D87" s="1" t="str">
        <f>HYPERLINK(Table5[[#This Row],[URLs]],"Xem chi tiết")</f>
        <v>Xem chi tiết</v>
      </c>
      <c r="E87" t="s">
        <v>1607</v>
      </c>
    </row>
    <row r="88" spans="2:5" x14ac:dyDescent="0.25">
      <c r="B88" s="5">
        <f t="shared" si="1"/>
        <v>86</v>
      </c>
      <c r="C88" t="s">
        <v>1598</v>
      </c>
      <c r="D88" s="1" t="str">
        <f>HYPERLINK(Table5[[#This Row],[URLs]],"Xem chi tiết")</f>
        <v>Xem chi tiết</v>
      </c>
      <c r="E88" t="s">
        <v>1599</v>
      </c>
    </row>
    <row r="89" spans="2:5" x14ac:dyDescent="0.25">
      <c r="B89" s="5">
        <f t="shared" si="1"/>
        <v>87</v>
      </c>
      <c r="C89" t="s">
        <v>1569</v>
      </c>
      <c r="D89" s="1" t="str">
        <f>HYPERLINK(Table5[[#This Row],[URLs]],"Xem chi tiết")</f>
        <v>Xem chi tiết</v>
      </c>
      <c r="E89" t="s">
        <v>1570</v>
      </c>
    </row>
    <row r="90" spans="2:5" x14ac:dyDescent="0.25">
      <c r="B90" s="5">
        <f t="shared" si="1"/>
        <v>88</v>
      </c>
      <c r="C90" t="s">
        <v>1559</v>
      </c>
      <c r="D90" s="1" t="str">
        <f>HYPERLINK(Table5[[#This Row],[URLs]],"Xem chi tiết")</f>
        <v>Xem chi tiết</v>
      </c>
      <c r="E90" t="s">
        <v>1560</v>
      </c>
    </row>
    <row r="91" spans="2:5" x14ac:dyDescent="0.25">
      <c r="B91" s="5">
        <f t="shared" si="1"/>
        <v>89</v>
      </c>
      <c r="C91" t="s">
        <v>1557</v>
      </c>
      <c r="D91" s="1" t="str">
        <f>HYPERLINK(Table5[[#This Row],[URLs]],"Xem chi tiết")</f>
        <v>Xem chi tiết</v>
      </c>
      <c r="E91" t="s">
        <v>1558</v>
      </c>
    </row>
    <row r="92" spans="2:5" x14ac:dyDescent="0.25">
      <c r="B92" s="5">
        <f t="shared" si="1"/>
        <v>90</v>
      </c>
      <c r="C92" t="s">
        <v>1555</v>
      </c>
      <c r="D92" s="1" t="str">
        <f>HYPERLINK(Table5[[#This Row],[URLs]],"Xem chi tiết")</f>
        <v>Xem chi tiết</v>
      </c>
      <c r="E92" t="s">
        <v>1556</v>
      </c>
    </row>
    <row r="93" spans="2:5" x14ac:dyDescent="0.25">
      <c r="B93" s="5">
        <f t="shared" si="1"/>
        <v>91</v>
      </c>
      <c r="C93" t="s">
        <v>1553</v>
      </c>
      <c r="D93" s="1" t="str">
        <f>HYPERLINK(Table5[[#This Row],[URLs]],"Xem chi tiết")</f>
        <v>Xem chi tiết</v>
      </c>
      <c r="E93" t="s">
        <v>1554</v>
      </c>
    </row>
    <row r="94" spans="2:5" x14ac:dyDescent="0.25">
      <c r="B94" s="5">
        <f t="shared" si="1"/>
        <v>92</v>
      </c>
      <c r="C94" t="s">
        <v>1537</v>
      </c>
      <c r="D94" s="1" t="str">
        <f>HYPERLINK(Table5[[#This Row],[URLs]],"Xem chi tiết")</f>
        <v>Xem chi tiết</v>
      </c>
      <c r="E94" t="s">
        <v>1538</v>
      </c>
    </row>
    <row r="95" spans="2:5" x14ac:dyDescent="0.25">
      <c r="B95" s="5">
        <f t="shared" si="1"/>
        <v>93</v>
      </c>
      <c r="C95" t="s">
        <v>1523</v>
      </c>
      <c r="D95" s="1" t="str">
        <f>HYPERLINK(Table5[[#This Row],[URLs]],"Xem chi tiết")</f>
        <v>Xem chi tiết</v>
      </c>
      <c r="E95" t="s">
        <v>1524</v>
      </c>
    </row>
    <row r="96" spans="2:5" x14ac:dyDescent="0.25">
      <c r="B96" s="5">
        <f t="shared" si="1"/>
        <v>94</v>
      </c>
      <c r="C96" t="s">
        <v>1497</v>
      </c>
      <c r="D96" s="1" t="str">
        <f>HYPERLINK(Table5[[#This Row],[URLs]],"Xem chi tiết")</f>
        <v>Xem chi tiết</v>
      </c>
      <c r="E96" t="s">
        <v>1498</v>
      </c>
    </row>
    <row r="97" spans="2:5" x14ac:dyDescent="0.25">
      <c r="B97" s="5">
        <f t="shared" si="1"/>
        <v>95</v>
      </c>
      <c r="C97" t="s">
        <v>1495</v>
      </c>
      <c r="D97" s="1" t="str">
        <f>HYPERLINK(Table5[[#This Row],[URLs]],"Xem chi tiết")</f>
        <v>Xem chi tiết</v>
      </c>
      <c r="E97" t="s">
        <v>1496</v>
      </c>
    </row>
    <row r="98" spans="2:5" x14ac:dyDescent="0.25">
      <c r="B98" s="5">
        <f t="shared" si="1"/>
        <v>96</v>
      </c>
      <c r="C98" t="s">
        <v>1467</v>
      </c>
      <c r="D98" s="1" t="str">
        <f>HYPERLINK(Table5[[#This Row],[URLs]],"Xem chi tiết")</f>
        <v>Xem chi tiết</v>
      </c>
      <c r="E98" t="s">
        <v>1468</v>
      </c>
    </row>
    <row r="99" spans="2:5" x14ac:dyDescent="0.25">
      <c r="B99" s="5">
        <f t="shared" si="1"/>
        <v>97</v>
      </c>
      <c r="C99" t="s">
        <v>1439</v>
      </c>
      <c r="D99" s="1" t="str">
        <f>HYPERLINK(Table5[[#This Row],[URLs]],"Xem chi tiết")</f>
        <v>Xem chi tiết</v>
      </c>
      <c r="E99" t="s">
        <v>1440</v>
      </c>
    </row>
    <row r="100" spans="2:5" x14ac:dyDescent="0.25">
      <c r="B100" s="5">
        <f t="shared" si="1"/>
        <v>98</v>
      </c>
      <c r="C100" t="s">
        <v>1414</v>
      </c>
      <c r="D100" s="1" t="str">
        <f>HYPERLINK(Table5[[#This Row],[URLs]],"Xem chi tiết")</f>
        <v>Xem chi tiết</v>
      </c>
      <c r="E100" t="s">
        <v>1415</v>
      </c>
    </row>
    <row r="101" spans="2:5" x14ac:dyDescent="0.25">
      <c r="B101" s="5">
        <f t="shared" si="1"/>
        <v>99</v>
      </c>
      <c r="C101" t="s">
        <v>1410</v>
      </c>
      <c r="D101" s="1" t="str">
        <f>HYPERLINK(Table5[[#This Row],[URLs]],"Xem chi tiết")</f>
        <v>Xem chi tiết</v>
      </c>
      <c r="E101" t="s">
        <v>1411</v>
      </c>
    </row>
    <row r="102" spans="2:5" x14ac:dyDescent="0.25">
      <c r="B102" s="5">
        <f t="shared" si="1"/>
        <v>100</v>
      </c>
      <c r="C102" t="s">
        <v>1406</v>
      </c>
      <c r="D102" s="1" t="str">
        <f>HYPERLINK(Table5[[#This Row],[URLs]],"Xem chi tiết")</f>
        <v>Xem chi tiết</v>
      </c>
      <c r="E102" t="s">
        <v>1407</v>
      </c>
    </row>
    <row r="103" spans="2:5" x14ac:dyDescent="0.25">
      <c r="B103" s="5">
        <f t="shared" si="1"/>
        <v>101</v>
      </c>
      <c r="C103" t="s">
        <v>1402</v>
      </c>
      <c r="D103" s="1" t="str">
        <f>HYPERLINK(Table5[[#This Row],[URLs]],"Xem chi tiết")</f>
        <v>Xem chi tiết</v>
      </c>
      <c r="E103" t="s">
        <v>1403</v>
      </c>
    </row>
    <row r="104" spans="2:5" x14ac:dyDescent="0.25">
      <c r="B104" s="5">
        <f t="shared" si="1"/>
        <v>102</v>
      </c>
      <c r="C104" t="s">
        <v>1395</v>
      </c>
      <c r="D104" s="1" t="str">
        <f>HYPERLINK(Table5[[#This Row],[URLs]],"Xem chi tiết")</f>
        <v>Xem chi tiết</v>
      </c>
      <c r="E104" t="s">
        <v>1396</v>
      </c>
    </row>
    <row r="105" spans="2:5" x14ac:dyDescent="0.25">
      <c r="B105" s="5">
        <f t="shared" si="1"/>
        <v>103</v>
      </c>
      <c r="C105" t="s">
        <v>1375</v>
      </c>
      <c r="D105" s="1" t="str">
        <f>HYPERLINK(Table5[[#This Row],[URLs]],"Xem chi tiết")</f>
        <v>Xem chi tiết</v>
      </c>
      <c r="E105" t="s">
        <v>1376</v>
      </c>
    </row>
    <row r="106" spans="2:5" x14ac:dyDescent="0.25">
      <c r="B106" s="5">
        <f t="shared" si="1"/>
        <v>104</v>
      </c>
      <c r="C106" t="s">
        <v>1373</v>
      </c>
      <c r="D106" s="1" t="str">
        <f>HYPERLINK(Table5[[#This Row],[URLs]],"Xem chi tiết")</f>
        <v>Xem chi tiết</v>
      </c>
      <c r="E106" t="s">
        <v>1374</v>
      </c>
    </row>
    <row r="107" spans="2:5" x14ac:dyDescent="0.25">
      <c r="B107" s="5">
        <f t="shared" si="1"/>
        <v>105</v>
      </c>
      <c r="C107" t="s">
        <v>1369</v>
      </c>
      <c r="D107" s="1" t="str">
        <f>HYPERLINK(Table5[[#This Row],[URLs]],"Xem chi tiết")</f>
        <v>Xem chi tiết</v>
      </c>
      <c r="E107" t="s">
        <v>1370</v>
      </c>
    </row>
    <row r="108" spans="2:5" x14ac:dyDescent="0.25">
      <c r="B108" s="5">
        <f t="shared" si="1"/>
        <v>106</v>
      </c>
      <c r="C108" t="s">
        <v>1366</v>
      </c>
      <c r="D108" s="1" t="str">
        <f>HYPERLINK(Table5[[#This Row],[URLs]],"Xem chi tiết")</f>
        <v>Xem chi tiết</v>
      </c>
      <c r="E108" t="s">
        <v>1367</v>
      </c>
    </row>
    <row r="109" spans="2:5" x14ac:dyDescent="0.25">
      <c r="B109" s="5">
        <f t="shared" si="1"/>
        <v>107</v>
      </c>
      <c r="C109" t="s">
        <v>1362</v>
      </c>
      <c r="D109" s="1" t="str">
        <f>HYPERLINK(Table5[[#This Row],[URLs]],"Xem chi tiết")</f>
        <v>Xem chi tiết</v>
      </c>
      <c r="E109" t="s">
        <v>1363</v>
      </c>
    </row>
    <row r="110" spans="2:5" x14ac:dyDescent="0.25">
      <c r="B110" s="5">
        <f t="shared" si="1"/>
        <v>108</v>
      </c>
      <c r="C110" t="s">
        <v>512</v>
      </c>
      <c r="D110" s="1" t="str">
        <f>HYPERLINK(Table5[[#This Row],[URLs]],"Xem chi tiết")</f>
        <v>Xem chi tiết</v>
      </c>
      <c r="E110" t="s">
        <v>1337</v>
      </c>
    </row>
    <row r="111" spans="2:5" x14ac:dyDescent="0.25">
      <c r="B111" s="5">
        <f t="shared" si="1"/>
        <v>109</v>
      </c>
      <c r="C111" t="s">
        <v>1333</v>
      </c>
      <c r="D111" s="1" t="str">
        <f>HYPERLINK(Table5[[#This Row],[URLs]],"Xem chi tiết")</f>
        <v>Xem chi tiết</v>
      </c>
      <c r="E111" t="s">
        <v>1334</v>
      </c>
    </row>
    <row r="112" spans="2:5" x14ac:dyDescent="0.25">
      <c r="B112" s="5">
        <f t="shared" si="1"/>
        <v>110</v>
      </c>
      <c r="C112" t="s">
        <v>425</v>
      </c>
      <c r="D112" s="1" t="str">
        <f>HYPERLINK(Table5[[#This Row],[URLs]],"Xem chi tiết")</f>
        <v>Xem chi tiết</v>
      </c>
      <c r="E112" t="s">
        <v>1265</v>
      </c>
    </row>
    <row r="113" spans="2:5" x14ac:dyDescent="0.25">
      <c r="B113" s="5">
        <f t="shared" si="1"/>
        <v>111</v>
      </c>
      <c r="C113" t="s">
        <v>1249</v>
      </c>
      <c r="D113" s="1" t="str">
        <f>HYPERLINK(Table5[[#This Row],[URLs]],"Xem chi tiết")</f>
        <v>Xem chi tiết</v>
      </c>
      <c r="E113" t="s">
        <v>1250</v>
      </c>
    </row>
    <row r="114" spans="2:5" x14ac:dyDescent="0.25">
      <c r="B114" s="5">
        <f t="shared" si="1"/>
        <v>112</v>
      </c>
      <c r="C114" t="s">
        <v>1242</v>
      </c>
      <c r="D114" s="1" t="str">
        <f>HYPERLINK(Table5[[#This Row],[URLs]],"Xem chi tiết")</f>
        <v>Xem chi tiết</v>
      </c>
      <c r="E114" t="s">
        <v>1243</v>
      </c>
    </row>
    <row r="115" spans="2:5" x14ac:dyDescent="0.25">
      <c r="B115" s="5">
        <f t="shared" si="1"/>
        <v>113</v>
      </c>
      <c r="C115" t="s">
        <v>272</v>
      </c>
      <c r="D115" s="1" t="str">
        <f>HYPERLINK(Table5[[#This Row],[URLs]],"Xem chi tiết")</f>
        <v>Xem chi tiết</v>
      </c>
      <c r="E115" t="s">
        <v>1233</v>
      </c>
    </row>
    <row r="116" spans="2:5" x14ac:dyDescent="0.25">
      <c r="B116" s="5">
        <f t="shared" si="1"/>
        <v>114</v>
      </c>
      <c r="C116" t="s">
        <v>1230</v>
      </c>
      <c r="D116" s="1" t="str">
        <f>HYPERLINK(Table5[[#This Row],[URLs]],"Xem chi tiết")</f>
        <v>Xem chi tiết</v>
      </c>
      <c r="E116" t="s">
        <v>1231</v>
      </c>
    </row>
    <row r="117" spans="2:5" x14ac:dyDescent="0.25">
      <c r="B117" s="5">
        <f t="shared" si="1"/>
        <v>115</v>
      </c>
      <c r="C117" t="s">
        <v>1196</v>
      </c>
      <c r="D117" s="1" t="str">
        <f>HYPERLINK(Table5[[#This Row],[URLs]],"Xem chi tiết")</f>
        <v>Xem chi tiết</v>
      </c>
      <c r="E117" t="s">
        <v>1197</v>
      </c>
    </row>
    <row r="118" spans="2:5" x14ac:dyDescent="0.25">
      <c r="B118" s="5">
        <f t="shared" si="1"/>
        <v>116</v>
      </c>
      <c r="C118" t="s">
        <v>1188</v>
      </c>
      <c r="D118" s="1" t="str">
        <f>HYPERLINK(Table5[[#This Row],[URLs]],"Xem chi tiết")</f>
        <v>Xem chi tiết</v>
      </c>
      <c r="E118" t="s">
        <v>1189</v>
      </c>
    </row>
    <row r="119" spans="2:5" x14ac:dyDescent="0.25">
      <c r="B119" s="5">
        <f t="shared" si="1"/>
        <v>117</v>
      </c>
      <c r="C119" t="s">
        <v>1182</v>
      </c>
      <c r="D119" s="1" t="str">
        <f>HYPERLINK(Table5[[#This Row],[URLs]],"Xem chi tiết")</f>
        <v>Xem chi tiết</v>
      </c>
      <c r="E119" t="s">
        <v>1183</v>
      </c>
    </row>
    <row r="120" spans="2:5" x14ac:dyDescent="0.25">
      <c r="B120" s="5">
        <f t="shared" si="1"/>
        <v>118</v>
      </c>
      <c r="C120" t="s">
        <v>1176</v>
      </c>
      <c r="D120" s="1" t="str">
        <f>HYPERLINK(Table5[[#This Row],[URLs]],"Xem chi tiết")</f>
        <v>Xem chi tiết</v>
      </c>
      <c r="E120" t="s">
        <v>1177</v>
      </c>
    </row>
    <row r="121" spans="2:5" x14ac:dyDescent="0.25">
      <c r="B121" s="5">
        <f t="shared" si="1"/>
        <v>119</v>
      </c>
      <c r="C121" t="s">
        <v>1171</v>
      </c>
      <c r="D121" s="1" t="str">
        <f>HYPERLINK(Table5[[#This Row],[URLs]],"Xem chi tiết")</f>
        <v>Xem chi tiết</v>
      </c>
      <c r="E121" t="s">
        <v>1172</v>
      </c>
    </row>
    <row r="122" spans="2:5" x14ac:dyDescent="0.25">
      <c r="B122" s="5">
        <f t="shared" si="1"/>
        <v>120</v>
      </c>
      <c r="C122" t="s">
        <v>99</v>
      </c>
      <c r="D122" s="1" t="str">
        <f>HYPERLINK(Table5[[#This Row],[URLs]],"Xem chi tiết")</f>
        <v>Xem chi tiết</v>
      </c>
      <c r="E122" t="s">
        <v>1168</v>
      </c>
    </row>
    <row r="123" spans="2:5" x14ac:dyDescent="0.25">
      <c r="B123" s="5">
        <f t="shared" si="1"/>
        <v>121</v>
      </c>
      <c r="C123" t="s">
        <v>1148</v>
      </c>
      <c r="D123" s="1" t="str">
        <f>HYPERLINK(Table5[[#This Row],[URLs]],"Xem chi tiết")</f>
        <v>Xem chi tiết</v>
      </c>
      <c r="E123" t="s">
        <v>1149</v>
      </c>
    </row>
    <row r="124" spans="2:5" x14ac:dyDescent="0.25">
      <c r="B124" s="5">
        <f t="shared" si="1"/>
        <v>122</v>
      </c>
      <c r="C124" t="s">
        <v>1071</v>
      </c>
      <c r="D124" s="1" t="str">
        <f>HYPERLINK(Table5[[#This Row],[URLs]],"Xem chi tiết")</f>
        <v>Xem chi tiết</v>
      </c>
      <c r="E124" t="s">
        <v>1135</v>
      </c>
    </row>
    <row r="125" spans="2:5" x14ac:dyDescent="0.25">
      <c r="B125" s="5">
        <f t="shared" si="1"/>
        <v>123</v>
      </c>
      <c r="C125" t="s">
        <v>1133</v>
      </c>
      <c r="D125" s="1" t="str">
        <f>HYPERLINK(Table5[[#This Row],[URLs]],"Xem chi tiết")</f>
        <v>Xem chi tiết</v>
      </c>
      <c r="E125" t="s">
        <v>1134</v>
      </c>
    </row>
    <row r="126" spans="2:5" x14ac:dyDescent="0.25">
      <c r="B126" s="5">
        <f t="shared" si="1"/>
        <v>124</v>
      </c>
      <c r="C126" t="s">
        <v>1127</v>
      </c>
      <c r="D126" s="1" t="str">
        <f>HYPERLINK(Table5[[#This Row],[URLs]],"Xem chi tiết")</f>
        <v>Xem chi tiết</v>
      </c>
      <c r="E126" t="s">
        <v>1128</v>
      </c>
    </row>
    <row r="127" spans="2:5" x14ac:dyDescent="0.25">
      <c r="B127" s="5">
        <f t="shared" si="1"/>
        <v>125</v>
      </c>
      <c r="C127" t="s">
        <v>1112</v>
      </c>
      <c r="D127" s="1" t="str">
        <f>HYPERLINK(Table5[[#This Row],[URLs]],"Xem chi tiết")</f>
        <v>Xem chi tiết</v>
      </c>
      <c r="E127" t="s">
        <v>1113</v>
      </c>
    </row>
    <row r="128" spans="2:5" x14ac:dyDescent="0.25">
      <c r="B128" s="5">
        <f t="shared" si="1"/>
        <v>126</v>
      </c>
      <c r="C128" t="s">
        <v>1097</v>
      </c>
      <c r="D128" s="1" t="str">
        <f>HYPERLINK(Table5[[#This Row],[URLs]],"Xem chi tiết")</f>
        <v>Xem chi tiết</v>
      </c>
      <c r="E128" t="s">
        <v>1098</v>
      </c>
    </row>
    <row r="129" spans="2:5" x14ac:dyDescent="0.25">
      <c r="B129" s="5">
        <f t="shared" si="1"/>
        <v>127</v>
      </c>
      <c r="C129" t="s">
        <v>1093</v>
      </c>
      <c r="D129" s="1" t="str">
        <f>HYPERLINK(Table5[[#This Row],[URLs]],"Xem chi tiết")</f>
        <v>Xem chi tiết</v>
      </c>
      <c r="E129" t="s">
        <v>1094</v>
      </c>
    </row>
    <row r="130" spans="2:5" x14ac:dyDescent="0.25">
      <c r="B130" s="5">
        <f t="shared" si="1"/>
        <v>128</v>
      </c>
      <c r="C130" t="s">
        <v>1091</v>
      </c>
      <c r="D130" s="1" t="str">
        <f>HYPERLINK(Table5[[#This Row],[URLs]],"Xem chi tiết")</f>
        <v>Xem chi tiết</v>
      </c>
      <c r="E130" t="s">
        <v>1092</v>
      </c>
    </row>
    <row r="131" spans="2:5" x14ac:dyDescent="0.25">
      <c r="B131" s="5">
        <f t="shared" si="1"/>
        <v>129</v>
      </c>
      <c r="C131" t="s">
        <v>1071</v>
      </c>
      <c r="D131" s="1" t="str">
        <f>HYPERLINK(Table5[[#This Row],[URLs]],"Xem chi tiết")</f>
        <v>Xem chi tiết</v>
      </c>
      <c r="E131" t="s">
        <v>1072</v>
      </c>
    </row>
    <row r="132" spans="2:5" x14ac:dyDescent="0.25">
      <c r="B132" s="5">
        <f t="shared" si="1"/>
        <v>130</v>
      </c>
      <c r="C132" t="s">
        <v>1069</v>
      </c>
      <c r="D132" s="1" t="str">
        <f>HYPERLINK(Table5[[#This Row],[URLs]],"Xem chi tiết")</f>
        <v>Xem chi tiết</v>
      </c>
      <c r="E132" t="s">
        <v>1070</v>
      </c>
    </row>
    <row r="133" spans="2:5" x14ac:dyDescent="0.25">
      <c r="B133" s="5">
        <f t="shared" ref="B133:B196" si="2">B132+1</f>
        <v>131</v>
      </c>
      <c r="C133" t="s">
        <v>1050</v>
      </c>
      <c r="D133" s="1" t="str">
        <f>HYPERLINK(Table5[[#This Row],[URLs]],"Xem chi tiết")</f>
        <v>Xem chi tiết</v>
      </c>
      <c r="E133" t="s">
        <v>1051</v>
      </c>
    </row>
    <row r="134" spans="2:5" x14ac:dyDescent="0.25">
      <c r="B134" s="5">
        <f t="shared" si="2"/>
        <v>132</v>
      </c>
      <c r="C134" t="s">
        <v>1038</v>
      </c>
      <c r="D134" s="1" t="str">
        <f>HYPERLINK(Table5[[#This Row],[URLs]],"Xem chi tiết")</f>
        <v>Xem chi tiết</v>
      </c>
      <c r="E134" t="s">
        <v>1039</v>
      </c>
    </row>
    <row r="135" spans="2:5" x14ac:dyDescent="0.25">
      <c r="B135" s="5">
        <f t="shared" si="2"/>
        <v>133</v>
      </c>
      <c r="C135" t="s">
        <v>1036</v>
      </c>
      <c r="D135" s="1" t="str">
        <f>HYPERLINK(Table5[[#This Row],[URLs]],"Xem chi tiết")</f>
        <v>Xem chi tiết</v>
      </c>
      <c r="E135" t="s">
        <v>1037</v>
      </c>
    </row>
    <row r="136" spans="2:5" x14ac:dyDescent="0.25">
      <c r="B136" s="5">
        <f t="shared" si="2"/>
        <v>134</v>
      </c>
      <c r="C136" t="s">
        <v>996</v>
      </c>
      <c r="D136" s="1" t="str">
        <f>HYPERLINK(Table5[[#This Row],[URLs]],"Xem chi tiết")</f>
        <v>Xem chi tiết</v>
      </c>
      <c r="E136" t="s">
        <v>997</v>
      </c>
    </row>
    <row r="137" spans="2:5" x14ac:dyDescent="0.25">
      <c r="B137" s="5">
        <f t="shared" si="2"/>
        <v>135</v>
      </c>
      <c r="C137" t="s">
        <v>194</v>
      </c>
      <c r="D137" s="1" t="str">
        <f>HYPERLINK(Table5[[#This Row],[URLs]],"Xem chi tiết")</f>
        <v>Xem chi tiết</v>
      </c>
      <c r="E137" t="s">
        <v>989</v>
      </c>
    </row>
    <row r="138" spans="2:5" x14ac:dyDescent="0.25">
      <c r="B138" s="5">
        <f t="shared" si="2"/>
        <v>136</v>
      </c>
      <c r="C138" t="s">
        <v>971</v>
      </c>
      <c r="D138" s="1" t="str">
        <f>HYPERLINK(Table5[[#This Row],[URLs]],"Xem chi tiết")</f>
        <v>Xem chi tiết</v>
      </c>
      <c r="E138" t="s">
        <v>972</v>
      </c>
    </row>
    <row r="139" spans="2:5" x14ac:dyDescent="0.25">
      <c r="B139" s="5">
        <f t="shared" si="2"/>
        <v>137</v>
      </c>
      <c r="C139" t="s">
        <v>961</v>
      </c>
      <c r="D139" s="1" t="str">
        <f>HYPERLINK(Table5[[#This Row],[URLs]],"Xem chi tiết")</f>
        <v>Xem chi tiết</v>
      </c>
      <c r="E139" t="s">
        <v>962</v>
      </c>
    </row>
    <row r="140" spans="2:5" x14ac:dyDescent="0.25">
      <c r="B140" s="5">
        <f t="shared" si="2"/>
        <v>138</v>
      </c>
      <c r="C140" t="s">
        <v>959</v>
      </c>
      <c r="D140" s="1" t="str">
        <f>HYPERLINK(Table5[[#This Row],[URLs]],"Xem chi tiết")</f>
        <v>Xem chi tiết</v>
      </c>
      <c r="E140" t="s">
        <v>960</v>
      </c>
    </row>
    <row r="141" spans="2:5" x14ac:dyDescent="0.25">
      <c r="B141" s="5">
        <f t="shared" si="2"/>
        <v>139</v>
      </c>
      <c r="C141" t="s">
        <v>955</v>
      </c>
      <c r="D141" s="1" t="str">
        <f>HYPERLINK(Table5[[#This Row],[URLs]],"Xem chi tiết")</f>
        <v>Xem chi tiết</v>
      </c>
      <c r="E141" t="s">
        <v>956</v>
      </c>
    </row>
    <row r="142" spans="2:5" x14ac:dyDescent="0.25">
      <c r="B142" s="5">
        <f t="shared" si="2"/>
        <v>140</v>
      </c>
      <c r="C142" t="s">
        <v>949</v>
      </c>
      <c r="D142" s="1" t="str">
        <f>HYPERLINK(Table5[[#This Row],[URLs]],"Xem chi tiết")</f>
        <v>Xem chi tiết</v>
      </c>
      <c r="E142" t="s">
        <v>950</v>
      </c>
    </row>
    <row r="143" spans="2:5" x14ac:dyDescent="0.25">
      <c r="B143" s="5">
        <f t="shared" si="2"/>
        <v>141</v>
      </c>
      <c r="C143" t="s">
        <v>735</v>
      </c>
      <c r="D143" s="1" t="str">
        <f>HYPERLINK(Table5[[#This Row],[URLs]],"Xem chi tiết")</f>
        <v>Xem chi tiết</v>
      </c>
      <c r="E143" t="s">
        <v>932</v>
      </c>
    </row>
    <row r="144" spans="2:5" x14ac:dyDescent="0.25">
      <c r="B144" s="5">
        <f t="shared" si="2"/>
        <v>142</v>
      </c>
      <c r="C144" t="s">
        <v>928</v>
      </c>
      <c r="D144" s="1" t="str">
        <f>HYPERLINK(Table5[[#This Row],[URLs]],"Xem chi tiết")</f>
        <v>Xem chi tiết</v>
      </c>
      <c r="E144" t="s">
        <v>929</v>
      </c>
    </row>
    <row r="145" spans="2:5" x14ac:dyDescent="0.25">
      <c r="B145" s="5">
        <f t="shared" si="2"/>
        <v>143</v>
      </c>
      <c r="C145" t="s">
        <v>926</v>
      </c>
      <c r="D145" s="1" t="str">
        <f>HYPERLINK(Table5[[#This Row],[URLs]],"Xem chi tiết")</f>
        <v>Xem chi tiết</v>
      </c>
      <c r="E145" t="s">
        <v>927</v>
      </c>
    </row>
    <row r="146" spans="2:5" x14ac:dyDescent="0.25">
      <c r="B146" s="5">
        <f t="shared" si="2"/>
        <v>144</v>
      </c>
      <c r="C146" t="s">
        <v>924</v>
      </c>
      <c r="D146" s="1" t="str">
        <f>HYPERLINK(Table5[[#This Row],[URLs]],"Xem chi tiết")</f>
        <v>Xem chi tiết</v>
      </c>
      <c r="E146" t="s">
        <v>925</v>
      </c>
    </row>
    <row r="147" spans="2:5" x14ac:dyDescent="0.25">
      <c r="B147" s="5">
        <f t="shared" si="2"/>
        <v>145</v>
      </c>
      <c r="C147" t="s">
        <v>912</v>
      </c>
      <c r="D147" s="1" t="str">
        <f>HYPERLINK(Table5[[#This Row],[URLs]],"Xem chi tiết")</f>
        <v>Xem chi tiết</v>
      </c>
      <c r="E147" t="s">
        <v>913</v>
      </c>
    </row>
    <row r="148" spans="2:5" x14ac:dyDescent="0.25">
      <c r="B148" s="5">
        <f t="shared" si="2"/>
        <v>146</v>
      </c>
      <c r="C148" t="s">
        <v>898</v>
      </c>
      <c r="D148" s="1" t="str">
        <f>HYPERLINK(Table5[[#This Row],[URLs]],"Xem chi tiết")</f>
        <v>Xem chi tiết</v>
      </c>
      <c r="E148" t="s">
        <v>899</v>
      </c>
    </row>
    <row r="149" spans="2:5" x14ac:dyDescent="0.25">
      <c r="B149" s="5">
        <f t="shared" si="2"/>
        <v>147</v>
      </c>
      <c r="C149" t="s">
        <v>840</v>
      </c>
      <c r="D149" s="1" t="str">
        <f>HYPERLINK(Table5[[#This Row],[URLs]],"Xem chi tiết")</f>
        <v>Xem chi tiết</v>
      </c>
      <c r="E149" t="s">
        <v>841</v>
      </c>
    </row>
    <row r="150" spans="2:5" x14ac:dyDescent="0.25">
      <c r="B150" s="5">
        <f t="shared" si="2"/>
        <v>148</v>
      </c>
      <c r="C150" t="s">
        <v>838</v>
      </c>
      <c r="D150" s="1" t="str">
        <f>HYPERLINK(Table5[[#This Row],[URLs]],"Xem chi tiết")</f>
        <v>Xem chi tiết</v>
      </c>
      <c r="E150" t="s">
        <v>839</v>
      </c>
    </row>
    <row r="151" spans="2:5" x14ac:dyDescent="0.25">
      <c r="B151" s="5">
        <f t="shared" si="2"/>
        <v>149</v>
      </c>
      <c r="C151" t="s">
        <v>779</v>
      </c>
      <c r="D151" s="1" t="str">
        <f>HYPERLINK(Table5[[#This Row],[URLs]],"Xem chi tiết")</f>
        <v>Xem chi tiết</v>
      </c>
      <c r="E151" t="s">
        <v>780</v>
      </c>
    </row>
    <row r="152" spans="2:5" x14ac:dyDescent="0.25">
      <c r="B152" s="5">
        <f t="shared" si="2"/>
        <v>150</v>
      </c>
      <c r="C152" t="s">
        <v>777</v>
      </c>
      <c r="D152" s="1" t="str">
        <f>HYPERLINK(Table5[[#This Row],[URLs]],"Xem chi tiết")</f>
        <v>Xem chi tiết</v>
      </c>
      <c r="E152" t="s">
        <v>778</v>
      </c>
    </row>
    <row r="153" spans="2:5" x14ac:dyDescent="0.25">
      <c r="B153" s="5">
        <f t="shared" si="2"/>
        <v>151</v>
      </c>
      <c r="C153" t="s">
        <v>775</v>
      </c>
      <c r="D153" s="1" t="str">
        <f>HYPERLINK(Table5[[#This Row],[URLs]],"Xem chi tiết")</f>
        <v>Xem chi tiết</v>
      </c>
      <c r="E153" t="s">
        <v>776</v>
      </c>
    </row>
    <row r="154" spans="2:5" x14ac:dyDescent="0.25">
      <c r="B154" s="5">
        <f t="shared" si="2"/>
        <v>152</v>
      </c>
      <c r="C154" t="s">
        <v>765</v>
      </c>
      <c r="D154" s="1" t="str">
        <f>HYPERLINK(Table5[[#This Row],[URLs]],"Xem chi tiết")</f>
        <v>Xem chi tiết</v>
      </c>
      <c r="E154" t="s">
        <v>766</v>
      </c>
    </row>
    <row r="155" spans="2:5" x14ac:dyDescent="0.25">
      <c r="B155" s="5">
        <f t="shared" si="2"/>
        <v>153</v>
      </c>
      <c r="C155" t="s">
        <v>660</v>
      </c>
      <c r="D155" s="1" t="str">
        <f>HYPERLINK(Table5[[#This Row],[URLs]],"Xem chi tiết")</f>
        <v>Xem chi tiết</v>
      </c>
      <c r="E155" t="s">
        <v>756</v>
      </c>
    </row>
    <row r="156" spans="2:5" x14ac:dyDescent="0.25">
      <c r="B156" s="5">
        <f t="shared" si="2"/>
        <v>154</v>
      </c>
      <c r="C156" t="s">
        <v>735</v>
      </c>
      <c r="D156" s="1" t="str">
        <f>HYPERLINK(Table5[[#This Row],[URLs]],"Xem chi tiết")</f>
        <v>Xem chi tiết</v>
      </c>
      <c r="E156" t="s">
        <v>736</v>
      </c>
    </row>
    <row r="157" spans="2:5" x14ac:dyDescent="0.25">
      <c r="B157" s="5">
        <f t="shared" si="2"/>
        <v>155</v>
      </c>
      <c r="C157" t="s">
        <v>733</v>
      </c>
      <c r="D157" s="1" t="str">
        <f>HYPERLINK(Table5[[#This Row],[URLs]],"Xem chi tiết")</f>
        <v>Xem chi tiết</v>
      </c>
      <c r="E157" t="s">
        <v>734</v>
      </c>
    </row>
    <row r="158" spans="2:5" x14ac:dyDescent="0.25">
      <c r="B158" s="5">
        <f t="shared" si="2"/>
        <v>156</v>
      </c>
      <c r="C158" t="s">
        <v>717</v>
      </c>
      <c r="D158" s="1" t="str">
        <f>HYPERLINK(Table5[[#This Row],[URLs]],"Xem chi tiết")</f>
        <v>Xem chi tiết</v>
      </c>
      <c r="E158" t="s">
        <v>718</v>
      </c>
    </row>
    <row r="159" spans="2:5" x14ac:dyDescent="0.25">
      <c r="B159" s="5">
        <f t="shared" si="2"/>
        <v>157</v>
      </c>
      <c r="C159" t="s">
        <v>705</v>
      </c>
      <c r="D159" s="1" t="str">
        <f>HYPERLINK(Table5[[#This Row],[URLs]],"Xem chi tiết")</f>
        <v>Xem chi tiết</v>
      </c>
      <c r="E159" t="s">
        <v>706</v>
      </c>
    </row>
    <row r="160" spans="2:5" x14ac:dyDescent="0.25">
      <c r="B160" s="5">
        <f t="shared" si="2"/>
        <v>158</v>
      </c>
      <c r="C160" t="s">
        <v>701</v>
      </c>
      <c r="D160" s="1" t="str">
        <f>HYPERLINK(Table5[[#This Row],[URLs]],"Xem chi tiết")</f>
        <v>Xem chi tiết</v>
      </c>
      <c r="E160" t="s">
        <v>702</v>
      </c>
    </row>
    <row r="161" spans="2:5" x14ac:dyDescent="0.25">
      <c r="B161" s="5">
        <f t="shared" si="2"/>
        <v>159</v>
      </c>
      <c r="C161" t="s">
        <v>699</v>
      </c>
      <c r="D161" s="1" t="str">
        <f>HYPERLINK(Table5[[#This Row],[URLs]],"Xem chi tiết")</f>
        <v>Xem chi tiết</v>
      </c>
      <c r="E161" t="s">
        <v>700</v>
      </c>
    </row>
    <row r="162" spans="2:5" x14ac:dyDescent="0.25">
      <c r="B162" s="5">
        <f t="shared" si="2"/>
        <v>160</v>
      </c>
      <c r="C162" t="s">
        <v>697</v>
      </c>
      <c r="D162" s="1" t="str">
        <f>HYPERLINK(Table5[[#This Row],[URLs]],"Xem chi tiết")</f>
        <v>Xem chi tiết</v>
      </c>
      <c r="E162" t="s">
        <v>698</v>
      </c>
    </row>
    <row r="163" spans="2:5" x14ac:dyDescent="0.25">
      <c r="B163" s="5">
        <f t="shared" si="2"/>
        <v>161</v>
      </c>
      <c r="C163" t="s">
        <v>675</v>
      </c>
      <c r="D163" s="1" t="str">
        <f>HYPERLINK(Table5[[#This Row],[URLs]],"Xem chi tiết")</f>
        <v>Xem chi tiết</v>
      </c>
      <c r="E163" t="s">
        <v>676</v>
      </c>
    </row>
    <row r="164" spans="2:5" x14ac:dyDescent="0.25">
      <c r="B164" s="5">
        <f t="shared" si="2"/>
        <v>162</v>
      </c>
      <c r="C164" t="s">
        <v>673</v>
      </c>
      <c r="D164" s="1" t="str">
        <f>HYPERLINK(Table5[[#This Row],[URLs]],"Xem chi tiết")</f>
        <v>Xem chi tiết</v>
      </c>
      <c r="E164" t="s">
        <v>674</v>
      </c>
    </row>
    <row r="165" spans="2:5" x14ac:dyDescent="0.25">
      <c r="B165" s="5">
        <f t="shared" si="2"/>
        <v>163</v>
      </c>
      <c r="C165" t="s">
        <v>664</v>
      </c>
      <c r="D165" s="1" t="str">
        <f>HYPERLINK(Table5[[#This Row],[URLs]],"Xem chi tiết")</f>
        <v>Xem chi tiết</v>
      </c>
      <c r="E165" t="s">
        <v>665</v>
      </c>
    </row>
    <row r="166" spans="2:5" x14ac:dyDescent="0.25">
      <c r="B166" s="5">
        <f t="shared" si="2"/>
        <v>164</v>
      </c>
      <c r="C166" t="s">
        <v>660</v>
      </c>
      <c r="D166" s="1" t="str">
        <f>HYPERLINK(Table5[[#This Row],[URLs]],"Xem chi tiết")</f>
        <v>Xem chi tiết</v>
      </c>
      <c r="E166" t="s">
        <v>661</v>
      </c>
    </row>
    <row r="167" spans="2:5" x14ac:dyDescent="0.25">
      <c r="B167" s="5">
        <f t="shared" si="2"/>
        <v>165</v>
      </c>
      <c r="C167" t="s">
        <v>658</v>
      </c>
      <c r="D167" s="1" t="str">
        <f>HYPERLINK(Table5[[#This Row],[URLs]],"Xem chi tiết")</f>
        <v>Xem chi tiết</v>
      </c>
      <c r="E167" t="s">
        <v>659</v>
      </c>
    </row>
    <row r="168" spans="2:5" x14ac:dyDescent="0.25">
      <c r="B168" s="5">
        <f t="shared" si="2"/>
        <v>166</v>
      </c>
      <c r="C168" t="s">
        <v>652</v>
      </c>
      <c r="D168" s="1" t="str">
        <f>HYPERLINK(Table5[[#This Row],[URLs]],"Xem chi tiết")</f>
        <v>Xem chi tiết</v>
      </c>
      <c r="E168" t="s">
        <v>653</v>
      </c>
    </row>
    <row r="169" spans="2:5" x14ac:dyDescent="0.25">
      <c r="B169" s="5">
        <f t="shared" si="2"/>
        <v>167</v>
      </c>
      <c r="C169" t="s">
        <v>634</v>
      </c>
      <c r="D169" s="1" t="str">
        <f>HYPERLINK(Table5[[#This Row],[URLs]],"Xem chi tiết")</f>
        <v>Xem chi tiết</v>
      </c>
      <c r="E169" t="s">
        <v>635</v>
      </c>
    </row>
    <row r="170" spans="2:5" x14ac:dyDescent="0.25">
      <c r="B170" s="5">
        <f t="shared" si="2"/>
        <v>168</v>
      </c>
      <c r="C170" t="s">
        <v>628</v>
      </c>
      <c r="D170" s="1" t="str">
        <f>HYPERLINK(Table5[[#This Row],[URLs]],"Xem chi tiết")</f>
        <v>Xem chi tiết</v>
      </c>
      <c r="E170" t="s">
        <v>629</v>
      </c>
    </row>
    <row r="171" spans="2:5" x14ac:dyDescent="0.25">
      <c r="B171" s="5">
        <f t="shared" si="2"/>
        <v>169</v>
      </c>
      <c r="C171" t="s">
        <v>626</v>
      </c>
      <c r="D171" s="1" t="str">
        <f>HYPERLINK(Table5[[#This Row],[URLs]],"Xem chi tiết")</f>
        <v>Xem chi tiết</v>
      </c>
      <c r="E171" t="s">
        <v>627</v>
      </c>
    </row>
    <row r="172" spans="2:5" x14ac:dyDescent="0.25">
      <c r="B172" s="5">
        <f t="shared" si="2"/>
        <v>170</v>
      </c>
      <c r="C172" t="s">
        <v>278</v>
      </c>
      <c r="D172" s="1" t="str">
        <f>HYPERLINK(Table5[[#This Row],[URLs]],"Xem chi tiết")</f>
        <v>Xem chi tiết</v>
      </c>
      <c r="E172" t="s">
        <v>613</v>
      </c>
    </row>
    <row r="173" spans="2:5" x14ac:dyDescent="0.25">
      <c r="B173" s="5">
        <f t="shared" si="2"/>
        <v>171</v>
      </c>
      <c r="C173" t="s">
        <v>540</v>
      </c>
      <c r="D173" s="1" t="str">
        <f>HYPERLINK(Table5[[#This Row],[URLs]],"Xem chi tiết")</f>
        <v>Xem chi tiết</v>
      </c>
      <c r="E173" t="s">
        <v>541</v>
      </c>
    </row>
    <row r="174" spans="2:5" x14ac:dyDescent="0.25">
      <c r="B174" s="5">
        <f t="shared" si="2"/>
        <v>172</v>
      </c>
      <c r="C174" t="s">
        <v>458</v>
      </c>
      <c r="D174" s="1" t="str">
        <f>HYPERLINK(Table5[[#This Row],[URLs]],"Xem chi tiết")</f>
        <v>Xem chi tiết</v>
      </c>
      <c r="E174" t="s">
        <v>537</v>
      </c>
    </row>
    <row r="175" spans="2:5" x14ac:dyDescent="0.25">
      <c r="B175" s="5">
        <f t="shared" si="2"/>
        <v>173</v>
      </c>
      <c r="C175" t="s">
        <v>516</v>
      </c>
      <c r="D175" s="1" t="str">
        <f>HYPERLINK(Table5[[#This Row],[URLs]],"Xem chi tiết")</f>
        <v>Xem chi tiết</v>
      </c>
      <c r="E175" t="s">
        <v>517</v>
      </c>
    </row>
    <row r="176" spans="2:5" x14ac:dyDescent="0.25">
      <c r="B176" s="5">
        <f t="shared" si="2"/>
        <v>174</v>
      </c>
      <c r="C176" t="s">
        <v>512</v>
      </c>
      <c r="D176" s="1" t="str">
        <f>HYPERLINK(Table5[[#This Row],[URLs]],"Xem chi tiết")</f>
        <v>Xem chi tiết</v>
      </c>
      <c r="E176" t="s">
        <v>513</v>
      </c>
    </row>
    <row r="177" spans="2:5" x14ac:dyDescent="0.25">
      <c r="B177" s="5">
        <f t="shared" si="2"/>
        <v>175</v>
      </c>
      <c r="C177" t="s">
        <v>464</v>
      </c>
      <c r="D177" s="1" t="str">
        <f>HYPERLINK(Table5[[#This Row],[URLs]],"Xem chi tiết")</f>
        <v>Xem chi tiết</v>
      </c>
      <c r="E177" t="s">
        <v>465</v>
      </c>
    </row>
    <row r="178" spans="2:5" x14ac:dyDescent="0.25">
      <c r="B178" s="5">
        <f t="shared" si="2"/>
        <v>176</v>
      </c>
      <c r="C178" t="s">
        <v>438</v>
      </c>
      <c r="D178" s="1" t="str">
        <f>HYPERLINK(Table5[[#This Row],[URLs]],"Xem chi tiết")</f>
        <v>Xem chi tiết</v>
      </c>
      <c r="E178" t="s">
        <v>439</v>
      </c>
    </row>
    <row r="179" spans="2:5" x14ac:dyDescent="0.25">
      <c r="B179" s="5">
        <f t="shared" si="2"/>
        <v>177</v>
      </c>
      <c r="C179" t="s">
        <v>431</v>
      </c>
      <c r="D179" s="1" t="str">
        <f>HYPERLINK(Table5[[#This Row],[URLs]],"Xem chi tiết")</f>
        <v>Xem chi tiết</v>
      </c>
      <c r="E179" t="s">
        <v>432</v>
      </c>
    </row>
    <row r="180" spans="2:5" x14ac:dyDescent="0.25">
      <c r="B180" s="5">
        <f t="shared" si="2"/>
        <v>178</v>
      </c>
      <c r="C180" t="s">
        <v>425</v>
      </c>
      <c r="D180" s="1" t="str">
        <f>HYPERLINK(Table5[[#This Row],[URLs]],"Xem chi tiết")</f>
        <v>Xem chi tiết</v>
      </c>
      <c r="E180" t="s">
        <v>426</v>
      </c>
    </row>
    <row r="181" spans="2:5" x14ac:dyDescent="0.25">
      <c r="B181" s="5">
        <f t="shared" si="2"/>
        <v>179</v>
      </c>
      <c r="C181" t="s">
        <v>409</v>
      </c>
      <c r="D181" s="1" t="str">
        <f>HYPERLINK(Table5[[#This Row],[URLs]],"Xem chi tiết")</f>
        <v>Xem chi tiết</v>
      </c>
      <c r="E181" t="s">
        <v>410</v>
      </c>
    </row>
    <row r="182" spans="2:5" x14ac:dyDescent="0.25">
      <c r="B182" s="5">
        <f t="shared" si="2"/>
        <v>180</v>
      </c>
      <c r="C182" t="s">
        <v>407</v>
      </c>
      <c r="D182" s="1" t="str">
        <f>HYPERLINK(Table5[[#This Row],[URLs]],"Xem chi tiết")</f>
        <v>Xem chi tiết</v>
      </c>
      <c r="E182" t="s">
        <v>408</v>
      </c>
    </row>
    <row r="183" spans="2:5" x14ac:dyDescent="0.25">
      <c r="B183" s="5">
        <f t="shared" si="2"/>
        <v>181</v>
      </c>
      <c r="C183" t="s">
        <v>365</v>
      </c>
      <c r="D183" s="1" t="str">
        <f>HYPERLINK(Table5[[#This Row],[URLs]],"Xem chi tiết")</f>
        <v>Xem chi tiết</v>
      </c>
      <c r="E183" t="s">
        <v>366</v>
      </c>
    </row>
    <row r="184" spans="2:5" x14ac:dyDescent="0.25">
      <c r="B184" s="5">
        <f t="shared" si="2"/>
        <v>182</v>
      </c>
      <c r="C184" t="s">
        <v>311</v>
      </c>
      <c r="D184" s="1" t="str">
        <f>HYPERLINK(Table5[[#This Row],[URLs]],"Xem chi tiết")</f>
        <v>Xem chi tiết</v>
      </c>
      <c r="E184" t="s">
        <v>312</v>
      </c>
    </row>
    <row r="185" spans="2:5" x14ac:dyDescent="0.25">
      <c r="B185" s="5">
        <f t="shared" si="2"/>
        <v>183</v>
      </c>
      <c r="C185" t="s">
        <v>301</v>
      </c>
      <c r="D185" s="1" t="str">
        <f>HYPERLINK(Table5[[#This Row],[URLs]],"Xem chi tiết")</f>
        <v>Xem chi tiết</v>
      </c>
      <c r="E185" t="s">
        <v>302</v>
      </c>
    </row>
    <row r="186" spans="2:5" x14ac:dyDescent="0.25">
      <c r="B186" s="5">
        <f t="shared" si="2"/>
        <v>184</v>
      </c>
      <c r="C186" t="s">
        <v>293</v>
      </c>
      <c r="D186" s="1" t="str">
        <f>HYPERLINK(Table5[[#This Row],[URLs]],"Xem chi tiết")</f>
        <v>Xem chi tiết</v>
      </c>
      <c r="E186" t="s">
        <v>294</v>
      </c>
    </row>
    <row r="187" spans="2:5" x14ac:dyDescent="0.25">
      <c r="B187" s="5">
        <f t="shared" si="2"/>
        <v>185</v>
      </c>
      <c r="C187" t="s">
        <v>194</v>
      </c>
      <c r="D187" s="1" t="str">
        <f>HYPERLINK(Table5[[#This Row],[URLs]],"Xem chi tiết")</f>
        <v>Xem chi tiết</v>
      </c>
      <c r="E187" t="s">
        <v>292</v>
      </c>
    </row>
    <row r="188" spans="2:5" x14ac:dyDescent="0.25">
      <c r="B188" s="5">
        <f t="shared" si="2"/>
        <v>186</v>
      </c>
      <c r="C188" t="s">
        <v>278</v>
      </c>
      <c r="D188" s="1" t="str">
        <f>HYPERLINK(Table5[[#This Row],[URLs]],"Xem chi tiết")</f>
        <v>Xem chi tiết</v>
      </c>
      <c r="E188" t="s">
        <v>279</v>
      </c>
    </row>
    <row r="189" spans="2:5" x14ac:dyDescent="0.25">
      <c r="B189" s="5">
        <f t="shared" si="2"/>
        <v>187</v>
      </c>
      <c r="C189" t="s">
        <v>276</v>
      </c>
      <c r="D189" s="1" t="str">
        <f>HYPERLINK(Table5[[#This Row],[URLs]],"Xem chi tiết")</f>
        <v>Xem chi tiết</v>
      </c>
      <c r="E189" t="s">
        <v>277</v>
      </c>
    </row>
    <row r="190" spans="2:5" x14ac:dyDescent="0.25">
      <c r="B190" s="5">
        <f t="shared" si="2"/>
        <v>188</v>
      </c>
      <c r="C190" t="s">
        <v>272</v>
      </c>
      <c r="D190" s="1" t="str">
        <f>HYPERLINK(Table5[[#This Row],[URLs]],"Xem chi tiết")</f>
        <v>Xem chi tiết</v>
      </c>
      <c r="E190" t="s">
        <v>273</v>
      </c>
    </row>
    <row r="191" spans="2:5" x14ac:dyDescent="0.25">
      <c r="B191" s="5">
        <f t="shared" si="2"/>
        <v>189</v>
      </c>
      <c r="C191" t="s">
        <v>264</v>
      </c>
      <c r="D191" s="1" t="str">
        <f>HYPERLINK(Table5[[#This Row],[URLs]],"Xem chi tiết")</f>
        <v>Xem chi tiết</v>
      </c>
      <c r="E191" t="s">
        <v>265</v>
      </c>
    </row>
    <row r="192" spans="2:5" x14ac:dyDescent="0.25">
      <c r="B192" s="5">
        <f t="shared" si="2"/>
        <v>190</v>
      </c>
      <c r="C192" t="s">
        <v>260</v>
      </c>
      <c r="D192" s="1" t="str">
        <f>HYPERLINK(Table5[[#This Row],[URLs]],"Xem chi tiết")</f>
        <v>Xem chi tiết</v>
      </c>
      <c r="E192" t="s">
        <v>261</v>
      </c>
    </row>
    <row r="193" spans="2:5" x14ac:dyDescent="0.25">
      <c r="B193" s="5">
        <f t="shared" si="2"/>
        <v>191</v>
      </c>
      <c r="C193" t="s">
        <v>258</v>
      </c>
      <c r="D193" s="1" t="str">
        <f>HYPERLINK(Table5[[#This Row],[URLs]],"Xem chi tiết")</f>
        <v>Xem chi tiết</v>
      </c>
      <c r="E193" t="s">
        <v>259</v>
      </c>
    </row>
    <row r="194" spans="2:5" x14ac:dyDescent="0.25">
      <c r="B194" s="5">
        <f t="shared" si="2"/>
        <v>192</v>
      </c>
      <c r="C194" t="s">
        <v>242</v>
      </c>
      <c r="D194" s="1" t="str">
        <f>HYPERLINK(Table5[[#This Row],[URLs]],"Xem chi tiết")</f>
        <v>Xem chi tiết</v>
      </c>
      <c r="E194" t="s">
        <v>243</v>
      </c>
    </row>
    <row r="195" spans="2:5" x14ac:dyDescent="0.25">
      <c r="B195" s="5">
        <f t="shared" si="2"/>
        <v>193</v>
      </c>
      <c r="C195" t="s">
        <v>210</v>
      </c>
      <c r="D195" s="1" t="str">
        <f>HYPERLINK(Table5[[#This Row],[URLs]],"Xem chi tiết")</f>
        <v>Xem chi tiết</v>
      </c>
      <c r="E195" t="s">
        <v>211</v>
      </c>
    </row>
    <row r="196" spans="2:5" x14ac:dyDescent="0.25">
      <c r="B196" s="5">
        <f t="shared" si="2"/>
        <v>194</v>
      </c>
      <c r="C196" t="s">
        <v>206</v>
      </c>
      <c r="D196" s="1" t="str">
        <f>HYPERLINK(Table5[[#This Row],[URLs]],"Xem chi tiết")</f>
        <v>Xem chi tiết</v>
      </c>
      <c r="E196" t="s">
        <v>207</v>
      </c>
    </row>
    <row r="197" spans="2:5" x14ac:dyDescent="0.25">
      <c r="B197" s="5">
        <f t="shared" ref="B197:B215" si="3">B196+1</f>
        <v>195</v>
      </c>
      <c r="C197" t="s">
        <v>194</v>
      </c>
      <c r="D197" s="1" t="str">
        <f>HYPERLINK(Table5[[#This Row],[URLs]],"Xem chi tiết")</f>
        <v>Xem chi tiết</v>
      </c>
      <c r="E197" t="s">
        <v>195</v>
      </c>
    </row>
    <row r="198" spans="2:5" x14ac:dyDescent="0.25">
      <c r="B198" s="5">
        <f t="shared" si="3"/>
        <v>196</v>
      </c>
      <c r="C198" t="s">
        <v>192</v>
      </c>
      <c r="D198" s="1" t="str">
        <f>HYPERLINK(Table5[[#This Row],[URLs]],"Xem chi tiết")</f>
        <v>Xem chi tiết</v>
      </c>
      <c r="E198" t="s">
        <v>193</v>
      </c>
    </row>
    <row r="199" spans="2:5" x14ac:dyDescent="0.25">
      <c r="B199" s="5">
        <f t="shared" si="3"/>
        <v>197</v>
      </c>
      <c r="C199" t="s">
        <v>157</v>
      </c>
      <c r="D199" s="1" t="str">
        <f>HYPERLINK(Table5[[#This Row],[URLs]],"Xem chi tiết")</f>
        <v>Xem chi tiết</v>
      </c>
      <c r="E199" t="s">
        <v>158</v>
      </c>
    </row>
    <row r="200" spans="2:5" x14ac:dyDescent="0.25">
      <c r="B200" s="5">
        <f t="shared" si="3"/>
        <v>198</v>
      </c>
      <c r="C200" t="s">
        <v>141</v>
      </c>
      <c r="D200" s="1" t="str">
        <f>HYPERLINK(Table5[[#This Row],[URLs]],"Xem chi tiết")</f>
        <v>Xem chi tiết</v>
      </c>
      <c r="E200" t="s">
        <v>142</v>
      </c>
    </row>
    <row r="201" spans="2:5" x14ac:dyDescent="0.25">
      <c r="B201" s="5">
        <f t="shared" si="3"/>
        <v>199</v>
      </c>
      <c r="C201" t="s">
        <v>125</v>
      </c>
      <c r="D201" s="1" t="str">
        <f>HYPERLINK(Table5[[#This Row],[URLs]],"Xem chi tiết")</f>
        <v>Xem chi tiết</v>
      </c>
      <c r="E201" t="s">
        <v>126</v>
      </c>
    </row>
    <row r="202" spans="2:5" x14ac:dyDescent="0.25">
      <c r="B202" s="5">
        <f t="shared" si="3"/>
        <v>200</v>
      </c>
      <c r="C202" t="s">
        <v>117</v>
      </c>
      <c r="D202" s="1" t="str">
        <f>HYPERLINK(Table5[[#This Row],[URLs]],"Xem chi tiết")</f>
        <v>Xem chi tiết</v>
      </c>
      <c r="E202" t="s">
        <v>118</v>
      </c>
    </row>
    <row r="203" spans="2:5" x14ac:dyDescent="0.25">
      <c r="B203" s="5">
        <f t="shared" si="3"/>
        <v>201</v>
      </c>
      <c r="C203" t="s">
        <v>113</v>
      </c>
      <c r="D203" s="1" t="str">
        <f>HYPERLINK(Table5[[#This Row],[URLs]],"Xem chi tiết")</f>
        <v>Xem chi tiết</v>
      </c>
      <c r="E203" t="s">
        <v>114</v>
      </c>
    </row>
    <row r="204" spans="2:5" x14ac:dyDescent="0.25">
      <c r="B204" s="5">
        <f t="shared" si="3"/>
        <v>202</v>
      </c>
      <c r="C204" t="s">
        <v>99</v>
      </c>
      <c r="D204" s="1" t="str">
        <f>HYPERLINK(Table5[[#This Row],[URLs]],"Xem chi tiết")</f>
        <v>Xem chi tiết</v>
      </c>
      <c r="E204" t="s">
        <v>100</v>
      </c>
    </row>
    <row r="205" spans="2:5" x14ac:dyDescent="0.25">
      <c r="B205" s="5">
        <f t="shared" si="3"/>
        <v>203</v>
      </c>
      <c r="C205" t="s">
        <v>97</v>
      </c>
      <c r="D205" s="1" t="str">
        <f>HYPERLINK(Table5[[#This Row],[URLs]],"Xem chi tiết")</f>
        <v>Xem chi tiết</v>
      </c>
      <c r="E205" t="s">
        <v>98</v>
      </c>
    </row>
    <row r="206" spans="2:5" x14ac:dyDescent="0.25">
      <c r="B206" s="5">
        <f t="shared" si="3"/>
        <v>204</v>
      </c>
      <c r="C206" t="s">
        <v>91</v>
      </c>
      <c r="D206" s="1" t="str">
        <f>HYPERLINK(Table5[[#This Row],[URLs]],"Xem chi tiết")</f>
        <v>Xem chi tiết</v>
      </c>
      <c r="E206" t="s">
        <v>92</v>
      </c>
    </row>
    <row r="207" spans="2:5" x14ac:dyDescent="0.25">
      <c r="B207" s="5">
        <f t="shared" si="3"/>
        <v>205</v>
      </c>
      <c r="C207" t="s">
        <v>87</v>
      </c>
      <c r="D207" s="1" t="str">
        <f>HYPERLINK(Table5[[#This Row],[URLs]],"Xem chi tiết")</f>
        <v>Xem chi tiết</v>
      </c>
      <c r="E207" t="s">
        <v>88</v>
      </c>
    </row>
    <row r="208" spans="2:5" x14ac:dyDescent="0.25">
      <c r="B208" s="5">
        <f t="shared" si="3"/>
        <v>206</v>
      </c>
      <c r="C208" t="s">
        <v>69</v>
      </c>
      <c r="D208" s="1" t="str">
        <f>HYPERLINK(Table5[[#This Row],[URLs]],"Xem chi tiết")</f>
        <v>Xem chi tiết</v>
      </c>
      <c r="E208" t="s">
        <v>70</v>
      </c>
    </row>
    <row r="209" spans="2:5" x14ac:dyDescent="0.25">
      <c r="B209" s="5">
        <f t="shared" si="3"/>
        <v>207</v>
      </c>
      <c r="C209" t="s">
        <v>65</v>
      </c>
      <c r="D209" s="1" t="str">
        <f>HYPERLINK(Table5[[#This Row],[URLs]],"Xem chi tiết")</f>
        <v>Xem chi tiết</v>
      </c>
      <c r="E209" t="s">
        <v>66</v>
      </c>
    </row>
    <row r="210" spans="2:5" x14ac:dyDescent="0.25">
      <c r="B210" s="5">
        <f t="shared" si="3"/>
        <v>208</v>
      </c>
      <c r="C210" t="s">
        <v>61</v>
      </c>
      <c r="D210" s="1" t="str">
        <f>HYPERLINK(Table5[[#This Row],[URLs]],"Xem chi tiết")</f>
        <v>Xem chi tiết</v>
      </c>
      <c r="E210" t="s">
        <v>62</v>
      </c>
    </row>
    <row r="211" spans="2:5" x14ac:dyDescent="0.25">
      <c r="B211" s="5">
        <f t="shared" si="3"/>
        <v>209</v>
      </c>
      <c r="C211" t="s">
        <v>59</v>
      </c>
      <c r="D211" s="1" t="str">
        <f>HYPERLINK(Table5[[#This Row],[URLs]],"Xem chi tiết")</f>
        <v>Xem chi tiết</v>
      </c>
      <c r="E211" t="s">
        <v>60</v>
      </c>
    </row>
    <row r="212" spans="2:5" x14ac:dyDescent="0.25">
      <c r="B212" s="5">
        <f t="shared" si="3"/>
        <v>210</v>
      </c>
      <c r="C212" t="s">
        <v>49</v>
      </c>
      <c r="D212" s="1" t="str">
        <f>HYPERLINK(Table5[[#This Row],[URLs]],"Xem chi tiết")</f>
        <v>Xem chi tiết</v>
      </c>
      <c r="E212" t="s">
        <v>50</v>
      </c>
    </row>
    <row r="213" spans="2:5" x14ac:dyDescent="0.25">
      <c r="B213" s="5">
        <f t="shared" si="3"/>
        <v>211</v>
      </c>
      <c r="C213" t="s">
        <v>37</v>
      </c>
      <c r="D213" s="1" t="str">
        <f>HYPERLINK(Table5[[#This Row],[URLs]],"Xem chi tiết")</f>
        <v>Xem chi tiết</v>
      </c>
      <c r="E213" t="s">
        <v>38</v>
      </c>
    </row>
    <row r="214" spans="2:5" x14ac:dyDescent="0.25">
      <c r="B214" s="5">
        <f t="shared" si="3"/>
        <v>212</v>
      </c>
      <c r="C214" t="s">
        <v>31</v>
      </c>
      <c r="D214" s="1" t="str">
        <f>HYPERLINK(Table5[[#This Row],[URLs]],"Xem chi tiết")</f>
        <v>Xem chi tiết</v>
      </c>
      <c r="E214" t="s">
        <v>32</v>
      </c>
    </row>
    <row r="215" spans="2:5" x14ac:dyDescent="0.25">
      <c r="B215" s="5">
        <f t="shared" si="3"/>
        <v>213</v>
      </c>
      <c r="C215" t="s">
        <v>25</v>
      </c>
      <c r="D215" s="1" t="str">
        <f>HYPERLINK(Table5[[#This Row],[URLs]],"Xem chi tiết")</f>
        <v>Xem chi tiết</v>
      </c>
      <c r="E215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5"/>
  <sheetViews>
    <sheetView showGridLines="0" workbookViewId="0">
      <selection activeCell="D9" sqref="D9"/>
    </sheetView>
  </sheetViews>
  <sheetFormatPr defaultRowHeight="15" x14ac:dyDescent="0.25"/>
  <cols>
    <col min="1" max="1" width="2.28515625" customWidth="1"/>
    <col min="2" max="2" width="8.85546875" style="3"/>
    <col min="3" max="3" width="97.7109375" bestFit="1" customWidth="1"/>
    <col min="4" max="4" width="12.85546875" customWidth="1"/>
    <col min="5" max="5" width="8.85546875" customWidth="1"/>
  </cols>
  <sheetData>
    <row r="2" spans="2:5" x14ac:dyDescent="0.25">
      <c r="B2" s="3" t="s">
        <v>2616</v>
      </c>
      <c r="C2" s="2" t="s">
        <v>2615</v>
      </c>
      <c r="D2" t="s">
        <v>2617</v>
      </c>
      <c r="E2" t="s">
        <v>0</v>
      </c>
    </row>
    <row r="3" spans="2:5" x14ac:dyDescent="0.25">
      <c r="B3" s="3">
        <v>1</v>
      </c>
      <c r="C3" t="s">
        <v>2613</v>
      </c>
      <c r="D3" s="1" t="str">
        <f>HYPERLINK(Table3[[#This Row],[URLs]],"Xem chi tiết")</f>
        <v>Xem chi tiết</v>
      </c>
      <c r="E3" t="s">
        <v>2614</v>
      </c>
    </row>
    <row r="4" spans="2:5" x14ac:dyDescent="0.25">
      <c r="B4" s="3">
        <f>B3+1</f>
        <v>2</v>
      </c>
      <c r="C4" t="s">
        <v>2611</v>
      </c>
      <c r="D4" s="1" t="str">
        <f>HYPERLINK(Table3[[#This Row],[URLs]],"Xem chi tiết")</f>
        <v>Xem chi tiết</v>
      </c>
      <c r="E4" t="s">
        <v>2612</v>
      </c>
    </row>
    <row r="5" spans="2:5" x14ac:dyDescent="0.25">
      <c r="B5" s="3">
        <f t="shared" ref="B5:B68" si="0">B4+1</f>
        <v>3</v>
      </c>
      <c r="C5" t="s">
        <v>2587</v>
      </c>
      <c r="D5" s="1" t="str">
        <f>HYPERLINK(Table3[[#This Row],[URLs]],"Xem chi tiết")</f>
        <v>Xem chi tiết</v>
      </c>
      <c r="E5" t="s">
        <v>2588</v>
      </c>
    </row>
    <row r="6" spans="2:5" x14ac:dyDescent="0.25">
      <c r="B6" s="3">
        <f t="shared" si="0"/>
        <v>4</v>
      </c>
      <c r="C6" t="s">
        <v>2583</v>
      </c>
      <c r="D6" s="1" t="str">
        <f>HYPERLINK(Table3[[#This Row],[URLs]],"Xem chi tiết")</f>
        <v>Xem chi tiết</v>
      </c>
      <c r="E6" t="s">
        <v>2584</v>
      </c>
    </row>
    <row r="7" spans="2:5" x14ac:dyDescent="0.25">
      <c r="B7" s="3">
        <f t="shared" si="0"/>
        <v>5</v>
      </c>
      <c r="C7" t="s">
        <v>2571</v>
      </c>
      <c r="D7" s="1" t="str">
        <f>HYPERLINK(Table3[[#This Row],[URLs]],"Xem chi tiết")</f>
        <v>Xem chi tiết</v>
      </c>
      <c r="E7" t="s">
        <v>2572</v>
      </c>
    </row>
    <row r="8" spans="2:5" x14ac:dyDescent="0.25">
      <c r="B8" s="3">
        <f t="shared" si="0"/>
        <v>6</v>
      </c>
      <c r="C8" t="s">
        <v>2569</v>
      </c>
      <c r="D8" s="1" t="str">
        <f>HYPERLINK(Table3[[#This Row],[URLs]],"Xem chi tiết")</f>
        <v>Xem chi tiết</v>
      </c>
      <c r="E8" t="s">
        <v>2570</v>
      </c>
    </row>
    <row r="9" spans="2:5" x14ac:dyDescent="0.25">
      <c r="B9" s="3">
        <f t="shared" si="0"/>
        <v>7</v>
      </c>
      <c r="C9" t="s">
        <v>2567</v>
      </c>
      <c r="D9" s="1" t="str">
        <f>HYPERLINK(Table3[[#This Row],[URLs]],"Xem chi tiết")</f>
        <v>Xem chi tiết</v>
      </c>
      <c r="E9" t="s">
        <v>2568</v>
      </c>
    </row>
    <row r="10" spans="2:5" x14ac:dyDescent="0.25">
      <c r="B10" s="3">
        <f t="shared" si="0"/>
        <v>8</v>
      </c>
      <c r="C10" t="s">
        <v>2562</v>
      </c>
      <c r="D10" s="1" t="str">
        <f>HYPERLINK(Table3[[#This Row],[URLs]],"Xem chi tiết")</f>
        <v>Xem chi tiết</v>
      </c>
      <c r="E10" t="s">
        <v>2563</v>
      </c>
    </row>
    <row r="11" spans="2:5" x14ac:dyDescent="0.25">
      <c r="B11" s="3">
        <f t="shared" si="0"/>
        <v>9</v>
      </c>
      <c r="C11" t="s">
        <v>2560</v>
      </c>
      <c r="D11" s="1" t="str">
        <f>HYPERLINK(Table3[[#This Row],[URLs]],"Xem chi tiết")</f>
        <v>Xem chi tiết</v>
      </c>
      <c r="E11" t="s">
        <v>2561</v>
      </c>
    </row>
    <row r="12" spans="2:5" x14ac:dyDescent="0.25">
      <c r="B12" s="3">
        <f t="shared" si="0"/>
        <v>10</v>
      </c>
      <c r="C12" t="s">
        <v>2548</v>
      </c>
      <c r="D12" s="1" t="str">
        <f>HYPERLINK(Table3[[#This Row],[URLs]],"Xem chi tiết")</f>
        <v>Xem chi tiết</v>
      </c>
      <c r="E12" t="s">
        <v>2549</v>
      </c>
    </row>
    <row r="13" spans="2:5" x14ac:dyDescent="0.25">
      <c r="B13" s="3">
        <f t="shared" si="0"/>
        <v>11</v>
      </c>
      <c r="C13" t="s">
        <v>2542</v>
      </c>
      <c r="D13" s="1" t="str">
        <f>HYPERLINK(Table3[[#This Row],[URLs]],"Xem chi tiết")</f>
        <v>Xem chi tiết</v>
      </c>
      <c r="E13" t="s">
        <v>2543</v>
      </c>
    </row>
    <row r="14" spans="2:5" x14ac:dyDescent="0.25">
      <c r="B14" s="3">
        <f t="shared" si="0"/>
        <v>12</v>
      </c>
      <c r="C14" t="s">
        <v>2540</v>
      </c>
      <c r="D14" s="1" t="str">
        <f>HYPERLINK(Table3[[#This Row],[URLs]],"Xem chi tiết")</f>
        <v>Xem chi tiết</v>
      </c>
      <c r="E14" t="s">
        <v>2541</v>
      </c>
    </row>
    <row r="15" spans="2:5" x14ac:dyDescent="0.25">
      <c r="B15" s="3">
        <f t="shared" si="0"/>
        <v>13</v>
      </c>
      <c r="C15" t="s">
        <v>2529</v>
      </c>
      <c r="D15" s="1" t="str">
        <f>HYPERLINK(Table3[[#This Row],[URLs]],"Xem chi tiết")</f>
        <v>Xem chi tiết</v>
      </c>
      <c r="E15" t="s">
        <v>2530</v>
      </c>
    </row>
    <row r="16" spans="2:5" x14ac:dyDescent="0.25">
      <c r="B16" s="3">
        <f t="shared" si="0"/>
        <v>14</v>
      </c>
      <c r="C16" t="s">
        <v>2521</v>
      </c>
      <c r="D16" s="1" t="str">
        <f>HYPERLINK(Table3[[#This Row],[URLs]],"Xem chi tiết")</f>
        <v>Xem chi tiết</v>
      </c>
      <c r="E16" t="s">
        <v>2522</v>
      </c>
    </row>
    <row r="17" spans="2:5" x14ac:dyDescent="0.25">
      <c r="B17" s="3">
        <f t="shared" si="0"/>
        <v>15</v>
      </c>
      <c r="C17" t="s">
        <v>2513</v>
      </c>
      <c r="D17" s="1" t="str">
        <f>HYPERLINK(Table3[[#This Row],[URLs]],"Xem chi tiết")</f>
        <v>Xem chi tiết</v>
      </c>
      <c r="E17" t="s">
        <v>2514</v>
      </c>
    </row>
    <row r="18" spans="2:5" x14ac:dyDescent="0.25">
      <c r="B18" s="3">
        <f t="shared" si="0"/>
        <v>16</v>
      </c>
      <c r="C18" t="s">
        <v>2489</v>
      </c>
      <c r="D18" s="1" t="str">
        <f>HYPERLINK(Table3[[#This Row],[URLs]],"Xem chi tiết")</f>
        <v>Xem chi tiết</v>
      </c>
      <c r="E18" t="s">
        <v>2490</v>
      </c>
    </row>
    <row r="19" spans="2:5" x14ac:dyDescent="0.25">
      <c r="B19" s="3">
        <f t="shared" si="0"/>
        <v>17</v>
      </c>
      <c r="C19" t="s">
        <v>2483</v>
      </c>
      <c r="D19" s="1" t="str">
        <f>HYPERLINK(Table3[[#This Row],[URLs]],"Xem chi tiết")</f>
        <v>Xem chi tiết</v>
      </c>
      <c r="E19" t="s">
        <v>2484</v>
      </c>
    </row>
    <row r="20" spans="2:5" x14ac:dyDescent="0.25">
      <c r="B20" s="3">
        <f t="shared" si="0"/>
        <v>18</v>
      </c>
      <c r="C20" t="s">
        <v>2481</v>
      </c>
      <c r="D20" s="1" t="str">
        <f>HYPERLINK(Table3[[#This Row],[URLs]],"Xem chi tiết")</f>
        <v>Xem chi tiết</v>
      </c>
      <c r="E20" t="s">
        <v>2482</v>
      </c>
    </row>
    <row r="21" spans="2:5" x14ac:dyDescent="0.25">
      <c r="B21" s="3">
        <f t="shared" si="0"/>
        <v>19</v>
      </c>
      <c r="C21" t="s">
        <v>2479</v>
      </c>
      <c r="D21" s="1" t="str">
        <f>HYPERLINK(Table3[[#This Row],[URLs]],"Xem chi tiết")</f>
        <v>Xem chi tiết</v>
      </c>
      <c r="E21" t="s">
        <v>2480</v>
      </c>
    </row>
    <row r="22" spans="2:5" x14ac:dyDescent="0.25">
      <c r="B22" s="3">
        <f t="shared" si="0"/>
        <v>20</v>
      </c>
      <c r="C22" t="s">
        <v>2471</v>
      </c>
      <c r="D22" s="1" t="str">
        <f>HYPERLINK(Table3[[#This Row],[URLs]],"Xem chi tiết")</f>
        <v>Xem chi tiết</v>
      </c>
      <c r="E22" t="s">
        <v>2472</v>
      </c>
    </row>
    <row r="23" spans="2:5" x14ac:dyDescent="0.25">
      <c r="B23" s="3">
        <f t="shared" si="0"/>
        <v>21</v>
      </c>
      <c r="C23" t="s">
        <v>2465</v>
      </c>
      <c r="D23" s="1" t="str">
        <f>HYPERLINK(Table3[[#This Row],[URLs]],"Xem chi tiết")</f>
        <v>Xem chi tiết</v>
      </c>
      <c r="E23" t="s">
        <v>2466</v>
      </c>
    </row>
    <row r="24" spans="2:5" x14ac:dyDescent="0.25">
      <c r="B24" s="3">
        <f t="shared" si="0"/>
        <v>22</v>
      </c>
      <c r="C24" t="s">
        <v>2461</v>
      </c>
      <c r="D24" s="1" t="str">
        <f>HYPERLINK(Table3[[#This Row],[URLs]],"Xem chi tiết")</f>
        <v>Xem chi tiết</v>
      </c>
      <c r="E24" t="s">
        <v>2462</v>
      </c>
    </row>
    <row r="25" spans="2:5" x14ac:dyDescent="0.25">
      <c r="B25" s="3">
        <f t="shared" si="0"/>
        <v>23</v>
      </c>
      <c r="C25" t="s">
        <v>2455</v>
      </c>
      <c r="D25" s="1" t="str">
        <f>HYPERLINK(Table3[[#This Row],[URLs]],"Xem chi tiết")</f>
        <v>Xem chi tiết</v>
      </c>
      <c r="E25" t="s">
        <v>2456</v>
      </c>
    </row>
    <row r="26" spans="2:5" x14ac:dyDescent="0.25">
      <c r="B26" s="3">
        <f t="shared" si="0"/>
        <v>24</v>
      </c>
      <c r="C26" t="s">
        <v>2445</v>
      </c>
      <c r="D26" s="1" t="str">
        <f>HYPERLINK(Table3[[#This Row],[URLs]],"Xem chi tiết")</f>
        <v>Xem chi tiết</v>
      </c>
      <c r="E26" t="s">
        <v>2446</v>
      </c>
    </row>
    <row r="27" spans="2:5" x14ac:dyDescent="0.25">
      <c r="B27" s="3">
        <f t="shared" si="0"/>
        <v>25</v>
      </c>
      <c r="C27" t="s">
        <v>2443</v>
      </c>
      <c r="D27" s="1" t="str">
        <f>HYPERLINK(Table3[[#This Row],[URLs]],"Xem chi tiết")</f>
        <v>Xem chi tiết</v>
      </c>
      <c r="E27" t="s">
        <v>2444</v>
      </c>
    </row>
    <row r="28" spans="2:5" x14ac:dyDescent="0.25">
      <c r="B28" s="3">
        <f t="shared" si="0"/>
        <v>26</v>
      </c>
      <c r="C28" t="s">
        <v>2439</v>
      </c>
      <c r="D28" s="1" t="str">
        <f>HYPERLINK(Table3[[#This Row],[URLs]],"Xem chi tiết")</f>
        <v>Xem chi tiết</v>
      </c>
      <c r="E28" t="s">
        <v>2440</v>
      </c>
    </row>
    <row r="29" spans="2:5" x14ac:dyDescent="0.25">
      <c r="B29" s="3">
        <f t="shared" si="0"/>
        <v>27</v>
      </c>
      <c r="C29" t="s">
        <v>2437</v>
      </c>
      <c r="D29" s="1" t="str">
        <f>HYPERLINK(Table3[[#This Row],[URLs]],"Xem chi tiết")</f>
        <v>Xem chi tiết</v>
      </c>
      <c r="E29" t="s">
        <v>2438</v>
      </c>
    </row>
    <row r="30" spans="2:5" x14ac:dyDescent="0.25">
      <c r="B30" s="3">
        <f t="shared" si="0"/>
        <v>28</v>
      </c>
      <c r="C30" t="s">
        <v>2425</v>
      </c>
      <c r="D30" s="1" t="str">
        <f>HYPERLINK(Table3[[#This Row],[URLs]],"Xem chi tiết")</f>
        <v>Xem chi tiết</v>
      </c>
      <c r="E30" t="s">
        <v>2426</v>
      </c>
    </row>
    <row r="31" spans="2:5" x14ac:dyDescent="0.25">
      <c r="B31" s="3">
        <f t="shared" si="0"/>
        <v>29</v>
      </c>
      <c r="C31" t="s">
        <v>2423</v>
      </c>
      <c r="D31" s="1" t="str">
        <f>HYPERLINK(Table3[[#This Row],[URLs]],"Xem chi tiết")</f>
        <v>Xem chi tiết</v>
      </c>
      <c r="E31" t="s">
        <v>2424</v>
      </c>
    </row>
    <row r="32" spans="2:5" x14ac:dyDescent="0.25">
      <c r="B32" s="3">
        <f t="shared" si="0"/>
        <v>30</v>
      </c>
      <c r="C32" t="s">
        <v>2407</v>
      </c>
      <c r="D32" s="1" t="str">
        <f>HYPERLINK(Table3[[#This Row],[URLs]],"Xem chi tiết")</f>
        <v>Xem chi tiết</v>
      </c>
      <c r="E32" t="s">
        <v>2408</v>
      </c>
    </row>
    <row r="33" spans="2:5" x14ac:dyDescent="0.25">
      <c r="B33" s="3">
        <f t="shared" si="0"/>
        <v>31</v>
      </c>
      <c r="C33" t="s">
        <v>2392</v>
      </c>
      <c r="D33" s="1" t="str">
        <f>HYPERLINK(Table3[[#This Row],[URLs]],"Xem chi tiết")</f>
        <v>Xem chi tiết</v>
      </c>
      <c r="E33" t="s">
        <v>2393</v>
      </c>
    </row>
    <row r="34" spans="2:5" x14ac:dyDescent="0.25">
      <c r="B34" s="3">
        <f t="shared" si="0"/>
        <v>32</v>
      </c>
      <c r="C34" t="s">
        <v>2386</v>
      </c>
      <c r="D34" s="1" t="str">
        <f>HYPERLINK(Table3[[#This Row],[URLs]],"Xem chi tiết")</f>
        <v>Xem chi tiết</v>
      </c>
      <c r="E34" t="s">
        <v>2387</v>
      </c>
    </row>
    <row r="35" spans="2:5" x14ac:dyDescent="0.25">
      <c r="B35" s="3">
        <f t="shared" si="0"/>
        <v>33</v>
      </c>
      <c r="C35" t="s">
        <v>246</v>
      </c>
      <c r="D35" s="1" t="str">
        <f>HYPERLINK(Table3[[#This Row],[URLs]],"Xem chi tiết")</f>
        <v>Xem chi tiết</v>
      </c>
      <c r="E35" t="s">
        <v>2381</v>
      </c>
    </row>
    <row r="36" spans="2:5" x14ac:dyDescent="0.25">
      <c r="B36" s="3">
        <f t="shared" si="0"/>
        <v>34</v>
      </c>
      <c r="C36" t="s">
        <v>2375</v>
      </c>
      <c r="D36" s="1" t="str">
        <f>HYPERLINK(Table3[[#This Row],[URLs]],"Xem chi tiết")</f>
        <v>Xem chi tiết</v>
      </c>
      <c r="E36" t="s">
        <v>2376</v>
      </c>
    </row>
    <row r="37" spans="2:5" x14ac:dyDescent="0.25">
      <c r="B37" s="3">
        <f t="shared" si="0"/>
        <v>35</v>
      </c>
      <c r="C37" t="s">
        <v>149</v>
      </c>
      <c r="D37" s="1" t="str">
        <f>HYPERLINK(Table3[[#This Row],[URLs]],"Xem chi tiết")</f>
        <v>Xem chi tiết</v>
      </c>
      <c r="E37" t="s">
        <v>2374</v>
      </c>
    </row>
    <row r="38" spans="2:5" x14ac:dyDescent="0.25">
      <c r="B38" s="3">
        <f t="shared" si="0"/>
        <v>36</v>
      </c>
      <c r="C38" t="s">
        <v>101</v>
      </c>
      <c r="D38" s="1" t="str">
        <f>HYPERLINK(Table3[[#This Row],[URLs]],"Xem chi tiết")</f>
        <v>Xem chi tiết</v>
      </c>
      <c r="E38" t="s">
        <v>2370</v>
      </c>
    </row>
    <row r="39" spans="2:5" x14ac:dyDescent="0.25">
      <c r="B39" s="3">
        <f t="shared" si="0"/>
        <v>37</v>
      </c>
      <c r="C39" t="s">
        <v>43</v>
      </c>
      <c r="D39" s="1" t="str">
        <f>HYPERLINK(Table3[[#This Row],[URLs]],"Xem chi tiết")</f>
        <v>Xem chi tiết</v>
      </c>
      <c r="E39" t="s">
        <v>2366</v>
      </c>
    </row>
    <row r="40" spans="2:5" x14ac:dyDescent="0.25">
      <c r="B40" s="3">
        <f t="shared" si="0"/>
        <v>38</v>
      </c>
      <c r="C40" t="s">
        <v>2362</v>
      </c>
      <c r="D40" s="1" t="str">
        <f>HYPERLINK(Table3[[#This Row],[URLs]],"Xem chi tiết")</f>
        <v>Xem chi tiết</v>
      </c>
      <c r="E40" t="s">
        <v>2363</v>
      </c>
    </row>
    <row r="41" spans="2:5" x14ac:dyDescent="0.25">
      <c r="B41" s="3">
        <f t="shared" si="0"/>
        <v>39</v>
      </c>
      <c r="C41" t="s">
        <v>2358</v>
      </c>
      <c r="D41" s="1" t="str">
        <f>HYPERLINK(Table3[[#This Row],[URLs]],"Xem chi tiết")</f>
        <v>Xem chi tiết</v>
      </c>
      <c r="E41" t="s">
        <v>2359</v>
      </c>
    </row>
    <row r="42" spans="2:5" x14ac:dyDescent="0.25">
      <c r="B42" s="3">
        <f t="shared" si="0"/>
        <v>40</v>
      </c>
      <c r="C42" t="s">
        <v>2343</v>
      </c>
      <c r="D42" s="1" t="str">
        <f>HYPERLINK(Table3[[#This Row],[URLs]],"Xem chi tiết")</f>
        <v>Xem chi tiết</v>
      </c>
      <c r="E42" t="s">
        <v>2344</v>
      </c>
    </row>
    <row r="43" spans="2:5" x14ac:dyDescent="0.25">
      <c r="B43" s="3">
        <f t="shared" si="0"/>
        <v>41</v>
      </c>
      <c r="C43" t="s">
        <v>2314</v>
      </c>
      <c r="D43" s="1" t="str">
        <f>HYPERLINK(Table3[[#This Row],[URLs]],"Xem chi tiết")</f>
        <v>Xem chi tiết</v>
      </c>
      <c r="E43" t="s">
        <v>2315</v>
      </c>
    </row>
    <row r="44" spans="2:5" x14ac:dyDescent="0.25">
      <c r="B44" s="3">
        <f t="shared" si="0"/>
        <v>42</v>
      </c>
      <c r="C44" t="s">
        <v>2308</v>
      </c>
      <c r="D44" s="1" t="str">
        <f>HYPERLINK(Table3[[#This Row],[URLs]],"Xem chi tiết")</f>
        <v>Xem chi tiết</v>
      </c>
      <c r="E44" t="s">
        <v>2309</v>
      </c>
    </row>
    <row r="45" spans="2:5" x14ac:dyDescent="0.25">
      <c r="B45" s="3">
        <f t="shared" si="0"/>
        <v>43</v>
      </c>
      <c r="C45" t="s">
        <v>2296</v>
      </c>
      <c r="D45" s="1" t="str">
        <f>HYPERLINK(Table3[[#This Row],[URLs]],"Xem chi tiết")</f>
        <v>Xem chi tiết</v>
      </c>
      <c r="E45" t="s">
        <v>2297</v>
      </c>
    </row>
    <row r="46" spans="2:5" x14ac:dyDescent="0.25">
      <c r="B46" s="3">
        <f t="shared" si="0"/>
        <v>44</v>
      </c>
      <c r="C46" t="s">
        <v>2294</v>
      </c>
      <c r="D46" s="1" t="str">
        <f>HYPERLINK(Table3[[#This Row],[URLs]],"Xem chi tiết")</f>
        <v>Xem chi tiết</v>
      </c>
      <c r="E46" t="s">
        <v>2295</v>
      </c>
    </row>
    <row r="47" spans="2:5" x14ac:dyDescent="0.25">
      <c r="B47" s="3">
        <f t="shared" si="0"/>
        <v>45</v>
      </c>
      <c r="C47" t="s">
        <v>2286</v>
      </c>
      <c r="D47" s="1" t="str">
        <f>HYPERLINK(Table3[[#This Row],[URLs]],"Xem chi tiết")</f>
        <v>Xem chi tiết</v>
      </c>
      <c r="E47" t="s">
        <v>2287</v>
      </c>
    </row>
    <row r="48" spans="2:5" x14ac:dyDescent="0.25">
      <c r="B48" s="3">
        <f t="shared" si="0"/>
        <v>46</v>
      </c>
      <c r="C48" t="s">
        <v>2249</v>
      </c>
      <c r="D48" s="1" t="str">
        <f>HYPERLINK(Table3[[#This Row],[URLs]],"Xem chi tiết")</f>
        <v>Xem chi tiết</v>
      </c>
      <c r="E48" t="s">
        <v>2250</v>
      </c>
    </row>
    <row r="49" spans="2:5" x14ac:dyDescent="0.25">
      <c r="B49" s="3">
        <f t="shared" si="0"/>
        <v>47</v>
      </c>
      <c r="C49" t="s">
        <v>2243</v>
      </c>
      <c r="D49" s="1" t="str">
        <f>HYPERLINK(Table3[[#This Row],[URLs]],"Xem chi tiết")</f>
        <v>Xem chi tiết</v>
      </c>
      <c r="E49" t="s">
        <v>2244</v>
      </c>
    </row>
    <row r="50" spans="2:5" x14ac:dyDescent="0.25">
      <c r="B50" s="3">
        <f t="shared" si="0"/>
        <v>48</v>
      </c>
      <c r="C50" t="s">
        <v>2236</v>
      </c>
      <c r="D50" s="1" t="str">
        <f>HYPERLINK(Table3[[#This Row],[URLs]],"Xem chi tiết")</f>
        <v>Xem chi tiết</v>
      </c>
      <c r="E50" t="s">
        <v>2237</v>
      </c>
    </row>
    <row r="51" spans="2:5" x14ac:dyDescent="0.25">
      <c r="B51" s="3">
        <f t="shared" si="0"/>
        <v>49</v>
      </c>
      <c r="C51" t="s">
        <v>2230</v>
      </c>
      <c r="D51" s="1" t="str">
        <f>HYPERLINK(Table3[[#This Row],[URLs]],"Xem chi tiết")</f>
        <v>Xem chi tiết</v>
      </c>
      <c r="E51" t="s">
        <v>2231</v>
      </c>
    </row>
    <row r="52" spans="2:5" x14ac:dyDescent="0.25">
      <c r="B52" s="3">
        <f t="shared" si="0"/>
        <v>50</v>
      </c>
      <c r="C52" t="s">
        <v>2226</v>
      </c>
      <c r="D52" s="1" t="str">
        <f>HYPERLINK(Table3[[#This Row],[URLs]],"Xem chi tiết")</f>
        <v>Xem chi tiết</v>
      </c>
      <c r="E52" t="s">
        <v>2227</v>
      </c>
    </row>
    <row r="53" spans="2:5" x14ac:dyDescent="0.25">
      <c r="B53" s="3">
        <f t="shared" si="0"/>
        <v>51</v>
      </c>
      <c r="C53" t="s">
        <v>2220</v>
      </c>
      <c r="D53" s="1" t="str">
        <f>HYPERLINK(Table3[[#This Row],[URLs]],"Xem chi tiết")</f>
        <v>Xem chi tiết</v>
      </c>
      <c r="E53" t="s">
        <v>2221</v>
      </c>
    </row>
    <row r="54" spans="2:5" x14ac:dyDescent="0.25">
      <c r="B54" s="3">
        <f t="shared" si="0"/>
        <v>52</v>
      </c>
      <c r="C54" t="s">
        <v>2208</v>
      </c>
      <c r="D54" s="1" t="str">
        <f>HYPERLINK(Table3[[#This Row],[URLs]],"Xem chi tiết")</f>
        <v>Xem chi tiết</v>
      </c>
      <c r="E54" t="s">
        <v>2209</v>
      </c>
    </row>
    <row r="55" spans="2:5" x14ac:dyDescent="0.25">
      <c r="B55" s="3">
        <f t="shared" si="0"/>
        <v>53</v>
      </c>
      <c r="C55" t="s">
        <v>2206</v>
      </c>
      <c r="D55" s="1" t="str">
        <f>HYPERLINK(Table3[[#This Row],[URLs]],"Xem chi tiết")</f>
        <v>Xem chi tiết</v>
      </c>
      <c r="E55" t="s">
        <v>2207</v>
      </c>
    </row>
    <row r="56" spans="2:5" x14ac:dyDescent="0.25">
      <c r="B56" s="3">
        <f t="shared" si="0"/>
        <v>54</v>
      </c>
      <c r="C56" t="s">
        <v>1626</v>
      </c>
      <c r="D56" s="1" t="str">
        <f>HYPERLINK(Table3[[#This Row],[URLs]],"Xem chi tiết")</f>
        <v>Xem chi tiết</v>
      </c>
      <c r="E56" t="s">
        <v>2205</v>
      </c>
    </row>
    <row r="57" spans="2:5" x14ac:dyDescent="0.25">
      <c r="B57" s="3">
        <f t="shared" si="0"/>
        <v>55</v>
      </c>
      <c r="C57" t="s">
        <v>2200</v>
      </c>
      <c r="D57" s="1" t="str">
        <f>HYPERLINK(Table3[[#This Row],[URLs]],"Xem chi tiết")</f>
        <v>Xem chi tiết</v>
      </c>
      <c r="E57" t="s">
        <v>2201</v>
      </c>
    </row>
    <row r="58" spans="2:5" x14ac:dyDescent="0.25">
      <c r="B58" s="3">
        <f t="shared" si="0"/>
        <v>56</v>
      </c>
      <c r="C58" t="s">
        <v>2198</v>
      </c>
      <c r="D58" s="1" t="str">
        <f>HYPERLINK(Table3[[#This Row],[URLs]],"Xem chi tiết")</f>
        <v>Xem chi tiết</v>
      </c>
      <c r="E58" t="s">
        <v>2199</v>
      </c>
    </row>
    <row r="59" spans="2:5" x14ac:dyDescent="0.25">
      <c r="B59" s="3">
        <f t="shared" si="0"/>
        <v>57</v>
      </c>
      <c r="C59" t="s">
        <v>2186</v>
      </c>
      <c r="D59" s="1" t="str">
        <f>HYPERLINK(Table3[[#This Row],[URLs]],"Xem chi tiết")</f>
        <v>Xem chi tiết</v>
      </c>
      <c r="E59" t="s">
        <v>2187</v>
      </c>
    </row>
    <row r="60" spans="2:5" x14ac:dyDescent="0.25">
      <c r="B60" s="3">
        <f t="shared" si="0"/>
        <v>58</v>
      </c>
      <c r="C60" t="s">
        <v>2178</v>
      </c>
      <c r="D60" s="1" t="str">
        <f>HYPERLINK(Table3[[#This Row],[URLs]],"Xem chi tiết")</f>
        <v>Xem chi tiết</v>
      </c>
      <c r="E60" t="s">
        <v>2179</v>
      </c>
    </row>
    <row r="61" spans="2:5" x14ac:dyDescent="0.25">
      <c r="B61" s="3">
        <f t="shared" si="0"/>
        <v>59</v>
      </c>
      <c r="C61" t="s">
        <v>2172</v>
      </c>
      <c r="D61" s="1" t="str">
        <f>HYPERLINK(Table3[[#This Row],[URLs]],"Xem chi tiết")</f>
        <v>Xem chi tiết</v>
      </c>
      <c r="E61" t="s">
        <v>2173</v>
      </c>
    </row>
    <row r="62" spans="2:5" x14ac:dyDescent="0.25">
      <c r="B62" s="3">
        <f t="shared" si="0"/>
        <v>60</v>
      </c>
      <c r="C62" t="s">
        <v>2170</v>
      </c>
      <c r="D62" s="1" t="str">
        <f>HYPERLINK(Table3[[#This Row],[URLs]],"Xem chi tiết")</f>
        <v>Xem chi tiết</v>
      </c>
      <c r="E62" t="s">
        <v>2171</v>
      </c>
    </row>
    <row r="63" spans="2:5" x14ac:dyDescent="0.25">
      <c r="B63" s="3">
        <f t="shared" si="0"/>
        <v>61</v>
      </c>
      <c r="C63" t="s">
        <v>2166</v>
      </c>
      <c r="D63" s="1" t="str">
        <f>HYPERLINK(Table3[[#This Row],[URLs]],"Xem chi tiết")</f>
        <v>Xem chi tiết</v>
      </c>
      <c r="E63" t="s">
        <v>2167</v>
      </c>
    </row>
    <row r="64" spans="2:5" x14ac:dyDescent="0.25">
      <c r="B64" s="3">
        <f t="shared" si="0"/>
        <v>62</v>
      </c>
      <c r="C64" t="s">
        <v>2164</v>
      </c>
      <c r="D64" s="1" t="str">
        <f>HYPERLINK(Table3[[#This Row],[URLs]],"Xem chi tiết")</f>
        <v>Xem chi tiết</v>
      </c>
      <c r="E64" t="s">
        <v>2165</v>
      </c>
    </row>
    <row r="65" spans="2:5" x14ac:dyDescent="0.25">
      <c r="B65" s="3">
        <f t="shared" si="0"/>
        <v>63</v>
      </c>
      <c r="C65" t="s">
        <v>2156</v>
      </c>
      <c r="D65" s="1" t="str">
        <f>HYPERLINK(Table3[[#This Row],[URLs]],"Xem chi tiết")</f>
        <v>Xem chi tiết</v>
      </c>
      <c r="E65" t="s">
        <v>2157</v>
      </c>
    </row>
    <row r="66" spans="2:5" x14ac:dyDescent="0.25">
      <c r="B66" s="3">
        <f t="shared" si="0"/>
        <v>64</v>
      </c>
      <c r="C66" t="s">
        <v>2154</v>
      </c>
      <c r="D66" s="1" t="str">
        <f>HYPERLINK(Table3[[#This Row],[URLs]],"Xem chi tiết")</f>
        <v>Xem chi tiết</v>
      </c>
      <c r="E66" t="s">
        <v>2155</v>
      </c>
    </row>
    <row r="67" spans="2:5" x14ac:dyDescent="0.25">
      <c r="B67" s="3">
        <f t="shared" si="0"/>
        <v>65</v>
      </c>
      <c r="C67" t="s">
        <v>2144</v>
      </c>
      <c r="D67" s="1" t="str">
        <f>HYPERLINK(Table3[[#This Row],[URLs]],"Xem chi tiết")</f>
        <v>Xem chi tiết</v>
      </c>
      <c r="E67" t="s">
        <v>2145</v>
      </c>
    </row>
    <row r="68" spans="2:5" x14ac:dyDescent="0.25">
      <c r="B68" s="3">
        <f t="shared" si="0"/>
        <v>66</v>
      </c>
      <c r="C68" t="s">
        <v>2142</v>
      </c>
      <c r="D68" s="1" t="str">
        <f>HYPERLINK(Table3[[#This Row],[URLs]],"Xem chi tiết")</f>
        <v>Xem chi tiết</v>
      </c>
      <c r="E68" t="s">
        <v>2143</v>
      </c>
    </row>
    <row r="69" spans="2:5" x14ac:dyDescent="0.25">
      <c r="B69" s="3">
        <f t="shared" ref="B69:B132" si="1">B68+1</f>
        <v>67</v>
      </c>
      <c r="C69" t="s">
        <v>2118</v>
      </c>
      <c r="D69" s="1" t="str">
        <f>HYPERLINK(Table3[[#This Row],[URLs]],"Xem chi tiết")</f>
        <v>Xem chi tiết</v>
      </c>
      <c r="E69" t="s">
        <v>2119</v>
      </c>
    </row>
    <row r="70" spans="2:5" x14ac:dyDescent="0.25">
      <c r="B70" s="3">
        <f t="shared" si="1"/>
        <v>68</v>
      </c>
      <c r="C70" t="s">
        <v>2109</v>
      </c>
      <c r="D70" s="1" t="str">
        <f>HYPERLINK(Table3[[#This Row],[URLs]],"Xem chi tiết")</f>
        <v>Xem chi tiết</v>
      </c>
      <c r="E70" t="s">
        <v>2110</v>
      </c>
    </row>
    <row r="71" spans="2:5" x14ac:dyDescent="0.25">
      <c r="B71" s="3">
        <f t="shared" si="1"/>
        <v>69</v>
      </c>
      <c r="C71" t="s">
        <v>2105</v>
      </c>
      <c r="D71" s="1" t="str">
        <f>HYPERLINK(Table3[[#This Row],[URLs]],"Xem chi tiết")</f>
        <v>Xem chi tiết</v>
      </c>
      <c r="E71" t="s">
        <v>2106</v>
      </c>
    </row>
    <row r="72" spans="2:5" x14ac:dyDescent="0.25">
      <c r="B72" s="3">
        <f t="shared" si="1"/>
        <v>70</v>
      </c>
      <c r="C72" t="s">
        <v>2100</v>
      </c>
      <c r="D72" s="1" t="str">
        <f>HYPERLINK(Table3[[#This Row],[URLs]],"Xem chi tiết")</f>
        <v>Xem chi tiết</v>
      </c>
      <c r="E72" t="s">
        <v>2101</v>
      </c>
    </row>
    <row r="73" spans="2:5" x14ac:dyDescent="0.25">
      <c r="B73" s="3">
        <f t="shared" si="1"/>
        <v>71</v>
      </c>
      <c r="C73" t="s">
        <v>811</v>
      </c>
      <c r="D73" s="1" t="str">
        <f>HYPERLINK(Table3[[#This Row],[URLs]],"Xem chi tiết")</f>
        <v>Xem chi tiết</v>
      </c>
      <c r="E73" t="s">
        <v>2091</v>
      </c>
    </row>
    <row r="74" spans="2:5" x14ac:dyDescent="0.25">
      <c r="B74" s="3">
        <f t="shared" si="1"/>
        <v>72</v>
      </c>
      <c r="C74" t="s">
        <v>2078</v>
      </c>
      <c r="D74" s="1" t="str">
        <f>HYPERLINK(Table3[[#This Row],[URLs]],"Xem chi tiết")</f>
        <v>Xem chi tiết</v>
      </c>
      <c r="E74" t="s">
        <v>2079</v>
      </c>
    </row>
    <row r="75" spans="2:5" x14ac:dyDescent="0.25">
      <c r="B75" s="3">
        <f t="shared" si="1"/>
        <v>73</v>
      </c>
      <c r="C75" t="s">
        <v>1360</v>
      </c>
      <c r="D75" s="1" t="str">
        <f>HYPERLINK(Table3[[#This Row],[URLs]],"Xem chi tiết")</f>
        <v>Xem chi tiết</v>
      </c>
      <c r="E75" t="s">
        <v>2045</v>
      </c>
    </row>
    <row r="76" spans="2:5" x14ac:dyDescent="0.25">
      <c r="B76" s="3">
        <f t="shared" si="1"/>
        <v>74</v>
      </c>
      <c r="C76" t="s">
        <v>2042</v>
      </c>
      <c r="D76" s="1" t="str">
        <f>HYPERLINK(Table3[[#This Row],[URLs]],"Xem chi tiết")</f>
        <v>Xem chi tiết</v>
      </c>
      <c r="E76" t="s">
        <v>2043</v>
      </c>
    </row>
    <row r="77" spans="2:5" x14ac:dyDescent="0.25">
      <c r="B77" s="3">
        <f t="shared" si="1"/>
        <v>75</v>
      </c>
      <c r="C77" t="s">
        <v>2040</v>
      </c>
      <c r="D77" s="1" t="str">
        <f>HYPERLINK(Table3[[#This Row],[URLs]],"Xem chi tiết")</f>
        <v>Xem chi tiết</v>
      </c>
      <c r="E77" t="s">
        <v>2041</v>
      </c>
    </row>
    <row r="78" spans="2:5" x14ac:dyDescent="0.25">
      <c r="B78" s="3">
        <f t="shared" si="1"/>
        <v>76</v>
      </c>
      <c r="C78" t="s">
        <v>1993</v>
      </c>
      <c r="D78" s="1" t="str">
        <f>HYPERLINK(Table3[[#This Row],[URLs]],"Xem chi tiết")</f>
        <v>Xem chi tiết</v>
      </c>
      <c r="E78" t="s">
        <v>1994</v>
      </c>
    </row>
    <row r="79" spans="2:5" x14ac:dyDescent="0.25">
      <c r="B79" s="3">
        <f t="shared" si="1"/>
        <v>77</v>
      </c>
      <c r="C79" t="s">
        <v>1991</v>
      </c>
      <c r="D79" s="1" t="str">
        <f>HYPERLINK(Table3[[#This Row],[URLs]],"Xem chi tiết")</f>
        <v>Xem chi tiết</v>
      </c>
      <c r="E79" t="s">
        <v>1992</v>
      </c>
    </row>
    <row r="80" spans="2:5" x14ac:dyDescent="0.25">
      <c r="B80" s="3">
        <f t="shared" si="1"/>
        <v>78</v>
      </c>
      <c r="C80" t="s">
        <v>1987</v>
      </c>
      <c r="D80" s="1" t="str">
        <f>HYPERLINK(Table3[[#This Row],[URLs]],"Xem chi tiết")</f>
        <v>Xem chi tiết</v>
      </c>
      <c r="E80" t="s">
        <v>1988</v>
      </c>
    </row>
    <row r="81" spans="2:5" x14ac:dyDescent="0.25">
      <c r="B81" s="3">
        <f t="shared" si="1"/>
        <v>79</v>
      </c>
      <c r="C81" t="s">
        <v>1981</v>
      </c>
      <c r="D81" s="1" t="str">
        <f>HYPERLINK(Table3[[#This Row],[URLs]],"Xem chi tiết")</f>
        <v>Xem chi tiết</v>
      </c>
      <c r="E81" t="s">
        <v>1982</v>
      </c>
    </row>
    <row r="82" spans="2:5" x14ac:dyDescent="0.25">
      <c r="B82" s="3">
        <f t="shared" si="1"/>
        <v>80</v>
      </c>
      <c r="C82" t="s">
        <v>1973</v>
      </c>
      <c r="D82" s="1" t="str">
        <f>HYPERLINK(Table3[[#This Row],[URLs]],"Xem chi tiết")</f>
        <v>Xem chi tiết</v>
      </c>
      <c r="E82" t="s">
        <v>1974</v>
      </c>
    </row>
    <row r="83" spans="2:5" x14ac:dyDescent="0.25">
      <c r="B83" s="3">
        <f t="shared" si="1"/>
        <v>81</v>
      </c>
      <c r="C83" t="s">
        <v>1969</v>
      </c>
      <c r="D83" s="1" t="str">
        <f>HYPERLINK(Table3[[#This Row],[URLs]],"Xem chi tiết")</f>
        <v>Xem chi tiết</v>
      </c>
      <c r="E83" t="s">
        <v>1970</v>
      </c>
    </row>
    <row r="84" spans="2:5" x14ac:dyDescent="0.25">
      <c r="B84" s="3">
        <f t="shared" si="1"/>
        <v>82</v>
      </c>
      <c r="C84" t="s">
        <v>1967</v>
      </c>
      <c r="D84" s="1" t="str">
        <f>HYPERLINK(Table3[[#This Row],[URLs]],"Xem chi tiết")</f>
        <v>Xem chi tiết</v>
      </c>
      <c r="E84" t="s">
        <v>1968</v>
      </c>
    </row>
    <row r="85" spans="2:5" x14ac:dyDescent="0.25">
      <c r="B85" s="3">
        <f t="shared" si="1"/>
        <v>83</v>
      </c>
      <c r="C85" t="s">
        <v>1959</v>
      </c>
      <c r="D85" s="1" t="str">
        <f>HYPERLINK(Table3[[#This Row],[URLs]],"Xem chi tiết")</f>
        <v>Xem chi tiết</v>
      </c>
      <c r="E85" t="s">
        <v>1960</v>
      </c>
    </row>
    <row r="86" spans="2:5" x14ac:dyDescent="0.25">
      <c r="B86" s="3">
        <f t="shared" si="1"/>
        <v>84</v>
      </c>
      <c r="C86" t="s">
        <v>1942</v>
      </c>
      <c r="D86" s="1" t="str">
        <f>HYPERLINK(Table3[[#This Row],[URLs]],"Xem chi tiết")</f>
        <v>Xem chi tiết</v>
      </c>
      <c r="E86" t="s">
        <v>1943</v>
      </c>
    </row>
    <row r="87" spans="2:5" x14ac:dyDescent="0.25">
      <c r="B87" s="3">
        <f t="shared" si="1"/>
        <v>85</v>
      </c>
      <c r="C87" t="s">
        <v>1936</v>
      </c>
      <c r="D87" s="1" t="str">
        <f>HYPERLINK(Table3[[#This Row],[URLs]],"Xem chi tiết")</f>
        <v>Xem chi tiết</v>
      </c>
      <c r="E87" t="s">
        <v>1937</v>
      </c>
    </row>
    <row r="88" spans="2:5" x14ac:dyDescent="0.25">
      <c r="B88" s="3">
        <f t="shared" si="1"/>
        <v>86</v>
      </c>
      <c r="C88" t="s">
        <v>1934</v>
      </c>
      <c r="D88" s="1" t="str">
        <f>HYPERLINK(Table3[[#This Row],[URLs]],"Xem chi tiết")</f>
        <v>Xem chi tiết</v>
      </c>
      <c r="E88" t="s">
        <v>1935</v>
      </c>
    </row>
    <row r="89" spans="2:5" x14ac:dyDescent="0.25">
      <c r="B89" s="3">
        <f t="shared" si="1"/>
        <v>87</v>
      </c>
      <c r="C89" t="s">
        <v>1930</v>
      </c>
      <c r="D89" s="1" t="str">
        <f>HYPERLINK(Table3[[#This Row],[URLs]],"Xem chi tiết")</f>
        <v>Xem chi tiết</v>
      </c>
      <c r="E89" t="s">
        <v>1931</v>
      </c>
    </row>
    <row r="90" spans="2:5" x14ac:dyDescent="0.25">
      <c r="B90" s="3">
        <f t="shared" si="1"/>
        <v>88</v>
      </c>
      <c r="C90" t="s">
        <v>1926</v>
      </c>
      <c r="D90" s="1" t="str">
        <f>HYPERLINK(Table3[[#This Row],[URLs]],"Xem chi tiết")</f>
        <v>Xem chi tiết</v>
      </c>
      <c r="E90" t="s">
        <v>1927</v>
      </c>
    </row>
    <row r="91" spans="2:5" x14ac:dyDescent="0.25">
      <c r="B91" s="3">
        <f t="shared" si="1"/>
        <v>89</v>
      </c>
      <c r="C91" t="s">
        <v>1924</v>
      </c>
      <c r="D91" s="1" t="str">
        <f>HYPERLINK(Table3[[#This Row],[URLs]],"Xem chi tiết")</f>
        <v>Xem chi tiết</v>
      </c>
      <c r="E91" t="s">
        <v>1925</v>
      </c>
    </row>
    <row r="92" spans="2:5" x14ac:dyDescent="0.25">
      <c r="B92" s="3">
        <f t="shared" si="1"/>
        <v>90</v>
      </c>
      <c r="C92" t="s">
        <v>1910</v>
      </c>
      <c r="D92" s="1" t="str">
        <f>HYPERLINK(Table3[[#This Row],[URLs]],"Xem chi tiết")</f>
        <v>Xem chi tiết</v>
      </c>
      <c r="E92" t="s">
        <v>1911</v>
      </c>
    </row>
    <row r="93" spans="2:5" x14ac:dyDescent="0.25">
      <c r="B93" s="3">
        <f t="shared" si="1"/>
        <v>91</v>
      </c>
      <c r="C93" t="s">
        <v>1903</v>
      </c>
      <c r="D93" s="1" t="str">
        <f>HYPERLINK(Table3[[#This Row],[URLs]],"Xem chi tiết")</f>
        <v>Xem chi tiết</v>
      </c>
      <c r="E93" t="s">
        <v>1904</v>
      </c>
    </row>
    <row r="94" spans="2:5" x14ac:dyDescent="0.25">
      <c r="B94" s="3">
        <f t="shared" si="1"/>
        <v>92</v>
      </c>
      <c r="C94" t="s">
        <v>1875</v>
      </c>
      <c r="D94" s="1" t="str">
        <f>HYPERLINK(Table3[[#This Row],[URLs]],"Xem chi tiết")</f>
        <v>Xem chi tiết</v>
      </c>
      <c r="E94" t="s">
        <v>1876</v>
      </c>
    </row>
    <row r="95" spans="2:5" x14ac:dyDescent="0.25">
      <c r="B95" s="3">
        <f t="shared" si="1"/>
        <v>93</v>
      </c>
      <c r="C95" t="s">
        <v>1843</v>
      </c>
      <c r="D95" s="1" t="str">
        <f>HYPERLINK(Table3[[#This Row],[URLs]],"Xem chi tiết")</f>
        <v>Xem chi tiết</v>
      </c>
      <c r="E95" t="s">
        <v>1844</v>
      </c>
    </row>
    <row r="96" spans="2:5" x14ac:dyDescent="0.25">
      <c r="B96" s="3">
        <f t="shared" si="1"/>
        <v>94</v>
      </c>
      <c r="C96" t="s">
        <v>1841</v>
      </c>
      <c r="D96" s="1" t="str">
        <f>HYPERLINK(Table3[[#This Row],[URLs]],"Xem chi tiết")</f>
        <v>Xem chi tiết</v>
      </c>
      <c r="E96" t="s">
        <v>1842</v>
      </c>
    </row>
    <row r="97" spans="2:5" x14ac:dyDescent="0.25">
      <c r="B97" s="3">
        <f t="shared" si="1"/>
        <v>95</v>
      </c>
      <c r="C97" t="s">
        <v>1839</v>
      </c>
      <c r="D97" s="1" t="str">
        <f>HYPERLINK(Table3[[#This Row],[URLs]],"Xem chi tiết")</f>
        <v>Xem chi tiết</v>
      </c>
      <c r="E97" t="s">
        <v>1840</v>
      </c>
    </row>
    <row r="98" spans="2:5" x14ac:dyDescent="0.25">
      <c r="B98" s="3">
        <f t="shared" si="1"/>
        <v>96</v>
      </c>
      <c r="C98" t="s">
        <v>1829</v>
      </c>
      <c r="D98" s="1" t="str">
        <f>HYPERLINK(Table3[[#This Row],[URLs]],"Xem chi tiết")</f>
        <v>Xem chi tiết</v>
      </c>
      <c r="E98" t="s">
        <v>1830</v>
      </c>
    </row>
    <row r="99" spans="2:5" x14ac:dyDescent="0.25">
      <c r="B99" s="3">
        <f t="shared" si="1"/>
        <v>97</v>
      </c>
      <c r="C99" t="s">
        <v>1801</v>
      </c>
      <c r="D99" s="1" t="str">
        <f>HYPERLINK(Table3[[#This Row],[URLs]],"Xem chi tiết")</f>
        <v>Xem chi tiết</v>
      </c>
      <c r="E99" t="s">
        <v>1802</v>
      </c>
    </row>
    <row r="100" spans="2:5" x14ac:dyDescent="0.25">
      <c r="B100" s="3">
        <f t="shared" si="1"/>
        <v>98</v>
      </c>
      <c r="C100" t="s">
        <v>1799</v>
      </c>
      <c r="D100" s="1" t="str">
        <f>HYPERLINK(Table3[[#This Row],[URLs]],"Xem chi tiết")</f>
        <v>Xem chi tiết</v>
      </c>
      <c r="E100" t="s">
        <v>1800</v>
      </c>
    </row>
    <row r="101" spans="2:5" x14ac:dyDescent="0.25">
      <c r="B101" s="3">
        <f t="shared" si="1"/>
        <v>99</v>
      </c>
      <c r="C101" t="s">
        <v>1783</v>
      </c>
      <c r="D101" s="1" t="str">
        <f>HYPERLINK(Table3[[#This Row],[URLs]],"Xem chi tiết")</f>
        <v>Xem chi tiết</v>
      </c>
      <c r="E101" t="s">
        <v>1784</v>
      </c>
    </row>
    <row r="102" spans="2:5" x14ac:dyDescent="0.25">
      <c r="B102" s="3">
        <f t="shared" si="1"/>
        <v>100</v>
      </c>
      <c r="C102" t="s">
        <v>1779</v>
      </c>
      <c r="D102" s="1" t="str">
        <f>HYPERLINK(Table3[[#This Row],[URLs]],"Xem chi tiết")</f>
        <v>Xem chi tiết</v>
      </c>
      <c r="E102" t="s">
        <v>1780</v>
      </c>
    </row>
    <row r="103" spans="2:5" x14ac:dyDescent="0.25">
      <c r="B103" s="3">
        <f t="shared" si="1"/>
        <v>101</v>
      </c>
      <c r="C103" t="s">
        <v>1767</v>
      </c>
      <c r="D103" s="1" t="str">
        <f>HYPERLINK(Table3[[#This Row],[URLs]],"Xem chi tiết")</f>
        <v>Xem chi tiết</v>
      </c>
      <c r="E103" t="s">
        <v>1768</v>
      </c>
    </row>
    <row r="104" spans="2:5" x14ac:dyDescent="0.25">
      <c r="B104" s="3">
        <f t="shared" si="1"/>
        <v>102</v>
      </c>
      <c r="C104" t="s">
        <v>256</v>
      </c>
      <c r="D104" s="1" t="str">
        <f>HYPERLINK(Table3[[#This Row],[URLs]],"Xem chi tiết")</f>
        <v>Xem chi tiết</v>
      </c>
      <c r="E104" t="s">
        <v>1762</v>
      </c>
    </row>
    <row r="105" spans="2:5" x14ac:dyDescent="0.25">
      <c r="B105" s="3">
        <f t="shared" si="1"/>
        <v>103</v>
      </c>
      <c r="C105" t="s">
        <v>1073</v>
      </c>
      <c r="D105" s="1" t="str">
        <f>HYPERLINK(Table3[[#This Row],[URLs]],"Xem chi tiết")</f>
        <v>Xem chi tiết</v>
      </c>
      <c r="E105" t="s">
        <v>1761</v>
      </c>
    </row>
    <row r="106" spans="2:5" x14ac:dyDescent="0.25">
      <c r="B106" s="3">
        <f t="shared" si="1"/>
        <v>104</v>
      </c>
      <c r="C106" t="s">
        <v>1759</v>
      </c>
      <c r="D106" s="1" t="str">
        <f>HYPERLINK(Table3[[#This Row],[URLs]],"Xem chi tiết")</f>
        <v>Xem chi tiết</v>
      </c>
      <c r="E106" t="s">
        <v>1760</v>
      </c>
    </row>
    <row r="107" spans="2:5" x14ac:dyDescent="0.25">
      <c r="B107" s="3">
        <f t="shared" si="1"/>
        <v>105</v>
      </c>
      <c r="C107" t="s">
        <v>173</v>
      </c>
      <c r="D107" s="1" t="str">
        <f>HYPERLINK(Table3[[#This Row],[URLs]],"Xem chi tiết")</f>
        <v>Xem chi tiết</v>
      </c>
      <c r="E107" t="s">
        <v>1743</v>
      </c>
    </row>
    <row r="108" spans="2:5" x14ac:dyDescent="0.25">
      <c r="B108" s="3">
        <f t="shared" si="1"/>
        <v>106</v>
      </c>
      <c r="C108" t="s">
        <v>1726</v>
      </c>
      <c r="D108" s="1" t="str">
        <f>HYPERLINK(Table3[[#This Row],[URLs]],"Xem chi tiết")</f>
        <v>Xem chi tiết</v>
      </c>
      <c r="E108" t="s">
        <v>1727</v>
      </c>
    </row>
    <row r="109" spans="2:5" x14ac:dyDescent="0.25">
      <c r="B109" s="3">
        <f t="shared" si="1"/>
        <v>107</v>
      </c>
      <c r="C109" t="s">
        <v>1722</v>
      </c>
      <c r="D109" s="1" t="str">
        <f>HYPERLINK(Table3[[#This Row],[URLs]],"Xem chi tiết")</f>
        <v>Xem chi tiết</v>
      </c>
      <c r="E109" t="s">
        <v>1723</v>
      </c>
    </row>
    <row r="110" spans="2:5" x14ac:dyDescent="0.25">
      <c r="B110" s="3">
        <f t="shared" si="1"/>
        <v>108</v>
      </c>
      <c r="C110" t="s">
        <v>1712</v>
      </c>
      <c r="D110" s="1" t="str">
        <f>HYPERLINK(Table3[[#This Row],[URLs]],"Xem chi tiết")</f>
        <v>Xem chi tiết</v>
      </c>
      <c r="E110" t="s">
        <v>1713</v>
      </c>
    </row>
    <row r="111" spans="2:5" x14ac:dyDescent="0.25">
      <c r="B111" s="3">
        <f t="shared" si="1"/>
        <v>109</v>
      </c>
      <c r="C111" t="s">
        <v>1710</v>
      </c>
      <c r="D111" s="1" t="str">
        <f>HYPERLINK(Table3[[#This Row],[URLs]],"Xem chi tiết")</f>
        <v>Xem chi tiết</v>
      </c>
      <c r="E111" t="s">
        <v>1711</v>
      </c>
    </row>
    <row r="112" spans="2:5" x14ac:dyDescent="0.25">
      <c r="B112" s="3">
        <f t="shared" si="1"/>
        <v>110</v>
      </c>
      <c r="C112" t="s">
        <v>1700</v>
      </c>
      <c r="D112" s="1" t="str">
        <f>HYPERLINK(Table3[[#This Row],[URLs]],"Xem chi tiết")</f>
        <v>Xem chi tiết</v>
      </c>
      <c r="E112" t="s">
        <v>1701</v>
      </c>
    </row>
    <row r="113" spans="2:5" x14ac:dyDescent="0.25">
      <c r="B113" s="3">
        <f t="shared" si="1"/>
        <v>111</v>
      </c>
      <c r="C113" t="s">
        <v>1673</v>
      </c>
      <c r="D113" s="1" t="str">
        <f>HYPERLINK(Table3[[#This Row],[URLs]],"Xem chi tiết")</f>
        <v>Xem chi tiết</v>
      </c>
      <c r="E113" t="s">
        <v>1674</v>
      </c>
    </row>
    <row r="114" spans="2:5" x14ac:dyDescent="0.25">
      <c r="B114" s="3">
        <f t="shared" si="1"/>
        <v>112</v>
      </c>
      <c r="C114" t="s">
        <v>1665</v>
      </c>
      <c r="D114" s="1" t="str">
        <f>HYPERLINK(Table3[[#This Row],[URLs]],"Xem chi tiết")</f>
        <v>Xem chi tiết</v>
      </c>
      <c r="E114" t="s">
        <v>1666</v>
      </c>
    </row>
    <row r="115" spans="2:5" x14ac:dyDescent="0.25">
      <c r="B115" s="3">
        <f t="shared" si="1"/>
        <v>113</v>
      </c>
      <c r="C115" t="s">
        <v>1663</v>
      </c>
      <c r="D115" s="1" t="str">
        <f>HYPERLINK(Table3[[#This Row],[URLs]],"Xem chi tiết")</f>
        <v>Xem chi tiết</v>
      </c>
      <c r="E115" t="s">
        <v>1664</v>
      </c>
    </row>
    <row r="116" spans="2:5" x14ac:dyDescent="0.25">
      <c r="B116" s="3">
        <f t="shared" si="1"/>
        <v>114</v>
      </c>
      <c r="C116" t="s">
        <v>1661</v>
      </c>
      <c r="D116" s="1" t="str">
        <f>HYPERLINK(Table3[[#This Row],[URLs]],"Xem chi tiết")</f>
        <v>Xem chi tiết</v>
      </c>
      <c r="E116" t="s">
        <v>1662</v>
      </c>
    </row>
    <row r="117" spans="2:5" x14ac:dyDescent="0.25">
      <c r="B117" s="3">
        <f t="shared" si="1"/>
        <v>115</v>
      </c>
      <c r="C117" t="s">
        <v>1659</v>
      </c>
      <c r="D117" s="1" t="str">
        <f>HYPERLINK(Table3[[#This Row],[URLs]],"Xem chi tiết")</f>
        <v>Xem chi tiết</v>
      </c>
      <c r="E117" t="s">
        <v>1660</v>
      </c>
    </row>
    <row r="118" spans="2:5" x14ac:dyDescent="0.25">
      <c r="B118" s="3">
        <f t="shared" si="1"/>
        <v>116</v>
      </c>
      <c r="C118" t="s">
        <v>1654</v>
      </c>
      <c r="D118" s="1" t="str">
        <f>HYPERLINK(Table3[[#This Row],[URLs]],"Xem chi tiết")</f>
        <v>Xem chi tiết</v>
      </c>
      <c r="E118" t="s">
        <v>1655</v>
      </c>
    </row>
    <row r="119" spans="2:5" x14ac:dyDescent="0.25">
      <c r="B119" s="3">
        <f t="shared" si="1"/>
        <v>117</v>
      </c>
      <c r="C119" t="s">
        <v>642</v>
      </c>
      <c r="D119" s="1" t="str">
        <f>HYPERLINK(Table3[[#This Row],[URLs]],"Xem chi tiết")</f>
        <v>Xem chi tiết</v>
      </c>
      <c r="E119" t="s">
        <v>1653</v>
      </c>
    </row>
    <row r="120" spans="2:5" x14ac:dyDescent="0.25">
      <c r="B120" s="3">
        <f t="shared" si="1"/>
        <v>118</v>
      </c>
      <c r="C120" t="s">
        <v>1636</v>
      </c>
      <c r="D120" s="1" t="str">
        <f>HYPERLINK(Table3[[#This Row],[URLs]],"Xem chi tiết")</f>
        <v>Xem chi tiết</v>
      </c>
      <c r="E120" t="s">
        <v>1637</v>
      </c>
    </row>
    <row r="121" spans="2:5" x14ac:dyDescent="0.25">
      <c r="B121" s="3">
        <f t="shared" si="1"/>
        <v>119</v>
      </c>
      <c r="C121" t="s">
        <v>1626</v>
      </c>
      <c r="D121" s="1" t="str">
        <f>HYPERLINK(Table3[[#This Row],[URLs]],"Xem chi tiết")</f>
        <v>Xem chi tiết</v>
      </c>
      <c r="E121" t="s">
        <v>1627</v>
      </c>
    </row>
    <row r="122" spans="2:5" x14ac:dyDescent="0.25">
      <c r="B122" s="3">
        <f t="shared" si="1"/>
        <v>120</v>
      </c>
      <c r="C122" t="s">
        <v>1624</v>
      </c>
      <c r="D122" s="1" t="str">
        <f>HYPERLINK(Table3[[#This Row],[URLs]],"Xem chi tiết")</f>
        <v>Xem chi tiết</v>
      </c>
      <c r="E122" t="s">
        <v>1625</v>
      </c>
    </row>
    <row r="123" spans="2:5" x14ac:dyDescent="0.25">
      <c r="B123" s="3">
        <f t="shared" si="1"/>
        <v>121</v>
      </c>
      <c r="C123" t="s">
        <v>1618</v>
      </c>
      <c r="D123" s="1" t="str">
        <f>HYPERLINK(Table3[[#This Row],[URLs]],"Xem chi tiết")</f>
        <v>Xem chi tiết</v>
      </c>
      <c r="E123" t="s">
        <v>1619</v>
      </c>
    </row>
    <row r="124" spans="2:5" x14ac:dyDescent="0.25">
      <c r="B124" s="3">
        <f t="shared" si="1"/>
        <v>122</v>
      </c>
      <c r="C124" t="s">
        <v>1614</v>
      </c>
      <c r="D124" s="1" t="str">
        <f>HYPERLINK(Table3[[#This Row],[URLs]],"Xem chi tiết")</f>
        <v>Xem chi tiết</v>
      </c>
      <c r="E124" t="s">
        <v>1615</v>
      </c>
    </row>
    <row r="125" spans="2:5" x14ac:dyDescent="0.25">
      <c r="B125" s="3">
        <f t="shared" si="1"/>
        <v>123</v>
      </c>
      <c r="C125" t="s">
        <v>1582</v>
      </c>
      <c r="D125" s="1" t="str">
        <f>HYPERLINK(Table3[[#This Row],[URLs]],"Xem chi tiết")</f>
        <v>Xem chi tiết</v>
      </c>
      <c r="E125" t="s">
        <v>1583</v>
      </c>
    </row>
    <row r="126" spans="2:5" x14ac:dyDescent="0.25">
      <c r="B126" s="3">
        <f t="shared" si="1"/>
        <v>124</v>
      </c>
      <c r="C126" t="s">
        <v>1571</v>
      </c>
      <c r="D126" s="1" t="str">
        <f>HYPERLINK(Table3[[#This Row],[URLs]],"Xem chi tiết")</f>
        <v>Xem chi tiết</v>
      </c>
      <c r="E126" t="s">
        <v>1572</v>
      </c>
    </row>
    <row r="127" spans="2:5" x14ac:dyDescent="0.25">
      <c r="B127" s="3">
        <f t="shared" si="1"/>
        <v>125</v>
      </c>
      <c r="C127" t="s">
        <v>1567</v>
      </c>
      <c r="D127" s="1" t="str">
        <f>HYPERLINK(Table3[[#This Row],[URLs]],"Xem chi tiết")</f>
        <v>Xem chi tiết</v>
      </c>
      <c r="E127" t="s">
        <v>1568</v>
      </c>
    </row>
    <row r="128" spans="2:5" x14ac:dyDescent="0.25">
      <c r="B128" s="3">
        <f t="shared" si="1"/>
        <v>126</v>
      </c>
      <c r="C128" t="s">
        <v>1549</v>
      </c>
      <c r="D128" s="1" t="str">
        <f>HYPERLINK(Table3[[#This Row],[URLs]],"Xem chi tiết")</f>
        <v>Xem chi tiết</v>
      </c>
      <c r="E128" t="s">
        <v>1550</v>
      </c>
    </row>
    <row r="129" spans="2:5" x14ac:dyDescent="0.25">
      <c r="B129" s="3">
        <f t="shared" si="1"/>
        <v>127</v>
      </c>
      <c r="C129" t="s">
        <v>1541</v>
      </c>
      <c r="D129" s="1" t="str">
        <f>HYPERLINK(Table3[[#This Row],[URLs]],"Xem chi tiết")</f>
        <v>Xem chi tiết</v>
      </c>
      <c r="E129" t="s">
        <v>1542</v>
      </c>
    </row>
    <row r="130" spans="2:5" x14ac:dyDescent="0.25">
      <c r="B130" s="3">
        <f t="shared" si="1"/>
        <v>128</v>
      </c>
      <c r="C130" t="s">
        <v>1539</v>
      </c>
      <c r="D130" s="1" t="str">
        <f>HYPERLINK(Table3[[#This Row],[URLs]],"Xem chi tiết")</f>
        <v>Xem chi tiết</v>
      </c>
      <c r="E130" t="s">
        <v>1540</v>
      </c>
    </row>
    <row r="131" spans="2:5" x14ac:dyDescent="0.25">
      <c r="B131" s="3">
        <f t="shared" si="1"/>
        <v>129</v>
      </c>
      <c r="C131" t="s">
        <v>1535</v>
      </c>
      <c r="D131" s="1" t="str">
        <f>HYPERLINK(Table3[[#This Row],[URLs]],"Xem chi tiết")</f>
        <v>Xem chi tiết</v>
      </c>
      <c r="E131" t="s">
        <v>1536</v>
      </c>
    </row>
    <row r="132" spans="2:5" x14ac:dyDescent="0.25">
      <c r="B132" s="3">
        <f t="shared" si="1"/>
        <v>130</v>
      </c>
      <c r="C132" t="s">
        <v>1513</v>
      </c>
      <c r="D132" s="1" t="str">
        <f>HYPERLINK(Table3[[#This Row],[URLs]],"Xem chi tiết")</f>
        <v>Xem chi tiết</v>
      </c>
      <c r="E132" t="s">
        <v>1514</v>
      </c>
    </row>
    <row r="133" spans="2:5" x14ac:dyDescent="0.25">
      <c r="B133" s="3">
        <f t="shared" ref="B133:B196" si="2">B132+1</f>
        <v>131</v>
      </c>
      <c r="C133" t="s">
        <v>1511</v>
      </c>
      <c r="D133" s="1" t="str">
        <f>HYPERLINK(Table3[[#This Row],[URLs]],"Xem chi tiết")</f>
        <v>Xem chi tiết</v>
      </c>
      <c r="E133" t="s">
        <v>1512</v>
      </c>
    </row>
    <row r="134" spans="2:5" x14ac:dyDescent="0.25">
      <c r="B134" s="3">
        <f t="shared" si="2"/>
        <v>132</v>
      </c>
      <c r="C134" t="s">
        <v>1483</v>
      </c>
      <c r="D134" s="1" t="str">
        <f>HYPERLINK(Table3[[#This Row],[URLs]],"Xem chi tiết")</f>
        <v>Xem chi tiết</v>
      </c>
      <c r="E134" t="s">
        <v>1484</v>
      </c>
    </row>
    <row r="135" spans="2:5" x14ac:dyDescent="0.25">
      <c r="B135" s="3">
        <f t="shared" si="2"/>
        <v>133</v>
      </c>
      <c r="C135" t="s">
        <v>1481</v>
      </c>
      <c r="D135" s="1" t="str">
        <f>HYPERLINK(Table3[[#This Row],[URLs]],"Xem chi tiết")</f>
        <v>Xem chi tiết</v>
      </c>
      <c r="E135" t="s">
        <v>1482</v>
      </c>
    </row>
    <row r="136" spans="2:5" x14ac:dyDescent="0.25">
      <c r="B136" s="3">
        <f t="shared" si="2"/>
        <v>134</v>
      </c>
      <c r="C136" t="s">
        <v>1479</v>
      </c>
      <c r="D136" s="1" t="str">
        <f>HYPERLINK(Table3[[#This Row],[URLs]],"Xem chi tiết")</f>
        <v>Xem chi tiết</v>
      </c>
      <c r="E136" t="s">
        <v>1480</v>
      </c>
    </row>
    <row r="137" spans="2:5" x14ac:dyDescent="0.25">
      <c r="B137" s="3">
        <f t="shared" si="2"/>
        <v>135</v>
      </c>
      <c r="C137" t="s">
        <v>1457</v>
      </c>
      <c r="D137" s="1" t="str">
        <f>HYPERLINK(Table3[[#This Row],[URLs]],"Xem chi tiết")</f>
        <v>Xem chi tiết</v>
      </c>
      <c r="E137" t="s">
        <v>1458</v>
      </c>
    </row>
    <row r="138" spans="2:5" x14ac:dyDescent="0.25">
      <c r="B138" s="3">
        <f t="shared" si="2"/>
        <v>136</v>
      </c>
      <c r="C138" t="s">
        <v>1453</v>
      </c>
      <c r="D138" s="1" t="str">
        <f>HYPERLINK(Table3[[#This Row],[URLs]],"Xem chi tiết")</f>
        <v>Xem chi tiết</v>
      </c>
      <c r="E138" t="s">
        <v>1454</v>
      </c>
    </row>
    <row r="139" spans="2:5" x14ac:dyDescent="0.25">
      <c r="B139" s="3">
        <f t="shared" si="2"/>
        <v>137</v>
      </c>
      <c r="C139" t="s">
        <v>1441</v>
      </c>
      <c r="D139" s="1" t="str">
        <f>HYPERLINK(Table3[[#This Row],[URLs]],"Xem chi tiết")</f>
        <v>Xem chi tiết</v>
      </c>
      <c r="E139" t="s">
        <v>1442</v>
      </c>
    </row>
    <row r="140" spans="2:5" x14ac:dyDescent="0.25">
      <c r="B140" s="3">
        <f t="shared" si="2"/>
        <v>138</v>
      </c>
      <c r="C140" t="s">
        <v>1420</v>
      </c>
      <c r="D140" s="1" t="str">
        <f>HYPERLINK(Table3[[#This Row],[URLs]],"Xem chi tiết")</f>
        <v>Xem chi tiết</v>
      </c>
      <c r="E140" t="s">
        <v>1421</v>
      </c>
    </row>
    <row r="141" spans="2:5" x14ac:dyDescent="0.25">
      <c r="B141" s="3">
        <f t="shared" si="2"/>
        <v>139</v>
      </c>
      <c r="C141" t="s">
        <v>1389</v>
      </c>
      <c r="D141" s="1" t="str">
        <f>HYPERLINK(Table3[[#This Row],[URLs]],"Xem chi tiết")</f>
        <v>Xem chi tiết</v>
      </c>
      <c r="E141" t="s">
        <v>1390</v>
      </c>
    </row>
    <row r="142" spans="2:5" x14ac:dyDescent="0.25">
      <c r="B142" s="3">
        <f t="shared" si="2"/>
        <v>140</v>
      </c>
      <c r="C142" t="s">
        <v>1377</v>
      </c>
      <c r="D142" s="1" t="str">
        <f>HYPERLINK(Table3[[#This Row],[URLs]],"Xem chi tiết")</f>
        <v>Xem chi tiết</v>
      </c>
      <c r="E142" t="s">
        <v>1378</v>
      </c>
    </row>
    <row r="143" spans="2:5" x14ac:dyDescent="0.25">
      <c r="B143" s="3">
        <f t="shared" si="2"/>
        <v>141</v>
      </c>
      <c r="C143" t="s">
        <v>93</v>
      </c>
      <c r="D143" s="1" t="str">
        <f>HYPERLINK(Table3[[#This Row],[URLs]],"Xem chi tiết")</f>
        <v>Xem chi tiết</v>
      </c>
      <c r="E143" t="s">
        <v>1372</v>
      </c>
    </row>
    <row r="144" spans="2:5" x14ac:dyDescent="0.25">
      <c r="B144" s="3">
        <f t="shared" si="2"/>
        <v>142</v>
      </c>
      <c r="C144" t="s">
        <v>307</v>
      </c>
      <c r="D144" s="1" t="str">
        <f>HYPERLINK(Table3[[#This Row],[URLs]],"Xem chi tiết")</f>
        <v>Xem chi tiết</v>
      </c>
      <c r="E144" t="s">
        <v>1371</v>
      </c>
    </row>
    <row r="145" spans="2:5" x14ac:dyDescent="0.25">
      <c r="B145" s="3">
        <f t="shared" si="2"/>
        <v>143</v>
      </c>
      <c r="C145" t="s">
        <v>575</v>
      </c>
      <c r="D145" s="1" t="str">
        <f>HYPERLINK(Table3[[#This Row],[URLs]],"Xem chi tiết")</f>
        <v>Xem chi tiết</v>
      </c>
      <c r="E145" t="s">
        <v>1368</v>
      </c>
    </row>
    <row r="146" spans="2:5" x14ac:dyDescent="0.25">
      <c r="B146" s="3">
        <f t="shared" si="2"/>
        <v>144</v>
      </c>
      <c r="C146" t="s">
        <v>1360</v>
      </c>
      <c r="D146" s="1" t="str">
        <f>HYPERLINK(Table3[[#This Row],[URLs]],"Xem chi tiết")</f>
        <v>Xem chi tiết</v>
      </c>
      <c r="E146" t="s">
        <v>1361</v>
      </c>
    </row>
    <row r="147" spans="2:5" x14ac:dyDescent="0.25">
      <c r="B147" s="3">
        <f t="shared" si="2"/>
        <v>145</v>
      </c>
      <c r="C147" t="s">
        <v>1350</v>
      </c>
      <c r="D147" s="1" t="str">
        <f>HYPERLINK(Table3[[#This Row],[URLs]],"Xem chi tiết")</f>
        <v>Xem chi tiết</v>
      </c>
      <c r="E147" t="s">
        <v>1351</v>
      </c>
    </row>
    <row r="148" spans="2:5" x14ac:dyDescent="0.25">
      <c r="B148" s="3">
        <f t="shared" si="2"/>
        <v>146</v>
      </c>
      <c r="C148" t="s">
        <v>1340</v>
      </c>
      <c r="D148" s="1" t="str">
        <f>HYPERLINK(Table3[[#This Row],[URLs]],"Xem chi tiết")</f>
        <v>Xem chi tiết</v>
      </c>
      <c r="E148" t="s">
        <v>1341</v>
      </c>
    </row>
    <row r="149" spans="2:5" x14ac:dyDescent="0.25">
      <c r="B149" s="3">
        <f t="shared" si="2"/>
        <v>147</v>
      </c>
      <c r="C149" t="s">
        <v>329</v>
      </c>
      <c r="D149" s="1" t="str">
        <f>HYPERLINK(Table3[[#This Row],[URLs]],"Xem chi tiết")</f>
        <v>Xem chi tiết</v>
      </c>
      <c r="E149" t="s">
        <v>1330</v>
      </c>
    </row>
    <row r="150" spans="2:5" x14ac:dyDescent="0.25">
      <c r="B150" s="3">
        <f t="shared" si="2"/>
        <v>148</v>
      </c>
      <c r="C150" t="s">
        <v>1325</v>
      </c>
      <c r="D150" s="1" t="str">
        <f>HYPERLINK(Table3[[#This Row],[URLs]],"Xem chi tiết")</f>
        <v>Xem chi tiết</v>
      </c>
      <c r="E150" t="s">
        <v>1326</v>
      </c>
    </row>
    <row r="151" spans="2:5" x14ac:dyDescent="0.25">
      <c r="B151" s="3">
        <f t="shared" si="2"/>
        <v>149</v>
      </c>
      <c r="C151" t="s">
        <v>369</v>
      </c>
      <c r="D151" s="1" t="str">
        <f>HYPERLINK(Table3[[#This Row],[URLs]],"Xem chi tiết")</f>
        <v>Xem chi tiết</v>
      </c>
      <c r="E151" t="s">
        <v>1264</v>
      </c>
    </row>
    <row r="152" spans="2:5" x14ac:dyDescent="0.25">
      <c r="B152" s="3">
        <f t="shared" si="2"/>
        <v>150</v>
      </c>
      <c r="C152" t="s">
        <v>1261</v>
      </c>
      <c r="D152" s="1" t="str">
        <f>HYPERLINK(Table3[[#This Row],[URLs]],"Xem chi tiết")</f>
        <v>Xem chi tiết</v>
      </c>
      <c r="E152" t="s">
        <v>1262</v>
      </c>
    </row>
    <row r="153" spans="2:5" x14ac:dyDescent="0.25">
      <c r="B153" s="3">
        <f t="shared" si="2"/>
        <v>151</v>
      </c>
      <c r="C153" t="s">
        <v>101</v>
      </c>
      <c r="D153" s="1" t="str">
        <f>HYPERLINK(Table3[[#This Row],[URLs]],"Xem chi tiết")</f>
        <v>Xem chi tiết</v>
      </c>
      <c r="E153" t="s">
        <v>1260</v>
      </c>
    </row>
    <row r="154" spans="2:5" x14ac:dyDescent="0.25">
      <c r="B154" s="3">
        <f t="shared" si="2"/>
        <v>152</v>
      </c>
      <c r="C154" t="s">
        <v>1257</v>
      </c>
      <c r="D154" s="1" t="str">
        <f>HYPERLINK(Table3[[#This Row],[URLs]],"Xem chi tiết")</f>
        <v>Xem chi tiết</v>
      </c>
      <c r="E154" t="s">
        <v>1258</v>
      </c>
    </row>
    <row r="155" spans="2:5" x14ac:dyDescent="0.25">
      <c r="B155" s="3">
        <f t="shared" si="2"/>
        <v>153</v>
      </c>
      <c r="C155" t="s">
        <v>1234</v>
      </c>
      <c r="D155" s="1" t="str">
        <f>HYPERLINK(Table3[[#This Row],[URLs]],"Xem chi tiết")</f>
        <v>Xem chi tiết</v>
      </c>
      <c r="E155" t="s">
        <v>1235</v>
      </c>
    </row>
    <row r="156" spans="2:5" x14ac:dyDescent="0.25">
      <c r="B156" s="3">
        <f t="shared" si="2"/>
        <v>154</v>
      </c>
      <c r="C156" t="s">
        <v>1208</v>
      </c>
      <c r="D156" s="1" t="str">
        <f>HYPERLINK(Table3[[#This Row],[URLs]],"Xem chi tiết")</f>
        <v>Xem chi tiết</v>
      </c>
      <c r="E156" t="s">
        <v>1209</v>
      </c>
    </row>
    <row r="157" spans="2:5" x14ac:dyDescent="0.25">
      <c r="B157" s="3">
        <f t="shared" si="2"/>
        <v>155</v>
      </c>
      <c r="C157" t="s">
        <v>1200</v>
      </c>
      <c r="D157" s="1" t="str">
        <f>HYPERLINK(Table3[[#This Row],[URLs]],"Xem chi tiết")</f>
        <v>Xem chi tiết</v>
      </c>
      <c r="E157" t="s">
        <v>1201</v>
      </c>
    </row>
    <row r="158" spans="2:5" x14ac:dyDescent="0.25">
      <c r="B158" s="3">
        <f t="shared" si="2"/>
        <v>156</v>
      </c>
      <c r="C158" t="s">
        <v>1198</v>
      </c>
      <c r="D158" s="1" t="str">
        <f>HYPERLINK(Table3[[#This Row],[URLs]],"Xem chi tiết")</f>
        <v>Xem chi tiết</v>
      </c>
      <c r="E158" t="s">
        <v>1199</v>
      </c>
    </row>
    <row r="159" spans="2:5" x14ac:dyDescent="0.25">
      <c r="B159" s="3">
        <f t="shared" si="2"/>
        <v>157</v>
      </c>
      <c r="C159" t="s">
        <v>1194</v>
      </c>
      <c r="D159" s="1" t="str">
        <f>HYPERLINK(Table3[[#This Row],[URLs]],"Xem chi tiết")</f>
        <v>Xem chi tiết</v>
      </c>
      <c r="E159" t="s">
        <v>1195</v>
      </c>
    </row>
    <row r="160" spans="2:5" x14ac:dyDescent="0.25">
      <c r="B160" s="3">
        <f t="shared" si="2"/>
        <v>158</v>
      </c>
      <c r="C160" t="s">
        <v>1192</v>
      </c>
      <c r="D160" s="1" t="str">
        <f>HYPERLINK(Table3[[#This Row],[URLs]],"Xem chi tiết")</f>
        <v>Xem chi tiết</v>
      </c>
      <c r="E160" t="s">
        <v>1193</v>
      </c>
    </row>
    <row r="161" spans="2:5" x14ac:dyDescent="0.25">
      <c r="B161" s="3">
        <f t="shared" si="2"/>
        <v>159</v>
      </c>
      <c r="C161" t="s">
        <v>1190</v>
      </c>
      <c r="D161" s="1" t="str">
        <f>HYPERLINK(Table3[[#This Row],[URLs]],"Xem chi tiết")</f>
        <v>Xem chi tiết</v>
      </c>
      <c r="E161" t="s">
        <v>1191</v>
      </c>
    </row>
    <row r="162" spans="2:5" x14ac:dyDescent="0.25">
      <c r="B162" s="3">
        <f t="shared" si="2"/>
        <v>160</v>
      </c>
      <c r="C162" t="s">
        <v>1186</v>
      </c>
      <c r="D162" s="1" t="str">
        <f>HYPERLINK(Table3[[#This Row],[URLs]],"Xem chi tiết")</f>
        <v>Xem chi tiết</v>
      </c>
      <c r="E162" t="s">
        <v>1187</v>
      </c>
    </row>
    <row r="163" spans="2:5" x14ac:dyDescent="0.25">
      <c r="B163" s="3">
        <f t="shared" si="2"/>
        <v>161</v>
      </c>
      <c r="C163" t="s">
        <v>1184</v>
      </c>
      <c r="D163" s="1" t="str">
        <f>HYPERLINK(Table3[[#This Row],[URLs]],"Xem chi tiết")</f>
        <v>Xem chi tiết</v>
      </c>
      <c r="E163" t="s">
        <v>1185</v>
      </c>
    </row>
    <row r="164" spans="2:5" x14ac:dyDescent="0.25">
      <c r="B164" s="3">
        <f t="shared" si="2"/>
        <v>162</v>
      </c>
      <c r="C164" t="s">
        <v>1165</v>
      </c>
      <c r="D164" s="1" t="str">
        <f>HYPERLINK(Table3[[#This Row],[URLs]],"Xem chi tiết")</f>
        <v>Xem chi tiết</v>
      </c>
      <c r="E164" t="s">
        <v>1166</v>
      </c>
    </row>
    <row r="165" spans="2:5" x14ac:dyDescent="0.25">
      <c r="B165" s="3">
        <f t="shared" si="2"/>
        <v>163</v>
      </c>
      <c r="C165" t="s">
        <v>1163</v>
      </c>
      <c r="D165" s="1" t="str">
        <f>HYPERLINK(Table3[[#This Row],[URLs]],"Xem chi tiết")</f>
        <v>Xem chi tiết</v>
      </c>
      <c r="E165" t="s">
        <v>1164</v>
      </c>
    </row>
    <row r="166" spans="2:5" x14ac:dyDescent="0.25">
      <c r="B166" s="3">
        <f t="shared" si="2"/>
        <v>164</v>
      </c>
      <c r="C166" t="s">
        <v>831</v>
      </c>
      <c r="D166" s="1" t="str">
        <f>HYPERLINK(Table3[[#This Row],[URLs]],"Xem chi tiết")</f>
        <v>Xem chi tiết</v>
      </c>
      <c r="E166" t="s">
        <v>1150</v>
      </c>
    </row>
    <row r="167" spans="2:5" x14ac:dyDescent="0.25">
      <c r="B167" s="3">
        <f t="shared" si="2"/>
        <v>165</v>
      </c>
      <c r="C167" t="s">
        <v>1142</v>
      </c>
      <c r="D167" s="1" t="str">
        <f>HYPERLINK(Table3[[#This Row],[URLs]],"Xem chi tiết")</f>
        <v>Xem chi tiết</v>
      </c>
      <c r="E167" t="s">
        <v>1143</v>
      </c>
    </row>
    <row r="168" spans="2:5" x14ac:dyDescent="0.25">
      <c r="B168" s="3">
        <f t="shared" si="2"/>
        <v>166</v>
      </c>
      <c r="C168" t="s">
        <v>1138</v>
      </c>
      <c r="D168" s="1" t="str">
        <f>HYPERLINK(Table3[[#This Row],[URLs]],"Xem chi tiết")</f>
        <v>Xem chi tiết</v>
      </c>
      <c r="E168" t="s">
        <v>1139</v>
      </c>
    </row>
    <row r="169" spans="2:5" x14ac:dyDescent="0.25">
      <c r="B169" s="3">
        <f t="shared" si="2"/>
        <v>167</v>
      </c>
      <c r="C169" t="s">
        <v>1125</v>
      </c>
      <c r="D169" s="1" t="str">
        <f>HYPERLINK(Table3[[#This Row],[URLs]],"Xem chi tiết")</f>
        <v>Xem chi tiết</v>
      </c>
      <c r="E169" t="s">
        <v>1126</v>
      </c>
    </row>
    <row r="170" spans="2:5" x14ac:dyDescent="0.25">
      <c r="B170" s="3">
        <f t="shared" si="2"/>
        <v>168</v>
      </c>
      <c r="C170" t="s">
        <v>1103</v>
      </c>
      <c r="D170" s="1" t="str">
        <f>HYPERLINK(Table3[[#This Row],[URLs]],"Xem chi tiết")</f>
        <v>Xem chi tiết</v>
      </c>
      <c r="E170" t="s">
        <v>1104</v>
      </c>
    </row>
    <row r="171" spans="2:5" x14ac:dyDescent="0.25">
      <c r="B171" s="3">
        <f t="shared" si="2"/>
        <v>169</v>
      </c>
      <c r="C171" t="s">
        <v>1101</v>
      </c>
      <c r="D171" s="1" t="str">
        <f>HYPERLINK(Table3[[#This Row],[URLs]],"Xem chi tiết")</f>
        <v>Xem chi tiết</v>
      </c>
      <c r="E171" t="s">
        <v>1102</v>
      </c>
    </row>
    <row r="172" spans="2:5" x14ac:dyDescent="0.25">
      <c r="B172" s="3">
        <f t="shared" si="2"/>
        <v>170</v>
      </c>
      <c r="C172" t="s">
        <v>1099</v>
      </c>
      <c r="D172" s="1" t="str">
        <f>HYPERLINK(Table3[[#This Row],[URLs]],"Xem chi tiết")</f>
        <v>Xem chi tiết</v>
      </c>
      <c r="E172" t="s">
        <v>1100</v>
      </c>
    </row>
    <row r="173" spans="2:5" x14ac:dyDescent="0.25">
      <c r="B173" s="3">
        <f t="shared" si="2"/>
        <v>171</v>
      </c>
      <c r="C173" t="s">
        <v>1095</v>
      </c>
      <c r="D173" s="1" t="str">
        <f>HYPERLINK(Table3[[#This Row],[URLs]],"Xem chi tiết")</f>
        <v>Xem chi tiết</v>
      </c>
      <c r="E173" t="s">
        <v>1096</v>
      </c>
    </row>
    <row r="174" spans="2:5" x14ac:dyDescent="0.25">
      <c r="B174" s="3">
        <f t="shared" si="2"/>
        <v>172</v>
      </c>
      <c r="C174" t="s">
        <v>1087</v>
      </c>
      <c r="D174" s="1" t="str">
        <f>HYPERLINK(Table3[[#This Row],[URLs]],"Xem chi tiết")</f>
        <v>Xem chi tiết</v>
      </c>
      <c r="E174" t="s">
        <v>1088</v>
      </c>
    </row>
    <row r="175" spans="2:5" x14ac:dyDescent="0.25">
      <c r="B175" s="3">
        <f t="shared" si="2"/>
        <v>173</v>
      </c>
      <c r="C175" t="s">
        <v>1085</v>
      </c>
      <c r="D175" s="1" t="str">
        <f>HYPERLINK(Table3[[#This Row],[URLs]],"Xem chi tiết")</f>
        <v>Xem chi tiết</v>
      </c>
      <c r="E175" t="s">
        <v>1086</v>
      </c>
    </row>
    <row r="176" spans="2:5" x14ac:dyDescent="0.25">
      <c r="B176" s="3">
        <f t="shared" si="2"/>
        <v>174</v>
      </c>
      <c r="C176" t="s">
        <v>1079</v>
      </c>
      <c r="D176" s="1" t="str">
        <f>HYPERLINK(Table3[[#This Row],[URLs]],"Xem chi tiết")</f>
        <v>Xem chi tiết</v>
      </c>
      <c r="E176" t="s">
        <v>1080</v>
      </c>
    </row>
    <row r="177" spans="2:5" x14ac:dyDescent="0.25">
      <c r="B177" s="3">
        <f t="shared" si="2"/>
        <v>175</v>
      </c>
      <c r="C177" t="s">
        <v>1077</v>
      </c>
      <c r="D177" s="1" t="str">
        <f>HYPERLINK(Table3[[#This Row],[URLs]],"Xem chi tiết")</f>
        <v>Xem chi tiết</v>
      </c>
      <c r="E177" t="s">
        <v>1078</v>
      </c>
    </row>
    <row r="178" spans="2:5" x14ac:dyDescent="0.25">
      <c r="B178" s="3">
        <f t="shared" si="2"/>
        <v>176</v>
      </c>
      <c r="C178" t="s">
        <v>1075</v>
      </c>
      <c r="D178" s="1" t="str">
        <f>HYPERLINK(Table3[[#This Row],[URLs]],"Xem chi tiết")</f>
        <v>Xem chi tiết</v>
      </c>
      <c r="E178" t="s">
        <v>1076</v>
      </c>
    </row>
    <row r="179" spans="2:5" x14ac:dyDescent="0.25">
      <c r="B179" s="3">
        <f t="shared" si="2"/>
        <v>177</v>
      </c>
      <c r="C179" t="s">
        <v>1073</v>
      </c>
      <c r="D179" s="1" t="str">
        <f>HYPERLINK(Table3[[#This Row],[URLs]],"Xem chi tiết")</f>
        <v>Xem chi tiết</v>
      </c>
      <c r="E179" t="s">
        <v>1074</v>
      </c>
    </row>
    <row r="180" spans="2:5" x14ac:dyDescent="0.25">
      <c r="B180" s="3">
        <f t="shared" si="2"/>
        <v>178</v>
      </c>
      <c r="C180" t="s">
        <v>1065</v>
      </c>
      <c r="D180" s="1" t="str">
        <f>HYPERLINK(Table3[[#This Row],[URLs]],"Xem chi tiết")</f>
        <v>Xem chi tiết</v>
      </c>
      <c r="E180" t="s">
        <v>1066</v>
      </c>
    </row>
    <row r="181" spans="2:5" x14ac:dyDescent="0.25">
      <c r="B181" s="3">
        <f t="shared" si="2"/>
        <v>179</v>
      </c>
      <c r="C181" t="s">
        <v>1052</v>
      </c>
      <c r="D181" s="1" t="str">
        <f>HYPERLINK(Table3[[#This Row],[URLs]],"Xem chi tiết")</f>
        <v>Xem chi tiết</v>
      </c>
      <c r="E181" t="s">
        <v>1053</v>
      </c>
    </row>
    <row r="182" spans="2:5" x14ac:dyDescent="0.25">
      <c r="B182" s="3">
        <f t="shared" si="2"/>
        <v>180</v>
      </c>
      <c r="C182" t="s">
        <v>101</v>
      </c>
      <c r="D182" s="1" t="str">
        <f>HYPERLINK(Table3[[#This Row],[URLs]],"Xem chi tiết")</f>
        <v>Xem chi tiết</v>
      </c>
      <c r="E182" t="s">
        <v>1040</v>
      </c>
    </row>
    <row r="183" spans="2:5" x14ac:dyDescent="0.25">
      <c r="B183" s="3">
        <f t="shared" si="2"/>
        <v>181</v>
      </c>
      <c r="C183" t="s">
        <v>1028</v>
      </c>
      <c r="D183" s="1" t="str">
        <f>HYPERLINK(Table3[[#This Row],[URLs]],"Xem chi tiết")</f>
        <v>Xem chi tiết</v>
      </c>
      <c r="E183" t="s">
        <v>1029</v>
      </c>
    </row>
    <row r="184" spans="2:5" x14ac:dyDescent="0.25">
      <c r="B184" s="3">
        <f t="shared" si="2"/>
        <v>182</v>
      </c>
      <c r="C184" t="s">
        <v>1012</v>
      </c>
      <c r="D184" s="1" t="str">
        <f>HYPERLINK(Table3[[#This Row],[URLs]],"Xem chi tiết")</f>
        <v>Xem chi tiết</v>
      </c>
      <c r="E184" t="s">
        <v>1013</v>
      </c>
    </row>
    <row r="185" spans="2:5" x14ac:dyDescent="0.25">
      <c r="B185" s="3">
        <f t="shared" si="2"/>
        <v>183</v>
      </c>
      <c r="C185" t="s">
        <v>1002</v>
      </c>
      <c r="D185" s="1" t="str">
        <f>HYPERLINK(Table3[[#This Row],[URLs]],"Xem chi tiết")</f>
        <v>Xem chi tiết</v>
      </c>
      <c r="E185" t="s">
        <v>1003</v>
      </c>
    </row>
    <row r="186" spans="2:5" x14ac:dyDescent="0.25">
      <c r="B186" s="3">
        <f t="shared" si="2"/>
        <v>184</v>
      </c>
      <c r="C186" t="s">
        <v>951</v>
      </c>
      <c r="D186" s="1" t="str">
        <f>HYPERLINK(Table3[[#This Row],[URLs]],"Xem chi tiết")</f>
        <v>Xem chi tiết</v>
      </c>
      <c r="E186" t="s">
        <v>952</v>
      </c>
    </row>
    <row r="187" spans="2:5" x14ac:dyDescent="0.25">
      <c r="B187" s="3">
        <f t="shared" si="2"/>
        <v>185</v>
      </c>
      <c r="C187" t="s">
        <v>930</v>
      </c>
      <c r="D187" s="1" t="str">
        <f>HYPERLINK(Table3[[#This Row],[URLs]],"Xem chi tiết")</f>
        <v>Xem chi tiết</v>
      </c>
      <c r="E187" t="s">
        <v>931</v>
      </c>
    </row>
    <row r="188" spans="2:5" x14ac:dyDescent="0.25">
      <c r="B188" s="3">
        <f t="shared" si="2"/>
        <v>186</v>
      </c>
      <c r="C188" t="s">
        <v>860</v>
      </c>
      <c r="D188" s="1" t="str">
        <f>HYPERLINK(Table3[[#This Row],[URLs]],"Xem chi tiết")</f>
        <v>Xem chi tiết</v>
      </c>
      <c r="E188" t="s">
        <v>861</v>
      </c>
    </row>
    <row r="189" spans="2:5" x14ac:dyDescent="0.25">
      <c r="B189" s="3">
        <f t="shared" si="2"/>
        <v>187</v>
      </c>
      <c r="C189" t="s">
        <v>858</v>
      </c>
      <c r="D189" s="1" t="str">
        <f>HYPERLINK(Table3[[#This Row],[URLs]],"Xem chi tiết")</f>
        <v>Xem chi tiết</v>
      </c>
      <c r="E189" t="s">
        <v>859</v>
      </c>
    </row>
    <row r="190" spans="2:5" x14ac:dyDescent="0.25">
      <c r="B190" s="3">
        <f t="shared" si="2"/>
        <v>188</v>
      </c>
      <c r="C190" t="s">
        <v>842</v>
      </c>
      <c r="D190" s="1" t="str">
        <f>HYPERLINK(Table3[[#This Row],[URLs]],"Xem chi tiết")</f>
        <v>Xem chi tiết</v>
      </c>
      <c r="E190" t="s">
        <v>843</v>
      </c>
    </row>
    <row r="191" spans="2:5" x14ac:dyDescent="0.25">
      <c r="B191" s="3">
        <f t="shared" si="2"/>
        <v>189</v>
      </c>
      <c r="C191" t="s">
        <v>836</v>
      </c>
      <c r="D191" s="1" t="str">
        <f>HYPERLINK(Table3[[#This Row],[URLs]],"Xem chi tiết")</f>
        <v>Xem chi tiết</v>
      </c>
      <c r="E191" t="s">
        <v>837</v>
      </c>
    </row>
    <row r="192" spans="2:5" x14ac:dyDescent="0.25">
      <c r="B192" s="3">
        <f t="shared" si="2"/>
        <v>190</v>
      </c>
      <c r="C192" t="s">
        <v>208</v>
      </c>
      <c r="D192" s="1" t="str">
        <f>HYPERLINK(Table3[[#This Row],[URLs]],"Xem chi tiết")</f>
        <v>Xem chi tiết</v>
      </c>
      <c r="E192" t="s">
        <v>835</v>
      </c>
    </row>
    <row r="193" spans="2:5" x14ac:dyDescent="0.25">
      <c r="B193" s="3">
        <f t="shared" si="2"/>
        <v>191</v>
      </c>
      <c r="C193" t="s">
        <v>831</v>
      </c>
      <c r="D193" s="1" t="str">
        <f>HYPERLINK(Table3[[#This Row],[URLs]],"Xem chi tiết")</f>
        <v>Xem chi tiết</v>
      </c>
      <c r="E193" t="s">
        <v>832</v>
      </c>
    </row>
    <row r="194" spans="2:5" x14ac:dyDescent="0.25">
      <c r="B194" s="3">
        <f t="shared" si="2"/>
        <v>192</v>
      </c>
      <c r="C194" t="s">
        <v>829</v>
      </c>
      <c r="D194" s="1" t="str">
        <f>HYPERLINK(Table3[[#This Row],[URLs]],"Xem chi tiết")</f>
        <v>Xem chi tiết</v>
      </c>
      <c r="E194" t="s">
        <v>830</v>
      </c>
    </row>
    <row r="195" spans="2:5" x14ac:dyDescent="0.25">
      <c r="B195" s="3">
        <f t="shared" si="2"/>
        <v>193</v>
      </c>
      <c r="C195" t="s">
        <v>821</v>
      </c>
      <c r="D195" s="1" t="str">
        <f>HYPERLINK(Table3[[#This Row],[URLs]],"Xem chi tiết")</f>
        <v>Xem chi tiết</v>
      </c>
      <c r="E195" t="s">
        <v>822</v>
      </c>
    </row>
    <row r="196" spans="2:5" x14ac:dyDescent="0.25">
      <c r="B196" s="3">
        <f t="shared" si="2"/>
        <v>194</v>
      </c>
      <c r="C196" t="s">
        <v>819</v>
      </c>
      <c r="D196" s="1" t="str">
        <f>HYPERLINK(Table3[[#This Row],[URLs]],"Xem chi tiết")</f>
        <v>Xem chi tiết</v>
      </c>
      <c r="E196" t="s">
        <v>820</v>
      </c>
    </row>
    <row r="197" spans="2:5" x14ac:dyDescent="0.25">
      <c r="B197" s="3">
        <f t="shared" ref="B197:B260" si="3">B196+1</f>
        <v>195</v>
      </c>
      <c r="C197" t="s">
        <v>813</v>
      </c>
      <c r="D197" s="1" t="str">
        <f>HYPERLINK(Table3[[#This Row],[URLs]],"Xem chi tiết")</f>
        <v>Xem chi tiết</v>
      </c>
      <c r="E197" t="s">
        <v>814</v>
      </c>
    </row>
    <row r="198" spans="2:5" x14ac:dyDescent="0.25">
      <c r="B198" s="3">
        <f t="shared" si="3"/>
        <v>196</v>
      </c>
      <c r="C198" t="s">
        <v>811</v>
      </c>
      <c r="D198" s="1" t="str">
        <f>HYPERLINK(Table3[[#This Row],[URLs]],"Xem chi tiết")</f>
        <v>Xem chi tiết</v>
      </c>
      <c r="E198" t="s">
        <v>812</v>
      </c>
    </row>
    <row r="199" spans="2:5" x14ac:dyDescent="0.25">
      <c r="B199" s="3">
        <f t="shared" si="3"/>
        <v>197</v>
      </c>
      <c r="C199" t="s">
        <v>799</v>
      </c>
      <c r="D199" s="1" t="str">
        <f>HYPERLINK(Table3[[#This Row],[URLs]],"Xem chi tiết")</f>
        <v>Xem chi tiết</v>
      </c>
      <c r="E199" t="s">
        <v>800</v>
      </c>
    </row>
    <row r="200" spans="2:5" x14ac:dyDescent="0.25">
      <c r="B200" s="3">
        <f t="shared" si="3"/>
        <v>198</v>
      </c>
      <c r="C200" t="s">
        <v>795</v>
      </c>
      <c r="D200" s="1" t="str">
        <f>HYPERLINK(Table3[[#This Row],[URLs]],"Xem chi tiết")</f>
        <v>Xem chi tiết</v>
      </c>
      <c r="E200" t="s">
        <v>796</v>
      </c>
    </row>
    <row r="201" spans="2:5" x14ac:dyDescent="0.25">
      <c r="B201" s="3">
        <f t="shared" si="3"/>
        <v>199</v>
      </c>
      <c r="C201" t="s">
        <v>761</v>
      </c>
      <c r="D201" s="1" t="str">
        <f>HYPERLINK(Table3[[#This Row],[URLs]],"Xem chi tiết")</f>
        <v>Xem chi tiết</v>
      </c>
      <c r="E201" t="s">
        <v>762</v>
      </c>
    </row>
    <row r="202" spans="2:5" x14ac:dyDescent="0.25">
      <c r="B202" s="3">
        <f t="shared" si="3"/>
        <v>200</v>
      </c>
      <c r="C202" t="s">
        <v>759</v>
      </c>
      <c r="D202" s="1" t="str">
        <f>HYPERLINK(Table3[[#This Row],[URLs]],"Xem chi tiết")</f>
        <v>Xem chi tiết</v>
      </c>
      <c r="E202" t="s">
        <v>760</v>
      </c>
    </row>
    <row r="203" spans="2:5" x14ac:dyDescent="0.25">
      <c r="B203" s="3">
        <f t="shared" si="3"/>
        <v>201</v>
      </c>
      <c r="C203" t="s">
        <v>757</v>
      </c>
      <c r="D203" s="1" t="str">
        <f>HYPERLINK(Table3[[#This Row],[URLs]],"Xem chi tiết")</f>
        <v>Xem chi tiết</v>
      </c>
      <c r="E203" t="s">
        <v>758</v>
      </c>
    </row>
    <row r="204" spans="2:5" x14ac:dyDescent="0.25">
      <c r="B204" s="3">
        <f t="shared" si="3"/>
        <v>202</v>
      </c>
      <c r="C204" t="s">
        <v>727</v>
      </c>
      <c r="D204" s="1" t="str">
        <f>HYPERLINK(Table3[[#This Row],[URLs]],"Xem chi tiết")</f>
        <v>Xem chi tiết</v>
      </c>
      <c r="E204" t="s">
        <v>728</v>
      </c>
    </row>
    <row r="205" spans="2:5" x14ac:dyDescent="0.25">
      <c r="B205" s="3">
        <f t="shared" si="3"/>
        <v>203</v>
      </c>
      <c r="C205" t="s">
        <v>725</v>
      </c>
      <c r="D205" s="1" t="str">
        <f>HYPERLINK(Table3[[#This Row],[URLs]],"Xem chi tiết")</f>
        <v>Xem chi tiết</v>
      </c>
      <c r="E205" t="s">
        <v>726</v>
      </c>
    </row>
    <row r="206" spans="2:5" x14ac:dyDescent="0.25">
      <c r="B206" s="3">
        <f t="shared" si="3"/>
        <v>204</v>
      </c>
      <c r="C206" t="s">
        <v>723</v>
      </c>
      <c r="D206" s="1" t="str">
        <f>HYPERLINK(Table3[[#This Row],[URLs]],"Xem chi tiết")</f>
        <v>Xem chi tiết</v>
      </c>
      <c r="E206" t="s">
        <v>724</v>
      </c>
    </row>
    <row r="207" spans="2:5" x14ac:dyDescent="0.25">
      <c r="B207" s="3">
        <f t="shared" si="3"/>
        <v>205</v>
      </c>
      <c r="C207" t="s">
        <v>721</v>
      </c>
      <c r="D207" s="1" t="str">
        <f>HYPERLINK(Table3[[#This Row],[URLs]],"Xem chi tiết")</f>
        <v>Xem chi tiết</v>
      </c>
      <c r="E207" t="s">
        <v>722</v>
      </c>
    </row>
    <row r="208" spans="2:5" x14ac:dyDescent="0.25">
      <c r="B208" s="3">
        <f t="shared" si="3"/>
        <v>206</v>
      </c>
      <c r="C208" t="s">
        <v>693</v>
      </c>
      <c r="D208" s="1" t="str">
        <f>HYPERLINK(Table3[[#This Row],[URLs]],"Xem chi tiết")</f>
        <v>Xem chi tiết</v>
      </c>
      <c r="E208" t="s">
        <v>694</v>
      </c>
    </row>
    <row r="209" spans="2:5" x14ac:dyDescent="0.25">
      <c r="B209" s="3">
        <f t="shared" si="3"/>
        <v>207</v>
      </c>
      <c r="C209" t="s">
        <v>689</v>
      </c>
      <c r="D209" s="1" t="str">
        <f>HYPERLINK(Table3[[#This Row],[URLs]],"Xem chi tiết")</f>
        <v>Xem chi tiết</v>
      </c>
      <c r="E209" t="s">
        <v>690</v>
      </c>
    </row>
    <row r="210" spans="2:5" x14ac:dyDescent="0.25">
      <c r="B210" s="3">
        <f t="shared" si="3"/>
        <v>208</v>
      </c>
      <c r="C210" t="s">
        <v>668</v>
      </c>
      <c r="D210" s="1" t="str">
        <f>HYPERLINK(Table3[[#This Row],[URLs]],"Xem chi tiết")</f>
        <v>Xem chi tiết</v>
      </c>
      <c r="E210" t="s">
        <v>669</v>
      </c>
    </row>
    <row r="211" spans="2:5" x14ac:dyDescent="0.25">
      <c r="B211" s="3">
        <f t="shared" si="3"/>
        <v>209</v>
      </c>
      <c r="C211" t="s">
        <v>642</v>
      </c>
      <c r="D211" s="1" t="str">
        <f>HYPERLINK(Table3[[#This Row],[URLs]],"Xem chi tiết")</f>
        <v>Xem chi tiết</v>
      </c>
      <c r="E211" t="s">
        <v>643</v>
      </c>
    </row>
    <row r="212" spans="2:5" x14ac:dyDescent="0.25">
      <c r="B212" s="3">
        <f t="shared" si="3"/>
        <v>210</v>
      </c>
      <c r="C212" t="s">
        <v>624</v>
      </c>
      <c r="D212" s="1" t="str">
        <f>HYPERLINK(Table3[[#This Row],[URLs]],"Xem chi tiết")</f>
        <v>Xem chi tiết</v>
      </c>
      <c r="E212" t="s">
        <v>625</v>
      </c>
    </row>
    <row r="213" spans="2:5" x14ac:dyDescent="0.25">
      <c r="B213" s="3">
        <f t="shared" si="3"/>
        <v>211</v>
      </c>
      <c r="C213" t="s">
        <v>622</v>
      </c>
      <c r="D213" s="1" t="str">
        <f>HYPERLINK(Table3[[#This Row],[URLs]],"Xem chi tiết")</f>
        <v>Xem chi tiết</v>
      </c>
      <c r="E213" t="s">
        <v>623</v>
      </c>
    </row>
    <row r="214" spans="2:5" x14ac:dyDescent="0.25">
      <c r="B214" s="3">
        <f t="shared" si="3"/>
        <v>212</v>
      </c>
      <c r="C214" t="s">
        <v>614</v>
      </c>
      <c r="D214" s="1" t="str">
        <f>HYPERLINK(Table3[[#This Row],[URLs]],"Xem chi tiết")</f>
        <v>Xem chi tiết</v>
      </c>
      <c r="E214" t="s">
        <v>615</v>
      </c>
    </row>
    <row r="215" spans="2:5" x14ac:dyDescent="0.25">
      <c r="B215" s="3">
        <f t="shared" si="3"/>
        <v>213</v>
      </c>
      <c r="C215" t="s">
        <v>607</v>
      </c>
      <c r="D215" s="1" t="str">
        <f>HYPERLINK(Table3[[#This Row],[URLs]],"Xem chi tiết")</f>
        <v>Xem chi tiết</v>
      </c>
      <c r="E215" t="s">
        <v>608</v>
      </c>
    </row>
    <row r="216" spans="2:5" x14ac:dyDescent="0.25">
      <c r="B216" s="3">
        <f t="shared" si="3"/>
        <v>214</v>
      </c>
      <c r="C216" t="s">
        <v>599</v>
      </c>
      <c r="D216" s="1" t="str">
        <f>HYPERLINK(Table3[[#This Row],[URLs]],"Xem chi tiết")</f>
        <v>Xem chi tiết</v>
      </c>
      <c r="E216" t="s">
        <v>600</v>
      </c>
    </row>
    <row r="217" spans="2:5" x14ac:dyDescent="0.25">
      <c r="B217" s="3">
        <f t="shared" si="3"/>
        <v>215</v>
      </c>
      <c r="C217" t="s">
        <v>591</v>
      </c>
      <c r="D217" s="1" t="str">
        <f>HYPERLINK(Table3[[#This Row],[URLs]],"Xem chi tiết")</f>
        <v>Xem chi tiết</v>
      </c>
      <c r="E217" t="s">
        <v>592</v>
      </c>
    </row>
    <row r="218" spans="2:5" x14ac:dyDescent="0.25">
      <c r="B218" s="3">
        <f t="shared" si="3"/>
        <v>216</v>
      </c>
      <c r="C218" t="s">
        <v>589</v>
      </c>
      <c r="D218" s="1" t="str">
        <f>HYPERLINK(Table3[[#This Row],[URLs]],"Xem chi tiết")</f>
        <v>Xem chi tiết</v>
      </c>
      <c r="E218" t="s">
        <v>590</v>
      </c>
    </row>
    <row r="219" spans="2:5" x14ac:dyDescent="0.25">
      <c r="B219" s="3">
        <f t="shared" si="3"/>
        <v>217</v>
      </c>
      <c r="C219" t="s">
        <v>581</v>
      </c>
      <c r="D219" s="1" t="str">
        <f>HYPERLINK(Table3[[#This Row],[URLs]],"Xem chi tiết")</f>
        <v>Xem chi tiết</v>
      </c>
      <c r="E219" t="s">
        <v>582</v>
      </c>
    </row>
    <row r="220" spans="2:5" x14ac:dyDescent="0.25">
      <c r="B220" s="3">
        <f t="shared" si="3"/>
        <v>218</v>
      </c>
      <c r="C220" t="s">
        <v>579</v>
      </c>
      <c r="D220" s="1" t="str">
        <f>HYPERLINK(Table3[[#This Row],[URLs]],"Xem chi tiết")</f>
        <v>Xem chi tiết</v>
      </c>
      <c r="E220" t="s">
        <v>580</v>
      </c>
    </row>
    <row r="221" spans="2:5" x14ac:dyDescent="0.25">
      <c r="B221" s="3">
        <f t="shared" si="3"/>
        <v>219</v>
      </c>
      <c r="C221" t="s">
        <v>575</v>
      </c>
      <c r="D221" s="1" t="str">
        <f>HYPERLINK(Table3[[#This Row],[URLs]],"Xem chi tiết")</f>
        <v>Xem chi tiết</v>
      </c>
      <c r="E221" t="s">
        <v>576</v>
      </c>
    </row>
    <row r="222" spans="2:5" x14ac:dyDescent="0.25">
      <c r="B222" s="3">
        <f t="shared" si="3"/>
        <v>220</v>
      </c>
      <c r="C222" t="s">
        <v>569</v>
      </c>
      <c r="D222" s="1" t="str">
        <f>HYPERLINK(Table3[[#This Row],[URLs]],"Xem chi tiết")</f>
        <v>Xem chi tiết</v>
      </c>
      <c r="E222" t="s">
        <v>570</v>
      </c>
    </row>
    <row r="223" spans="2:5" x14ac:dyDescent="0.25">
      <c r="B223" s="3">
        <f t="shared" si="3"/>
        <v>221</v>
      </c>
      <c r="C223" t="s">
        <v>543</v>
      </c>
      <c r="D223" s="1" t="str">
        <f>HYPERLINK(Table3[[#This Row],[URLs]],"Xem chi tiết")</f>
        <v>Xem chi tiết</v>
      </c>
      <c r="E223" t="s">
        <v>544</v>
      </c>
    </row>
    <row r="224" spans="2:5" x14ac:dyDescent="0.25">
      <c r="B224" s="3">
        <f t="shared" si="3"/>
        <v>222</v>
      </c>
      <c r="C224" t="s">
        <v>506</v>
      </c>
      <c r="D224" s="1" t="str">
        <f>HYPERLINK(Table3[[#This Row],[URLs]],"Xem chi tiết")</f>
        <v>Xem chi tiết</v>
      </c>
      <c r="E224" t="s">
        <v>507</v>
      </c>
    </row>
    <row r="225" spans="2:5" x14ac:dyDescent="0.25">
      <c r="B225" s="3">
        <f t="shared" si="3"/>
        <v>223</v>
      </c>
      <c r="C225" t="s">
        <v>500</v>
      </c>
      <c r="D225" s="1" t="str">
        <f>HYPERLINK(Table3[[#This Row],[URLs]],"Xem chi tiết")</f>
        <v>Xem chi tiết</v>
      </c>
      <c r="E225" t="s">
        <v>501</v>
      </c>
    </row>
    <row r="226" spans="2:5" x14ac:dyDescent="0.25">
      <c r="B226" s="3">
        <f t="shared" si="3"/>
        <v>224</v>
      </c>
      <c r="C226" t="s">
        <v>486</v>
      </c>
      <c r="D226" s="1" t="str">
        <f>HYPERLINK(Table3[[#This Row],[URLs]],"Xem chi tiết")</f>
        <v>Xem chi tiết</v>
      </c>
      <c r="E226" t="s">
        <v>487</v>
      </c>
    </row>
    <row r="227" spans="2:5" x14ac:dyDescent="0.25">
      <c r="B227" s="3">
        <f t="shared" si="3"/>
        <v>225</v>
      </c>
      <c r="C227" t="s">
        <v>482</v>
      </c>
      <c r="D227" s="1" t="str">
        <f>HYPERLINK(Table3[[#This Row],[URLs]],"Xem chi tiết")</f>
        <v>Xem chi tiết</v>
      </c>
      <c r="E227" t="s">
        <v>483</v>
      </c>
    </row>
    <row r="228" spans="2:5" x14ac:dyDescent="0.25">
      <c r="B228" s="3">
        <f t="shared" si="3"/>
        <v>226</v>
      </c>
      <c r="C228" t="s">
        <v>450</v>
      </c>
      <c r="D228" s="1" t="str">
        <f>HYPERLINK(Table3[[#This Row],[URLs]],"Xem chi tiết")</f>
        <v>Xem chi tiết</v>
      </c>
      <c r="E228" t="s">
        <v>451</v>
      </c>
    </row>
    <row r="229" spans="2:5" x14ac:dyDescent="0.25">
      <c r="B229" s="3">
        <f t="shared" si="3"/>
        <v>227</v>
      </c>
      <c r="C229" t="s">
        <v>415</v>
      </c>
      <c r="D229" s="1" t="str">
        <f>HYPERLINK(Table3[[#This Row],[URLs]],"Xem chi tiết")</f>
        <v>Xem chi tiết</v>
      </c>
      <c r="E229" t="s">
        <v>416</v>
      </c>
    </row>
    <row r="230" spans="2:5" x14ac:dyDescent="0.25">
      <c r="B230" s="3">
        <f t="shared" si="3"/>
        <v>228</v>
      </c>
      <c r="C230" t="s">
        <v>401</v>
      </c>
      <c r="D230" s="1" t="str">
        <f>HYPERLINK(Table3[[#This Row],[URLs]],"Xem chi tiết")</f>
        <v>Xem chi tiết</v>
      </c>
      <c r="E230" t="s">
        <v>402</v>
      </c>
    </row>
    <row r="231" spans="2:5" x14ac:dyDescent="0.25">
      <c r="B231" s="3">
        <f t="shared" si="3"/>
        <v>229</v>
      </c>
      <c r="C231" t="s">
        <v>385</v>
      </c>
      <c r="D231" s="1" t="str">
        <f>HYPERLINK(Table3[[#This Row],[URLs]],"Xem chi tiết")</f>
        <v>Xem chi tiết</v>
      </c>
      <c r="E231" t="s">
        <v>386</v>
      </c>
    </row>
    <row r="232" spans="2:5" x14ac:dyDescent="0.25">
      <c r="B232" s="3">
        <f t="shared" si="3"/>
        <v>230</v>
      </c>
      <c r="C232" t="s">
        <v>381</v>
      </c>
      <c r="D232" s="1" t="str">
        <f>HYPERLINK(Table3[[#This Row],[URLs]],"Xem chi tiết")</f>
        <v>Xem chi tiết</v>
      </c>
      <c r="E232" t="s">
        <v>382</v>
      </c>
    </row>
    <row r="233" spans="2:5" x14ac:dyDescent="0.25">
      <c r="B233" s="3">
        <f t="shared" si="3"/>
        <v>231</v>
      </c>
      <c r="C233" t="s">
        <v>369</v>
      </c>
      <c r="D233" s="1" t="str">
        <f>HYPERLINK(Table3[[#This Row],[URLs]],"Xem chi tiết")</f>
        <v>Xem chi tiết</v>
      </c>
      <c r="E233" t="s">
        <v>370</v>
      </c>
    </row>
    <row r="234" spans="2:5" x14ac:dyDescent="0.25">
      <c r="B234" s="3">
        <f t="shared" si="3"/>
        <v>232</v>
      </c>
      <c r="C234" t="s">
        <v>353</v>
      </c>
      <c r="D234" s="1" t="str">
        <f>HYPERLINK(Table3[[#This Row],[URLs]],"Xem chi tiết")</f>
        <v>Xem chi tiết</v>
      </c>
      <c r="E234" t="s">
        <v>354</v>
      </c>
    </row>
    <row r="235" spans="2:5" x14ac:dyDescent="0.25">
      <c r="B235" s="3">
        <f t="shared" si="3"/>
        <v>233</v>
      </c>
      <c r="C235" t="s">
        <v>351</v>
      </c>
      <c r="D235" s="1" t="str">
        <f>HYPERLINK(Table3[[#This Row],[URLs]],"Xem chi tiết")</f>
        <v>Xem chi tiết</v>
      </c>
      <c r="E235" t="s">
        <v>352</v>
      </c>
    </row>
    <row r="236" spans="2:5" x14ac:dyDescent="0.25">
      <c r="B236" s="3">
        <f t="shared" si="3"/>
        <v>234</v>
      </c>
      <c r="C236" t="s">
        <v>329</v>
      </c>
      <c r="D236" s="1" t="str">
        <f>HYPERLINK(Table3[[#This Row],[URLs]],"Xem chi tiết")</f>
        <v>Xem chi tiết</v>
      </c>
      <c r="E236" t="s">
        <v>330</v>
      </c>
    </row>
    <row r="237" spans="2:5" x14ac:dyDescent="0.25">
      <c r="B237" s="3">
        <f t="shared" si="3"/>
        <v>235</v>
      </c>
      <c r="C237" t="s">
        <v>315</v>
      </c>
      <c r="D237" s="1" t="str">
        <f>HYPERLINK(Table3[[#This Row],[URLs]],"Xem chi tiết")</f>
        <v>Xem chi tiết</v>
      </c>
      <c r="E237" t="s">
        <v>316</v>
      </c>
    </row>
    <row r="238" spans="2:5" x14ac:dyDescent="0.25">
      <c r="B238" s="3">
        <f t="shared" si="3"/>
        <v>236</v>
      </c>
      <c r="C238" t="s">
        <v>309</v>
      </c>
      <c r="D238" s="1" t="str">
        <f>HYPERLINK(Table3[[#This Row],[URLs]],"Xem chi tiết")</f>
        <v>Xem chi tiết</v>
      </c>
      <c r="E238" t="s">
        <v>310</v>
      </c>
    </row>
    <row r="239" spans="2:5" x14ac:dyDescent="0.25">
      <c r="B239" s="3">
        <f t="shared" si="3"/>
        <v>237</v>
      </c>
      <c r="C239" t="s">
        <v>307</v>
      </c>
      <c r="D239" s="1" t="str">
        <f>HYPERLINK(Table3[[#This Row],[URLs]],"Xem chi tiết")</f>
        <v>Xem chi tiết</v>
      </c>
      <c r="E239" t="s">
        <v>308</v>
      </c>
    </row>
    <row r="240" spans="2:5" x14ac:dyDescent="0.25">
      <c r="B240" s="3">
        <f t="shared" si="3"/>
        <v>238</v>
      </c>
      <c r="C240" t="s">
        <v>295</v>
      </c>
      <c r="D240" s="1" t="str">
        <f>HYPERLINK(Table3[[#This Row],[URLs]],"Xem chi tiết")</f>
        <v>Xem chi tiết</v>
      </c>
      <c r="E240" t="s">
        <v>296</v>
      </c>
    </row>
    <row r="241" spans="2:5" x14ac:dyDescent="0.25">
      <c r="B241" s="3">
        <f t="shared" si="3"/>
        <v>239</v>
      </c>
      <c r="C241" t="s">
        <v>290</v>
      </c>
      <c r="D241" s="1" t="str">
        <f>HYPERLINK(Table3[[#This Row],[URLs]],"Xem chi tiết")</f>
        <v>Xem chi tiết</v>
      </c>
      <c r="E241" t="s">
        <v>291</v>
      </c>
    </row>
    <row r="242" spans="2:5" x14ac:dyDescent="0.25">
      <c r="B242" s="3">
        <f t="shared" si="3"/>
        <v>240</v>
      </c>
      <c r="C242" t="s">
        <v>284</v>
      </c>
      <c r="D242" s="1" t="str">
        <f>HYPERLINK(Table3[[#This Row],[URLs]],"Xem chi tiết")</f>
        <v>Xem chi tiết</v>
      </c>
      <c r="E242" t="s">
        <v>285</v>
      </c>
    </row>
    <row r="243" spans="2:5" x14ac:dyDescent="0.25">
      <c r="B243" s="3">
        <f t="shared" si="3"/>
        <v>241</v>
      </c>
      <c r="C243" t="s">
        <v>282</v>
      </c>
      <c r="D243" s="1" t="str">
        <f>HYPERLINK(Table3[[#This Row],[URLs]],"Xem chi tiết")</f>
        <v>Xem chi tiết</v>
      </c>
      <c r="E243" t="s">
        <v>283</v>
      </c>
    </row>
    <row r="244" spans="2:5" x14ac:dyDescent="0.25">
      <c r="B244" s="3">
        <f t="shared" si="3"/>
        <v>242</v>
      </c>
      <c r="C244" t="s">
        <v>256</v>
      </c>
      <c r="D244" s="1" t="str">
        <f>HYPERLINK(Table3[[#This Row],[URLs]],"Xem chi tiết")</f>
        <v>Xem chi tiết</v>
      </c>
      <c r="E244" t="s">
        <v>257</v>
      </c>
    </row>
    <row r="245" spans="2:5" x14ac:dyDescent="0.25">
      <c r="B245" s="3">
        <f t="shared" si="3"/>
        <v>243</v>
      </c>
      <c r="C245" t="s">
        <v>254</v>
      </c>
      <c r="D245" s="1" t="str">
        <f>HYPERLINK(Table3[[#This Row],[URLs]],"Xem chi tiết")</f>
        <v>Xem chi tiết</v>
      </c>
      <c r="E245" t="s">
        <v>255</v>
      </c>
    </row>
    <row r="246" spans="2:5" x14ac:dyDescent="0.25">
      <c r="B246" s="3">
        <f t="shared" si="3"/>
        <v>244</v>
      </c>
      <c r="C246" t="s">
        <v>248</v>
      </c>
      <c r="D246" s="1" t="str">
        <f>HYPERLINK(Table3[[#This Row],[URLs]],"Xem chi tiết")</f>
        <v>Xem chi tiết</v>
      </c>
      <c r="E246" t="s">
        <v>249</v>
      </c>
    </row>
    <row r="247" spans="2:5" x14ac:dyDescent="0.25">
      <c r="B247" s="3">
        <f t="shared" si="3"/>
        <v>245</v>
      </c>
      <c r="C247" t="s">
        <v>246</v>
      </c>
      <c r="D247" s="1" t="str">
        <f>HYPERLINK(Table3[[#This Row],[URLs]],"Xem chi tiết")</f>
        <v>Xem chi tiết</v>
      </c>
      <c r="E247" t="s">
        <v>247</v>
      </c>
    </row>
    <row r="248" spans="2:5" x14ac:dyDescent="0.25">
      <c r="B248" s="3">
        <f t="shared" si="3"/>
        <v>246</v>
      </c>
      <c r="C248" t="s">
        <v>236</v>
      </c>
      <c r="D248" s="1" t="str">
        <f>HYPERLINK(Table3[[#This Row],[URLs]],"Xem chi tiết")</f>
        <v>Xem chi tiết</v>
      </c>
      <c r="E248" t="s">
        <v>237</v>
      </c>
    </row>
    <row r="249" spans="2:5" x14ac:dyDescent="0.25">
      <c r="B249" s="3">
        <f t="shared" si="3"/>
        <v>247</v>
      </c>
      <c r="C249" t="s">
        <v>230</v>
      </c>
      <c r="D249" s="1" t="str">
        <f>HYPERLINK(Table3[[#This Row],[URLs]],"Xem chi tiết")</f>
        <v>Xem chi tiết</v>
      </c>
      <c r="E249" t="s">
        <v>231</v>
      </c>
    </row>
    <row r="250" spans="2:5" x14ac:dyDescent="0.25">
      <c r="B250" s="3">
        <f t="shared" si="3"/>
        <v>248</v>
      </c>
      <c r="C250" t="s">
        <v>228</v>
      </c>
      <c r="D250" s="1" t="str">
        <f>HYPERLINK(Table3[[#This Row],[URLs]],"Xem chi tiết")</f>
        <v>Xem chi tiết</v>
      </c>
      <c r="E250" t="s">
        <v>229</v>
      </c>
    </row>
    <row r="251" spans="2:5" x14ac:dyDescent="0.25">
      <c r="B251" s="3">
        <f t="shared" si="3"/>
        <v>249</v>
      </c>
      <c r="C251" t="s">
        <v>224</v>
      </c>
      <c r="D251" s="1" t="str">
        <f>HYPERLINK(Table3[[#This Row],[URLs]],"Xem chi tiết")</f>
        <v>Xem chi tiết</v>
      </c>
      <c r="E251" t="s">
        <v>225</v>
      </c>
    </row>
    <row r="252" spans="2:5" x14ac:dyDescent="0.25">
      <c r="B252" s="3">
        <f t="shared" si="3"/>
        <v>250</v>
      </c>
      <c r="C252" t="s">
        <v>208</v>
      </c>
      <c r="D252" s="1" t="str">
        <f>HYPERLINK(Table3[[#This Row],[URLs]],"Xem chi tiết")</f>
        <v>Xem chi tiết</v>
      </c>
      <c r="E252" t="s">
        <v>209</v>
      </c>
    </row>
    <row r="253" spans="2:5" x14ac:dyDescent="0.25">
      <c r="B253" s="3">
        <f t="shared" si="3"/>
        <v>251</v>
      </c>
      <c r="C253" t="s">
        <v>202</v>
      </c>
      <c r="D253" s="1" t="str">
        <f>HYPERLINK(Table3[[#This Row],[URLs]],"Xem chi tiết")</f>
        <v>Xem chi tiết</v>
      </c>
      <c r="E253" t="s">
        <v>203</v>
      </c>
    </row>
    <row r="254" spans="2:5" x14ac:dyDescent="0.25">
      <c r="B254" s="3">
        <f t="shared" si="3"/>
        <v>252</v>
      </c>
      <c r="C254" t="s">
        <v>184</v>
      </c>
      <c r="D254" s="1" t="str">
        <f>HYPERLINK(Table3[[#This Row],[URLs]],"Xem chi tiết")</f>
        <v>Xem chi tiết</v>
      </c>
      <c r="E254" t="s">
        <v>185</v>
      </c>
    </row>
    <row r="255" spans="2:5" x14ac:dyDescent="0.25">
      <c r="B255" s="3">
        <f t="shared" si="3"/>
        <v>253</v>
      </c>
      <c r="C255" t="s">
        <v>101</v>
      </c>
      <c r="D255" s="1" t="str">
        <f>HYPERLINK(Table3[[#This Row],[URLs]],"Xem chi tiết")</f>
        <v>Xem chi tiết</v>
      </c>
      <c r="E255" t="s">
        <v>177</v>
      </c>
    </row>
    <row r="256" spans="2:5" x14ac:dyDescent="0.25">
      <c r="B256" s="3">
        <f t="shared" si="3"/>
        <v>254</v>
      </c>
      <c r="C256" t="s">
        <v>173</v>
      </c>
      <c r="D256" s="1" t="str">
        <f>HYPERLINK(Table3[[#This Row],[URLs]],"Xem chi tiết")</f>
        <v>Xem chi tiết</v>
      </c>
      <c r="E256" t="s">
        <v>174</v>
      </c>
    </row>
    <row r="257" spans="2:5" x14ac:dyDescent="0.25">
      <c r="B257" s="3">
        <f t="shared" si="3"/>
        <v>255</v>
      </c>
      <c r="C257" t="s">
        <v>165</v>
      </c>
      <c r="D257" s="1" t="str">
        <f>HYPERLINK(Table3[[#This Row],[URLs]],"Xem chi tiết")</f>
        <v>Xem chi tiết</v>
      </c>
      <c r="E257" t="s">
        <v>166</v>
      </c>
    </row>
    <row r="258" spans="2:5" x14ac:dyDescent="0.25">
      <c r="B258" s="3">
        <f t="shared" si="3"/>
        <v>256</v>
      </c>
      <c r="C258" t="s">
        <v>161</v>
      </c>
      <c r="D258" s="1" t="str">
        <f>HYPERLINK(Table3[[#This Row],[URLs]],"Xem chi tiết")</f>
        <v>Xem chi tiết</v>
      </c>
      <c r="E258" t="s">
        <v>162</v>
      </c>
    </row>
    <row r="259" spans="2:5" x14ac:dyDescent="0.25">
      <c r="B259" s="3">
        <f t="shared" si="3"/>
        <v>257</v>
      </c>
      <c r="C259" t="s">
        <v>149</v>
      </c>
      <c r="D259" s="1" t="str">
        <f>HYPERLINK(Table3[[#This Row],[URLs]],"Xem chi tiết")</f>
        <v>Xem chi tiết</v>
      </c>
      <c r="E259" t="s">
        <v>150</v>
      </c>
    </row>
    <row r="260" spans="2:5" x14ac:dyDescent="0.25">
      <c r="B260" s="3">
        <f t="shared" si="3"/>
        <v>258</v>
      </c>
      <c r="C260" t="s">
        <v>147</v>
      </c>
      <c r="D260" s="1" t="str">
        <f>HYPERLINK(Table3[[#This Row],[URLs]],"Xem chi tiết")</f>
        <v>Xem chi tiết</v>
      </c>
      <c r="E260" t="s">
        <v>148</v>
      </c>
    </row>
    <row r="261" spans="2:5" x14ac:dyDescent="0.25">
      <c r="B261" s="3">
        <f t="shared" ref="B261:B285" si="4">B260+1</f>
        <v>259</v>
      </c>
      <c r="C261" t="s">
        <v>143</v>
      </c>
      <c r="D261" s="1" t="str">
        <f>HYPERLINK(Table3[[#This Row],[URLs]],"Xem chi tiết")</f>
        <v>Xem chi tiết</v>
      </c>
      <c r="E261" t="s">
        <v>144</v>
      </c>
    </row>
    <row r="262" spans="2:5" x14ac:dyDescent="0.25">
      <c r="B262" s="3">
        <f t="shared" si="4"/>
        <v>260</v>
      </c>
      <c r="C262" t="s">
        <v>135</v>
      </c>
      <c r="D262" s="1" t="str">
        <f>HYPERLINK(Table3[[#This Row],[URLs]],"Xem chi tiết")</f>
        <v>Xem chi tiết</v>
      </c>
      <c r="E262" t="s">
        <v>136</v>
      </c>
    </row>
    <row r="263" spans="2:5" x14ac:dyDescent="0.25">
      <c r="B263" s="3">
        <f t="shared" si="4"/>
        <v>261</v>
      </c>
      <c r="C263" t="s">
        <v>115</v>
      </c>
      <c r="D263" s="1" t="str">
        <f>HYPERLINK(Table3[[#This Row],[URLs]],"Xem chi tiết")</f>
        <v>Xem chi tiết</v>
      </c>
      <c r="E263" t="s">
        <v>116</v>
      </c>
    </row>
    <row r="264" spans="2:5" x14ac:dyDescent="0.25">
      <c r="B264" s="3">
        <f t="shared" si="4"/>
        <v>262</v>
      </c>
      <c r="C264" t="s">
        <v>111</v>
      </c>
      <c r="D264" s="1" t="str">
        <f>HYPERLINK(Table3[[#This Row],[URLs]],"Xem chi tiết")</f>
        <v>Xem chi tiết</v>
      </c>
      <c r="E264" t="s">
        <v>112</v>
      </c>
    </row>
    <row r="265" spans="2:5" x14ac:dyDescent="0.25">
      <c r="B265" s="3">
        <f t="shared" si="4"/>
        <v>263</v>
      </c>
      <c r="C265" t="s">
        <v>105</v>
      </c>
      <c r="D265" s="1" t="str">
        <f>HYPERLINK(Table3[[#This Row],[URLs]],"Xem chi tiết")</f>
        <v>Xem chi tiết</v>
      </c>
      <c r="E265" t="s">
        <v>106</v>
      </c>
    </row>
    <row r="266" spans="2:5" x14ac:dyDescent="0.25">
      <c r="B266" s="3">
        <f t="shared" si="4"/>
        <v>264</v>
      </c>
      <c r="C266" t="s">
        <v>103</v>
      </c>
      <c r="D266" s="1" t="str">
        <f>HYPERLINK(Table3[[#This Row],[URLs]],"Xem chi tiết")</f>
        <v>Xem chi tiết</v>
      </c>
      <c r="E266" t="s">
        <v>104</v>
      </c>
    </row>
    <row r="267" spans="2:5" x14ac:dyDescent="0.25">
      <c r="B267" s="3">
        <f t="shared" si="4"/>
        <v>265</v>
      </c>
      <c r="C267" t="s">
        <v>101</v>
      </c>
      <c r="D267" s="1" t="str">
        <f>HYPERLINK(Table3[[#This Row],[URLs]],"Xem chi tiết")</f>
        <v>Xem chi tiết</v>
      </c>
      <c r="E267" t="s">
        <v>102</v>
      </c>
    </row>
    <row r="268" spans="2:5" x14ac:dyDescent="0.25">
      <c r="B268" s="3">
        <f t="shared" si="4"/>
        <v>266</v>
      </c>
      <c r="C268" t="s">
        <v>95</v>
      </c>
      <c r="D268" s="1" t="str">
        <f>HYPERLINK(Table3[[#This Row],[URLs]],"Xem chi tiết")</f>
        <v>Xem chi tiết</v>
      </c>
      <c r="E268" t="s">
        <v>96</v>
      </c>
    </row>
    <row r="269" spans="2:5" x14ac:dyDescent="0.25">
      <c r="B269" s="3">
        <f t="shared" si="4"/>
        <v>267</v>
      </c>
      <c r="C269" t="s">
        <v>93</v>
      </c>
      <c r="D269" s="1" t="str">
        <f>HYPERLINK(Table3[[#This Row],[URLs]],"Xem chi tiết")</f>
        <v>Xem chi tiết</v>
      </c>
      <c r="E269" t="s">
        <v>94</v>
      </c>
    </row>
    <row r="270" spans="2:5" x14ac:dyDescent="0.25">
      <c r="B270" s="3">
        <f t="shared" si="4"/>
        <v>268</v>
      </c>
      <c r="C270" t="s">
        <v>79</v>
      </c>
      <c r="D270" s="1" t="str">
        <f>HYPERLINK(Table3[[#This Row],[URLs]],"Xem chi tiết")</f>
        <v>Xem chi tiết</v>
      </c>
      <c r="E270" t="s">
        <v>80</v>
      </c>
    </row>
    <row r="271" spans="2:5" x14ac:dyDescent="0.25">
      <c r="B271" s="3">
        <f t="shared" si="4"/>
        <v>269</v>
      </c>
      <c r="C271" t="s">
        <v>77</v>
      </c>
      <c r="D271" s="1" t="str">
        <f>HYPERLINK(Table3[[#This Row],[URLs]],"Xem chi tiết")</f>
        <v>Xem chi tiết</v>
      </c>
      <c r="E271" t="s">
        <v>78</v>
      </c>
    </row>
    <row r="272" spans="2:5" x14ac:dyDescent="0.25">
      <c r="B272" s="3">
        <f t="shared" si="4"/>
        <v>270</v>
      </c>
      <c r="C272" t="s">
        <v>75</v>
      </c>
      <c r="D272" s="1" t="str">
        <f>HYPERLINK(Table3[[#This Row],[URLs]],"Xem chi tiết")</f>
        <v>Xem chi tiết</v>
      </c>
      <c r="E272" t="s">
        <v>76</v>
      </c>
    </row>
    <row r="273" spans="2:5" x14ac:dyDescent="0.25">
      <c r="B273" s="3">
        <f t="shared" si="4"/>
        <v>271</v>
      </c>
      <c r="C273" t="s">
        <v>71</v>
      </c>
      <c r="D273" s="1" t="str">
        <f>HYPERLINK(Table3[[#This Row],[URLs]],"Xem chi tiết")</f>
        <v>Xem chi tiết</v>
      </c>
      <c r="E273" t="s">
        <v>72</v>
      </c>
    </row>
    <row r="274" spans="2:5" x14ac:dyDescent="0.25">
      <c r="B274" s="3">
        <f t="shared" si="4"/>
        <v>272</v>
      </c>
      <c r="C274" t="s">
        <v>57</v>
      </c>
      <c r="D274" s="1" t="str">
        <f>HYPERLINK(Table3[[#This Row],[URLs]],"Xem chi tiết")</f>
        <v>Xem chi tiết</v>
      </c>
      <c r="E274" t="s">
        <v>58</v>
      </c>
    </row>
    <row r="275" spans="2:5" x14ac:dyDescent="0.25">
      <c r="B275" s="3">
        <f t="shared" si="4"/>
        <v>273</v>
      </c>
      <c r="C275" t="s">
        <v>55</v>
      </c>
      <c r="D275" s="1" t="str">
        <f>HYPERLINK(Table3[[#This Row],[URLs]],"Xem chi tiết")</f>
        <v>Xem chi tiết</v>
      </c>
      <c r="E275" t="s">
        <v>56</v>
      </c>
    </row>
    <row r="276" spans="2:5" x14ac:dyDescent="0.25">
      <c r="B276" s="3">
        <f t="shared" si="4"/>
        <v>274</v>
      </c>
      <c r="C276" t="s">
        <v>53</v>
      </c>
      <c r="D276" s="1" t="str">
        <f>HYPERLINK(Table3[[#This Row],[URLs]],"Xem chi tiết")</f>
        <v>Xem chi tiết</v>
      </c>
      <c r="E276" t="s">
        <v>54</v>
      </c>
    </row>
    <row r="277" spans="2:5" x14ac:dyDescent="0.25">
      <c r="B277" s="3">
        <f t="shared" si="4"/>
        <v>275</v>
      </c>
      <c r="C277" t="s">
        <v>51</v>
      </c>
      <c r="D277" s="1" t="str">
        <f>HYPERLINK(Table3[[#This Row],[URLs]],"Xem chi tiết")</f>
        <v>Xem chi tiết</v>
      </c>
      <c r="E277" t="s">
        <v>52</v>
      </c>
    </row>
    <row r="278" spans="2:5" x14ac:dyDescent="0.25">
      <c r="B278" s="3">
        <f t="shared" si="4"/>
        <v>276</v>
      </c>
      <c r="C278" t="s">
        <v>43</v>
      </c>
      <c r="D278" s="1" t="str">
        <f>HYPERLINK(Table3[[#This Row],[URLs]],"Xem chi tiết")</f>
        <v>Xem chi tiết</v>
      </c>
      <c r="E278" t="s">
        <v>44</v>
      </c>
    </row>
    <row r="279" spans="2:5" x14ac:dyDescent="0.25">
      <c r="B279" s="3">
        <f t="shared" si="4"/>
        <v>277</v>
      </c>
      <c r="C279" t="s">
        <v>35</v>
      </c>
      <c r="D279" s="1" t="str">
        <f>HYPERLINK(Table3[[#This Row],[URLs]],"Xem chi tiết")</f>
        <v>Xem chi tiết</v>
      </c>
      <c r="E279" t="s">
        <v>36</v>
      </c>
    </row>
    <row r="280" spans="2:5" x14ac:dyDescent="0.25">
      <c r="B280" s="3">
        <f t="shared" si="4"/>
        <v>278</v>
      </c>
      <c r="C280" t="s">
        <v>29</v>
      </c>
      <c r="D280" s="1" t="str">
        <f>HYPERLINK(Table3[[#This Row],[URLs]],"Xem chi tiết")</f>
        <v>Xem chi tiết</v>
      </c>
      <c r="E280" t="s">
        <v>30</v>
      </c>
    </row>
    <row r="281" spans="2:5" x14ac:dyDescent="0.25">
      <c r="B281" s="3">
        <f t="shared" si="4"/>
        <v>279</v>
      </c>
      <c r="C281" t="s">
        <v>27</v>
      </c>
      <c r="D281" s="1" t="str">
        <f>HYPERLINK(Table3[[#This Row],[URLs]],"Xem chi tiết")</f>
        <v>Xem chi tiết</v>
      </c>
      <c r="E281" t="s">
        <v>28</v>
      </c>
    </row>
    <row r="282" spans="2:5" x14ac:dyDescent="0.25">
      <c r="B282" s="3">
        <f t="shared" si="4"/>
        <v>280</v>
      </c>
      <c r="C282" t="s">
        <v>13</v>
      </c>
      <c r="D282" s="1" t="str">
        <f>HYPERLINK(Table3[[#This Row],[URLs]],"Xem chi tiết")</f>
        <v>Xem chi tiết</v>
      </c>
      <c r="E282" t="s">
        <v>14</v>
      </c>
    </row>
    <row r="283" spans="2:5" x14ac:dyDescent="0.25">
      <c r="B283" s="3">
        <f t="shared" si="4"/>
        <v>281</v>
      </c>
      <c r="C283" t="s">
        <v>11</v>
      </c>
      <c r="D283" s="1" t="str">
        <f>HYPERLINK(Table3[[#This Row],[URLs]],"Xem chi tiết")</f>
        <v>Xem chi tiết</v>
      </c>
      <c r="E283" t="s">
        <v>12</v>
      </c>
    </row>
    <row r="284" spans="2:5" x14ac:dyDescent="0.25">
      <c r="B284" s="3">
        <f t="shared" si="4"/>
        <v>282</v>
      </c>
      <c r="C284" t="s">
        <v>7</v>
      </c>
      <c r="D284" s="1" t="str">
        <f>HYPERLINK(Table3[[#This Row],[URLs]],"Xem chi tiết")</f>
        <v>Xem chi tiết</v>
      </c>
      <c r="E284" t="s">
        <v>8</v>
      </c>
    </row>
    <row r="285" spans="2:5" x14ac:dyDescent="0.25">
      <c r="B285" s="3">
        <f t="shared" si="4"/>
        <v>283</v>
      </c>
      <c r="C285" t="s">
        <v>3</v>
      </c>
      <c r="D285" s="1" t="str">
        <f>HYPERLINK(Table3[[#This Row],[URLs]],"Xem chi tiết")</f>
        <v>Xem chi tiết</v>
      </c>
      <c r="E285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8"/>
  <sheetViews>
    <sheetView showGridLines="0" workbookViewId="0">
      <selection activeCell="C12" sqref="C12"/>
    </sheetView>
  </sheetViews>
  <sheetFormatPr defaultRowHeight="15" x14ac:dyDescent="0.25"/>
  <cols>
    <col min="1" max="1" width="3.28515625" customWidth="1"/>
    <col min="3" max="3" width="103.28515625" bestFit="1" customWidth="1"/>
    <col min="4" max="4" width="14.7109375" customWidth="1"/>
    <col min="5" max="5" width="8.85546875" customWidth="1"/>
  </cols>
  <sheetData>
    <row r="2" spans="2:5" x14ac:dyDescent="0.25">
      <c r="B2" t="s">
        <v>2616</v>
      </c>
      <c r="C2" s="2" t="s">
        <v>2615</v>
      </c>
      <c r="D2" t="s">
        <v>2617</v>
      </c>
      <c r="E2" t="s">
        <v>0</v>
      </c>
    </row>
    <row r="3" spans="2:5" x14ac:dyDescent="0.25">
      <c r="B3">
        <v>1</v>
      </c>
      <c r="C3" t="s">
        <v>2609</v>
      </c>
      <c r="D3" s="1" t="str">
        <f>HYPERLINK(Table8[[#This Row],[URLs]],"Xem chi tiết")</f>
        <v>Xem chi tiết</v>
      </c>
      <c r="E3" t="s">
        <v>2610</v>
      </c>
    </row>
    <row r="4" spans="2:5" x14ac:dyDescent="0.25">
      <c r="B4">
        <f>B3+1</f>
        <v>2</v>
      </c>
      <c r="C4" t="s">
        <v>2573</v>
      </c>
      <c r="D4" s="1" t="str">
        <f>HYPERLINK(Table8[[#This Row],[URLs]],"Xem chi tiết")</f>
        <v>Xem chi tiết</v>
      </c>
      <c r="E4" t="s">
        <v>2574</v>
      </c>
    </row>
    <row r="5" spans="2:5" x14ac:dyDescent="0.25">
      <c r="B5">
        <f t="shared" ref="B5:B68" si="0">B4+1</f>
        <v>3</v>
      </c>
      <c r="C5" t="s">
        <v>2558</v>
      </c>
      <c r="D5" s="1" t="str">
        <f>HYPERLINK(Table8[[#This Row],[URLs]],"Xem chi tiết")</f>
        <v>Xem chi tiết</v>
      </c>
      <c r="E5" t="s">
        <v>2559</v>
      </c>
    </row>
    <row r="6" spans="2:5" x14ac:dyDescent="0.25">
      <c r="B6">
        <f t="shared" si="0"/>
        <v>4</v>
      </c>
      <c r="C6" t="s">
        <v>2544</v>
      </c>
      <c r="D6" s="1" t="str">
        <f>HYPERLINK(Table8[[#This Row],[URLs]],"Xem chi tiết")</f>
        <v>Xem chi tiết</v>
      </c>
      <c r="E6" t="s">
        <v>2545</v>
      </c>
    </row>
    <row r="7" spans="2:5" x14ac:dyDescent="0.25">
      <c r="B7">
        <f t="shared" si="0"/>
        <v>5</v>
      </c>
      <c r="C7" t="s">
        <v>2523</v>
      </c>
      <c r="D7" s="1" t="str">
        <f>HYPERLINK(Table8[[#This Row],[URLs]],"Xem chi tiết")</f>
        <v>Xem chi tiết</v>
      </c>
      <c r="E7" t="s">
        <v>2524</v>
      </c>
    </row>
    <row r="8" spans="2:5" x14ac:dyDescent="0.25">
      <c r="B8">
        <f t="shared" si="0"/>
        <v>6</v>
      </c>
      <c r="C8" t="s">
        <v>2515</v>
      </c>
      <c r="D8" s="1" t="str">
        <f>HYPERLINK(Table8[[#This Row],[URLs]],"Xem chi tiết")</f>
        <v>Xem chi tiết</v>
      </c>
      <c r="E8" t="s">
        <v>2516</v>
      </c>
    </row>
    <row r="9" spans="2:5" x14ac:dyDescent="0.25">
      <c r="B9">
        <f t="shared" si="0"/>
        <v>7</v>
      </c>
      <c r="C9" t="s">
        <v>2509</v>
      </c>
      <c r="D9" s="1" t="str">
        <f>HYPERLINK(Table8[[#This Row],[URLs]],"Xem chi tiết")</f>
        <v>Xem chi tiết</v>
      </c>
      <c r="E9" t="s">
        <v>2510</v>
      </c>
    </row>
    <row r="10" spans="2:5" x14ac:dyDescent="0.25">
      <c r="B10">
        <f t="shared" si="0"/>
        <v>8</v>
      </c>
      <c r="C10" t="s">
        <v>2503</v>
      </c>
      <c r="D10" s="1" t="str">
        <f>HYPERLINK(Table8[[#This Row],[URLs]],"Xem chi tiết")</f>
        <v>Xem chi tiết</v>
      </c>
      <c r="E10" t="s">
        <v>2504</v>
      </c>
    </row>
    <row r="11" spans="2:5" x14ac:dyDescent="0.25">
      <c r="B11">
        <f t="shared" si="0"/>
        <v>9</v>
      </c>
      <c r="C11" t="s">
        <v>2501</v>
      </c>
      <c r="D11" s="1" t="str">
        <f>HYPERLINK(Table8[[#This Row],[URLs]],"Xem chi tiết")</f>
        <v>Xem chi tiết</v>
      </c>
      <c r="E11" t="s">
        <v>2502</v>
      </c>
    </row>
    <row r="12" spans="2:5" x14ac:dyDescent="0.25">
      <c r="B12">
        <f t="shared" si="0"/>
        <v>10</v>
      </c>
      <c r="C12" t="s">
        <v>2497</v>
      </c>
      <c r="D12" s="1" t="str">
        <f>HYPERLINK(Table8[[#This Row],[URLs]],"Xem chi tiết")</f>
        <v>Xem chi tiết</v>
      </c>
      <c r="E12" t="s">
        <v>2498</v>
      </c>
    </row>
    <row r="13" spans="2:5" x14ac:dyDescent="0.25">
      <c r="B13">
        <f t="shared" si="0"/>
        <v>11</v>
      </c>
      <c r="C13" t="s">
        <v>2495</v>
      </c>
      <c r="D13" s="1" t="str">
        <f>HYPERLINK(Table8[[#This Row],[URLs]],"Xem chi tiết")</f>
        <v>Xem chi tiết</v>
      </c>
      <c r="E13" t="s">
        <v>2496</v>
      </c>
    </row>
    <row r="14" spans="2:5" x14ac:dyDescent="0.25">
      <c r="B14">
        <f t="shared" si="0"/>
        <v>12</v>
      </c>
      <c r="C14" t="s">
        <v>2475</v>
      </c>
      <c r="D14" s="1" t="str">
        <f>HYPERLINK(Table8[[#This Row],[URLs]],"Xem chi tiết")</f>
        <v>Xem chi tiết</v>
      </c>
      <c r="E14" t="s">
        <v>2476</v>
      </c>
    </row>
    <row r="15" spans="2:5" x14ac:dyDescent="0.25">
      <c r="B15">
        <f t="shared" si="0"/>
        <v>13</v>
      </c>
      <c r="C15" t="s">
        <v>2473</v>
      </c>
      <c r="D15" s="1" t="str">
        <f>HYPERLINK(Table8[[#This Row],[URLs]],"Xem chi tiết")</f>
        <v>Xem chi tiết</v>
      </c>
      <c r="E15" t="s">
        <v>2474</v>
      </c>
    </row>
    <row r="16" spans="2:5" x14ac:dyDescent="0.25">
      <c r="B16">
        <f t="shared" si="0"/>
        <v>14</v>
      </c>
      <c r="C16" t="s">
        <v>2463</v>
      </c>
      <c r="D16" s="1" t="str">
        <f>HYPERLINK(Table8[[#This Row],[URLs]],"Xem chi tiết")</f>
        <v>Xem chi tiết</v>
      </c>
      <c r="E16" t="s">
        <v>2464</v>
      </c>
    </row>
    <row r="17" spans="2:5" x14ac:dyDescent="0.25">
      <c r="B17">
        <f t="shared" si="0"/>
        <v>15</v>
      </c>
      <c r="C17" t="s">
        <v>2459</v>
      </c>
      <c r="D17" s="1" t="str">
        <f>HYPERLINK(Table8[[#This Row],[URLs]],"Xem chi tiết")</f>
        <v>Xem chi tiết</v>
      </c>
      <c r="E17" t="s">
        <v>2460</v>
      </c>
    </row>
    <row r="18" spans="2:5" x14ac:dyDescent="0.25">
      <c r="B18">
        <f t="shared" si="0"/>
        <v>16</v>
      </c>
      <c r="C18" t="s">
        <v>2433</v>
      </c>
      <c r="D18" s="1" t="str">
        <f>HYPERLINK(Table8[[#This Row],[URLs]],"Xem chi tiết")</f>
        <v>Xem chi tiết</v>
      </c>
      <c r="E18" t="s">
        <v>2434</v>
      </c>
    </row>
    <row r="19" spans="2:5" x14ac:dyDescent="0.25">
      <c r="B19">
        <f t="shared" si="0"/>
        <v>17</v>
      </c>
      <c r="C19" t="s">
        <v>2431</v>
      </c>
      <c r="D19" s="1" t="str">
        <f>HYPERLINK(Table8[[#This Row],[URLs]],"Xem chi tiết")</f>
        <v>Xem chi tiết</v>
      </c>
      <c r="E19" t="s">
        <v>2432</v>
      </c>
    </row>
    <row r="20" spans="2:5" x14ac:dyDescent="0.25">
      <c r="B20">
        <f t="shared" si="0"/>
        <v>18</v>
      </c>
      <c r="C20" t="s">
        <v>2419</v>
      </c>
      <c r="D20" s="1" t="str">
        <f>HYPERLINK(Table8[[#This Row],[URLs]],"Xem chi tiết")</f>
        <v>Xem chi tiết</v>
      </c>
      <c r="E20" t="s">
        <v>2420</v>
      </c>
    </row>
    <row r="21" spans="2:5" x14ac:dyDescent="0.25">
      <c r="B21">
        <f t="shared" si="0"/>
        <v>19</v>
      </c>
      <c r="C21" t="s">
        <v>2415</v>
      </c>
      <c r="D21" s="1" t="str">
        <f>HYPERLINK(Table8[[#This Row],[URLs]],"Xem chi tiết")</f>
        <v>Xem chi tiết</v>
      </c>
      <c r="E21" t="s">
        <v>2416</v>
      </c>
    </row>
    <row r="22" spans="2:5" x14ac:dyDescent="0.25">
      <c r="B22">
        <f t="shared" si="0"/>
        <v>20</v>
      </c>
      <c r="C22" t="s">
        <v>2404</v>
      </c>
      <c r="D22" s="1" t="str">
        <f>HYPERLINK(Table8[[#This Row],[URLs]],"Xem chi tiết")</f>
        <v>Xem chi tiết</v>
      </c>
      <c r="E22" t="s">
        <v>2405</v>
      </c>
    </row>
    <row r="23" spans="2:5" x14ac:dyDescent="0.25">
      <c r="B23">
        <f t="shared" si="0"/>
        <v>21</v>
      </c>
      <c r="C23" t="s">
        <v>2400</v>
      </c>
      <c r="D23" s="1" t="str">
        <f>HYPERLINK(Table8[[#This Row],[URLs]],"Xem chi tiết")</f>
        <v>Xem chi tiết</v>
      </c>
      <c r="E23" t="s">
        <v>2401</v>
      </c>
    </row>
    <row r="24" spans="2:5" x14ac:dyDescent="0.25">
      <c r="B24">
        <f t="shared" si="0"/>
        <v>22</v>
      </c>
      <c r="C24" t="s">
        <v>2398</v>
      </c>
      <c r="D24" s="1" t="str">
        <f>HYPERLINK(Table8[[#This Row],[URLs]],"Xem chi tiết")</f>
        <v>Xem chi tiết</v>
      </c>
      <c r="E24" t="s">
        <v>2399</v>
      </c>
    </row>
    <row r="25" spans="2:5" x14ac:dyDescent="0.25">
      <c r="B25">
        <f t="shared" si="0"/>
        <v>23</v>
      </c>
      <c r="C25" t="s">
        <v>2396</v>
      </c>
      <c r="D25" s="1" t="str">
        <f>HYPERLINK(Table8[[#This Row],[URLs]],"Xem chi tiết")</f>
        <v>Xem chi tiết</v>
      </c>
      <c r="E25" t="s">
        <v>2397</v>
      </c>
    </row>
    <row r="26" spans="2:5" x14ac:dyDescent="0.25">
      <c r="B26">
        <f t="shared" si="0"/>
        <v>24</v>
      </c>
      <c r="C26" t="s">
        <v>2394</v>
      </c>
      <c r="D26" s="1" t="str">
        <f>HYPERLINK(Table8[[#This Row],[URLs]],"Xem chi tiết")</f>
        <v>Xem chi tiết</v>
      </c>
      <c r="E26" t="s">
        <v>2395</v>
      </c>
    </row>
    <row r="27" spans="2:5" x14ac:dyDescent="0.25">
      <c r="B27">
        <f t="shared" si="0"/>
        <v>25</v>
      </c>
      <c r="C27" t="s">
        <v>2360</v>
      </c>
      <c r="D27" s="1" t="str">
        <f>HYPERLINK(Table8[[#This Row],[URLs]],"Xem chi tiết")</f>
        <v>Xem chi tiết</v>
      </c>
      <c r="E27" t="s">
        <v>2361</v>
      </c>
    </row>
    <row r="28" spans="2:5" x14ac:dyDescent="0.25">
      <c r="B28">
        <f t="shared" si="0"/>
        <v>26</v>
      </c>
      <c r="C28" t="s">
        <v>2354</v>
      </c>
      <c r="D28" s="1" t="str">
        <f>HYPERLINK(Table8[[#This Row],[URLs]],"Xem chi tiết")</f>
        <v>Xem chi tiết</v>
      </c>
      <c r="E28" t="s">
        <v>2355</v>
      </c>
    </row>
    <row r="29" spans="2:5" x14ac:dyDescent="0.25">
      <c r="B29">
        <f t="shared" si="0"/>
        <v>27</v>
      </c>
      <c r="C29" t="s">
        <v>2345</v>
      </c>
      <c r="D29" s="1" t="str">
        <f>HYPERLINK(Table8[[#This Row],[URLs]],"Xem chi tiết")</f>
        <v>Xem chi tiết</v>
      </c>
      <c r="E29" t="s">
        <v>2346</v>
      </c>
    </row>
    <row r="30" spans="2:5" x14ac:dyDescent="0.25">
      <c r="B30">
        <f t="shared" si="0"/>
        <v>28</v>
      </c>
      <c r="C30" t="s">
        <v>1048</v>
      </c>
      <c r="D30" s="1" t="str">
        <f>HYPERLINK(Table8[[#This Row],[URLs]],"Xem chi tiết")</f>
        <v>Xem chi tiết</v>
      </c>
      <c r="E30" t="s">
        <v>2342</v>
      </c>
    </row>
    <row r="31" spans="2:5" x14ac:dyDescent="0.25">
      <c r="B31">
        <f t="shared" si="0"/>
        <v>29</v>
      </c>
      <c r="C31" t="s">
        <v>2338</v>
      </c>
      <c r="D31" s="1" t="str">
        <f>HYPERLINK(Table8[[#This Row],[URLs]],"Xem chi tiết")</f>
        <v>Xem chi tiết</v>
      </c>
      <c r="E31" t="s">
        <v>2339</v>
      </c>
    </row>
    <row r="32" spans="2:5" x14ac:dyDescent="0.25">
      <c r="B32">
        <f t="shared" si="0"/>
        <v>30</v>
      </c>
      <c r="C32" t="s">
        <v>2312</v>
      </c>
      <c r="D32" s="1" t="str">
        <f>HYPERLINK(Table8[[#This Row],[URLs]],"Xem chi tiết")</f>
        <v>Xem chi tiết</v>
      </c>
      <c r="E32" t="s">
        <v>2313</v>
      </c>
    </row>
    <row r="33" spans="2:5" x14ac:dyDescent="0.25">
      <c r="B33">
        <f t="shared" si="0"/>
        <v>31</v>
      </c>
      <c r="C33" t="s">
        <v>2310</v>
      </c>
      <c r="D33" s="1" t="str">
        <f>HYPERLINK(Table8[[#This Row],[URLs]],"Xem chi tiết")</f>
        <v>Xem chi tiết</v>
      </c>
      <c r="E33" t="s">
        <v>2311</v>
      </c>
    </row>
    <row r="34" spans="2:5" x14ac:dyDescent="0.25">
      <c r="B34">
        <f t="shared" si="0"/>
        <v>32</v>
      </c>
      <c r="C34" t="s">
        <v>2302</v>
      </c>
      <c r="D34" s="1" t="str">
        <f>HYPERLINK(Table8[[#This Row],[URLs]],"Xem chi tiết")</f>
        <v>Xem chi tiết</v>
      </c>
      <c r="E34" t="s">
        <v>2303</v>
      </c>
    </row>
    <row r="35" spans="2:5" x14ac:dyDescent="0.25">
      <c r="B35">
        <f t="shared" si="0"/>
        <v>33</v>
      </c>
      <c r="C35" t="s">
        <v>2292</v>
      </c>
      <c r="D35" s="1" t="str">
        <f>HYPERLINK(Table8[[#This Row],[URLs]],"Xem chi tiết")</f>
        <v>Xem chi tiết</v>
      </c>
      <c r="E35" t="s">
        <v>2293</v>
      </c>
    </row>
    <row r="36" spans="2:5" x14ac:dyDescent="0.25">
      <c r="B36">
        <f t="shared" si="0"/>
        <v>34</v>
      </c>
      <c r="C36" t="s">
        <v>2279</v>
      </c>
      <c r="D36" s="1" t="str">
        <f>HYPERLINK(Table8[[#This Row],[URLs]],"Xem chi tiết")</f>
        <v>Xem chi tiết</v>
      </c>
      <c r="E36" t="s">
        <v>2280</v>
      </c>
    </row>
    <row r="37" spans="2:5" x14ac:dyDescent="0.25">
      <c r="B37">
        <f t="shared" si="0"/>
        <v>35</v>
      </c>
      <c r="C37" t="s">
        <v>2277</v>
      </c>
      <c r="D37" s="1" t="str">
        <f>HYPERLINK(Table8[[#This Row],[URLs]],"Xem chi tiết")</f>
        <v>Xem chi tiết</v>
      </c>
      <c r="E37" t="s">
        <v>2278</v>
      </c>
    </row>
    <row r="38" spans="2:5" x14ac:dyDescent="0.25">
      <c r="B38">
        <f t="shared" si="0"/>
        <v>36</v>
      </c>
      <c r="C38" t="s">
        <v>2261</v>
      </c>
      <c r="D38" s="1" t="str">
        <f>HYPERLINK(Table8[[#This Row],[URLs]],"Xem chi tiết")</f>
        <v>Xem chi tiết</v>
      </c>
      <c r="E38" t="s">
        <v>2262</v>
      </c>
    </row>
    <row r="39" spans="2:5" x14ac:dyDescent="0.25">
      <c r="B39">
        <f t="shared" si="0"/>
        <v>37</v>
      </c>
      <c r="C39" t="s">
        <v>2253</v>
      </c>
      <c r="D39" s="1" t="str">
        <f>HYPERLINK(Table8[[#This Row],[URLs]],"Xem chi tiết")</f>
        <v>Xem chi tiết</v>
      </c>
      <c r="E39" t="s">
        <v>2254</v>
      </c>
    </row>
    <row r="40" spans="2:5" x14ac:dyDescent="0.25">
      <c r="B40">
        <f t="shared" si="0"/>
        <v>38</v>
      </c>
      <c r="C40" t="s">
        <v>2224</v>
      </c>
      <c r="D40" s="1" t="str">
        <f>HYPERLINK(Table8[[#This Row],[URLs]],"Xem chi tiết")</f>
        <v>Xem chi tiết</v>
      </c>
      <c r="E40" t="s">
        <v>2225</v>
      </c>
    </row>
    <row r="41" spans="2:5" x14ac:dyDescent="0.25">
      <c r="B41">
        <f t="shared" si="0"/>
        <v>39</v>
      </c>
      <c r="C41" t="s">
        <v>2222</v>
      </c>
      <c r="D41" s="1" t="str">
        <f>HYPERLINK(Table8[[#This Row],[URLs]],"Xem chi tiết")</f>
        <v>Xem chi tiết</v>
      </c>
      <c r="E41" t="s">
        <v>2223</v>
      </c>
    </row>
    <row r="42" spans="2:5" x14ac:dyDescent="0.25">
      <c r="B42">
        <f t="shared" si="0"/>
        <v>40</v>
      </c>
      <c r="C42" t="s">
        <v>2218</v>
      </c>
      <c r="D42" s="1" t="str">
        <f>HYPERLINK(Table8[[#This Row],[URLs]],"Xem chi tiết")</f>
        <v>Xem chi tiết</v>
      </c>
      <c r="E42" t="s">
        <v>2219</v>
      </c>
    </row>
    <row r="43" spans="2:5" x14ac:dyDescent="0.25">
      <c r="B43">
        <f t="shared" si="0"/>
        <v>41</v>
      </c>
      <c r="C43" t="s">
        <v>2214</v>
      </c>
      <c r="D43" s="1" t="str">
        <f>HYPERLINK(Table8[[#This Row],[URLs]],"Xem chi tiết")</f>
        <v>Xem chi tiết</v>
      </c>
      <c r="E43" t="s">
        <v>2215</v>
      </c>
    </row>
    <row r="44" spans="2:5" x14ac:dyDescent="0.25">
      <c r="B44">
        <f t="shared" si="0"/>
        <v>42</v>
      </c>
      <c r="C44" t="s">
        <v>1272</v>
      </c>
      <c r="D44" s="1" t="str">
        <f>HYPERLINK(Table8[[#This Row],[URLs]],"Xem chi tiết")</f>
        <v>Xem chi tiết</v>
      </c>
      <c r="E44" t="s">
        <v>2204</v>
      </c>
    </row>
    <row r="45" spans="2:5" x14ac:dyDescent="0.25">
      <c r="B45">
        <f t="shared" si="0"/>
        <v>43</v>
      </c>
      <c r="C45" t="s">
        <v>1270</v>
      </c>
      <c r="D45" s="1" t="str">
        <f>HYPERLINK(Table8[[#This Row],[URLs]],"Xem chi tiết")</f>
        <v>Xem chi tiết</v>
      </c>
      <c r="E45" t="s">
        <v>2203</v>
      </c>
    </row>
    <row r="46" spans="2:5" x14ac:dyDescent="0.25">
      <c r="B46">
        <f t="shared" si="0"/>
        <v>44</v>
      </c>
      <c r="C46" t="s">
        <v>2188</v>
      </c>
      <c r="D46" s="1" t="str">
        <f>HYPERLINK(Table8[[#This Row],[URLs]],"Xem chi tiết")</f>
        <v>Xem chi tiết</v>
      </c>
      <c r="E46" t="s">
        <v>2189</v>
      </c>
    </row>
    <row r="47" spans="2:5" x14ac:dyDescent="0.25">
      <c r="B47">
        <f t="shared" si="0"/>
        <v>45</v>
      </c>
      <c r="C47" t="s">
        <v>2184</v>
      </c>
      <c r="D47" s="1" t="str">
        <f>HYPERLINK(Table8[[#This Row],[URLs]],"Xem chi tiết")</f>
        <v>Xem chi tiết</v>
      </c>
      <c r="E47" t="s">
        <v>2185</v>
      </c>
    </row>
    <row r="48" spans="2:5" x14ac:dyDescent="0.25">
      <c r="B48">
        <f t="shared" si="0"/>
        <v>46</v>
      </c>
      <c r="C48" t="s">
        <v>2182</v>
      </c>
      <c r="D48" s="1" t="str">
        <f>HYPERLINK(Table8[[#This Row],[URLs]],"Xem chi tiết")</f>
        <v>Xem chi tiết</v>
      </c>
      <c r="E48" t="s">
        <v>2183</v>
      </c>
    </row>
    <row r="49" spans="2:5" x14ac:dyDescent="0.25">
      <c r="B49">
        <f t="shared" si="0"/>
        <v>47</v>
      </c>
      <c r="C49" t="s">
        <v>2162</v>
      </c>
      <c r="D49" s="1" t="str">
        <f>HYPERLINK(Table8[[#This Row],[URLs]],"Xem chi tiết")</f>
        <v>Xem chi tiết</v>
      </c>
      <c r="E49" t="s">
        <v>2163</v>
      </c>
    </row>
    <row r="50" spans="2:5" x14ac:dyDescent="0.25">
      <c r="B50">
        <f t="shared" si="0"/>
        <v>48</v>
      </c>
      <c r="C50" t="s">
        <v>2150</v>
      </c>
      <c r="D50" s="1" t="str">
        <f>HYPERLINK(Table8[[#This Row],[URLs]],"Xem chi tiết")</f>
        <v>Xem chi tiết</v>
      </c>
      <c r="E50" t="s">
        <v>2151</v>
      </c>
    </row>
    <row r="51" spans="2:5" x14ac:dyDescent="0.25">
      <c r="B51">
        <f t="shared" si="0"/>
        <v>49</v>
      </c>
      <c r="C51" t="s">
        <v>2120</v>
      </c>
      <c r="D51" s="1" t="str">
        <f>HYPERLINK(Table8[[#This Row],[URLs]],"Xem chi tiết")</f>
        <v>Xem chi tiết</v>
      </c>
      <c r="E51" t="s">
        <v>2121</v>
      </c>
    </row>
    <row r="52" spans="2:5" x14ac:dyDescent="0.25">
      <c r="B52">
        <f t="shared" si="0"/>
        <v>50</v>
      </c>
      <c r="C52" t="s">
        <v>1178</v>
      </c>
      <c r="D52" s="1" t="str">
        <f>HYPERLINK(Table8[[#This Row],[URLs]],"Xem chi tiết")</f>
        <v>Xem chi tiết</v>
      </c>
      <c r="E52" t="s">
        <v>2115</v>
      </c>
    </row>
    <row r="53" spans="2:5" x14ac:dyDescent="0.25">
      <c r="B53">
        <f t="shared" si="0"/>
        <v>51</v>
      </c>
      <c r="C53" t="s">
        <v>460</v>
      </c>
      <c r="D53" s="1" t="str">
        <f>HYPERLINK(Table8[[#This Row],[URLs]],"Xem chi tiết")</f>
        <v>Xem chi tiết</v>
      </c>
      <c r="E53" t="s">
        <v>2113</v>
      </c>
    </row>
    <row r="54" spans="2:5" x14ac:dyDescent="0.25">
      <c r="B54">
        <f t="shared" si="0"/>
        <v>52</v>
      </c>
      <c r="C54" t="s">
        <v>2102</v>
      </c>
      <c r="D54" s="1" t="str">
        <f>HYPERLINK(Table8[[#This Row],[URLs]],"Xem chi tiết")</f>
        <v>Xem chi tiết</v>
      </c>
      <c r="E54" t="s">
        <v>2103</v>
      </c>
    </row>
    <row r="55" spans="2:5" x14ac:dyDescent="0.25">
      <c r="B55">
        <f t="shared" si="0"/>
        <v>53</v>
      </c>
      <c r="C55" t="s">
        <v>2089</v>
      </c>
      <c r="D55" s="1" t="str">
        <f>HYPERLINK(Table8[[#This Row],[URLs]],"Xem chi tiết")</f>
        <v>Xem chi tiết</v>
      </c>
      <c r="E55" t="s">
        <v>2090</v>
      </c>
    </row>
    <row r="56" spans="2:5" x14ac:dyDescent="0.25">
      <c r="B56">
        <f t="shared" si="0"/>
        <v>54</v>
      </c>
      <c r="C56" t="s">
        <v>2087</v>
      </c>
      <c r="D56" s="1" t="str">
        <f>HYPERLINK(Table8[[#This Row],[URLs]],"Xem chi tiết")</f>
        <v>Xem chi tiết</v>
      </c>
      <c r="E56" t="s">
        <v>2088</v>
      </c>
    </row>
    <row r="57" spans="2:5" x14ac:dyDescent="0.25">
      <c r="B57">
        <f t="shared" si="0"/>
        <v>55</v>
      </c>
      <c r="C57" t="s">
        <v>2085</v>
      </c>
      <c r="D57" s="1" t="str">
        <f>HYPERLINK(Table8[[#This Row],[URLs]],"Xem chi tiết")</f>
        <v>Xem chi tiết</v>
      </c>
      <c r="E57" t="s">
        <v>2086</v>
      </c>
    </row>
    <row r="58" spans="2:5" x14ac:dyDescent="0.25">
      <c r="B58">
        <f t="shared" si="0"/>
        <v>56</v>
      </c>
      <c r="C58" t="s">
        <v>1048</v>
      </c>
      <c r="D58" s="1" t="str">
        <f>HYPERLINK(Table8[[#This Row],[URLs]],"Xem chi tiết")</f>
        <v>Xem chi tiết</v>
      </c>
      <c r="E58" t="s">
        <v>2080</v>
      </c>
    </row>
    <row r="59" spans="2:5" x14ac:dyDescent="0.25">
      <c r="B59">
        <f t="shared" si="0"/>
        <v>57</v>
      </c>
      <c r="C59" t="s">
        <v>2073</v>
      </c>
      <c r="D59" s="1" t="str">
        <f>HYPERLINK(Table8[[#This Row],[URLs]],"Xem chi tiết")</f>
        <v>Xem chi tiết</v>
      </c>
      <c r="E59" t="s">
        <v>2074</v>
      </c>
    </row>
    <row r="60" spans="2:5" x14ac:dyDescent="0.25">
      <c r="B60">
        <f t="shared" si="0"/>
        <v>58</v>
      </c>
      <c r="C60" t="s">
        <v>2026</v>
      </c>
      <c r="D60" s="1" t="str">
        <f>HYPERLINK(Table8[[#This Row],[URLs]],"Xem chi tiết")</f>
        <v>Xem chi tiết</v>
      </c>
      <c r="E60" t="s">
        <v>2027</v>
      </c>
    </row>
    <row r="61" spans="2:5" x14ac:dyDescent="0.25">
      <c r="B61">
        <f t="shared" si="0"/>
        <v>59</v>
      </c>
      <c r="C61" t="s">
        <v>2017</v>
      </c>
      <c r="D61" s="1" t="str">
        <f>HYPERLINK(Table8[[#This Row],[URLs]],"Xem chi tiết")</f>
        <v>Xem chi tiết</v>
      </c>
      <c r="E61" t="s">
        <v>2018</v>
      </c>
    </row>
    <row r="62" spans="2:5" x14ac:dyDescent="0.25">
      <c r="B62">
        <f t="shared" si="0"/>
        <v>60</v>
      </c>
      <c r="C62" t="s">
        <v>2011</v>
      </c>
      <c r="D62" s="1" t="str">
        <f>HYPERLINK(Table8[[#This Row],[URLs]],"Xem chi tiết")</f>
        <v>Xem chi tiết</v>
      </c>
      <c r="E62" t="s">
        <v>2012</v>
      </c>
    </row>
    <row r="63" spans="2:5" x14ac:dyDescent="0.25">
      <c r="B63">
        <f t="shared" si="0"/>
        <v>61</v>
      </c>
      <c r="C63" t="s">
        <v>1997</v>
      </c>
      <c r="D63" s="1" t="str">
        <f>HYPERLINK(Table8[[#This Row],[URLs]],"Xem chi tiết")</f>
        <v>Xem chi tiết</v>
      </c>
      <c r="E63" t="s">
        <v>1998</v>
      </c>
    </row>
    <row r="64" spans="2:5" x14ac:dyDescent="0.25">
      <c r="B64">
        <f t="shared" si="0"/>
        <v>62</v>
      </c>
      <c r="C64" t="s">
        <v>1995</v>
      </c>
      <c r="D64" s="1" t="str">
        <f>HYPERLINK(Table8[[#This Row],[URLs]],"Xem chi tiết")</f>
        <v>Xem chi tiết</v>
      </c>
      <c r="E64" t="s">
        <v>1996</v>
      </c>
    </row>
    <row r="65" spans="2:5" x14ac:dyDescent="0.25">
      <c r="B65">
        <f t="shared" si="0"/>
        <v>63</v>
      </c>
      <c r="C65" t="s">
        <v>1983</v>
      </c>
      <c r="D65" s="1" t="str">
        <f>HYPERLINK(Table8[[#This Row],[URLs]],"Xem chi tiết")</f>
        <v>Xem chi tiết</v>
      </c>
      <c r="E65" t="s">
        <v>1984</v>
      </c>
    </row>
    <row r="66" spans="2:5" x14ac:dyDescent="0.25">
      <c r="B66">
        <f t="shared" si="0"/>
        <v>64</v>
      </c>
      <c r="C66" t="s">
        <v>1955</v>
      </c>
      <c r="D66" s="1" t="str">
        <f>HYPERLINK(Table8[[#This Row],[URLs]],"Xem chi tiết")</f>
        <v>Xem chi tiết</v>
      </c>
      <c r="E66" t="s">
        <v>1956</v>
      </c>
    </row>
    <row r="67" spans="2:5" x14ac:dyDescent="0.25">
      <c r="B67">
        <f t="shared" si="0"/>
        <v>65</v>
      </c>
      <c r="C67" t="s">
        <v>1951</v>
      </c>
      <c r="D67" s="1" t="str">
        <f>HYPERLINK(Table8[[#This Row],[URLs]],"Xem chi tiết")</f>
        <v>Xem chi tiết</v>
      </c>
      <c r="E67" t="s">
        <v>1952</v>
      </c>
    </row>
    <row r="68" spans="2:5" x14ac:dyDescent="0.25">
      <c r="B68">
        <f t="shared" si="0"/>
        <v>66</v>
      </c>
      <c r="C68" t="s">
        <v>1285</v>
      </c>
      <c r="D68" s="1" t="str">
        <f>HYPERLINK(Table8[[#This Row],[URLs]],"Xem chi tiết")</f>
        <v>Xem chi tiết</v>
      </c>
      <c r="E68" t="s">
        <v>1948</v>
      </c>
    </row>
    <row r="69" spans="2:5" x14ac:dyDescent="0.25">
      <c r="B69">
        <f t="shared" ref="B69:B132" si="1">B68+1</f>
        <v>67</v>
      </c>
      <c r="C69" t="s">
        <v>1932</v>
      </c>
      <c r="D69" s="1" t="str">
        <f>HYPERLINK(Table8[[#This Row],[URLs]],"Xem chi tiết")</f>
        <v>Xem chi tiết</v>
      </c>
      <c r="E69" t="s">
        <v>1933</v>
      </c>
    </row>
    <row r="70" spans="2:5" x14ac:dyDescent="0.25">
      <c r="B70">
        <f t="shared" si="1"/>
        <v>68</v>
      </c>
      <c r="C70" t="s">
        <v>1895</v>
      </c>
      <c r="D70" s="1" t="str">
        <f>HYPERLINK(Table8[[#This Row],[URLs]],"Xem chi tiết")</f>
        <v>Xem chi tiết</v>
      </c>
      <c r="E70" t="s">
        <v>1896</v>
      </c>
    </row>
    <row r="71" spans="2:5" x14ac:dyDescent="0.25">
      <c r="B71">
        <f t="shared" si="1"/>
        <v>69</v>
      </c>
      <c r="C71" t="s">
        <v>1869</v>
      </c>
      <c r="D71" s="1" t="str">
        <f>HYPERLINK(Table8[[#This Row],[URLs]],"Xem chi tiết")</f>
        <v>Xem chi tiết</v>
      </c>
      <c r="E71" t="s">
        <v>1870</v>
      </c>
    </row>
    <row r="72" spans="2:5" x14ac:dyDescent="0.25">
      <c r="B72">
        <f t="shared" si="1"/>
        <v>70</v>
      </c>
      <c r="C72" t="s">
        <v>1849</v>
      </c>
      <c r="D72" s="1" t="str">
        <f>HYPERLINK(Table8[[#This Row],[URLs]],"Xem chi tiết")</f>
        <v>Xem chi tiết</v>
      </c>
      <c r="E72" t="s">
        <v>1850</v>
      </c>
    </row>
    <row r="73" spans="2:5" x14ac:dyDescent="0.25">
      <c r="B73">
        <f t="shared" si="1"/>
        <v>71</v>
      </c>
      <c r="C73" t="s">
        <v>1825</v>
      </c>
      <c r="D73" s="1" t="str">
        <f>HYPERLINK(Table8[[#This Row],[URLs]],"Xem chi tiết")</f>
        <v>Xem chi tiết</v>
      </c>
      <c r="E73" t="s">
        <v>1826</v>
      </c>
    </row>
    <row r="74" spans="2:5" x14ac:dyDescent="0.25">
      <c r="B74">
        <f t="shared" si="1"/>
        <v>72</v>
      </c>
      <c r="C74" t="s">
        <v>1815</v>
      </c>
      <c r="D74" s="1" t="str">
        <f>HYPERLINK(Table8[[#This Row],[URLs]],"Xem chi tiết")</f>
        <v>Xem chi tiết</v>
      </c>
      <c r="E74" t="s">
        <v>1816</v>
      </c>
    </row>
    <row r="75" spans="2:5" x14ac:dyDescent="0.25">
      <c r="B75">
        <f t="shared" si="1"/>
        <v>73</v>
      </c>
      <c r="C75" t="s">
        <v>1809</v>
      </c>
      <c r="D75" s="1" t="str">
        <f>HYPERLINK(Table8[[#This Row],[URLs]],"Xem chi tiết")</f>
        <v>Xem chi tiết</v>
      </c>
      <c r="E75" t="s">
        <v>1810</v>
      </c>
    </row>
    <row r="76" spans="2:5" x14ac:dyDescent="0.25">
      <c r="B76">
        <f t="shared" si="1"/>
        <v>74</v>
      </c>
      <c r="C76" t="s">
        <v>1795</v>
      </c>
      <c r="D76" s="1" t="str">
        <f>HYPERLINK(Table8[[#This Row],[URLs]],"Xem chi tiết")</f>
        <v>Xem chi tiết</v>
      </c>
      <c r="E76" t="s">
        <v>1796</v>
      </c>
    </row>
    <row r="77" spans="2:5" x14ac:dyDescent="0.25">
      <c r="B77">
        <f t="shared" si="1"/>
        <v>75</v>
      </c>
      <c r="C77" t="s">
        <v>1793</v>
      </c>
      <c r="D77" s="1" t="str">
        <f>HYPERLINK(Table8[[#This Row],[URLs]],"Xem chi tiết")</f>
        <v>Xem chi tiết</v>
      </c>
      <c r="E77" t="s">
        <v>1794</v>
      </c>
    </row>
    <row r="78" spans="2:5" x14ac:dyDescent="0.25">
      <c r="B78">
        <f t="shared" si="1"/>
        <v>76</v>
      </c>
      <c r="C78" t="s">
        <v>1771</v>
      </c>
      <c r="D78" s="1" t="str">
        <f>HYPERLINK(Table8[[#This Row],[URLs]],"Xem chi tiết")</f>
        <v>Xem chi tiết</v>
      </c>
      <c r="E78" t="s">
        <v>1772</v>
      </c>
    </row>
    <row r="79" spans="2:5" x14ac:dyDescent="0.25">
      <c r="B79">
        <f t="shared" si="1"/>
        <v>77</v>
      </c>
      <c r="C79" t="s">
        <v>1745</v>
      </c>
      <c r="D79" s="1" t="str">
        <f>HYPERLINK(Table8[[#This Row],[URLs]],"Xem chi tiết")</f>
        <v>Xem chi tiết</v>
      </c>
      <c r="E79" t="s">
        <v>1746</v>
      </c>
    </row>
    <row r="80" spans="2:5" x14ac:dyDescent="0.25">
      <c r="B80">
        <f t="shared" si="1"/>
        <v>78</v>
      </c>
      <c r="C80" t="s">
        <v>928</v>
      </c>
      <c r="D80" s="1" t="str">
        <f>HYPERLINK(Table8[[#This Row],[URLs]],"Xem chi tiết")</f>
        <v>Xem chi tiết</v>
      </c>
      <c r="E80" t="s">
        <v>1737</v>
      </c>
    </row>
    <row r="81" spans="2:5" x14ac:dyDescent="0.25">
      <c r="B81">
        <f t="shared" si="1"/>
        <v>79</v>
      </c>
      <c r="C81" t="s">
        <v>1732</v>
      </c>
      <c r="D81" s="1" t="str">
        <f>HYPERLINK(Table8[[#This Row],[URLs]],"Xem chi tiết")</f>
        <v>Xem chi tiết</v>
      </c>
      <c r="E81" t="s">
        <v>1733</v>
      </c>
    </row>
    <row r="82" spans="2:5" x14ac:dyDescent="0.25">
      <c r="B82">
        <f t="shared" si="1"/>
        <v>80</v>
      </c>
      <c r="C82" t="s">
        <v>1048</v>
      </c>
      <c r="D82" s="1" t="str">
        <f>HYPERLINK(Table8[[#This Row],[URLs]],"Xem chi tiết")</f>
        <v>Xem chi tiết</v>
      </c>
      <c r="E82" t="s">
        <v>1717</v>
      </c>
    </row>
    <row r="83" spans="2:5" x14ac:dyDescent="0.25">
      <c r="B83">
        <f t="shared" si="1"/>
        <v>81</v>
      </c>
      <c r="C83" t="s">
        <v>1714</v>
      </c>
      <c r="D83" s="1" t="str">
        <f>HYPERLINK(Table8[[#This Row],[URLs]],"Xem chi tiết")</f>
        <v>Xem chi tiết</v>
      </c>
      <c r="E83" t="s">
        <v>1715</v>
      </c>
    </row>
    <row r="84" spans="2:5" x14ac:dyDescent="0.25">
      <c r="B84">
        <f t="shared" si="1"/>
        <v>82</v>
      </c>
      <c r="C84" t="s">
        <v>1693</v>
      </c>
      <c r="D84" s="1" t="str">
        <f>HYPERLINK(Table8[[#This Row],[URLs]],"Xem chi tiết")</f>
        <v>Xem chi tiết</v>
      </c>
      <c r="E84" t="s">
        <v>1694</v>
      </c>
    </row>
    <row r="85" spans="2:5" x14ac:dyDescent="0.25">
      <c r="B85">
        <f t="shared" si="1"/>
        <v>83</v>
      </c>
      <c r="C85" t="s">
        <v>1634</v>
      </c>
      <c r="D85" s="1" t="str">
        <f>HYPERLINK(Table8[[#This Row],[URLs]],"Xem chi tiết")</f>
        <v>Xem chi tiết</v>
      </c>
      <c r="E85" t="s">
        <v>1635</v>
      </c>
    </row>
    <row r="86" spans="2:5" x14ac:dyDescent="0.25">
      <c r="B86">
        <f t="shared" si="1"/>
        <v>84</v>
      </c>
      <c r="C86" t="s">
        <v>1602</v>
      </c>
      <c r="D86" s="1" t="str">
        <f>HYPERLINK(Table8[[#This Row],[URLs]],"Xem chi tiết")</f>
        <v>Xem chi tiết</v>
      </c>
      <c r="E86" t="s">
        <v>1603</v>
      </c>
    </row>
    <row r="87" spans="2:5" x14ac:dyDescent="0.25">
      <c r="B87">
        <f t="shared" si="1"/>
        <v>85</v>
      </c>
      <c r="C87" t="s">
        <v>1584</v>
      </c>
      <c r="D87" s="1" t="str">
        <f>HYPERLINK(Table8[[#This Row],[URLs]],"Xem chi tiết")</f>
        <v>Xem chi tiết</v>
      </c>
      <c r="E87" t="s">
        <v>1585</v>
      </c>
    </row>
    <row r="88" spans="2:5" x14ac:dyDescent="0.25">
      <c r="B88">
        <f t="shared" si="1"/>
        <v>86</v>
      </c>
      <c r="C88" t="s">
        <v>427</v>
      </c>
      <c r="D88" s="1" t="str">
        <f>HYPERLINK(Table8[[#This Row],[URLs]],"Xem chi tiết")</f>
        <v>Xem chi tiết</v>
      </c>
      <c r="E88" t="s">
        <v>1573</v>
      </c>
    </row>
    <row r="89" spans="2:5" x14ac:dyDescent="0.25">
      <c r="B89">
        <f t="shared" si="1"/>
        <v>87</v>
      </c>
      <c r="C89" t="s">
        <v>1565</v>
      </c>
      <c r="D89" s="1" t="str">
        <f>HYPERLINK(Table8[[#This Row],[URLs]],"Xem chi tiết")</f>
        <v>Xem chi tiết</v>
      </c>
      <c r="E89" t="s">
        <v>1566</v>
      </c>
    </row>
    <row r="90" spans="2:5" x14ac:dyDescent="0.25">
      <c r="B90">
        <f t="shared" si="1"/>
        <v>88</v>
      </c>
      <c r="C90" t="s">
        <v>1563</v>
      </c>
      <c r="D90" s="1" t="str">
        <f>HYPERLINK(Table8[[#This Row],[URLs]],"Xem chi tiết")</f>
        <v>Xem chi tiết</v>
      </c>
      <c r="E90" t="s">
        <v>1564</v>
      </c>
    </row>
    <row r="91" spans="2:5" x14ac:dyDescent="0.25">
      <c r="B91">
        <f t="shared" si="1"/>
        <v>89</v>
      </c>
      <c r="C91" t="s">
        <v>1545</v>
      </c>
      <c r="D91" s="1" t="str">
        <f>HYPERLINK(Table8[[#This Row],[URLs]],"Xem chi tiết")</f>
        <v>Xem chi tiết</v>
      </c>
      <c r="E91" t="s">
        <v>1546</v>
      </c>
    </row>
    <row r="92" spans="2:5" x14ac:dyDescent="0.25">
      <c r="B92">
        <f t="shared" si="1"/>
        <v>90</v>
      </c>
      <c r="C92" t="s">
        <v>1533</v>
      </c>
      <c r="D92" s="1" t="str">
        <f>HYPERLINK(Table8[[#This Row],[URLs]],"Xem chi tiết")</f>
        <v>Xem chi tiết</v>
      </c>
      <c r="E92" t="s">
        <v>1534</v>
      </c>
    </row>
    <row r="93" spans="2:5" x14ac:dyDescent="0.25">
      <c r="B93">
        <f t="shared" si="1"/>
        <v>91</v>
      </c>
      <c r="C93" t="s">
        <v>1529</v>
      </c>
      <c r="D93" s="1" t="str">
        <f>HYPERLINK(Table8[[#This Row],[URLs]],"Xem chi tiết")</f>
        <v>Xem chi tiết</v>
      </c>
      <c r="E93" t="s">
        <v>1530</v>
      </c>
    </row>
    <row r="94" spans="2:5" x14ac:dyDescent="0.25">
      <c r="B94">
        <f t="shared" si="1"/>
        <v>92</v>
      </c>
      <c r="C94" t="s">
        <v>1493</v>
      </c>
      <c r="D94" s="1" t="str">
        <f>HYPERLINK(Table8[[#This Row],[URLs]],"Xem chi tiết")</f>
        <v>Xem chi tiết</v>
      </c>
      <c r="E94" t="s">
        <v>1494</v>
      </c>
    </row>
    <row r="95" spans="2:5" x14ac:dyDescent="0.25">
      <c r="B95">
        <f t="shared" si="1"/>
        <v>93</v>
      </c>
      <c r="C95" t="s">
        <v>1473</v>
      </c>
      <c r="D95" s="1" t="str">
        <f>HYPERLINK(Table8[[#This Row],[URLs]],"Xem chi tiết")</f>
        <v>Xem chi tiết</v>
      </c>
      <c r="E95" t="s">
        <v>1474</v>
      </c>
    </row>
    <row r="96" spans="2:5" x14ac:dyDescent="0.25">
      <c r="B96">
        <f t="shared" si="1"/>
        <v>94</v>
      </c>
      <c r="C96" t="s">
        <v>1463</v>
      </c>
      <c r="D96" s="1" t="str">
        <f>HYPERLINK(Table8[[#This Row],[URLs]],"Xem chi tiết")</f>
        <v>Xem chi tiết</v>
      </c>
      <c r="E96" t="s">
        <v>1464</v>
      </c>
    </row>
    <row r="97" spans="2:5" x14ac:dyDescent="0.25">
      <c r="B97">
        <f t="shared" si="1"/>
        <v>95</v>
      </c>
      <c r="C97" t="s">
        <v>1451</v>
      </c>
      <c r="D97" s="1" t="str">
        <f>HYPERLINK(Table8[[#This Row],[URLs]],"Xem chi tiết")</f>
        <v>Xem chi tiết</v>
      </c>
      <c r="E97" t="s">
        <v>1452</v>
      </c>
    </row>
    <row r="98" spans="2:5" x14ac:dyDescent="0.25">
      <c r="B98">
        <f t="shared" si="1"/>
        <v>96</v>
      </c>
      <c r="C98" t="s">
        <v>1449</v>
      </c>
      <c r="D98" s="1" t="str">
        <f>HYPERLINK(Table8[[#This Row],[URLs]],"Xem chi tiết")</f>
        <v>Xem chi tiết</v>
      </c>
      <c r="E98" t="s">
        <v>1450</v>
      </c>
    </row>
    <row r="99" spans="2:5" x14ac:dyDescent="0.25">
      <c r="B99">
        <f t="shared" si="1"/>
        <v>97</v>
      </c>
      <c r="C99" t="s">
        <v>1426</v>
      </c>
      <c r="D99" s="1" t="str">
        <f>HYPERLINK(Table8[[#This Row],[URLs]],"Xem chi tiết")</f>
        <v>Xem chi tiết</v>
      </c>
      <c r="E99" t="s">
        <v>1427</v>
      </c>
    </row>
    <row r="100" spans="2:5" x14ac:dyDescent="0.25">
      <c r="B100">
        <f t="shared" si="1"/>
        <v>98</v>
      </c>
      <c r="C100" t="s">
        <v>1424</v>
      </c>
      <c r="D100" s="1" t="str">
        <f>HYPERLINK(Table8[[#This Row],[URLs]],"Xem chi tiết")</f>
        <v>Xem chi tiết</v>
      </c>
      <c r="E100" t="s">
        <v>1425</v>
      </c>
    </row>
    <row r="101" spans="2:5" x14ac:dyDescent="0.25">
      <c r="B101">
        <f t="shared" si="1"/>
        <v>99</v>
      </c>
      <c r="C101" t="s">
        <v>1418</v>
      </c>
      <c r="D101" s="1" t="str">
        <f>HYPERLINK(Table8[[#This Row],[URLs]],"Xem chi tiết")</f>
        <v>Xem chi tiết</v>
      </c>
      <c r="E101" t="s">
        <v>1419</v>
      </c>
    </row>
    <row r="102" spans="2:5" x14ac:dyDescent="0.25">
      <c r="B102">
        <f t="shared" si="1"/>
        <v>100</v>
      </c>
      <c r="C102" t="s">
        <v>1393</v>
      </c>
      <c r="D102" s="1" t="str">
        <f>HYPERLINK(Table8[[#This Row],[URLs]],"Xem chi tiết")</f>
        <v>Xem chi tiết</v>
      </c>
      <c r="E102" t="s">
        <v>1394</v>
      </c>
    </row>
    <row r="103" spans="2:5" x14ac:dyDescent="0.25">
      <c r="B103">
        <f t="shared" si="1"/>
        <v>101</v>
      </c>
      <c r="C103" t="s">
        <v>1385</v>
      </c>
      <c r="D103" s="1" t="str">
        <f>HYPERLINK(Table8[[#This Row],[URLs]],"Xem chi tiết")</f>
        <v>Xem chi tiết</v>
      </c>
      <c r="E103" t="s">
        <v>1386</v>
      </c>
    </row>
    <row r="104" spans="2:5" x14ac:dyDescent="0.25">
      <c r="B104">
        <f t="shared" si="1"/>
        <v>102</v>
      </c>
      <c r="C104" t="s">
        <v>1358</v>
      </c>
      <c r="D104" s="1" t="str">
        <f>HYPERLINK(Table8[[#This Row],[URLs]],"Xem chi tiết")</f>
        <v>Xem chi tiết</v>
      </c>
      <c r="E104" t="s">
        <v>1359</v>
      </c>
    </row>
    <row r="105" spans="2:5" x14ac:dyDescent="0.25">
      <c r="B105">
        <f t="shared" si="1"/>
        <v>103</v>
      </c>
      <c r="C105" t="s">
        <v>1356</v>
      </c>
      <c r="D105" s="1" t="str">
        <f>HYPERLINK(Table8[[#This Row],[URLs]],"Xem chi tiết")</f>
        <v>Xem chi tiết</v>
      </c>
      <c r="E105" t="s">
        <v>1357</v>
      </c>
    </row>
    <row r="106" spans="2:5" x14ac:dyDescent="0.25">
      <c r="B106">
        <f t="shared" si="1"/>
        <v>104</v>
      </c>
      <c r="C106" t="s">
        <v>1314</v>
      </c>
      <c r="D106" s="1" t="str">
        <f>HYPERLINK(Table8[[#This Row],[URLs]],"Xem chi tiết")</f>
        <v>Xem chi tiết</v>
      </c>
      <c r="E106" t="s">
        <v>1315</v>
      </c>
    </row>
    <row r="107" spans="2:5" x14ac:dyDescent="0.25">
      <c r="B107">
        <f t="shared" si="1"/>
        <v>105</v>
      </c>
      <c r="C107" t="s">
        <v>1310</v>
      </c>
      <c r="D107" s="1" t="str">
        <f>HYPERLINK(Table8[[#This Row],[URLs]],"Xem chi tiết")</f>
        <v>Xem chi tiết</v>
      </c>
      <c r="E107" t="s">
        <v>1311</v>
      </c>
    </row>
    <row r="108" spans="2:5" x14ac:dyDescent="0.25">
      <c r="B108">
        <f t="shared" si="1"/>
        <v>106</v>
      </c>
      <c r="C108" t="s">
        <v>1308</v>
      </c>
      <c r="D108" s="1" t="str">
        <f>HYPERLINK(Table8[[#This Row],[URLs]],"Xem chi tiết")</f>
        <v>Xem chi tiết</v>
      </c>
      <c r="E108" t="s">
        <v>1309</v>
      </c>
    </row>
    <row r="109" spans="2:5" x14ac:dyDescent="0.25">
      <c r="B109">
        <f t="shared" si="1"/>
        <v>107</v>
      </c>
      <c r="C109" t="s">
        <v>1304</v>
      </c>
      <c r="D109" s="1" t="str">
        <f>HYPERLINK(Table8[[#This Row],[URLs]],"Xem chi tiết")</f>
        <v>Xem chi tiết</v>
      </c>
      <c r="E109" t="s">
        <v>1305</v>
      </c>
    </row>
    <row r="110" spans="2:5" x14ac:dyDescent="0.25">
      <c r="B110">
        <f t="shared" si="1"/>
        <v>108</v>
      </c>
      <c r="C110" t="s">
        <v>1272</v>
      </c>
      <c r="D110" s="1" t="str">
        <f>HYPERLINK(Table8[[#This Row],[URLs]],"Xem chi tiết")</f>
        <v>Xem chi tiết</v>
      </c>
      <c r="E110" t="s">
        <v>1273</v>
      </c>
    </row>
    <row r="111" spans="2:5" x14ac:dyDescent="0.25">
      <c r="B111">
        <f t="shared" si="1"/>
        <v>109</v>
      </c>
      <c r="C111" t="s">
        <v>1270</v>
      </c>
      <c r="D111" s="1" t="str">
        <f>HYPERLINK(Table8[[#This Row],[URLs]],"Xem chi tiết")</f>
        <v>Xem chi tiết</v>
      </c>
      <c r="E111" t="s">
        <v>1271</v>
      </c>
    </row>
    <row r="112" spans="2:5" x14ac:dyDescent="0.25">
      <c r="B112">
        <f t="shared" si="1"/>
        <v>110</v>
      </c>
      <c r="C112" t="s">
        <v>1268</v>
      </c>
      <c r="D112" s="1" t="str">
        <f>HYPERLINK(Table8[[#This Row],[URLs]],"Xem chi tiết")</f>
        <v>Xem chi tiết</v>
      </c>
      <c r="E112" t="s">
        <v>1269</v>
      </c>
    </row>
    <row r="113" spans="2:5" x14ac:dyDescent="0.25">
      <c r="B113">
        <f t="shared" si="1"/>
        <v>111</v>
      </c>
      <c r="C113" t="s">
        <v>1245</v>
      </c>
      <c r="D113" s="1" t="str">
        <f>HYPERLINK(Table8[[#This Row],[URLs]],"Xem chi tiết")</f>
        <v>Xem chi tiết</v>
      </c>
      <c r="E113" t="s">
        <v>1246</v>
      </c>
    </row>
    <row r="114" spans="2:5" x14ac:dyDescent="0.25">
      <c r="B114">
        <f t="shared" si="1"/>
        <v>112</v>
      </c>
      <c r="C114" t="s">
        <v>270</v>
      </c>
      <c r="D114" s="1" t="str">
        <f>HYPERLINK(Table8[[#This Row],[URLs]],"Xem chi tiết")</f>
        <v>Xem chi tiết</v>
      </c>
      <c r="E114" t="s">
        <v>1232</v>
      </c>
    </row>
    <row r="115" spans="2:5" x14ac:dyDescent="0.25">
      <c r="B115">
        <f t="shared" si="1"/>
        <v>113</v>
      </c>
      <c r="C115" t="s">
        <v>1169</v>
      </c>
      <c r="D115" s="1" t="str">
        <f>HYPERLINK(Table8[[#This Row],[URLs]],"Xem chi tiết")</f>
        <v>Xem chi tiết</v>
      </c>
      <c r="E115" t="s">
        <v>1170</v>
      </c>
    </row>
    <row r="116" spans="2:5" x14ac:dyDescent="0.25">
      <c r="B116">
        <f t="shared" si="1"/>
        <v>114</v>
      </c>
      <c r="C116" t="s">
        <v>1161</v>
      </c>
      <c r="D116" s="1" t="str">
        <f>HYPERLINK(Table8[[#This Row],[URLs]],"Xem chi tiết")</f>
        <v>Xem chi tiết</v>
      </c>
      <c r="E116" t="s">
        <v>1162</v>
      </c>
    </row>
    <row r="117" spans="2:5" x14ac:dyDescent="0.25">
      <c r="B117">
        <f t="shared" si="1"/>
        <v>115</v>
      </c>
      <c r="C117" t="s">
        <v>1110</v>
      </c>
      <c r="D117" s="1" t="str">
        <f>HYPERLINK(Table8[[#This Row],[URLs]],"Xem chi tiết")</f>
        <v>Xem chi tiết</v>
      </c>
      <c r="E117" t="s">
        <v>1111</v>
      </c>
    </row>
    <row r="118" spans="2:5" x14ac:dyDescent="0.25">
      <c r="B118">
        <f t="shared" si="1"/>
        <v>116</v>
      </c>
      <c r="C118" t="s">
        <v>1081</v>
      </c>
      <c r="D118" s="1" t="str">
        <f>HYPERLINK(Table8[[#This Row],[URLs]],"Xem chi tiết")</f>
        <v>Xem chi tiết</v>
      </c>
      <c r="E118" t="s">
        <v>1082</v>
      </c>
    </row>
    <row r="119" spans="2:5" x14ac:dyDescent="0.25">
      <c r="B119">
        <f t="shared" si="1"/>
        <v>117</v>
      </c>
      <c r="C119" t="s">
        <v>1048</v>
      </c>
      <c r="D119" s="1" t="str">
        <f>HYPERLINK(Table8[[#This Row],[URLs]],"Xem chi tiết")</f>
        <v>Xem chi tiết</v>
      </c>
      <c r="E119" t="s">
        <v>1049</v>
      </c>
    </row>
    <row r="120" spans="2:5" x14ac:dyDescent="0.25">
      <c r="B120">
        <f t="shared" si="1"/>
        <v>118</v>
      </c>
      <c r="C120" t="s">
        <v>1041</v>
      </c>
      <c r="D120" s="1" t="str">
        <f>HYPERLINK(Table8[[#This Row],[URLs]],"Xem chi tiết")</f>
        <v>Xem chi tiết</v>
      </c>
      <c r="E120" t="s">
        <v>1042</v>
      </c>
    </row>
    <row r="121" spans="2:5" x14ac:dyDescent="0.25">
      <c r="B121">
        <f t="shared" si="1"/>
        <v>119</v>
      </c>
      <c r="C121" t="s">
        <v>998</v>
      </c>
      <c r="D121" s="1" t="str">
        <f>HYPERLINK(Table8[[#This Row],[URLs]],"Xem chi tiết")</f>
        <v>Xem chi tiết</v>
      </c>
      <c r="E121" t="s">
        <v>999</v>
      </c>
    </row>
    <row r="122" spans="2:5" x14ac:dyDescent="0.25">
      <c r="B122">
        <f t="shared" si="1"/>
        <v>120</v>
      </c>
      <c r="C122" t="s">
        <v>994</v>
      </c>
      <c r="D122" s="1" t="str">
        <f>HYPERLINK(Table8[[#This Row],[URLs]],"Xem chi tiết")</f>
        <v>Xem chi tiết</v>
      </c>
      <c r="E122" t="s">
        <v>995</v>
      </c>
    </row>
    <row r="123" spans="2:5" x14ac:dyDescent="0.25">
      <c r="B123">
        <f t="shared" si="1"/>
        <v>121</v>
      </c>
      <c r="C123" t="s">
        <v>990</v>
      </c>
      <c r="D123" s="1" t="str">
        <f>HYPERLINK(Table8[[#This Row],[URLs]],"Xem chi tiết")</f>
        <v>Xem chi tiết</v>
      </c>
      <c r="E123" t="s">
        <v>991</v>
      </c>
    </row>
    <row r="124" spans="2:5" x14ac:dyDescent="0.25">
      <c r="B124">
        <f t="shared" si="1"/>
        <v>122</v>
      </c>
      <c r="C124" t="s">
        <v>987</v>
      </c>
      <c r="D124" s="1" t="str">
        <f>HYPERLINK(Table8[[#This Row],[URLs]],"Xem chi tiết")</f>
        <v>Xem chi tiết</v>
      </c>
      <c r="E124" t="s">
        <v>988</v>
      </c>
    </row>
    <row r="125" spans="2:5" x14ac:dyDescent="0.25">
      <c r="B125">
        <f t="shared" si="1"/>
        <v>123</v>
      </c>
      <c r="C125" t="s">
        <v>979</v>
      </c>
      <c r="D125" s="1" t="str">
        <f>HYPERLINK(Table8[[#This Row],[URLs]],"Xem chi tiết")</f>
        <v>Xem chi tiết</v>
      </c>
      <c r="E125" t="s">
        <v>980</v>
      </c>
    </row>
    <row r="126" spans="2:5" x14ac:dyDescent="0.25">
      <c r="B126">
        <f t="shared" si="1"/>
        <v>124</v>
      </c>
      <c r="C126" t="s">
        <v>977</v>
      </c>
      <c r="D126" s="1" t="str">
        <f>HYPERLINK(Table8[[#This Row],[URLs]],"Xem chi tiết")</f>
        <v>Xem chi tiết</v>
      </c>
      <c r="E126" t="s">
        <v>978</v>
      </c>
    </row>
    <row r="127" spans="2:5" x14ac:dyDescent="0.25">
      <c r="B127">
        <f t="shared" si="1"/>
        <v>125</v>
      </c>
      <c r="C127" t="s">
        <v>973</v>
      </c>
      <c r="D127" s="1" t="str">
        <f>HYPERLINK(Table8[[#This Row],[URLs]],"Xem chi tiết")</f>
        <v>Xem chi tiết</v>
      </c>
      <c r="E127" t="s">
        <v>974</v>
      </c>
    </row>
    <row r="128" spans="2:5" x14ac:dyDescent="0.25">
      <c r="B128">
        <f t="shared" si="1"/>
        <v>126</v>
      </c>
      <c r="C128" t="s">
        <v>967</v>
      </c>
      <c r="D128" s="1" t="str">
        <f>HYPERLINK(Table8[[#This Row],[URLs]],"Xem chi tiết")</f>
        <v>Xem chi tiết</v>
      </c>
      <c r="E128" t="s">
        <v>968</v>
      </c>
    </row>
    <row r="129" spans="2:5" x14ac:dyDescent="0.25">
      <c r="B129">
        <f t="shared" si="1"/>
        <v>127</v>
      </c>
      <c r="C129" t="s">
        <v>965</v>
      </c>
      <c r="D129" s="1" t="str">
        <f>HYPERLINK(Table8[[#This Row],[URLs]],"Xem chi tiết")</f>
        <v>Xem chi tiết</v>
      </c>
      <c r="E129" t="s">
        <v>966</v>
      </c>
    </row>
    <row r="130" spans="2:5" x14ac:dyDescent="0.25">
      <c r="B130">
        <f t="shared" si="1"/>
        <v>128</v>
      </c>
      <c r="C130" t="s">
        <v>963</v>
      </c>
      <c r="D130" s="1" t="str">
        <f>HYPERLINK(Table8[[#This Row],[URLs]],"Xem chi tiết")</f>
        <v>Xem chi tiết</v>
      </c>
      <c r="E130" t="s">
        <v>964</v>
      </c>
    </row>
    <row r="131" spans="2:5" x14ac:dyDescent="0.25">
      <c r="B131">
        <f t="shared" si="1"/>
        <v>129</v>
      </c>
      <c r="C131" t="s">
        <v>953</v>
      </c>
      <c r="D131" s="1" t="str">
        <f>HYPERLINK(Table8[[#This Row],[URLs]],"Xem chi tiết")</f>
        <v>Xem chi tiết</v>
      </c>
      <c r="E131" t="s">
        <v>954</v>
      </c>
    </row>
    <row r="132" spans="2:5" x14ac:dyDescent="0.25">
      <c r="B132">
        <f t="shared" si="1"/>
        <v>130</v>
      </c>
      <c r="C132" t="s">
        <v>947</v>
      </c>
      <c r="D132" s="1" t="str">
        <f>HYPERLINK(Table8[[#This Row],[URLs]],"Xem chi tiết")</f>
        <v>Xem chi tiết</v>
      </c>
      <c r="E132" t="s">
        <v>948</v>
      </c>
    </row>
    <row r="133" spans="2:5" x14ac:dyDescent="0.25">
      <c r="B133">
        <f t="shared" ref="B133:B196" si="2">B132+1</f>
        <v>131</v>
      </c>
      <c r="C133" t="s">
        <v>943</v>
      </c>
      <c r="D133" s="1" t="str">
        <f>HYPERLINK(Table8[[#This Row],[URLs]],"Xem chi tiết")</f>
        <v>Xem chi tiết</v>
      </c>
      <c r="E133" t="s">
        <v>944</v>
      </c>
    </row>
    <row r="134" spans="2:5" x14ac:dyDescent="0.25">
      <c r="B134">
        <f t="shared" si="2"/>
        <v>132</v>
      </c>
      <c r="C134" t="s">
        <v>941</v>
      </c>
      <c r="D134" s="1" t="str">
        <f>HYPERLINK(Table8[[#This Row],[URLs]],"Xem chi tiết")</f>
        <v>Xem chi tiết</v>
      </c>
      <c r="E134" t="s">
        <v>942</v>
      </c>
    </row>
    <row r="135" spans="2:5" x14ac:dyDescent="0.25">
      <c r="B135">
        <f t="shared" si="2"/>
        <v>133</v>
      </c>
      <c r="C135" t="s">
        <v>939</v>
      </c>
      <c r="D135" s="1" t="str">
        <f>HYPERLINK(Table8[[#This Row],[URLs]],"Xem chi tiết")</f>
        <v>Xem chi tiết</v>
      </c>
      <c r="E135" t="s">
        <v>940</v>
      </c>
    </row>
    <row r="136" spans="2:5" x14ac:dyDescent="0.25">
      <c r="B136">
        <f t="shared" si="2"/>
        <v>134</v>
      </c>
      <c r="C136" t="s">
        <v>922</v>
      </c>
      <c r="D136" s="1" t="str">
        <f>HYPERLINK(Table8[[#This Row],[URLs]],"Xem chi tiết")</f>
        <v>Xem chi tiết</v>
      </c>
      <c r="E136" t="s">
        <v>923</v>
      </c>
    </row>
    <row r="137" spans="2:5" x14ac:dyDescent="0.25">
      <c r="B137">
        <f t="shared" si="2"/>
        <v>135</v>
      </c>
      <c r="C137" t="s">
        <v>910</v>
      </c>
      <c r="D137" s="1" t="str">
        <f>HYPERLINK(Table8[[#This Row],[URLs]],"Xem chi tiết")</f>
        <v>Xem chi tiết</v>
      </c>
      <c r="E137" t="s">
        <v>911</v>
      </c>
    </row>
    <row r="138" spans="2:5" x14ac:dyDescent="0.25">
      <c r="B138">
        <f t="shared" si="2"/>
        <v>136</v>
      </c>
      <c r="C138" t="s">
        <v>908</v>
      </c>
      <c r="D138" s="1" t="str">
        <f>HYPERLINK(Table8[[#This Row],[URLs]],"Xem chi tiết")</f>
        <v>Xem chi tiết</v>
      </c>
      <c r="E138" t="s">
        <v>909</v>
      </c>
    </row>
    <row r="139" spans="2:5" x14ac:dyDescent="0.25">
      <c r="B139">
        <f t="shared" si="2"/>
        <v>137</v>
      </c>
      <c r="C139" t="s">
        <v>900</v>
      </c>
      <c r="D139" s="1" t="str">
        <f>HYPERLINK(Table8[[#This Row],[URLs]],"Xem chi tiết")</f>
        <v>Xem chi tiết</v>
      </c>
      <c r="E139" t="s">
        <v>901</v>
      </c>
    </row>
    <row r="140" spans="2:5" x14ac:dyDescent="0.25">
      <c r="B140">
        <f t="shared" si="2"/>
        <v>138</v>
      </c>
      <c r="C140" t="s">
        <v>892</v>
      </c>
      <c r="D140" s="1" t="str">
        <f>HYPERLINK(Table8[[#This Row],[URLs]],"Xem chi tiết")</f>
        <v>Xem chi tiết</v>
      </c>
      <c r="E140" t="s">
        <v>893</v>
      </c>
    </row>
    <row r="141" spans="2:5" x14ac:dyDescent="0.25">
      <c r="B141">
        <f t="shared" si="2"/>
        <v>139</v>
      </c>
      <c r="C141" t="s">
        <v>886</v>
      </c>
      <c r="D141" s="1" t="str">
        <f>HYPERLINK(Table8[[#This Row],[URLs]],"Xem chi tiết")</f>
        <v>Xem chi tiết</v>
      </c>
      <c r="E141" t="s">
        <v>887</v>
      </c>
    </row>
    <row r="142" spans="2:5" x14ac:dyDescent="0.25">
      <c r="B142">
        <f t="shared" si="2"/>
        <v>140</v>
      </c>
      <c r="C142" t="s">
        <v>876</v>
      </c>
      <c r="D142" s="1" t="str">
        <f>HYPERLINK(Table8[[#This Row],[URLs]],"Xem chi tiết")</f>
        <v>Xem chi tiết</v>
      </c>
      <c r="E142" t="s">
        <v>877</v>
      </c>
    </row>
    <row r="143" spans="2:5" x14ac:dyDescent="0.25">
      <c r="B143">
        <f t="shared" si="2"/>
        <v>141</v>
      </c>
      <c r="C143" t="s">
        <v>868</v>
      </c>
      <c r="D143" s="1" t="str">
        <f>HYPERLINK(Table8[[#This Row],[URLs]],"Xem chi tiết")</f>
        <v>Xem chi tiết</v>
      </c>
      <c r="E143" t="s">
        <v>869</v>
      </c>
    </row>
    <row r="144" spans="2:5" x14ac:dyDescent="0.25">
      <c r="B144">
        <f t="shared" si="2"/>
        <v>142</v>
      </c>
      <c r="C144" t="s">
        <v>866</v>
      </c>
      <c r="D144" s="1" t="str">
        <f>HYPERLINK(Table8[[#This Row],[URLs]],"Xem chi tiết")</f>
        <v>Xem chi tiết</v>
      </c>
      <c r="E144" t="s">
        <v>867</v>
      </c>
    </row>
    <row r="145" spans="2:5" x14ac:dyDescent="0.25">
      <c r="B145">
        <f t="shared" si="2"/>
        <v>143</v>
      </c>
      <c r="C145" t="s">
        <v>854</v>
      </c>
      <c r="D145" s="1" t="str">
        <f>HYPERLINK(Table8[[#This Row],[URLs]],"Xem chi tiết")</f>
        <v>Xem chi tiết</v>
      </c>
      <c r="E145" t="s">
        <v>855</v>
      </c>
    </row>
    <row r="146" spans="2:5" x14ac:dyDescent="0.25">
      <c r="B146">
        <f t="shared" si="2"/>
        <v>144</v>
      </c>
      <c r="C146" t="s">
        <v>852</v>
      </c>
      <c r="D146" s="1" t="str">
        <f>HYPERLINK(Table8[[#This Row],[URLs]],"Xem chi tiết")</f>
        <v>Xem chi tiết</v>
      </c>
      <c r="E146" t="s">
        <v>853</v>
      </c>
    </row>
    <row r="147" spans="2:5" x14ac:dyDescent="0.25">
      <c r="B147">
        <f t="shared" si="2"/>
        <v>145</v>
      </c>
      <c r="C147" t="s">
        <v>850</v>
      </c>
      <c r="D147" s="1" t="str">
        <f>HYPERLINK(Table8[[#This Row],[URLs]],"Xem chi tiết")</f>
        <v>Xem chi tiết</v>
      </c>
      <c r="E147" t="s">
        <v>851</v>
      </c>
    </row>
    <row r="148" spans="2:5" x14ac:dyDescent="0.25">
      <c r="B148">
        <f t="shared" si="2"/>
        <v>146</v>
      </c>
      <c r="C148" t="s">
        <v>844</v>
      </c>
      <c r="D148" s="1" t="str">
        <f>HYPERLINK(Table8[[#This Row],[URLs]],"Xem chi tiết")</f>
        <v>Xem chi tiết</v>
      </c>
      <c r="E148" t="s">
        <v>845</v>
      </c>
    </row>
    <row r="149" spans="2:5" x14ac:dyDescent="0.25">
      <c r="B149">
        <f t="shared" si="2"/>
        <v>147</v>
      </c>
      <c r="C149" t="s">
        <v>833</v>
      </c>
      <c r="D149" s="1" t="str">
        <f>HYPERLINK(Table8[[#This Row],[URLs]],"Xem chi tiết")</f>
        <v>Xem chi tiết</v>
      </c>
      <c r="E149" t="s">
        <v>834</v>
      </c>
    </row>
    <row r="150" spans="2:5" x14ac:dyDescent="0.25">
      <c r="B150">
        <f t="shared" si="2"/>
        <v>148</v>
      </c>
      <c r="C150" t="s">
        <v>817</v>
      </c>
      <c r="D150" s="1" t="str">
        <f>HYPERLINK(Table8[[#This Row],[URLs]],"Xem chi tiết")</f>
        <v>Xem chi tiết</v>
      </c>
      <c r="E150" t="s">
        <v>818</v>
      </c>
    </row>
    <row r="151" spans="2:5" x14ac:dyDescent="0.25">
      <c r="B151">
        <f t="shared" si="2"/>
        <v>149</v>
      </c>
      <c r="C151" t="s">
        <v>815</v>
      </c>
      <c r="D151" s="1" t="str">
        <f>HYPERLINK(Table8[[#This Row],[URLs]],"Xem chi tiết")</f>
        <v>Xem chi tiết</v>
      </c>
      <c r="E151" t="s">
        <v>816</v>
      </c>
    </row>
    <row r="152" spans="2:5" x14ac:dyDescent="0.25">
      <c r="B152">
        <f t="shared" si="2"/>
        <v>150</v>
      </c>
      <c r="C152" t="s">
        <v>809</v>
      </c>
      <c r="D152" s="1" t="str">
        <f>HYPERLINK(Table8[[#This Row],[URLs]],"Xem chi tiết")</f>
        <v>Xem chi tiết</v>
      </c>
      <c r="E152" t="s">
        <v>810</v>
      </c>
    </row>
    <row r="153" spans="2:5" x14ac:dyDescent="0.25">
      <c r="B153">
        <f t="shared" si="2"/>
        <v>151</v>
      </c>
      <c r="C153" t="s">
        <v>807</v>
      </c>
      <c r="D153" s="1" t="str">
        <f>HYPERLINK(Table8[[#This Row],[URLs]],"Xem chi tiết")</f>
        <v>Xem chi tiết</v>
      </c>
      <c r="E153" t="s">
        <v>808</v>
      </c>
    </row>
    <row r="154" spans="2:5" x14ac:dyDescent="0.25">
      <c r="B154">
        <f t="shared" si="2"/>
        <v>152</v>
      </c>
      <c r="C154" t="s">
        <v>805</v>
      </c>
      <c r="D154" s="1" t="str">
        <f>HYPERLINK(Table8[[#This Row],[URLs]],"Xem chi tiết")</f>
        <v>Xem chi tiết</v>
      </c>
      <c r="E154" t="s">
        <v>806</v>
      </c>
    </row>
    <row r="155" spans="2:5" x14ac:dyDescent="0.25">
      <c r="B155">
        <f t="shared" si="2"/>
        <v>153</v>
      </c>
      <c r="C155" t="s">
        <v>803</v>
      </c>
      <c r="D155" s="1" t="str">
        <f>HYPERLINK(Table8[[#This Row],[URLs]],"Xem chi tiết")</f>
        <v>Xem chi tiết</v>
      </c>
      <c r="E155" t="s">
        <v>804</v>
      </c>
    </row>
    <row r="156" spans="2:5" x14ac:dyDescent="0.25">
      <c r="B156">
        <f t="shared" si="2"/>
        <v>154</v>
      </c>
      <c r="C156" t="s">
        <v>793</v>
      </c>
      <c r="D156" s="1" t="str">
        <f>HYPERLINK(Table8[[#This Row],[URLs]],"Xem chi tiết")</f>
        <v>Xem chi tiết</v>
      </c>
      <c r="E156" t="s">
        <v>794</v>
      </c>
    </row>
    <row r="157" spans="2:5" x14ac:dyDescent="0.25">
      <c r="B157">
        <f t="shared" si="2"/>
        <v>155</v>
      </c>
      <c r="C157" t="s">
        <v>791</v>
      </c>
      <c r="D157" s="1" t="str">
        <f>HYPERLINK(Table8[[#This Row],[URLs]],"Xem chi tiết")</f>
        <v>Xem chi tiết</v>
      </c>
      <c r="E157" t="s">
        <v>792</v>
      </c>
    </row>
    <row r="158" spans="2:5" x14ac:dyDescent="0.25">
      <c r="B158">
        <f t="shared" si="2"/>
        <v>156</v>
      </c>
      <c r="C158" t="s">
        <v>785</v>
      </c>
      <c r="D158" s="1" t="str">
        <f>HYPERLINK(Table8[[#This Row],[URLs]],"Xem chi tiết")</f>
        <v>Xem chi tiết</v>
      </c>
      <c r="E158" t="s">
        <v>786</v>
      </c>
    </row>
    <row r="159" spans="2:5" x14ac:dyDescent="0.25">
      <c r="B159">
        <f t="shared" si="2"/>
        <v>157</v>
      </c>
      <c r="C159" t="s">
        <v>771</v>
      </c>
      <c r="D159" s="1" t="str">
        <f>HYPERLINK(Table8[[#This Row],[URLs]],"Xem chi tiết")</f>
        <v>Xem chi tiết</v>
      </c>
      <c r="E159" t="s">
        <v>772</v>
      </c>
    </row>
    <row r="160" spans="2:5" x14ac:dyDescent="0.25">
      <c r="B160">
        <f t="shared" si="2"/>
        <v>158</v>
      </c>
      <c r="C160" t="s">
        <v>769</v>
      </c>
      <c r="D160" s="1" t="str">
        <f>HYPERLINK(Table8[[#This Row],[URLs]],"Xem chi tiết")</f>
        <v>Xem chi tiết</v>
      </c>
      <c r="E160" t="s">
        <v>770</v>
      </c>
    </row>
    <row r="161" spans="2:5" x14ac:dyDescent="0.25">
      <c r="B161">
        <f t="shared" si="2"/>
        <v>159</v>
      </c>
      <c r="C161" t="s">
        <v>767</v>
      </c>
      <c r="D161" s="1" t="str">
        <f>HYPERLINK(Table8[[#This Row],[URLs]],"Xem chi tiết")</f>
        <v>Xem chi tiết</v>
      </c>
      <c r="E161" t="s">
        <v>768</v>
      </c>
    </row>
    <row r="162" spans="2:5" x14ac:dyDescent="0.25">
      <c r="B162">
        <f t="shared" si="2"/>
        <v>160</v>
      </c>
      <c r="C162" t="s">
        <v>427</v>
      </c>
      <c r="D162" s="1" t="str">
        <f>HYPERLINK(Table8[[#This Row],[URLs]],"Xem chi tiết")</f>
        <v>Xem chi tiết</v>
      </c>
      <c r="E162" t="s">
        <v>751</v>
      </c>
    </row>
    <row r="163" spans="2:5" x14ac:dyDescent="0.25">
      <c r="B163">
        <f t="shared" si="2"/>
        <v>161</v>
      </c>
      <c r="C163" t="s">
        <v>739</v>
      </c>
      <c r="D163" s="1" t="str">
        <f>HYPERLINK(Table8[[#This Row],[URLs]],"Xem chi tiết")</f>
        <v>Xem chi tiết</v>
      </c>
      <c r="E163" t="s">
        <v>740</v>
      </c>
    </row>
    <row r="164" spans="2:5" x14ac:dyDescent="0.25">
      <c r="B164">
        <f t="shared" si="2"/>
        <v>162</v>
      </c>
      <c r="C164" t="s">
        <v>737</v>
      </c>
      <c r="D164" s="1" t="str">
        <f>HYPERLINK(Table8[[#This Row],[URLs]],"Xem chi tiết")</f>
        <v>Xem chi tiết</v>
      </c>
      <c r="E164" t="s">
        <v>738</v>
      </c>
    </row>
    <row r="165" spans="2:5" x14ac:dyDescent="0.25">
      <c r="B165">
        <f t="shared" si="2"/>
        <v>163</v>
      </c>
      <c r="C165" t="s">
        <v>729</v>
      </c>
      <c r="D165" s="1" t="str">
        <f>HYPERLINK(Table8[[#This Row],[URLs]],"Xem chi tiết")</f>
        <v>Xem chi tiết</v>
      </c>
      <c r="E165" t="s">
        <v>730</v>
      </c>
    </row>
    <row r="166" spans="2:5" x14ac:dyDescent="0.25">
      <c r="B166">
        <f t="shared" si="2"/>
        <v>164</v>
      </c>
      <c r="C166" t="s">
        <v>687</v>
      </c>
      <c r="D166" s="1" t="str">
        <f>HYPERLINK(Table8[[#This Row],[URLs]],"Xem chi tiết")</f>
        <v>Xem chi tiết</v>
      </c>
      <c r="E166" t="s">
        <v>688</v>
      </c>
    </row>
    <row r="167" spans="2:5" x14ac:dyDescent="0.25">
      <c r="B167">
        <f t="shared" si="2"/>
        <v>165</v>
      </c>
      <c r="C167" t="s">
        <v>685</v>
      </c>
      <c r="D167" s="1" t="str">
        <f>HYPERLINK(Table8[[#This Row],[URLs]],"Xem chi tiết")</f>
        <v>Xem chi tiết</v>
      </c>
      <c r="E167" t="s">
        <v>686</v>
      </c>
    </row>
    <row r="168" spans="2:5" x14ac:dyDescent="0.25">
      <c r="B168">
        <f t="shared" si="2"/>
        <v>166</v>
      </c>
      <c r="C168" t="s">
        <v>683</v>
      </c>
      <c r="D168" s="1" t="str">
        <f>HYPERLINK(Table8[[#This Row],[URLs]],"Xem chi tiết")</f>
        <v>Xem chi tiết</v>
      </c>
      <c r="E168" t="s">
        <v>684</v>
      </c>
    </row>
    <row r="169" spans="2:5" x14ac:dyDescent="0.25">
      <c r="B169">
        <f t="shared" si="2"/>
        <v>167</v>
      </c>
      <c r="C169" t="s">
        <v>681</v>
      </c>
      <c r="D169" s="1" t="str">
        <f>HYPERLINK(Table8[[#This Row],[URLs]],"Xem chi tiết")</f>
        <v>Xem chi tiết</v>
      </c>
      <c r="E169" t="s">
        <v>682</v>
      </c>
    </row>
    <row r="170" spans="2:5" x14ac:dyDescent="0.25">
      <c r="B170">
        <f t="shared" si="2"/>
        <v>168</v>
      </c>
      <c r="C170" t="s">
        <v>679</v>
      </c>
      <c r="D170" s="1" t="str">
        <f>HYPERLINK(Table8[[#This Row],[URLs]],"Xem chi tiết")</f>
        <v>Xem chi tiết</v>
      </c>
      <c r="E170" t="s">
        <v>680</v>
      </c>
    </row>
    <row r="171" spans="2:5" x14ac:dyDescent="0.25">
      <c r="B171">
        <f t="shared" si="2"/>
        <v>169</v>
      </c>
      <c r="C171" t="s">
        <v>677</v>
      </c>
      <c r="D171" s="1" t="str">
        <f>HYPERLINK(Table8[[#This Row],[URLs]],"Xem chi tiết")</f>
        <v>Xem chi tiết</v>
      </c>
      <c r="E171" t="s">
        <v>678</v>
      </c>
    </row>
    <row r="172" spans="2:5" x14ac:dyDescent="0.25">
      <c r="B172">
        <f t="shared" si="2"/>
        <v>170</v>
      </c>
      <c r="C172" t="s">
        <v>662</v>
      </c>
      <c r="D172" s="1" t="str">
        <f>HYPERLINK(Table8[[#This Row],[URLs]],"Xem chi tiết")</f>
        <v>Xem chi tiết</v>
      </c>
      <c r="E172" t="s">
        <v>663</v>
      </c>
    </row>
    <row r="173" spans="2:5" x14ac:dyDescent="0.25">
      <c r="B173">
        <f t="shared" si="2"/>
        <v>171</v>
      </c>
      <c r="C173" t="s">
        <v>650</v>
      </c>
      <c r="D173" s="1" t="str">
        <f>HYPERLINK(Table8[[#This Row],[URLs]],"Xem chi tiết")</f>
        <v>Xem chi tiết</v>
      </c>
      <c r="E173" t="s">
        <v>651</v>
      </c>
    </row>
    <row r="174" spans="2:5" x14ac:dyDescent="0.25">
      <c r="B174">
        <f t="shared" si="2"/>
        <v>172</v>
      </c>
      <c r="C174" t="s">
        <v>648</v>
      </c>
      <c r="D174" s="1" t="str">
        <f>HYPERLINK(Table8[[#This Row],[URLs]],"Xem chi tiết")</f>
        <v>Xem chi tiết</v>
      </c>
      <c r="E174" t="s">
        <v>649</v>
      </c>
    </row>
    <row r="175" spans="2:5" x14ac:dyDescent="0.25">
      <c r="B175">
        <f t="shared" si="2"/>
        <v>173</v>
      </c>
      <c r="C175" t="s">
        <v>618</v>
      </c>
      <c r="D175" s="1" t="str">
        <f>HYPERLINK(Table8[[#This Row],[URLs]],"Xem chi tiết")</f>
        <v>Xem chi tiết</v>
      </c>
      <c r="E175" t="s">
        <v>619</v>
      </c>
    </row>
    <row r="176" spans="2:5" x14ac:dyDescent="0.25">
      <c r="B176">
        <f t="shared" si="2"/>
        <v>174</v>
      </c>
      <c r="C176" t="s">
        <v>595</v>
      </c>
      <c r="D176" s="1" t="str">
        <f>HYPERLINK(Table8[[#This Row],[URLs]],"Xem chi tiết")</f>
        <v>Xem chi tiết</v>
      </c>
      <c r="E176" t="s">
        <v>596</v>
      </c>
    </row>
    <row r="177" spans="2:5" x14ac:dyDescent="0.25">
      <c r="B177">
        <f t="shared" si="2"/>
        <v>175</v>
      </c>
      <c r="C177" t="s">
        <v>587</v>
      </c>
      <c r="D177" s="1" t="str">
        <f>HYPERLINK(Table8[[#This Row],[URLs]],"Xem chi tiết")</f>
        <v>Xem chi tiết</v>
      </c>
      <c r="E177" t="s">
        <v>588</v>
      </c>
    </row>
    <row r="178" spans="2:5" x14ac:dyDescent="0.25">
      <c r="B178">
        <f t="shared" si="2"/>
        <v>176</v>
      </c>
      <c r="C178" t="s">
        <v>559</v>
      </c>
      <c r="D178" s="1" t="str">
        <f>HYPERLINK(Table8[[#This Row],[URLs]],"Xem chi tiết")</f>
        <v>Xem chi tiết</v>
      </c>
      <c r="E178" t="s">
        <v>560</v>
      </c>
    </row>
    <row r="179" spans="2:5" x14ac:dyDescent="0.25">
      <c r="B179">
        <f t="shared" si="2"/>
        <v>177</v>
      </c>
      <c r="C179" t="s">
        <v>557</v>
      </c>
      <c r="D179" s="1" t="str">
        <f>HYPERLINK(Table8[[#This Row],[URLs]],"Xem chi tiết")</f>
        <v>Xem chi tiết</v>
      </c>
      <c r="E179" t="s">
        <v>558</v>
      </c>
    </row>
    <row r="180" spans="2:5" x14ac:dyDescent="0.25">
      <c r="B180">
        <f t="shared" si="2"/>
        <v>178</v>
      </c>
      <c r="C180" t="s">
        <v>555</v>
      </c>
      <c r="D180" s="1" t="str">
        <f>HYPERLINK(Table8[[#This Row],[URLs]],"Xem chi tiết")</f>
        <v>Xem chi tiết</v>
      </c>
      <c r="E180" t="s">
        <v>556</v>
      </c>
    </row>
    <row r="181" spans="2:5" x14ac:dyDescent="0.25">
      <c r="B181">
        <f t="shared" si="2"/>
        <v>179</v>
      </c>
      <c r="C181" t="s">
        <v>538</v>
      </c>
      <c r="D181" s="1" t="str">
        <f>HYPERLINK(Table8[[#This Row],[URLs]],"Xem chi tiết")</f>
        <v>Xem chi tiết</v>
      </c>
      <c r="E181" t="s">
        <v>539</v>
      </c>
    </row>
    <row r="182" spans="2:5" x14ac:dyDescent="0.25">
      <c r="B182">
        <f t="shared" si="2"/>
        <v>180</v>
      </c>
      <c r="C182" t="s">
        <v>535</v>
      </c>
      <c r="D182" s="1" t="str">
        <f>HYPERLINK(Table8[[#This Row],[URLs]],"Xem chi tiết")</f>
        <v>Xem chi tiết</v>
      </c>
      <c r="E182" t="s">
        <v>536</v>
      </c>
    </row>
    <row r="183" spans="2:5" x14ac:dyDescent="0.25">
      <c r="B183">
        <f t="shared" si="2"/>
        <v>181</v>
      </c>
      <c r="C183" t="s">
        <v>528</v>
      </c>
      <c r="D183" s="1" t="str">
        <f>HYPERLINK(Table8[[#This Row],[URLs]],"Xem chi tiết")</f>
        <v>Xem chi tiết</v>
      </c>
      <c r="E183" t="s">
        <v>529</v>
      </c>
    </row>
    <row r="184" spans="2:5" x14ac:dyDescent="0.25">
      <c r="B184">
        <f t="shared" si="2"/>
        <v>182</v>
      </c>
      <c r="C184" t="s">
        <v>504</v>
      </c>
      <c r="D184" s="1" t="str">
        <f>HYPERLINK(Table8[[#This Row],[URLs]],"Xem chi tiết")</f>
        <v>Xem chi tiết</v>
      </c>
      <c r="E184" t="s">
        <v>505</v>
      </c>
    </row>
    <row r="185" spans="2:5" x14ac:dyDescent="0.25">
      <c r="B185">
        <f t="shared" si="2"/>
        <v>183</v>
      </c>
      <c r="C185" t="s">
        <v>502</v>
      </c>
      <c r="D185" s="1" t="str">
        <f>HYPERLINK(Table8[[#This Row],[URLs]],"Xem chi tiết")</f>
        <v>Xem chi tiết</v>
      </c>
      <c r="E185" t="s">
        <v>503</v>
      </c>
    </row>
    <row r="186" spans="2:5" x14ac:dyDescent="0.25">
      <c r="B186">
        <f t="shared" si="2"/>
        <v>184</v>
      </c>
      <c r="C186" t="s">
        <v>470</v>
      </c>
      <c r="D186" s="1" t="str">
        <f>HYPERLINK(Table8[[#This Row],[URLs]],"Xem chi tiết")</f>
        <v>Xem chi tiết</v>
      </c>
      <c r="E186" t="s">
        <v>471</v>
      </c>
    </row>
    <row r="187" spans="2:5" x14ac:dyDescent="0.25">
      <c r="B187">
        <f t="shared" si="2"/>
        <v>185</v>
      </c>
      <c r="C187" t="s">
        <v>458</v>
      </c>
      <c r="D187" s="1" t="str">
        <f>HYPERLINK(Table8[[#This Row],[URLs]],"Xem chi tiết")</f>
        <v>Xem chi tiết</v>
      </c>
      <c r="E187" t="s">
        <v>459</v>
      </c>
    </row>
    <row r="188" spans="2:5" x14ac:dyDescent="0.25">
      <c r="B188">
        <f t="shared" si="2"/>
        <v>186</v>
      </c>
      <c r="C188" t="s">
        <v>444</v>
      </c>
      <c r="D188" s="1" t="str">
        <f>HYPERLINK(Table8[[#This Row],[URLs]],"Xem chi tiết")</f>
        <v>Xem chi tiết</v>
      </c>
      <c r="E188" t="s">
        <v>445</v>
      </c>
    </row>
    <row r="189" spans="2:5" x14ac:dyDescent="0.25">
      <c r="B189">
        <f t="shared" si="2"/>
        <v>187</v>
      </c>
      <c r="C189" t="s">
        <v>442</v>
      </c>
      <c r="D189" s="1" t="str">
        <f>HYPERLINK(Table8[[#This Row],[URLs]],"Xem chi tiết")</f>
        <v>Xem chi tiết</v>
      </c>
      <c r="E189" t="s">
        <v>443</v>
      </c>
    </row>
    <row r="190" spans="2:5" x14ac:dyDescent="0.25">
      <c r="B190">
        <f t="shared" si="2"/>
        <v>188</v>
      </c>
      <c r="C190" t="s">
        <v>440</v>
      </c>
      <c r="D190" s="1" t="str">
        <f>HYPERLINK(Table8[[#This Row],[URLs]],"Xem chi tiết")</f>
        <v>Xem chi tiết</v>
      </c>
      <c r="E190" t="s">
        <v>441</v>
      </c>
    </row>
    <row r="191" spans="2:5" x14ac:dyDescent="0.25">
      <c r="B191">
        <f t="shared" si="2"/>
        <v>189</v>
      </c>
      <c r="C191" t="s">
        <v>433</v>
      </c>
      <c r="D191" s="1" t="str">
        <f>HYPERLINK(Table8[[#This Row],[URLs]],"Xem chi tiết")</f>
        <v>Xem chi tiết</v>
      </c>
      <c r="E191" t="s">
        <v>434</v>
      </c>
    </row>
    <row r="192" spans="2:5" x14ac:dyDescent="0.25">
      <c r="B192">
        <f t="shared" si="2"/>
        <v>190</v>
      </c>
      <c r="C192" t="s">
        <v>427</v>
      </c>
      <c r="D192" s="1" t="str">
        <f>HYPERLINK(Table8[[#This Row],[URLs]],"Xem chi tiết")</f>
        <v>Xem chi tiết</v>
      </c>
      <c r="E192" t="s">
        <v>428</v>
      </c>
    </row>
    <row r="193" spans="2:5" x14ac:dyDescent="0.25">
      <c r="B193">
        <f t="shared" si="2"/>
        <v>191</v>
      </c>
      <c r="C193" t="s">
        <v>389</v>
      </c>
      <c r="D193" s="1" t="str">
        <f>HYPERLINK(Table8[[#This Row],[URLs]],"Xem chi tiết")</f>
        <v>Xem chi tiết</v>
      </c>
      <c r="E193" t="s">
        <v>390</v>
      </c>
    </row>
    <row r="194" spans="2:5" x14ac:dyDescent="0.25">
      <c r="B194">
        <f t="shared" si="2"/>
        <v>192</v>
      </c>
      <c r="C194" t="s">
        <v>387</v>
      </c>
      <c r="D194" s="1" t="str">
        <f>HYPERLINK(Table8[[#This Row],[URLs]],"Xem chi tiết")</f>
        <v>Xem chi tiết</v>
      </c>
      <c r="E194" t="s">
        <v>388</v>
      </c>
    </row>
    <row r="195" spans="2:5" x14ac:dyDescent="0.25">
      <c r="B195">
        <f t="shared" si="2"/>
        <v>193</v>
      </c>
      <c r="C195" t="s">
        <v>373</v>
      </c>
      <c r="D195" s="1" t="str">
        <f>HYPERLINK(Table8[[#This Row],[URLs]],"Xem chi tiết")</f>
        <v>Xem chi tiết</v>
      </c>
      <c r="E195" t="s">
        <v>374</v>
      </c>
    </row>
    <row r="196" spans="2:5" x14ac:dyDescent="0.25">
      <c r="B196">
        <f t="shared" si="2"/>
        <v>194</v>
      </c>
      <c r="C196" t="s">
        <v>371</v>
      </c>
      <c r="D196" s="1" t="str">
        <f>HYPERLINK(Table8[[#This Row],[URLs]],"Xem chi tiết")</f>
        <v>Xem chi tiết</v>
      </c>
      <c r="E196" t="s">
        <v>372</v>
      </c>
    </row>
    <row r="197" spans="2:5" x14ac:dyDescent="0.25">
      <c r="B197">
        <f t="shared" ref="B197:B208" si="3">B196+1</f>
        <v>195</v>
      </c>
      <c r="C197" t="s">
        <v>297</v>
      </c>
      <c r="D197" s="1" t="str">
        <f>HYPERLINK(Table8[[#This Row],[URLs]],"Xem chi tiết")</f>
        <v>Xem chi tiết</v>
      </c>
      <c r="E197" t="s">
        <v>298</v>
      </c>
    </row>
    <row r="198" spans="2:5" x14ac:dyDescent="0.25">
      <c r="B198">
        <f t="shared" si="3"/>
        <v>196</v>
      </c>
      <c r="C198" t="s">
        <v>270</v>
      </c>
      <c r="D198" s="1" t="str">
        <f>HYPERLINK(Table8[[#This Row],[URLs]],"Xem chi tiết")</f>
        <v>Xem chi tiết</v>
      </c>
      <c r="E198" t="s">
        <v>271</v>
      </c>
    </row>
    <row r="199" spans="2:5" x14ac:dyDescent="0.25">
      <c r="B199">
        <f t="shared" si="3"/>
        <v>197</v>
      </c>
      <c r="C199" t="s">
        <v>262</v>
      </c>
      <c r="D199" s="1" t="str">
        <f>HYPERLINK(Table8[[#This Row],[URLs]],"Xem chi tiết")</f>
        <v>Xem chi tiết</v>
      </c>
      <c r="E199" t="s">
        <v>263</v>
      </c>
    </row>
    <row r="200" spans="2:5" x14ac:dyDescent="0.25">
      <c r="B200">
        <f t="shared" si="3"/>
        <v>198</v>
      </c>
      <c r="C200" t="s">
        <v>238</v>
      </c>
      <c r="D200" s="1" t="str">
        <f>HYPERLINK(Table8[[#This Row],[URLs]],"Xem chi tiết")</f>
        <v>Xem chi tiết</v>
      </c>
      <c r="E200" t="s">
        <v>239</v>
      </c>
    </row>
    <row r="201" spans="2:5" x14ac:dyDescent="0.25">
      <c r="B201">
        <f t="shared" si="3"/>
        <v>199</v>
      </c>
      <c r="C201" t="s">
        <v>234</v>
      </c>
      <c r="D201" s="1" t="str">
        <f>HYPERLINK(Table8[[#This Row],[URLs]],"Xem chi tiết")</f>
        <v>Xem chi tiết</v>
      </c>
      <c r="E201" t="s">
        <v>235</v>
      </c>
    </row>
    <row r="202" spans="2:5" x14ac:dyDescent="0.25">
      <c r="B202">
        <f t="shared" si="3"/>
        <v>200</v>
      </c>
      <c r="C202" t="s">
        <v>216</v>
      </c>
      <c r="D202" s="1" t="str">
        <f>HYPERLINK(Table8[[#This Row],[URLs]],"Xem chi tiết")</f>
        <v>Xem chi tiết</v>
      </c>
      <c r="E202" t="s">
        <v>217</v>
      </c>
    </row>
    <row r="203" spans="2:5" x14ac:dyDescent="0.25">
      <c r="B203">
        <f t="shared" si="3"/>
        <v>201</v>
      </c>
      <c r="C203" t="s">
        <v>186</v>
      </c>
      <c r="D203" s="1" t="str">
        <f>HYPERLINK(Table8[[#This Row],[URLs]],"Xem chi tiết")</f>
        <v>Xem chi tiết</v>
      </c>
      <c r="E203" t="s">
        <v>187</v>
      </c>
    </row>
    <row r="204" spans="2:5" x14ac:dyDescent="0.25">
      <c r="B204">
        <f t="shared" si="3"/>
        <v>202</v>
      </c>
      <c r="C204" t="s">
        <v>171</v>
      </c>
      <c r="D204" s="1" t="str">
        <f>HYPERLINK(Table8[[#This Row],[URLs]],"Xem chi tiết")</f>
        <v>Xem chi tiết</v>
      </c>
      <c r="E204" t="s">
        <v>172</v>
      </c>
    </row>
    <row r="205" spans="2:5" x14ac:dyDescent="0.25">
      <c r="B205">
        <f t="shared" si="3"/>
        <v>203</v>
      </c>
      <c r="C205" t="s">
        <v>169</v>
      </c>
      <c r="D205" s="1" t="str">
        <f>HYPERLINK(Table8[[#This Row],[URLs]],"Xem chi tiết")</f>
        <v>Xem chi tiết</v>
      </c>
      <c r="E205" t="s">
        <v>170</v>
      </c>
    </row>
    <row r="206" spans="2:5" x14ac:dyDescent="0.25">
      <c r="B206">
        <f t="shared" si="3"/>
        <v>204</v>
      </c>
      <c r="C206" t="s">
        <v>167</v>
      </c>
      <c r="D206" s="1" t="str">
        <f>HYPERLINK(Table8[[#This Row],[URLs]],"Xem chi tiết")</f>
        <v>Xem chi tiết</v>
      </c>
      <c r="E206" t="s">
        <v>168</v>
      </c>
    </row>
    <row r="207" spans="2:5" x14ac:dyDescent="0.25">
      <c r="B207">
        <f t="shared" si="3"/>
        <v>205</v>
      </c>
      <c r="C207" t="s">
        <v>119</v>
      </c>
      <c r="D207" s="1" t="str">
        <f>HYPERLINK(Table8[[#This Row],[URLs]],"Xem chi tiết")</f>
        <v>Xem chi tiết</v>
      </c>
      <c r="E207" t="s">
        <v>120</v>
      </c>
    </row>
    <row r="208" spans="2:5" x14ac:dyDescent="0.25">
      <c r="B208">
        <f t="shared" si="3"/>
        <v>206</v>
      </c>
      <c r="C208" t="s">
        <v>81</v>
      </c>
      <c r="D208" s="1" t="str">
        <f>HYPERLINK(Table8[[#This Row],[URLs]],"Xem chi tiết")</f>
        <v>Xem chi tiết</v>
      </c>
      <c r="E208" t="s">
        <v>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0"/>
  <sheetViews>
    <sheetView showGridLines="0" workbookViewId="0">
      <selection activeCell="C2" sqref="C2"/>
    </sheetView>
  </sheetViews>
  <sheetFormatPr defaultRowHeight="15" x14ac:dyDescent="0.25"/>
  <cols>
    <col min="1" max="1" width="2.7109375" customWidth="1"/>
    <col min="2" max="2" width="7.42578125" customWidth="1"/>
    <col min="3" max="3" width="89.28515625" bestFit="1" customWidth="1"/>
    <col min="4" max="4" width="15.42578125" customWidth="1"/>
    <col min="5" max="5" width="8.85546875" customWidth="1"/>
  </cols>
  <sheetData>
    <row r="2" spans="2:5" x14ac:dyDescent="0.25">
      <c r="B2" s="2" t="s">
        <v>2616</v>
      </c>
      <c r="C2" s="2" t="s">
        <v>2615</v>
      </c>
      <c r="D2" s="2" t="s">
        <v>2617</v>
      </c>
      <c r="E2" s="2" t="s">
        <v>0</v>
      </c>
    </row>
    <row r="3" spans="2:5" x14ac:dyDescent="0.25">
      <c r="B3">
        <v>1</v>
      </c>
      <c r="C3" t="s">
        <v>2607</v>
      </c>
      <c r="D3" s="1" t="str">
        <f>HYPERLINK(HOA_DON[[#This Row],[URLs]],"Xem chi tiết")</f>
        <v>Xem chi tiết</v>
      </c>
      <c r="E3" t="s">
        <v>2608</v>
      </c>
    </row>
    <row r="4" spans="2:5" x14ac:dyDescent="0.25">
      <c r="B4">
        <v>2</v>
      </c>
      <c r="C4" t="s">
        <v>2603</v>
      </c>
      <c r="D4" s="1" t="str">
        <f>HYPERLINK(HOA_DON[[#This Row],[URLs]],"Xem chi tiết")</f>
        <v>Xem chi tiết</v>
      </c>
      <c r="E4" t="s">
        <v>2604</v>
      </c>
    </row>
    <row r="5" spans="2:5" x14ac:dyDescent="0.25">
      <c r="B5">
        <v>3</v>
      </c>
      <c r="C5" t="s">
        <v>2601</v>
      </c>
      <c r="D5" s="1" t="str">
        <f>HYPERLINK(HOA_DON[[#This Row],[URLs]],"Xem chi tiết")</f>
        <v>Xem chi tiết</v>
      </c>
      <c r="E5" t="s">
        <v>2602</v>
      </c>
    </row>
    <row r="6" spans="2:5" x14ac:dyDescent="0.25">
      <c r="B6">
        <v>4</v>
      </c>
      <c r="C6" t="s">
        <v>1963</v>
      </c>
      <c r="D6" s="1" t="str">
        <f>HYPERLINK(HOA_DON[[#This Row],[URLs]],"Xem chi tiết")</f>
        <v>Xem chi tiết</v>
      </c>
      <c r="E6" t="s">
        <v>2595</v>
      </c>
    </row>
    <row r="7" spans="2:5" x14ac:dyDescent="0.25">
      <c r="B7">
        <v>5</v>
      </c>
      <c r="C7" t="s">
        <v>2592</v>
      </c>
      <c r="D7" s="1" t="str">
        <f>HYPERLINK(HOA_DON[[#This Row],[URLs]],"Xem chi tiết")</f>
        <v>Xem chi tiết</v>
      </c>
      <c r="E7" t="s">
        <v>2593</v>
      </c>
    </row>
    <row r="8" spans="2:5" x14ac:dyDescent="0.25">
      <c r="B8">
        <v>6</v>
      </c>
      <c r="C8" t="s">
        <v>2579</v>
      </c>
      <c r="D8" s="1" t="str">
        <f>HYPERLINK(HOA_DON[[#This Row],[URLs]],"Xem chi tiết")</f>
        <v>Xem chi tiết</v>
      </c>
      <c r="E8" t="s">
        <v>2580</v>
      </c>
    </row>
    <row r="9" spans="2:5" x14ac:dyDescent="0.25">
      <c r="B9">
        <v>7</v>
      </c>
      <c r="C9" t="s">
        <v>2575</v>
      </c>
      <c r="D9" s="1" t="str">
        <f>HYPERLINK(HOA_DON[[#This Row],[URLs]],"Xem chi tiết")</f>
        <v>Xem chi tiết</v>
      </c>
      <c r="E9" t="s">
        <v>2576</v>
      </c>
    </row>
    <row r="10" spans="2:5" x14ac:dyDescent="0.25">
      <c r="B10">
        <v>8</v>
      </c>
      <c r="C10" t="s">
        <v>2554</v>
      </c>
      <c r="D10" s="1" t="str">
        <f>HYPERLINK(HOA_DON[[#This Row],[URLs]],"Xem chi tiết")</f>
        <v>Xem chi tiết</v>
      </c>
      <c r="E10" t="s">
        <v>2555</v>
      </c>
    </row>
    <row r="11" spans="2:5" x14ac:dyDescent="0.25">
      <c r="B11">
        <v>9</v>
      </c>
      <c r="C11" t="s">
        <v>2552</v>
      </c>
      <c r="D11" s="1" t="str">
        <f>HYPERLINK(HOA_DON[[#This Row],[URLs]],"Xem chi tiết")</f>
        <v>Xem chi tiết</v>
      </c>
      <c r="E11" t="s">
        <v>2553</v>
      </c>
    </row>
    <row r="12" spans="2:5" x14ac:dyDescent="0.25">
      <c r="B12">
        <v>10</v>
      </c>
      <c r="C12" t="s">
        <v>2546</v>
      </c>
      <c r="D12" s="1" t="str">
        <f>HYPERLINK(HOA_DON[[#This Row],[URLs]],"Xem chi tiết")</f>
        <v>Xem chi tiết</v>
      </c>
      <c r="E12" t="s">
        <v>2547</v>
      </c>
    </row>
    <row r="13" spans="2:5" x14ac:dyDescent="0.25">
      <c r="B13">
        <v>11</v>
      </c>
      <c r="C13" t="s">
        <v>2538</v>
      </c>
      <c r="D13" s="1" t="str">
        <f>HYPERLINK(HOA_DON[[#This Row],[URLs]],"Xem chi tiết")</f>
        <v>Xem chi tiết</v>
      </c>
      <c r="E13" t="s">
        <v>2539</v>
      </c>
    </row>
    <row r="14" spans="2:5" x14ac:dyDescent="0.25">
      <c r="B14">
        <v>12</v>
      </c>
      <c r="C14" t="s">
        <v>2536</v>
      </c>
      <c r="D14" s="1" t="str">
        <f>HYPERLINK(HOA_DON[[#This Row],[URLs]],"Xem chi tiết")</f>
        <v>Xem chi tiết</v>
      </c>
      <c r="E14" t="s">
        <v>2537</v>
      </c>
    </row>
    <row r="15" spans="2:5" x14ac:dyDescent="0.25">
      <c r="B15">
        <v>13</v>
      </c>
      <c r="C15" t="s">
        <v>2533</v>
      </c>
      <c r="D15" s="1" t="str">
        <f>HYPERLINK(HOA_DON[[#This Row],[URLs]],"Xem chi tiết")</f>
        <v>Xem chi tiết</v>
      </c>
      <c r="E15" t="s">
        <v>2534</v>
      </c>
    </row>
    <row r="16" spans="2:5" x14ac:dyDescent="0.25">
      <c r="B16">
        <v>14</v>
      </c>
      <c r="C16" t="s">
        <v>2531</v>
      </c>
      <c r="D16" s="1" t="str">
        <f>HYPERLINK(HOA_DON[[#This Row],[URLs]],"Xem chi tiết")</f>
        <v>Xem chi tiết</v>
      </c>
      <c r="E16" t="s">
        <v>2532</v>
      </c>
    </row>
    <row r="17" spans="2:5" x14ac:dyDescent="0.25">
      <c r="B17">
        <v>15</v>
      </c>
      <c r="C17" t="s">
        <v>2527</v>
      </c>
      <c r="D17" s="1" t="str">
        <f>HYPERLINK(HOA_DON[[#This Row],[URLs]],"Xem chi tiết")</f>
        <v>Xem chi tiết</v>
      </c>
      <c r="E17" t="s">
        <v>2528</v>
      </c>
    </row>
    <row r="18" spans="2:5" x14ac:dyDescent="0.25">
      <c r="B18">
        <v>16</v>
      </c>
      <c r="C18" t="s">
        <v>2517</v>
      </c>
      <c r="D18" s="1" t="str">
        <f>HYPERLINK(HOA_DON[[#This Row],[URLs]],"Xem chi tiết")</f>
        <v>Xem chi tiết</v>
      </c>
      <c r="E18" t="s">
        <v>2518</v>
      </c>
    </row>
    <row r="19" spans="2:5" x14ac:dyDescent="0.25">
      <c r="B19">
        <v>17</v>
      </c>
      <c r="C19" t="s">
        <v>2511</v>
      </c>
      <c r="D19" s="1" t="str">
        <f>HYPERLINK(HOA_DON[[#This Row],[URLs]],"Xem chi tiết")</f>
        <v>Xem chi tiết</v>
      </c>
      <c r="E19" t="s">
        <v>2512</v>
      </c>
    </row>
    <row r="20" spans="2:5" x14ac:dyDescent="0.25">
      <c r="B20">
        <v>18</v>
      </c>
      <c r="C20" t="s">
        <v>2507</v>
      </c>
      <c r="D20" s="1" t="str">
        <f>HYPERLINK(HOA_DON[[#This Row],[URLs]],"Xem chi tiết")</f>
        <v>Xem chi tiết</v>
      </c>
      <c r="E20" t="s">
        <v>2508</v>
      </c>
    </row>
    <row r="21" spans="2:5" x14ac:dyDescent="0.25">
      <c r="B21">
        <v>19</v>
      </c>
      <c r="C21" t="s">
        <v>2499</v>
      </c>
      <c r="D21" s="1" t="str">
        <f>HYPERLINK(HOA_DON[[#This Row],[URLs]],"Xem chi tiết")</f>
        <v>Xem chi tiết</v>
      </c>
      <c r="E21" t="s">
        <v>2500</v>
      </c>
    </row>
    <row r="22" spans="2:5" x14ac:dyDescent="0.25">
      <c r="B22">
        <v>20</v>
      </c>
      <c r="C22" t="s">
        <v>2493</v>
      </c>
      <c r="D22" s="1" t="str">
        <f>HYPERLINK(HOA_DON[[#This Row],[URLs]],"Xem chi tiết")</f>
        <v>Xem chi tiết</v>
      </c>
      <c r="E22" t="s">
        <v>2494</v>
      </c>
    </row>
    <row r="23" spans="2:5" x14ac:dyDescent="0.25">
      <c r="B23">
        <v>21</v>
      </c>
      <c r="C23" t="s">
        <v>2477</v>
      </c>
      <c r="D23" s="1" t="str">
        <f>HYPERLINK(HOA_DON[[#This Row],[URLs]],"Xem chi tiết")</f>
        <v>Xem chi tiết</v>
      </c>
      <c r="E23" t="s">
        <v>2478</v>
      </c>
    </row>
    <row r="24" spans="2:5" x14ac:dyDescent="0.25">
      <c r="B24">
        <v>22</v>
      </c>
      <c r="C24" t="s">
        <v>2453</v>
      </c>
      <c r="D24" s="1" t="str">
        <f>HYPERLINK(HOA_DON[[#This Row],[URLs]],"Xem chi tiết")</f>
        <v>Xem chi tiết</v>
      </c>
      <c r="E24" t="s">
        <v>2454</v>
      </c>
    </row>
    <row r="25" spans="2:5" x14ac:dyDescent="0.25">
      <c r="B25">
        <v>23</v>
      </c>
      <c r="C25" t="s">
        <v>2451</v>
      </c>
      <c r="D25" s="1" t="str">
        <f>HYPERLINK(HOA_DON[[#This Row],[URLs]],"Xem chi tiết")</f>
        <v>Xem chi tiết</v>
      </c>
      <c r="E25" t="s">
        <v>2452</v>
      </c>
    </row>
    <row r="26" spans="2:5" x14ac:dyDescent="0.25">
      <c r="B26">
        <v>24</v>
      </c>
      <c r="C26" t="s">
        <v>2449</v>
      </c>
      <c r="D26" s="1" t="str">
        <f>HYPERLINK(HOA_DON[[#This Row],[URLs]],"Xem chi tiết")</f>
        <v>Xem chi tiết</v>
      </c>
      <c r="E26" t="s">
        <v>2450</v>
      </c>
    </row>
    <row r="27" spans="2:5" x14ac:dyDescent="0.25">
      <c r="B27">
        <v>25</v>
      </c>
      <c r="C27" t="s">
        <v>2447</v>
      </c>
      <c r="D27" s="1" t="str">
        <f>HYPERLINK(HOA_DON[[#This Row],[URLs]],"Xem chi tiết")</f>
        <v>Xem chi tiết</v>
      </c>
      <c r="E27" t="s">
        <v>2448</v>
      </c>
    </row>
    <row r="28" spans="2:5" x14ac:dyDescent="0.25">
      <c r="B28">
        <v>26</v>
      </c>
      <c r="C28" t="s">
        <v>2435</v>
      </c>
      <c r="D28" s="1" t="str">
        <f>HYPERLINK(HOA_DON[[#This Row],[URLs]],"Xem chi tiết")</f>
        <v>Xem chi tiết</v>
      </c>
      <c r="E28" t="s">
        <v>2436</v>
      </c>
    </row>
    <row r="29" spans="2:5" x14ac:dyDescent="0.25">
      <c r="B29">
        <v>27</v>
      </c>
      <c r="C29" t="s">
        <v>2429</v>
      </c>
      <c r="D29" s="1" t="str">
        <f>HYPERLINK(HOA_DON[[#This Row],[URLs]],"Xem chi tiết")</f>
        <v>Xem chi tiết</v>
      </c>
      <c r="E29" t="s">
        <v>2430</v>
      </c>
    </row>
    <row r="30" spans="2:5" x14ac:dyDescent="0.25">
      <c r="B30">
        <v>28</v>
      </c>
      <c r="C30" t="s">
        <v>2413</v>
      </c>
      <c r="D30" s="1" t="str">
        <f>HYPERLINK(HOA_DON[[#This Row],[URLs]],"Xem chi tiết")</f>
        <v>Xem chi tiết</v>
      </c>
      <c r="E30" t="s">
        <v>2414</v>
      </c>
    </row>
    <row r="31" spans="2:5" x14ac:dyDescent="0.25">
      <c r="B31">
        <v>29</v>
      </c>
      <c r="C31" t="s">
        <v>2411</v>
      </c>
      <c r="D31" s="1" t="str">
        <f>HYPERLINK(HOA_DON[[#This Row],[URLs]],"Xem chi tiết")</f>
        <v>Xem chi tiết</v>
      </c>
      <c r="E31" t="s">
        <v>2412</v>
      </c>
    </row>
    <row r="32" spans="2:5" x14ac:dyDescent="0.25">
      <c r="B32">
        <v>30</v>
      </c>
      <c r="C32" t="s">
        <v>2409</v>
      </c>
      <c r="D32" s="1" t="str">
        <f>HYPERLINK(HOA_DON[[#This Row],[URLs]],"Xem chi tiết")</f>
        <v>Xem chi tiết</v>
      </c>
      <c r="E32" t="s">
        <v>2410</v>
      </c>
    </row>
    <row r="33" spans="2:5" x14ac:dyDescent="0.25">
      <c r="B33">
        <v>31</v>
      </c>
      <c r="C33" t="s">
        <v>2402</v>
      </c>
      <c r="D33" s="1" t="str">
        <f>HYPERLINK(HOA_DON[[#This Row],[URLs]],"Xem chi tiết")</f>
        <v>Xem chi tiết</v>
      </c>
      <c r="E33" t="s">
        <v>2403</v>
      </c>
    </row>
    <row r="34" spans="2:5" x14ac:dyDescent="0.25">
      <c r="B34">
        <v>32</v>
      </c>
      <c r="C34" t="s">
        <v>2388</v>
      </c>
      <c r="D34" s="1" t="str">
        <f>HYPERLINK(HOA_DON[[#This Row],[URLs]],"Xem chi tiết")</f>
        <v>Xem chi tiết</v>
      </c>
      <c r="E34" t="s">
        <v>2389</v>
      </c>
    </row>
    <row r="35" spans="2:5" x14ac:dyDescent="0.25">
      <c r="B35">
        <v>33</v>
      </c>
      <c r="C35" t="s">
        <v>276</v>
      </c>
      <c r="D35" s="1" t="str">
        <f>HYPERLINK(HOA_DON[[#This Row],[URLs]],"Xem chi tiết")</f>
        <v>Xem chi tiết</v>
      </c>
      <c r="E35" t="s">
        <v>2384</v>
      </c>
    </row>
    <row r="36" spans="2:5" x14ac:dyDescent="0.25">
      <c r="B36">
        <v>34</v>
      </c>
      <c r="C36" t="s">
        <v>896</v>
      </c>
      <c r="D36" s="1" t="str">
        <f>HYPERLINK(HOA_DON[[#This Row],[URLs]],"Xem chi tiết")</f>
        <v>Xem chi tiết</v>
      </c>
      <c r="E36" t="s">
        <v>2371</v>
      </c>
    </row>
    <row r="37" spans="2:5" x14ac:dyDescent="0.25">
      <c r="B37">
        <v>35</v>
      </c>
      <c r="C37" t="s">
        <v>2356</v>
      </c>
      <c r="D37" s="1" t="str">
        <f>HYPERLINK(HOA_DON[[#This Row],[URLs]],"Xem chi tiết")</f>
        <v>Xem chi tiết</v>
      </c>
      <c r="E37" t="s">
        <v>2357</v>
      </c>
    </row>
    <row r="38" spans="2:5" x14ac:dyDescent="0.25">
      <c r="B38">
        <v>36</v>
      </c>
      <c r="C38" t="s">
        <v>343</v>
      </c>
      <c r="D38" s="1" t="str">
        <f>HYPERLINK(HOA_DON[[#This Row],[URLs]],"Xem chi tiết")</f>
        <v>Xem chi tiết</v>
      </c>
      <c r="E38" t="s">
        <v>2351</v>
      </c>
    </row>
    <row r="39" spans="2:5" x14ac:dyDescent="0.25">
      <c r="B39">
        <v>37</v>
      </c>
      <c r="C39" t="s">
        <v>2349</v>
      </c>
      <c r="D39" s="1" t="str">
        <f>HYPERLINK(HOA_DON[[#This Row],[URLs]],"Xem chi tiết")</f>
        <v>Xem chi tiết</v>
      </c>
      <c r="E39" t="s">
        <v>2350</v>
      </c>
    </row>
    <row r="40" spans="2:5" x14ac:dyDescent="0.25">
      <c r="B40">
        <v>38</v>
      </c>
      <c r="C40" t="s">
        <v>2340</v>
      </c>
      <c r="D40" s="1" t="str">
        <f>HYPERLINK(HOA_DON[[#This Row],[URLs]],"Xem chi tiết")</f>
        <v>Xem chi tiết</v>
      </c>
      <c r="E40" t="s">
        <v>2341</v>
      </c>
    </row>
    <row r="41" spans="2:5" x14ac:dyDescent="0.25">
      <c r="B41">
        <v>39</v>
      </c>
      <c r="C41" t="s">
        <v>2332</v>
      </c>
      <c r="D41" s="1" t="str">
        <f>HYPERLINK(HOA_DON[[#This Row],[URLs]],"Xem chi tiết")</f>
        <v>Xem chi tiết</v>
      </c>
      <c r="E41" t="s">
        <v>2333</v>
      </c>
    </row>
    <row r="42" spans="2:5" x14ac:dyDescent="0.25">
      <c r="B42">
        <v>40</v>
      </c>
      <c r="C42" t="s">
        <v>2328</v>
      </c>
      <c r="D42" s="1" t="str">
        <f>HYPERLINK(HOA_DON[[#This Row],[URLs]],"Xem chi tiết")</f>
        <v>Xem chi tiết</v>
      </c>
      <c r="E42" t="s">
        <v>2329</v>
      </c>
    </row>
    <row r="43" spans="2:5" x14ac:dyDescent="0.25">
      <c r="B43">
        <v>41</v>
      </c>
      <c r="C43" t="s">
        <v>2326</v>
      </c>
      <c r="D43" s="1" t="str">
        <f>HYPERLINK(HOA_DON[[#This Row],[URLs]],"Xem chi tiết")</f>
        <v>Xem chi tiết</v>
      </c>
      <c r="E43" t="s">
        <v>2327</v>
      </c>
    </row>
    <row r="44" spans="2:5" x14ac:dyDescent="0.25">
      <c r="B44">
        <v>42</v>
      </c>
      <c r="C44" t="s">
        <v>2324</v>
      </c>
      <c r="D44" s="1" t="str">
        <f>HYPERLINK(HOA_DON[[#This Row],[URLs]],"Xem chi tiết")</f>
        <v>Xem chi tiết</v>
      </c>
      <c r="E44" t="s">
        <v>2325</v>
      </c>
    </row>
    <row r="45" spans="2:5" x14ac:dyDescent="0.25">
      <c r="B45">
        <v>43</v>
      </c>
      <c r="C45" t="s">
        <v>2320</v>
      </c>
      <c r="D45" s="1" t="str">
        <f>HYPERLINK(HOA_DON[[#This Row],[URLs]],"Xem chi tiết")</f>
        <v>Xem chi tiết</v>
      </c>
      <c r="E45" t="s">
        <v>2321</v>
      </c>
    </row>
    <row r="46" spans="2:5" x14ac:dyDescent="0.25">
      <c r="B46">
        <v>44</v>
      </c>
      <c r="C46" t="s">
        <v>2304</v>
      </c>
      <c r="D46" s="1" t="str">
        <f>HYPERLINK(HOA_DON[[#This Row],[URLs]],"Xem chi tiết")</f>
        <v>Xem chi tiết</v>
      </c>
      <c r="E46" t="s">
        <v>2305</v>
      </c>
    </row>
    <row r="47" spans="2:5" x14ac:dyDescent="0.25">
      <c r="B47">
        <v>45</v>
      </c>
      <c r="C47" t="s">
        <v>2298</v>
      </c>
      <c r="D47" s="1" t="str">
        <f>HYPERLINK(HOA_DON[[#This Row],[URLs]],"Xem chi tiết")</f>
        <v>Xem chi tiết</v>
      </c>
      <c r="E47" t="s">
        <v>2299</v>
      </c>
    </row>
    <row r="48" spans="2:5" x14ac:dyDescent="0.25">
      <c r="B48">
        <v>46</v>
      </c>
      <c r="C48" t="s">
        <v>2290</v>
      </c>
      <c r="D48" s="1" t="str">
        <f>HYPERLINK(HOA_DON[[#This Row],[URLs]],"Xem chi tiết")</f>
        <v>Xem chi tiết</v>
      </c>
      <c r="E48" t="s">
        <v>2291</v>
      </c>
    </row>
    <row r="49" spans="2:5" x14ac:dyDescent="0.25">
      <c r="B49">
        <v>47</v>
      </c>
      <c r="C49" t="s">
        <v>2288</v>
      </c>
      <c r="D49" s="1" t="str">
        <f>HYPERLINK(HOA_DON[[#This Row],[URLs]],"Xem chi tiết")</f>
        <v>Xem chi tiết</v>
      </c>
      <c r="E49" t="s">
        <v>2289</v>
      </c>
    </row>
    <row r="50" spans="2:5" x14ac:dyDescent="0.25">
      <c r="B50">
        <v>48</v>
      </c>
      <c r="C50" t="s">
        <v>413</v>
      </c>
      <c r="D50" s="1" t="str">
        <f>HYPERLINK(HOA_DON[[#This Row],[URLs]],"Xem chi tiết")</f>
        <v>Xem chi tiết</v>
      </c>
      <c r="E50" t="s">
        <v>2285</v>
      </c>
    </row>
    <row r="51" spans="2:5" x14ac:dyDescent="0.25">
      <c r="B51">
        <v>49</v>
      </c>
      <c r="C51" t="s">
        <v>2267</v>
      </c>
      <c r="D51" s="1" t="str">
        <f>HYPERLINK(HOA_DON[[#This Row],[URLs]],"Xem chi tiết")</f>
        <v>Xem chi tiết</v>
      </c>
      <c r="E51" t="s">
        <v>2268</v>
      </c>
    </row>
    <row r="52" spans="2:5" x14ac:dyDescent="0.25">
      <c r="B52">
        <v>50</v>
      </c>
      <c r="C52" t="s">
        <v>2259</v>
      </c>
      <c r="D52" s="1" t="str">
        <f>HYPERLINK(HOA_DON[[#This Row],[URLs]],"Xem chi tiết")</f>
        <v>Xem chi tiết</v>
      </c>
      <c r="E52" t="s">
        <v>2260</v>
      </c>
    </row>
    <row r="53" spans="2:5" x14ac:dyDescent="0.25">
      <c r="B53">
        <v>51</v>
      </c>
      <c r="C53" t="s">
        <v>2251</v>
      </c>
      <c r="D53" s="1" t="str">
        <f>HYPERLINK(HOA_DON[[#This Row],[URLs]],"Xem chi tiết")</f>
        <v>Xem chi tiết</v>
      </c>
      <c r="E53" t="s">
        <v>2252</v>
      </c>
    </row>
    <row r="54" spans="2:5" x14ac:dyDescent="0.25">
      <c r="B54">
        <v>52</v>
      </c>
      <c r="C54" t="s">
        <v>2247</v>
      </c>
      <c r="D54" s="1" t="str">
        <f>HYPERLINK(HOA_DON[[#This Row],[URLs]],"Xem chi tiết")</f>
        <v>Xem chi tiết</v>
      </c>
      <c r="E54" t="s">
        <v>2248</v>
      </c>
    </row>
    <row r="55" spans="2:5" x14ac:dyDescent="0.25">
      <c r="B55">
        <v>53</v>
      </c>
      <c r="C55" t="s">
        <v>2245</v>
      </c>
      <c r="D55" s="1" t="str">
        <f>HYPERLINK(HOA_DON[[#This Row],[URLs]],"Xem chi tiết")</f>
        <v>Xem chi tiết</v>
      </c>
      <c r="E55" t="s">
        <v>2246</v>
      </c>
    </row>
    <row r="56" spans="2:5" x14ac:dyDescent="0.25">
      <c r="B56">
        <v>54</v>
      </c>
      <c r="C56" t="s">
        <v>2241</v>
      </c>
      <c r="D56" s="1" t="str">
        <f>HYPERLINK(HOA_DON[[#This Row],[URLs]],"Xem chi tiết")</f>
        <v>Xem chi tiết</v>
      </c>
      <c r="E56" t="s">
        <v>2242</v>
      </c>
    </row>
    <row r="57" spans="2:5" x14ac:dyDescent="0.25">
      <c r="B57">
        <v>55</v>
      </c>
      <c r="C57" t="s">
        <v>2239</v>
      </c>
      <c r="D57" s="1" t="str">
        <f>HYPERLINK(HOA_DON[[#This Row],[URLs]],"Xem chi tiết")</f>
        <v>Xem chi tiết</v>
      </c>
      <c r="E57" t="s">
        <v>2240</v>
      </c>
    </row>
    <row r="58" spans="2:5" x14ac:dyDescent="0.25">
      <c r="B58">
        <v>56</v>
      </c>
      <c r="C58" t="s">
        <v>2234</v>
      </c>
      <c r="D58" s="1" t="str">
        <f>HYPERLINK(HOA_DON[[#This Row],[URLs]],"Xem chi tiết")</f>
        <v>Xem chi tiết</v>
      </c>
      <c r="E58" t="s">
        <v>2235</v>
      </c>
    </row>
    <row r="59" spans="2:5" x14ac:dyDescent="0.25">
      <c r="B59">
        <v>57</v>
      </c>
      <c r="C59" t="s">
        <v>2232</v>
      </c>
      <c r="D59" s="1" t="str">
        <f>HYPERLINK(HOA_DON[[#This Row],[URLs]],"Xem chi tiết")</f>
        <v>Xem chi tiết</v>
      </c>
      <c r="E59" t="s">
        <v>2233</v>
      </c>
    </row>
    <row r="60" spans="2:5" x14ac:dyDescent="0.25">
      <c r="B60">
        <v>58</v>
      </c>
      <c r="C60" t="s">
        <v>2216</v>
      </c>
      <c r="D60" s="1" t="str">
        <f>HYPERLINK(HOA_DON[[#This Row],[URLs]],"Xem chi tiết")</f>
        <v>Xem chi tiết</v>
      </c>
      <c r="E60" t="s">
        <v>2217</v>
      </c>
    </row>
    <row r="61" spans="2:5" x14ac:dyDescent="0.25">
      <c r="B61">
        <v>59</v>
      </c>
      <c r="C61" t="s">
        <v>2210</v>
      </c>
      <c r="D61" s="1" t="str">
        <f>HYPERLINK(HOA_DON[[#This Row],[URLs]],"Xem chi tiết")</f>
        <v>Xem chi tiết</v>
      </c>
      <c r="E61" t="s">
        <v>2211</v>
      </c>
    </row>
    <row r="62" spans="2:5" x14ac:dyDescent="0.25">
      <c r="B62">
        <v>60</v>
      </c>
      <c r="C62" t="s">
        <v>1244</v>
      </c>
      <c r="D62" s="1" t="str">
        <f>HYPERLINK(HOA_DON[[#This Row],[URLs]],"Xem chi tiết")</f>
        <v>Xem chi tiết</v>
      </c>
      <c r="E62" t="s">
        <v>2202</v>
      </c>
    </row>
    <row r="63" spans="2:5" x14ac:dyDescent="0.25">
      <c r="B63">
        <v>61</v>
      </c>
      <c r="C63" t="s">
        <v>2196</v>
      </c>
      <c r="D63" s="1" t="str">
        <f>HYPERLINK(HOA_DON[[#This Row],[URLs]],"Xem chi tiết")</f>
        <v>Xem chi tiết</v>
      </c>
      <c r="E63" t="s">
        <v>2197</v>
      </c>
    </row>
    <row r="64" spans="2:5" x14ac:dyDescent="0.25">
      <c r="B64">
        <v>62</v>
      </c>
      <c r="C64" t="s">
        <v>2192</v>
      </c>
      <c r="D64" s="1" t="str">
        <f>HYPERLINK(HOA_DON[[#This Row],[URLs]],"Xem chi tiết")</f>
        <v>Xem chi tiết</v>
      </c>
      <c r="E64" t="s">
        <v>2193</v>
      </c>
    </row>
    <row r="65" spans="2:5" x14ac:dyDescent="0.25">
      <c r="B65">
        <v>63</v>
      </c>
      <c r="C65" t="s">
        <v>2190</v>
      </c>
      <c r="D65" s="1" t="str">
        <f>HYPERLINK(HOA_DON[[#This Row],[URLs]],"Xem chi tiết")</f>
        <v>Xem chi tiết</v>
      </c>
      <c r="E65" t="s">
        <v>2191</v>
      </c>
    </row>
    <row r="66" spans="2:5" x14ac:dyDescent="0.25">
      <c r="B66">
        <v>64</v>
      </c>
      <c r="C66" t="s">
        <v>2160</v>
      </c>
      <c r="D66" s="1" t="str">
        <f>HYPERLINK(HOA_DON[[#This Row],[URLs]],"Xem chi tiết")</f>
        <v>Xem chi tiết</v>
      </c>
      <c r="E66" t="s">
        <v>2161</v>
      </c>
    </row>
    <row r="67" spans="2:5" x14ac:dyDescent="0.25">
      <c r="B67">
        <v>65</v>
      </c>
      <c r="C67" t="s">
        <v>2132</v>
      </c>
      <c r="D67" s="1" t="str">
        <f>HYPERLINK(HOA_DON[[#This Row],[URLs]],"Xem chi tiết")</f>
        <v>Xem chi tiết</v>
      </c>
      <c r="E67" t="s">
        <v>2133</v>
      </c>
    </row>
    <row r="68" spans="2:5" x14ac:dyDescent="0.25">
      <c r="B68">
        <v>66</v>
      </c>
      <c r="C68" t="s">
        <v>2128</v>
      </c>
      <c r="D68" s="1" t="str">
        <f>HYPERLINK(HOA_DON[[#This Row],[URLs]],"Xem chi tiết")</f>
        <v>Xem chi tiết</v>
      </c>
      <c r="E68" t="s">
        <v>2129</v>
      </c>
    </row>
    <row r="69" spans="2:5" x14ac:dyDescent="0.25">
      <c r="B69">
        <v>67</v>
      </c>
      <c r="C69" t="s">
        <v>2126</v>
      </c>
      <c r="D69" s="1" t="str">
        <f>HYPERLINK(HOA_DON[[#This Row],[URLs]],"Xem chi tiết")</f>
        <v>Xem chi tiết</v>
      </c>
      <c r="E69" t="s">
        <v>2127</v>
      </c>
    </row>
    <row r="70" spans="2:5" x14ac:dyDescent="0.25">
      <c r="B70">
        <v>68</v>
      </c>
      <c r="C70" t="s">
        <v>2122</v>
      </c>
      <c r="D70" s="1" t="str">
        <f>HYPERLINK(HOA_DON[[#This Row],[URLs]],"Xem chi tiết")</f>
        <v>Xem chi tiết</v>
      </c>
      <c r="E70" t="s">
        <v>2123</v>
      </c>
    </row>
    <row r="71" spans="2:5" x14ac:dyDescent="0.25">
      <c r="B71">
        <v>69</v>
      </c>
      <c r="C71" t="s">
        <v>1687</v>
      </c>
      <c r="D71" s="1" t="str">
        <f>HYPERLINK(HOA_DON[[#This Row],[URLs]],"Xem chi tiết")</f>
        <v>Xem chi tiết</v>
      </c>
      <c r="E71" t="s">
        <v>2099</v>
      </c>
    </row>
    <row r="72" spans="2:5" x14ac:dyDescent="0.25">
      <c r="B72">
        <v>70</v>
      </c>
      <c r="C72" t="s">
        <v>2097</v>
      </c>
      <c r="D72" s="1" t="str">
        <f>HYPERLINK(HOA_DON[[#This Row],[URLs]],"Xem chi tiết")</f>
        <v>Xem chi tiết</v>
      </c>
      <c r="E72" t="s">
        <v>2098</v>
      </c>
    </row>
    <row r="73" spans="2:5" x14ac:dyDescent="0.25">
      <c r="B73">
        <v>71</v>
      </c>
      <c r="C73" t="s">
        <v>2081</v>
      </c>
      <c r="D73" s="1" t="str">
        <f>HYPERLINK(HOA_DON[[#This Row],[URLs]],"Xem chi tiết")</f>
        <v>Xem chi tiết</v>
      </c>
      <c r="E73" t="s">
        <v>2082</v>
      </c>
    </row>
    <row r="74" spans="2:5" x14ac:dyDescent="0.25">
      <c r="B74">
        <v>72</v>
      </c>
      <c r="C74" t="s">
        <v>2036</v>
      </c>
      <c r="D74" s="1" t="str">
        <f>HYPERLINK(HOA_DON[[#This Row],[URLs]],"Xem chi tiết")</f>
        <v>Xem chi tiết</v>
      </c>
      <c r="E74" t="s">
        <v>2037</v>
      </c>
    </row>
    <row r="75" spans="2:5" x14ac:dyDescent="0.25">
      <c r="B75">
        <v>73</v>
      </c>
      <c r="C75" t="s">
        <v>1381</v>
      </c>
      <c r="D75" s="1" t="str">
        <f>HYPERLINK(HOA_DON[[#This Row],[URLs]],"Xem chi tiết")</f>
        <v>Xem chi tiết</v>
      </c>
      <c r="E75" t="s">
        <v>2021</v>
      </c>
    </row>
    <row r="76" spans="2:5" x14ac:dyDescent="0.25">
      <c r="B76">
        <v>74</v>
      </c>
      <c r="C76" t="s">
        <v>2009</v>
      </c>
      <c r="D76" s="1" t="str">
        <f>HYPERLINK(HOA_DON[[#This Row],[URLs]],"Xem chi tiết")</f>
        <v>Xem chi tiết</v>
      </c>
      <c r="E76" t="s">
        <v>2010</v>
      </c>
    </row>
    <row r="77" spans="2:5" x14ac:dyDescent="0.25">
      <c r="B77">
        <v>75</v>
      </c>
      <c r="C77" t="s">
        <v>2001</v>
      </c>
      <c r="D77" s="1" t="str">
        <f>HYPERLINK(HOA_DON[[#This Row],[URLs]],"Xem chi tiết")</f>
        <v>Xem chi tiết</v>
      </c>
      <c r="E77" t="s">
        <v>2002</v>
      </c>
    </row>
    <row r="78" spans="2:5" x14ac:dyDescent="0.25">
      <c r="B78">
        <v>76</v>
      </c>
      <c r="C78" t="s">
        <v>1999</v>
      </c>
      <c r="D78" s="1" t="str">
        <f>HYPERLINK(HOA_DON[[#This Row],[URLs]],"Xem chi tiết")</f>
        <v>Xem chi tiết</v>
      </c>
      <c r="E78" t="s">
        <v>2000</v>
      </c>
    </row>
    <row r="79" spans="2:5" x14ac:dyDescent="0.25">
      <c r="B79">
        <v>77</v>
      </c>
      <c r="C79" t="s">
        <v>1985</v>
      </c>
      <c r="D79" s="1" t="str">
        <f>HYPERLINK(HOA_DON[[#This Row],[URLs]],"Xem chi tiết")</f>
        <v>Xem chi tiết</v>
      </c>
      <c r="E79" t="s">
        <v>1986</v>
      </c>
    </row>
    <row r="80" spans="2:5" x14ac:dyDescent="0.25">
      <c r="B80">
        <v>78</v>
      </c>
      <c r="C80" t="s">
        <v>1963</v>
      </c>
      <c r="D80" s="1" t="str">
        <f>HYPERLINK(HOA_DON[[#This Row],[URLs]],"Xem chi tiết")</f>
        <v>Xem chi tiết</v>
      </c>
      <c r="E80" t="s">
        <v>1964</v>
      </c>
    </row>
    <row r="81" spans="2:5" x14ac:dyDescent="0.25">
      <c r="B81">
        <v>79</v>
      </c>
      <c r="C81" t="s">
        <v>1953</v>
      </c>
      <c r="D81" s="1" t="str">
        <f>HYPERLINK(HOA_DON[[#This Row],[URLs]],"Xem chi tiết")</f>
        <v>Xem chi tiết</v>
      </c>
      <c r="E81" t="s">
        <v>1954</v>
      </c>
    </row>
    <row r="82" spans="2:5" x14ac:dyDescent="0.25">
      <c r="B82">
        <v>80</v>
      </c>
      <c r="C82" t="s">
        <v>1946</v>
      </c>
      <c r="D82" s="1" t="str">
        <f>HYPERLINK(HOA_DON[[#This Row],[URLs]],"Xem chi tiết")</f>
        <v>Xem chi tiết</v>
      </c>
      <c r="E82" t="s">
        <v>1947</v>
      </c>
    </row>
    <row r="83" spans="2:5" x14ac:dyDescent="0.25">
      <c r="B83">
        <v>81</v>
      </c>
      <c r="C83" t="s">
        <v>1940</v>
      </c>
      <c r="D83" s="1" t="str">
        <f>HYPERLINK(HOA_DON[[#This Row],[URLs]],"Xem chi tiết")</f>
        <v>Xem chi tiết</v>
      </c>
      <c r="E83" t="s">
        <v>1941</v>
      </c>
    </row>
    <row r="84" spans="2:5" x14ac:dyDescent="0.25">
      <c r="B84">
        <v>82</v>
      </c>
      <c r="C84" t="s">
        <v>1928</v>
      </c>
      <c r="D84" s="1" t="str">
        <f>HYPERLINK(HOA_DON[[#This Row],[URLs]],"Xem chi tiết")</f>
        <v>Xem chi tiết</v>
      </c>
      <c r="E84" t="s">
        <v>1929</v>
      </c>
    </row>
    <row r="85" spans="2:5" x14ac:dyDescent="0.25">
      <c r="B85">
        <v>83</v>
      </c>
      <c r="C85" t="s">
        <v>1918</v>
      </c>
      <c r="D85" s="1" t="str">
        <f>HYPERLINK(HOA_DON[[#This Row],[URLs]],"Xem chi tiết")</f>
        <v>Xem chi tiết</v>
      </c>
      <c r="E85" t="s">
        <v>1919</v>
      </c>
    </row>
    <row r="86" spans="2:5" x14ac:dyDescent="0.25">
      <c r="B86">
        <v>84</v>
      </c>
      <c r="C86" t="s">
        <v>1912</v>
      </c>
      <c r="D86" s="1" t="str">
        <f>HYPERLINK(HOA_DON[[#This Row],[URLs]],"Xem chi tiết")</f>
        <v>Xem chi tiết</v>
      </c>
      <c r="E86" t="s">
        <v>1913</v>
      </c>
    </row>
    <row r="87" spans="2:5" x14ac:dyDescent="0.25">
      <c r="B87">
        <v>85</v>
      </c>
      <c r="C87" t="s">
        <v>1908</v>
      </c>
      <c r="D87" s="1" t="str">
        <f>HYPERLINK(HOA_DON[[#This Row],[URLs]],"Xem chi tiết")</f>
        <v>Xem chi tiết</v>
      </c>
      <c r="E87" t="s">
        <v>1909</v>
      </c>
    </row>
    <row r="88" spans="2:5" x14ac:dyDescent="0.25">
      <c r="B88">
        <v>86</v>
      </c>
      <c r="C88" t="s">
        <v>1447</v>
      </c>
      <c r="D88" s="1" t="str">
        <f>HYPERLINK(HOA_DON[[#This Row],[URLs]],"Xem chi tiết")</f>
        <v>Xem chi tiết</v>
      </c>
      <c r="E88" t="s">
        <v>1907</v>
      </c>
    </row>
    <row r="89" spans="2:5" x14ac:dyDescent="0.25">
      <c r="B89">
        <v>87</v>
      </c>
      <c r="C89" t="s">
        <v>1901</v>
      </c>
      <c r="D89" s="1" t="str">
        <f>HYPERLINK(HOA_DON[[#This Row],[URLs]],"Xem chi tiết")</f>
        <v>Xem chi tiết</v>
      </c>
      <c r="E89" t="s">
        <v>1902</v>
      </c>
    </row>
    <row r="90" spans="2:5" x14ac:dyDescent="0.25">
      <c r="B90">
        <v>88</v>
      </c>
      <c r="C90" t="s">
        <v>1897</v>
      </c>
      <c r="D90" s="1" t="str">
        <f>HYPERLINK(HOA_DON[[#This Row],[URLs]],"Xem chi tiết")</f>
        <v>Xem chi tiết</v>
      </c>
      <c r="E90" t="s">
        <v>1898</v>
      </c>
    </row>
    <row r="91" spans="2:5" x14ac:dyDescent="0.25">
      <c r="B91">
        <v>89</v>
      </c>
      <c r="C91" t="s">
        <v>1891</v>
      </c>
      <c r="D91" s="1" t="str">
        <f>HYPERLINK(HOA_DON[[#This Row],[URLs]],"Xem chi tiết")</f>
        <v>Xem chi tiết</v>
      </c>
      <c r="E91" t="s">
        <v>1892</v>
      </c>
    </row>
    <row r="92" spans="2:5" x14ac:dyDescent="0.25">
      <c r="B92">
        <v>90</v>
      </c>
      <c r="C92" t="s">
        <v>1879</v>
      </c>
      <c r="D92" s="1" t="str">
        <f>HYPERLINK(HOA_DON[[#This Row],[URLs]],"Xem chi tiết")</f>
        <v>Xem chi tiết</v>
      </c>
      <c r="E92" t="s">
        <v>1880</v>
      </c>
    </row>
    <row r="93" spans="2:5" x14ac:dyDescent="0.25">
      <c r="B93">
        <v>91</v>
      </c>
      <c r="C93" t="s">
        <v>1873</v>
      </c>
      <c r="D93" s="1" t="str">
        <f>HYPERLINK(HOA_DON[[#This Row],[URLs]],"Xem chi tiết")</f>
        <v>Xem chi tiết</v>
      </c>
      <c r="E93" t="s">
        <v>1874</v>
      </c>
    </row>
    <row r="94" spans="2:5" x14ac:dyDescent="0.25">
      <c r="B94">
        <v>92</v>
      </c>
      <c r="C94" t="s">
        <v>1865</v>
      </c>
      <c r="D94" s="1" t="str">
        <f>HYPERLINK(HOA_DON[[#This Row],[URLs]],"Xem chi tiết")</f>
        <v>Xem chi tiết</v>
      </c>
      <c r="E94" t="s">
        <v>1866</v>
      </c>
    </row>
    <row r="95" spans="2:5" x14ac:dyDescent="0.25">
      <c r="B95">
        <v>93</v>
      </c>
      <c r="C95" t="s">
        <v>1853</v>
      </c>
      <c r="D95" s="1" t="str">
        <f>HYPERLINK(HOA_DON[[#This Row],[URLs]],"Xem chi tiết")</f>
        <v>Xem chi tiết</v>
      </c>
      <c r="E95" t="s">
        <v>1854</v>
      </c>
    </row>
    <row r="96" spans="2:5" x14ac:dyDescent="0.25">
      <c r="B96">
        <v>94</v>
      </c>
      <c r="C96" t="s">
        <v>1845</v>
      </c>
      <c r="D96" s="1" t="str">
        <f>HYPERLINK(HOA_DON[[#This Row],[URLs]],"Xem chi tiết")</f>
        <v>Xem chi tiết</v>
      </c>
      <c r="E96" t="s">
        <v>1846</v>
      </c>
    </row>
    <row r="97" spans="2:5" x14ac:dyDescent="0.25">
      <c r="B97">
        <v>95</v>
      </c>
      <c r="C97" t="s">
        <v>1835</v>
      </c>
      <c r="D97" s="1" t="str">
        <f>HYPERLINK(HOA_DON[[#This Row],[URLs]],"Xem chi tiết")</f>
        <v>Xem chi tiết</v>
      </c>
      <c r="E97" t="s">
        <v>1836</v>
      </c>
    </row>
    <row r="98" spans="2:5" x14ac:dyDescent="0.25">
      <c r="B98">
        <v>96</v>
      </c>
      <c r="C98" t="s">
        <v>1831</v>
      </c>
      <c r="D98" s="1" t="str">
        <f>HYPERLINK(HOA_DON[[#This Row],[URLs]],"Xem chi tiết")</f>
        <v>Xem chi tiết</v>
      </c>
      <c r="E98" t="s">
        <v>1832</v>
      </c>
    </row>
    <row r="99" spans="2:5" x14ac:dyDescent="0.25">
      <c r="B99">
        <v>97</v>
      </c>
      <c r="C99" t="s">
        <v>1821</v>
      </c>
      <c r="D99" s="1" t="str">
        <f>HYPERLINK(HOA_DON[[#This Row],[URLs]],"Xem chi tiết")</f>
        <v>Xem chi tiết</v>
      </c>
      <c r="E99" t="s">
        <v>1822</v>
      </c>
    </row>
    <row r="100" spans="2:5" x14ac:dyDescent="0.25">
      <c r="B100">
        <v>98</v>
      </c>
      <c r="C100" t="s">
        <v>1819</v>
      </c>
      <c r="D100" s="1" t="str">
        <f>HYPERLINK(HOA_DON[[#This Row],[URLs]],"Xem chi tiết")</f>
        <v>Xem chi tiết</v>
      </c>
      <c r="E100" t="s">
        <v>1820</v>
      </c>
    </row>
    <row r="101" spans="2:5" x14ac:dyDescent="0.25">
      <c r="B101">
        <v>99</v>
      </c>
      <c r="C101" t="s">
        <v>1791</v>
      </c>
      <c r="D101" s="1" t="str">
        <f>HYPERLINK(HOA_DON[[#This Row],[URLs]],"Xem chi tiết")</f>
        <v>Xem chi tiết</v>
      </c>
      <c r="E101" t="s">
        <v>1792</v>
      </c>
    </row>
    <row r="102" spans="2:5" x14ac:dyDescent="0.25">
      <c r="B102">
        <v>100</v>
      </c>
      <c r="C102" t="s">
        <v>1789</v>
      </c>
      <c r="D102" s="1" t="str">
        <f>HYPERLINK(HOA_DON[[#This Row],[URLs]],"Xem chi tiết")</f>
        <v>Xem chi tiết</v>
      </c>
      <c r="E102" t="s">
        <v>1790</v>
      </c>
    </row>
    <row r="103" spans="2:5" x14ac:dyDescent="0.25">
      <c r="B103">
        <v>101</v>
      </c>
      <c r="C103" t="s">
        <v>1787</v>
      </c>
      <c r="D103" s="1" t="str">
        <f>HYPERLINK(HOA_DON[[#This Row],[URLs]],"Xem chi tiết")</f>
        <v>Xem chi tiết</v>
      </c>
      <c r="E103" t="s">
        <v>1788</v>
      </c>
    </row>
    <row r="104" spans="2:5" x14ac:dyDescent="0.25">
      <c r="B104">
        <v>102</v>
      </c>
      <c r="C104" t="s">
        <v>1781</v>
      </c>
      <c r="D104" s="1" t="str">
        <f>HYPERLINK(HOA_DON[[#This Row],[URLs]],"Xem chi tiết")</f>
        <v>Xem chi tiết</v>
      </c>
      <c r="E104" t="s">
        <v>1782</v>
      </c>
    </row>
    <row r="105" spans="2:5" x14ac:dyDescent="0.25">
      <c r="B105">
        <v>103</v>
      </c>
      <c r="C105" t="s">
        <v>1773</v>
      </c>
      <c r="D105" s="1" t="str">
        <f>HYPERLINK(HOA_DON[[#This Row],[URLs]],"Xem chi tiết")</f>
        <v>Xem chi tiết</v>
      </c>
      <c r="E105" t="s">
        <v>1774</v>
      </c>
    </row>
    <row r="106" spans="2:5" x14ac:dyDescent="0.25">
      <c r="B106">
        <v>104</v>
      </c>
      <c r="C106" t="s">
        <v>1765</v>
      </c>
      <c r="D106" s="1" t="str">
        <f>HYPERLINK(HOA_DON[[#This Row],[URLs]],"Xem chi tiết")</f>
        <v>Xem chi tiết</v>
      </c>
      <c r="E106" t="s">
        <v>1766</v>
      </c>
    </row>
    <row r="107" spans="2:5" x14ac:dyDescent="0.25">
      <c r="B107">
        <v>105</v>
      </c>
      <c r="C107" t="s">
        <v>1763</v>
      </c>
      <c r="D107" s="1" t="str">
        <f>HYPERLINK(HOA_DON[[#This Row],[URLs]],"Xem chi tiết")</f>
        <v>Xem chi tiết</v>
      </c>
      <c r="E107" t="s">
        <v>1764</v>
      </c>
    </row>
    <row r="108" spans="2:5" x14ac:dyDescent="0.25">
      <c r="B108">
        <v>106</v>
      </c>
      <c r="C108" t="s">
        <v>1755</v>
      </c>
      <c r="D108" s="1" t="str">
        <f>HYPERLINK(HOA_DON[[#This Row],[URLs]],"Xem chi tiết")</f>
        <v>Xem chi tiết</v>
      </c>
      <c r="E108" t="s">
        <v>1756</v>
      </c>
    </row>
    <row r="109" spans="2:5" x14ac:dyDescent="0.25">
      <c r="B109">
        <v>107</v>
      </c>
      <c r="C109" t="s">
        <v>1753</v>
      </c>
      <c r="D109" s="1" t="str">
        <f>HYPERLINK(HOA_DON[[#This Row],[URLs]],"Xem chi tiết")</f>
        <v>Xem chi tiết</v>
      </c>
      <c r="E109" t="s">
        <v>1754</v>
      </c>
    </row>
    <row r="110" spans="2:5" x14ac:dyDescent="0.25">
      <c r="B110">
        <v>108</v>
      </c>
      <c r="C110" t="s">
        <v>1751</v>
      </c>
      <c r="D110" s="1" t="str">
        <f>HYPERLINK(HOA_DON[[#This Row],[URLs]],"Xem chi tiết")</f>
        <v>Xem chi tiết</v>
      </c>
      <c r="E110" t="s">
        <v>1752</v>
      </c>
    </row>
    <row r="111" spans="2:5" x14ac:dyDescent="0.25">
      <c r="B111">
        <v>109</v>
      </c>
      <c r="C111" t="s">
        <v>531</v>
      </c>
      <c r="D111" s="1" t="str">
        <f>HYPERLINK(HOA_DON[[#This Row],[URLs]],"Xem chi tiết")</f>
        <v>Xem chi tiết</v>
      </c>
      <c r="E111" t="s">
        <v>1739</v>
      </c>
    </row>
    <row r="112" spans="2:5" x14ac:dyDescent="0.25">
      <c r="B112">
        <v>110</v>
      </c>
      <c r="C112" t="s">
        <v>1730</v>
      </c>
      <c r="D112" s="1" t="str">
        <f>HYPERLINK(HOA_DON[[#This Row],[URLs]],"Xem chi tiết")</f>
        <v>Xem chi tiết</v>
      </c>
      <c r="E112" t="s">
        <v>1731</v>
      </c>
    </row>
    <row r="113" spans="2:5" x14ac:dyDescent="0.25">
      <c r="B113">
        <v>111</v>
      </c>
      <c r="C113" t="s">
        <v>1728</v>
      </c>
      <c r="D113" s="1" t="str">
        <f>HYPERLINK(HOA_DON[[#This Row],[URLs]],"Xem chi tiết")</f>
        <v>Xem chi tiết</v>
      </c>
      <c r="E113" t="s">
        <v>1729</v>
      </c>
    </row>
    <row r="114" spans="2:5" x14ac:dyDescent="0.25">
      <c r="B114">
        <v>112</v>
      </c>
      <c r="C114" t="s">
        <v>1719</v>
      </c>
      <c r="D114" s="1" t="str">
        <f>HYPERLINK(HOA_DON[[#This Row],[URLs]],"Xem chi tiết")</f>
        <v>Xem chi tiết</v>
      </c>
      <c r="E114" t="s">
        <v>1720</v>
      </c>
    </row>
    <row r="115" spans="2:5" x14ac:dyDescent="0.25">
      <c r="B115">
        <v>113</v>
      </c>
      <c r="C115" t="s">
        <v>1708</v>
      </c>
      <c r="D115" s="1" t="str">
        <f>HYPERLINK(HOA_DON[[#This Row],[URLs]],"Xem chi tiết")</f>
        <v>Xem chi tiết</v>
      </c>
      <c r="E115" t="s">
        <v>1709</v>
      </c>
    </row>
    <row r="116" spans="2:5" x14ac:dyDescent="0.25">
      <c r="B116">
        <v>114</v>
      </c>
      <c r="C116" t="s">
        <v>1691</v>
      </c>
      <c r="D116" s="1" t="str">
        <f>HYPERLINK(HOA_DON[[#This Row],[URLs]],"Xem chi tiết")</f>
        <v>Xem chi tiết</v>
      </c>
      <c r="E116" t="s">
        <v>1692</v>
      </c>
    </row>
    <row r="117" spans="2:5" x14ac:dyDescent="0.25">
      <c r="B117">
        <v>115</v>
      </c>
      <c r="C117" t="s">
        <v>1689</v>
      </c>
      <c r="D117" s="1" t="str">
        <f>HYPERLINK(HOA_DON[[#This Row],[URLs]],"Xem chi tiết")</f>
        <v>Xem chi tiết</v>
      </c>
      <c r="E117" t="s">
        <v>1690</v>
      </c>
    </row>
    <row r="118" spans="2:5" x14ac:dyDescent="0.25">
      <c r="B118">
        <v>116</v>
      </c>
      <c r="C118" t="s">
        <v>1687</v>
      </c>
      <c r="D118" s="1" t="str">
        <f>HYPERLINK(HOA_DON[[#This Row],[URLs]],"Xem chi tiết")</f>
        <v>Xem chi tiết</v>
      </c>
      <c r="E118" t="s">
        <v>1688</v>
      </c>
    </row>
    <row r="119" spans="2:5" x14ac:dyDescent="0.25">
      <c r="B119">
        <v>117</v>
      </c>
      <c r="C119" t="s">
        <v>1685</v>
      </c>
      <c r="D119" s="1" t="str">
        <f>HYPERLINK(HOA_DON[[#This Row],[URLs]],"Xem chi tiết")</f>
        <v>Xem chi tiết</v>
      </c>
      <c r="E119" t="s">
        <v>1686</v>
      </c>
    </row>
    <row r="120" spans="2:5" x14ac:dyDescent="0.25">
      <c r="B120">
        <v>118</v>
      </c>
      <c r="C120" t="s">
        <v>1671</v>
      </c>
      <c r="D120" s="1" t="str">
        <f>HYPERLINK(HOA_DON[[#This Row],[URLs]],"Xem chi tiết")</f>
        <v>Xem chi tiết</v>
      </c>
      <c r="E120" t="s">
        <v>1672</v>
      </c>
    </row>
    <row r="121" spans="2:5" x14ac:dyDescent="0.25">
      <c r="B121">
        <v>119</v>
      </c>
      <c r="C121" t="s">
        <v>1657</v>
      </c>
      <c r="D121" s="1" t="str">
        <f>HYPERLINK(HOA_DON[[#This Row],[URLs]],"Xem chi tiết")</f>
        <v>Xem chi tiết</v>
      </c>
      <c r="E121" t="s">
        <v>1658</v>
      </c>
    </row>
    <row r="122" spans="2:5" x14ac:dyDescent="0.25">
      <c r="B122">
        <v>120</v>
      </c>
      <c r="C122" t="s">
        <v>411</v>
      </c>
      <c r="D122" s="1" t="str">
        <f>HYPERLINK(HOA_DON[[#This Row],[URLs]],"Xem chi tiết")</f>
        <v>Xem chi tiết</v>
      </c>
      <c r="E122" t="s">
        <v>1656</v>
      </c>
    </row>
    <row r="123" spans="2:5" x14ac:dyDescent="0.25">
      <c r="B123">
        <v>121</v>
      </c>
      <c r="C123" t="s">
        <v>1647</v>
      </c>
      <c r="D123" s="1" t="str">
        <f>HYPERLINK(HOA_DON[[#This Row],[URLs]],"Xem chi tiết")</f>
        <v>Xem chi tiết</v>
      </c>
      <c r="E123" t="s">
        <v>1648</v>
      </c>
    </row>
    <row r="124" spans="2:5" x14ac:dyDescent="0.25">
      <c r="B124">
        <v>122</v>
      </c>
      <c r="C124" t="s">
        <v>1630</v>
      </c>
      <c r="D124" s="1" t="str">
        <f>HYPERLINK(HOA_DON[[#This Row],[URLs]],"Xem chi tiết")</f>
        <v>Xem chi tiết</v>
      </c>
      <c r="E124" t="s">
        <v>1631</v>
      </c>
    </row>
    <row r="125" spans="2:5" x14ac:dyDescent="0.25">
      <c r="B125">
        <v>123</v>
      </c>
      <c r="C125" t="s">
        <v>1628</v>
      </c>
      <c r="D125" s="1" t="str">
        <f>HYPERLINK(HOA_DON[[#This Row],[URLs]],"Xem chi tiết")</f>
        <v>Xem chi tiết</v>
      </c>
      <c r="E125" t="s">
        <v>1629</v>
      </c>
    </row>
    <row r="126" spans="2:5" x14ac:dyDescent="0.25">
      <c r="B126">
        <v>124</v>
      </c>
      <c r="C126" t="s">
        <v>1600</v>
      </c>
      <c r="D126" s="1" t="str">
        <f>HYPERLINK(HOA_DON[[#This Row],[URLs]],"Xem chi tiết")</f>
        <v>Xem chi tiết</v>
      </c>
      <c r="E126" t="s">
        <v>1601</v>
      </c>
    </row>
    <row r="127" spans="2:5" x14ac:dyDescent="0.25">
      <c r="B127">
        <v>125</v>
      </c>
      <c r="C127" t="s">
        <v>1592</v>
      </c>
      <c r="D127" s="1" t="str">
        <f>HYPERLINK(HOA_DON[[#This Row],[URLs]],"Xem chi tiết")</f>
        <v>Xem chi tiết</v>
      </c>
      <c r="E127" t="s">
        <v>1593</v>
      </c>
    </row>
    <row r="128" spans="2:5" x14ac:dyDescent="0.25">
      <c r="B128">
        <v>126</v>
      </c>
      <c r="C128" t="s">
        <v>1580</v>
      </c>
      <c r="D128" s="1" t="str">
        <f>HYPERLINK(HOA_DON[[#This Row],[URLs]],"Xem chi tiết")</f>
        <v>Xem chi tiết</v>
      </c>
      <c r="E128" t="s">
        <v>1581</v>
      </c>
    </row>
    <row r="129" spans="2:5" x14ac:dyDescent="0.25">
      <c r="B129">
        <v>127</v>
      </c>
      <c r="C129" t="s">
        <v>1578</v>
      </c>
      <c r="D129" s="1" t="str">
        <f>HYPERLINK(HOA_DON[[#This Row],[URLs]],"Xem chi tiết")</f>
        <v>Xem chi tiết</v>
      </c>
      <c r="E129" t="s">
        <v>1579</v>
      </c>
    </row>
    <row r="130" spans="2:5" x14ac:dyDescent="0.25">
      <c r="B130">
        <v>128</v>
      </c>
      <c r="C130" t="s">
        <v>1576</v>
      </c>
      <c r="D130" s="1" t="str">
        <f>HYPERLINK(HOA_DON[[#This Row],[URLs]],"Xem chi tiết")</f>
        <v>Xem chi tiết</v>
      </c>
      <c r="E130" t="s">
        <v>1577</v>
      </c>
    </row>
    <row r="131" spans="2:5" x14ac:dyDescent="0.25">
      <c r="B131">
        <v>129</v>
      </c>
      <c r="C131" t="s">
        <v>1574</v>
      </c>
      <c r="D131" s="1" t="str">
        <f>HYPERLINK(HOA_DON[[#This Row],[URLs]],"Xem chi tiết")</f>
        <v>Xem chi tiết</v>
      </c>
      <c r="E131" t="s">
        <v>1575</v>
      </c>
    </row>
    <row r="132" spans="2:5" x14ac:dyDescent="0.25">
      <c r="B132">
        <v>130</v>
      </c>
      <c r="C132" t="s">
        <v>1547</v>
      </c>
      <c r="D132" s="1" t="str">
        <f>HYPERLINK(HOA_DON[[#This Row],[URLs]],"Xem chi tiết")</f>
        <v>Xem chi tiết</v>
      </c>
      <c r="E132" t="s">
        <v>1548</v>
      </c>
    </row>
    <row r="133" spans="2:5" x14ac:dyDescent="0.25">
      <c r="B133">
        <v>131</v>
      </c>
      <c r="C133" t="s">
        <v>1543</v>
      </c>
      <c r="D133" s="1" t="str">
        <f>HYPERLINK(HOA_DON[[#This Row],[URLs]],"Xem chi tiết")</f>
        <v>Xem chi tiết</v>
      </c>
      <c r="E133" t="s">
        <v>1544</v>
      </c>
    </row>
    <row r="134" spans="2:5" x14ac:dyDescent="0.25">
      <c r="B134">
        <v>132</v>
      </c>
      <c r="C134" t="s">
        <v>1531</v>
      </c>
      <c r="D134" s="1" t="str">
        <f>HYPERLINK(HOA_DON[[#This Row],[URLs]],"Xem chi tiết")</f>
        <v>Xem chi tiết</v>
      </c>
      <c r="E134" t="s">
        <v>1532</v>
      </c>
    </row>
    <row r="135" spans="2:5" x14ac:dyDescent="0.25">
      <c r="B135">
        <v>133</v>
      </c>
      <c r="C135" t="s">
        <v>1527</v>
      </c>
      <c r="D135" s="1" t="str">
        <f>HYPERLINK(HOA_DON[[#This Row],[URLs]],"Xem chi tiết")</f>
        <v>Xem chi tiết</v>
      </c>
      <c r="E135" t="s">
        <v>1528</v>
      </c>
    </row>
    <row r="136" spans="2:5" x14ac:dyDescent="0.25">
      <c r="B136">
        <v>134</v>
      </c>
      <c r="C136" t="s">
        <v>1519</v>
      </c>
      <c r="D136" s="1" t="str">
        <f>HYPERLINK(HOA_DON[[#This Row],[URLs]],"Xem chi tiết")</f>
        <v>Xem chi tiết</v>
      </c>
      <c r="E136" t="s">
        <v>1520</v>
      </c>
    </row>
    <row r="137" spans="2:5" x14ac:dyDescent="0.25">
      <c r="B137">
        <v>135</v>
      </c>
      <c r="C137" t="s">
        <v>1505</v>
      </c>
      <c r="D137" s="1" t="str">
        <f>HYPERLINK(HOA_DON[[#This Row],[URLs]],"Xem chi tiết")</f>
        <v>Xem chi tiết</v>
      </c>
      <c r="E137" t="s">
        <v>1506</v>
      </c>
    </row>
    <row r="138" spans="2:5" x14ac:dyDescent="0.25">
      <c r="B138">
        <v>136</v>
      </c>
      <c r="C138" t="s">
        <v>1503</v>
      </c>
      <c r="D138" s="1" t="str">
        <f>HYPERLINK(HOA_DON[[#This Row],[URLs]],"Xem chi tiết")</f>
        <v>Xem chi tiết</v>
      </c>
      <c r="E138" t="s">
        <v>1504</v>
      </c>
    </row>
    <row r="139" spans="2:5" x14ac:dyDescent="0.25">
      <c r="B139">
        <v>137</v>
      </c>
      <c r="C139" t="s">
        <v>1501</v>
      </c>
      <c r="D139" s="1" t="str">
        <f>HYPERLINK(HOA_DON[[#This Row],[URLs]],"Xem chi tiết")</f>
        <v>Xem chi tiết</v>
      </c>
      <c r="E139" t="s">
        <v>1502</v>
      </c>
    </row>
    <row r="140" spans="2:5" x14ac:dyDescent="0.25">
      <c r="B140">
        <v>138</v>
      </c>
      <c r="C140" t="s">
        <v>1499</v>
      </c>
      <c r="D140" s="1" t="str">
        <f>HYPERLINK(HOA_DON[[#This Row],[URLs]],"Xem chi tiết")</f>
        <v>Xem chi tiết</v>
      </c>
      <c r="E140" t="s">
        <v>1500</v>
      </c>
    </row>
    <row r="141" spans="2:5" x14ac:dyDescent="0.25">
      <c r="B141">
        <v>139</v>
      </c>
      <c r="C141" t="s">
        <v>1489</v>
      </c>
      <c r="D141" s="1" t="str">
        <f>HYPERLINK(HOA_DON[[#This Row],[URLs]],"Xem chi tiết")</f>
        <v>Xem chi tiết</v>
      </c>
      <c r="E141" t="s">
        <v>1490</v>
      </c>
    </row>
    <row r="142" spans="2:5" x14ac:dyDescent="0.25">
      <c r="B142">
        <v>140</v>
      </c>
      <c r="C142" t="s">
        <v>1471</v>
      </c>
      <c r="D142" s="1" t="str">
        <f>HYPERLINK(HOA_DON[[#This Row],[URLs]],"Xem chi tiết")</f>
        <v>Xem chi tiết</v>
      </c>
      <c r="E142" t="s">
        <v>1472</v>
      </c>
    </row>
    <row r="143" spans="2:5" x14ac:dyDescent="0.25">
      <c r="B143">
        <v>141</v>
      </c>
      <c r="C143" t="s">
        <v>1469</v>
      </c>
      <c r="D143" s="1" t="str">
        <f>HYPERLINK(HOA_DON[[#This Row],[URLs]],"Xem chi tiết")</f>
        <v>Xem chi tiết</v>
      </c>
      <c r="E143" t="s">
        <v>1470</v>
      </c>
    </row>
    <row r="144" spans="2:5" x14ac:dyDescent="0.25">
      <c r="B144">
        <v>142</v>
      </c>
      <c r="C144" t="s">
        <v>1465</v>
      </c>
      <c r="D144" s="1" t="str">
        <f>HYPERLINK(HOA_DON[[#This Row],[URLs]],"Xem chi tiết")</f>
        <v>Xem chi tiết</v>
      </c>
      <c r="E144" t="s">
        <v>1466</v>
      </c>
    </row>
    <row r="145" spans="2:5" x14ac:dyDescent="0.25">
      <c r="B145">
        <v>143</v>
      </c>
      <c r="C145" t="s">
        <v>1461</v>
      </c>
      <c r="D145" s="1" t="str">
        <f>HYPERLINK(HOA_DON[[#This Row],[URLs]],"Xem chi tiết")</f>
        <v>Xem chi tiết</v>
      </c>
      <c r="E145" t="s">
        <v>1462</v>
      </c>
    </row>
    <row r="146" spans="2:5" x14ac:dyDescent="0.25">
      <c r="B146">
        <v>144</v>
      </c>
      <c r="C146" t="s">
        <v>1459</v>
      </c>
      <c r="D146" s="1" t="str">
        <f>HYPERLINK(HOA_DON[[#This Row],[URLs]],"Xem chi tiết")</f>
        <v>Xem chi tiết</v>
      </c>
      <c r="E146" t="s">
        <v>1460</v>
      </c>
    </row>
    <row r="147" spans="2:5" x14ac:dyDescent="0.25">
      <c r="B147">
        <v>145</v>
      </c>
      <c r="C147" t="s">
        <v>1447</v>
      </c>
      <c r="D147" s="1" t="str">
        <f>HYPERLINK(HOA_DON[[#This Row],[URLs]],"Xem chi tiết")</f>
        <v>Xem chi tiết</v>
      </c>
      <c r="E147" t="s">
        <v>1448</v>
      </c>
    </row>
    <row r="148" spans="2:5" x14ac:dyDescent="0.25">
      <c r="B148">
        <v>146</v>
      </c>
      <c r="C148" t="s">
        <v>1443</v>
      </c>
      <c r="D148" s="1" t="str">
        <f>HYPERLINK(HOA_DON[[#This Row],[URLs]],"Xem chi tiết")</f>
        <v>Xem chi tiết</v>
      </c>
      <c r="E148" t="s">
        <v>1444</v>
      </c>
    </row>
    <row r="149" spans="2:5" x14ac:dyDescent="0.25">
      <c r="B149">
        <v>147</v>
      </c>
      <c r="C149" t="s">
        <v>286</v>
      </c>
      <c r="D149" s="1" t="str">
        <f>HYPERLINK(HOA_DON[[#This Row],[URLs]],"Xem chi tiết")</f>
        <v>Xem chi tiết</v>
      </c>
      <c r="E149" t="s">
        <v>1438</v>
      </c>
    </row>
    <row r="150" spans="2:5" x14ac:dyDescent="0.25">
      <c r="B150">
        <v>148</v>
      </c>
      <c r="C150" t="s">
        <v>1436</v>
      </c>
      <c r="D150" s="1" t="str">
        <f>HYPERLINK(HOA_DON[[#This Row],[URLs]],"Xem chi tiết")</f>
        <v>Xem chi tiết</v>
      </c>
      <c r="E150" t="s">
        <v>1437</v>
      </c>
    </row>
    <row r="151" spans="2:5" x14ac:dyDescent="0.25">
      <c r="B151">
        <v>149</v>
      </c>
      <c r="C151" t="s">
        <v>1434</v>
      </c>
      <c r="D151" s="1" t="str">
        <f>HYPERLINK(HOA_DON[[#This Row],[URLs]],"Xem chi tiết")</f>
        <v>Xem chi tiết</v>
      </c>
      <c r="E151" t="s">
        <v>1435</v>
      </c>
    </row>
    <row r="152" spans="2:5" x14ac:dyDescent="0.25">
      <c r="B152">
        <v>150</v>
      </c>
      <c r="C152" t="s">
        <v>1432</v>
      </c>
      <c r="D152" s="1" t="str">
        <f>HYPERLINK(HOA_DON[[#This Row],[URLs]],"Xem chi tiết")</f>
        <v>Xem chi tiết</v>
      </c>
      <c r="E152" t="s">
        <v>1433</v>
      </c>
    </row>
    <row r="153" spans="2:5" x14ac:dyDescent="0.25">
      <c r="B153">
        <v>151</v>
      </c>
      <c r="C153" t="s">
        <v>1430</v>
      </c>
      <c r="D153" s="1" t="str">
        <f>HYPERLINK(HOA_DON[[#This Row],[URLs]],"Xem chi tiết")</f>
        <v>Xem chi tiết</v>
      </c>
      <c r="E153" t="s">
        <v>1431</v>
      </c>
    </row>
    <row r="154" spans="2:5" x14ac:dyDescent="0.25">
      <c r="B154">
        <v>152</v>
      </c>
      <c r="C154" t="s">
        <v>1428</v>
      </c>
      <c r="D154" s="1" t="str">
        <f>HYPERLINK(HOA_DON[[#This Row],[URLs]],"Xem chi tiết")</f>
        <v>Xem chi tiết</v>
      </c>
      <c r="E154" t="s">
        <v>1429</v>
      </c>
    </row>
    <row r="155" spans="2:5" x14ac:dyDescent="0.25">
      <c r="B155">
        <v>153</v>
      </c>
      <c r="C155" t="s">
        <v>1422</v>
      </c>
      <c r="D155" s="1" t="str">
        <f>HYPERLINK(HOA_DON[[#This Row],[URLs]],"Xem chi tiết")</f>
        <v>Xem chi tiết</v>
      </c>
      <c r="E155" t="s">
        <v>1423</v>
      </c>
    </row>
    <row r="156" spans="2:5" x14ac:dyDescent="0.25">
      <c r="B156">
        <v>154</v>
      </c>
      <c r="C156" t="s">
        <v>1400</v>
      </c>
      <c r="D156" s="1" t="str">
        <f>HYPERLINK(HOA_DON[[#This Row],[URLs]],"Xem chi tiết")</f>
        <v>Xem chi tiết</v>
      </c>
      <c r="E156" t="s">
        <v>1401</v>
      </c>
    </row>
    <row r="157" spans="2:5" x14ac:dyDescent="0.25">
      <c r="B157">
        <v>155</v>
      </c>
      <c r="C157" t="s">
        <v>1283</v>
      </c>
      <c r="D157" s="1" t="str">
        <f>HYPERLINK(HOA_DON[[#This Row],[URLs]],"Xem chi tiết")</f>
        <v>Xem chi tiết</v>
      </c>
      <c r="E157" t="s">
        <v>1397</v>
      </c>
    </row>
    <row r="158" spans="2:5" x14ac:dyDescent="0.25">
      <c r="B158">
        <v>156</v>
      </c>
      <c r="C158" t="s">
        <v>1383</v>
      </c>
      <c r="D158" s="1" t="str">
        <f>HYPERLINK(HOA_DON[[#This Row],[URLs]],"Xem chi tiết")</f>
        <v>Xem chi tiết</v>
      </c>
      <c r="E158" t="s">
        <v>1384</v>
      </c>
    </row>
    <row r="159" spans="2:5" x14ac:dyDescent="0.25">
      <c r="B159">
        <v>157</v>
      </c>
      <c r="C159" t="s">
        <v>1381</v>
      </c>
      <c r="D159" s="1" t="str">
        <f>HYPERLINK(HOA_DON[[#This Row],[URLs]],"Xem chi tiết")</f>
        <v>Xem chi tiết</v>
      </c>
      <c r="E159" t="s">
        <v>1382</v>
      </c>
    </row>
    <row r="160" spans="2:5" x14ac:dyDescent="0.25">
      <c r="B160">
        <v>158</v>
      </c>
      <c r="C160" t="s">
        <v>1379</v>
      </c>
      <c r="D160" s="1" t="str">
        <f>HYPERLINK(HOA_DON[[#This Row],[URLs]],"Xem chi tiết")</f>
        <v>Xem chi tiết</v>
      </c>
      <c r="E160" t="s">
        <v>1380</v>
      </c>
    </row>
    <row r="161" spans="2:5" x14ac:dyDescent="0.25">
      <c r="B161">
        <v>159</v>
      </c>
      <c r="C161" t="s">
        <v>1364</v>
      </c>
      <c r="D161" s="1" t="str">
        <f>HYPERLINK(HOA_DON[[#This Row],[URLs]],"Xem chi tiết")</f>
        <v>Xem chi tiết</v>
      </c>
      <c r="E161" t="s">
        <v>1365</v>
      </c>
    </row>
    <row r="162" spans="2:5" x14ac:dyDescent="0.25">
      <c r="B162">
        <v>160</v>
      </c>
      <c r="C162" t="s">
        <v>1352</v>
      </c>
      <c r="D162" s="1" t="str">
        <f>HYPERLINK(HOA_DON[[#This Row],[URLs]],"Xem chi tiết")</f>
        <v>Xem chi tiết</v>
      </c>
      <c r="E162" t="s">
        <v>1353</v>
      </c>
    </row>
    <row r="163" spans="2:5" x14ac:dyDescent="0.25">
      <c r="B163">
        <v>161</v>
      </c>
      <c r="C163" t="s">
        <v>1342</v>
      </c>
      <c r="D163" s="1" t="str">
        <f>HYPERLINK(HOA_DON[[#This Row],[URLs]],"Xem chi tiết")</f>
        <v>Xem chi tiết</v>
      </c>
      <c r="E163" t="s">
        <v>1343</v>
      </c>
    </row>
    <row r="164" spans="2:5" x14ac:dyDescent="0.25">
      <c r="B164">
        <v>162</v>
      </c>
      <c r="C164" t="s">
        <v>1338</v>
      </c>
      <c r="D164" s="1" t="str">
        <f>HYPERLINK(HOA_DON[[#This Row],[URLs]],"Xem chi tiết")</f>
        <v>Xem chi tiết</v>
      </c>
      <c r="E164" t="s">
        <v>1339</v>
      </c>
    </row>
    <row r="165" spans="2:5" x14ac:dyDescent="0.25">
      <c r="B165">
        <v>163</v>
      </c>
      <c r="C165" t="s">
        <v>1331</v>
      </c>
      <c r="D165" s="1" t="str">
        <f>HYPERLINK(HOA_DON[[#This Row],[URLs]],"Xem chi tiết")</f>
        <v>Xem chi tiết</v>
      </c>
      <c r="E165" t="s">
        <v>1332</v>
      </c>
    </row>
    <row r="166" spans="2:5" x14ac:dyDescent="0.25">
      <c r="B166">
        <v>164</v>
      </c>
      <c r="C166" t="s">
        <v>1323</v>
      </c>
      <c r="D166" s="1" t="str">
        <f>HYPERLINK(HOA_DON[[#This Row],[URLs]],"Xem chi tiết")</f>
        <v>Xem chi tiết</v>
      </c>
      <c r="E166" t="s">
        <v>1324</v>
      </c>
    </row>
    <row r="167" spans="2:5" x14ac:dyDescent="0.25">
      <c r="B167">
        <v>165</v>
      </c>
      <c r="C167" t="s">
        <v>531</v>
      </c>
      <c r="D167" s="1" t="str">
        <f>HYPERLINK(HOA_DON[[#This Row],[URLs]],"Xem chi tiết")</f>
        <v>Xem chi tiết</v>
      </c>
      <c r="E167" t="s">
        <v>1322</v>
      </c>
    </row>
    <row r="168" spans="2:5" x14ac:dyDescent="0.25">
      <c r="B168">
        <v>166</v>
      </c>
      <c r="C168" t="s">
        <v>1316</v>
      </c>
      <c r="D168" s="1" t="str">
        <f>HYPERLINK(HOA_DON[[#This Row],[URLs]],"Xem chi tiết")</f>
        <v>Xem chi tiết</v>
      </c>
      <c r="E168" t="s">
        <v>1317</v>
      </c>
    </row>
    <row r="169" spans="2:5" x14ac:dyDescent="0.25">
      <c r="B169">
        <v>167</v>
      </c>
      <c r="C169" t="s">
        <v>1312</v>
      </c>
      <c r="D169" s="1" t="str">
        <f>HYPERLINK(HOA_DON[[#This Row],[URLs]],"Xem chi tiết")</f>
        <v>Xem chi tiết</v>
      </c>
      <c r="E169" t="s">
        <v>1313</v>
      </c>
    </row>
    <row r="170" spans="2:5" x14ac:dyDescent="0.25">
      <c r="B170">
        <v>168</v>
      </c>
      <c r="C170" t="s">
        <v>1306</v>
      </c>
      <c r="D170" s="1" t="str">
        <f>HYPERLINK(HOA_DON[[#This Row],[URLs]],"Xem chi tiết")</f>
        <v>Xem chi tiết</v>
      </c>
      <c r="E170" t="s">
        <v>1307</v>
      </c>
    </row>
    <row r="171" spans="2:5" x14ac:dyDescent="0.25">
      <c r="B171">
        <v>169</v>
      </c>
      <c r="C171" t="s">
        <v>1300</v>
      </c>
      <c r="D171" s="1" t="str">
        <f>HYPERLINK(HOA_DON[[#This Row],[URLs]],"Xem chi tiết")</f>
        <v>Xem chi tiết</v>
      </c>
      <c r="E171" t="s">
        <v>1301</v>
      </c>
    </row>
    <row r="172" spans="2:5" x14ac:dyDescent="0.25">
      <c r="B172">
        <v>170</v>
      </c>
      <c r="C172" t="s">
        <v>1298</v>
      </c>
      <c r="D172" s="1" t="str">
        <f>HYPERLINK(HOA_DON[[#This Row],[URLs]],"Xem chi tiết")</f>
        <v>Xem chi tiết</v>
      </c>
      <c r="E172" t="s">
        <v>1299</v>
      </c>
    </row>
    <row r="173" spans="2:5" x14ac:dyDescent="0.25">
      <c r="B173">
        <v>171</v>
      </c>
      <c r="C173" t="s">
        <v>1292</v>
      </c>
      <c r="D173" s="1" t="str">
        <f>HYPERLINK(HOA_DON[[#This Row],[URLs]],"Xem chi tiết")</f>
        <v>Xem chi tiết</v>
      </c>
      <c r="E173" t="s">
        <v>1293</v>
      </c>
    </row>
    <row r="174" spans="2:5" x14ac:dyDescent="0.25">
      <c r="B174">
        <v>172</v>
      </c>
      <c r="C174" t="s">
        <v>1286</v>
      </c>
      <c r="D174" s="1" t="str">
        <f>HYPERLINK(HOA_DON[[#This Row],[URLs]],"Xem chi tiết")</f>
        <v>Xem chi tiết</v>
      </c>
      <c r="E174" t="s">
        <v>1287</v>
      </c>
    </row>
    <row r="175" spans="2:5" x14ac:dyDescent="0.25">
      <c r="B175">
        <v>173</v>
      </c>
      <c r="C175" t="s">
        <v>1283</v>
      </c>
      <c r="D175" s="1" t="str">
        <f>HYPERLINK(HOA_DON[[#This Row],[URLs]],"Xem chi tiết")</f>
        <v>Xem chi tiết</v>
      </c>
      <c r="E175" t="s">
        <v>1284</v>
      </c>
    </row>
    <row r="176" spans="2:5" x14ac:dyDescent="0.25">
      <c r="B176">
        <v>174</v>
      </c>
      <c r="C176" t="s">
        <v>1281</v>
      </c>
      <c r="D176" s="1" t="str">
        <f>HYPERLINK(HOA_DON[[#This Row],[URLs]],"Xem chi tiết")</f>
        <v>Xem chi tiết</v>
      </c>
      <c r="E176" t="s">
        <v>1282</v>
      </c>
    </row>
    <row r="177" spans="2:5" x14ac:dyDescent="0.25">
      <c r="B177">
        <v>175</v>
      </c>
      <c r="C177" t="s">
        <v>1279</v>
      </c>
      <c r="D177" s="1" t="str">
        <f>HYPERLINK(HOA_DON[[#This Row],[URLs]],"Xem chi tiết")</f>
        <v>Xem chi tiết</v>
      </c>
      <c r="E177" t="s">
        <v>1280</v>
      </c>
    </row>
    <row r="178" spans="2:5" x14ac:dyDescent="0.25">
      <c r="B178">
        <v>176</v>
      </c>
      <c r="C178" t="s">
        <v>1274</v>
      </c>
      <c r="D178" s="1" t="str">
        <f>HYPERLINK(HOA_DON[[#This Row],[URLs]],"Xem chi tiết")</f>
        <v>Xem chi tiết</v>
      </c>
      <c r="E178" t="s">
        <v>1275</v>
      </c>
    </row>
    <row r="179" spans="2:5" x14ac:dyDescent="0.25">
      <c r="B179">
        <v>177</v>
      </c>
      <c r="C179" t="s">
        <v>1266</v>
      </c>
      <c r="D179" s="1" t="str">
        <f>HYPERLINK(HOA_DON[[#This Row],[URLs]],"Xem chi tiết")</f>
        <v>Xem chi tiết</v>
      </c>
      <c r="E179" t="s">
        <v>1267</v>
      </c>
    </row>
    <row r="180" spans="2:5" x14ac:dyDescent="0.25">
      <c r="B180">
        <v>178</v>
      </c>
      <c r="C180" t="s">
        <v>65</v>
      </c>
      <c r="D180" s="1" t="str">
        <f>HYPERLINK(HOA_DON[[#This Row],[URLs]],"Xem chi tiết")</f>
        <v>Xem chi tiết</v>
      </c>
      <c r="E180" t="s">
        <v>1259</v>
      </c>
    </row>
    <row r="181" spans="2:5" x14ac:dyDescent="0.25">
      <c r="B181">
        <v>179</v>
      </c>
      <c r="C181" t="s">
        <v>1255</v>
      </c>
      <c r="D181" s="1" t="str">
        <f>HYPERLINK(HOA_DON[[#This Row],[URLs]],"Xem chi tiết")</f>
        <v>Xem chi tiết</v>
      </c>
      <c r="E181" t="s">
        <v>1256</v>
      </c>
    </row>
    <row r="182" spans="2:5" x14ac:dyDescent="0.25">
      <c r="B182">
        <v>180</v>
      </c>
      <c r="C182" t="s">
        <v>1251</v>
      </c>
      <c r="D182" s="1" t="str">
        <f>HYPERLINK(HOA_DON[[#This Row],[URLs]],"Xem chi tiết")</f>
        <v>Xem chi tiết</v>
      </c>
      <c r="E182" t="s">
        <v>1252</v>
      </c>
    </row>
    <row r="183" spans="2:5" x14ac:dyDescent="0.25">
      <c r="B183">
        <v>181</v>
      </c>
      <c r="C183" t="s">
        <v>1247</v>
      </c>
      <c r="D183" s="1" t="str">
        <f>HYPERLINK(HOA_DON[[#This Row],[URLs]],"Xem chi tiết")</f>
        <v>Xem chi tiết</v>
      </c>
      <c r="E183" t="s">
        <v>1248</v>
      </c>
    </row>
    <row r="184" spans="2:5" x14ac:dyDescent="0.25">
      <c r="B184">
        <v>182</v>
      </c>
      <c r="C184" t="s">
        <v>1236</v>
      </c>
      <c r="D184" s="1" t="str">
        <f>HYPERLINK(HOA_DON[[#This Row],[URLs]],"Xem chi tiết")</f>
        <v>Xem chi tiết</v>
      </c>
      <c r="E184" t="s">
        <v>1237</v>
      </c>
    </row>
    <row r="185" spans="2:5" x14ac:dyDescent="0.25">
      <c r="B185">
        <v>183</v>
      </c>
      <c r="C185" t="s">
        <v>1228</v>
      </c>
      <c r="D185" s="1" t="str">
        <f>HYPERLINK(HOA_DON[[#This Row],[URLs]],"Xem chi tiết")</f>
        <v>Xem chi tiết</v>
      </c>
      <c r="E185" t="s">
        <v>1229</v>
      </c>
    </row>
    <row r="186" spans="2:5" x14ac:dyDescent="0.25">
      <c r="B186">
        <v>184</v>
      </c>
      <c r="C186" t="s">
        <v>1224</v>
      </c>
      <c r="D186" s="1" t="str">
        <f>HYPERLINK(HOA_DON[[#This Row],[URLs]],"Xem chi tiết")</f>
        <v>Xem chi tiết</v>
      </c>
      <c r="E186" t="s">
        <v>1225</v>
      </c>
    </row>
    <row r="187" spans="2:5" x14ac:dyDescent="0.25">
      <c r="B187">
        <v>185</v>
      </c>
      <c r="C187" t="s">
        <v>1222</v>
      </c>
      <c r="D187" s="1" t="str">
        <f>HYPERLINK(HOA_DON[[#This Row],[URLs]],"Xem chi tiết")</f>
        <v>Xem chi tiết</v>
      </c>
      <c r="E187" t="s">
        <v>1223</v>
      </c>
    </row>
    <row r="188" spans="2:5" x14ac:dyDescent="0.25">
      <c r="B188">
        <v>186</v>
      </c>
      <c r="C188" t="s">
        <v>1220</v>
      </c>
      <c r="D188" s="1" t="str">
        <f>HYPERLINK(HOA_DON[[#This Row],[URLs]],"Xem chi tiết")</f>
        <v>Xem chi tiết</v>
      </c>
      <c r="E188" t="s">
        <v>1221</v>
      </c>
    </row>
    <row r="189" spans="2:5" x14ac:dyDescent="0.25">
      <c r="B189">
        <v>187</v>
      </c>
      <c r="C189" t="s">
        <v>1214</v>
      </c>
      <c r="D189" s="1" t="str">
        <f>HYPERLINK(HOA_DON[[#This Row],[URLs]],"Xem chi tiết")</f>
        <v>Xem chi tiết</v>
      </c>
      <c r="E189" t="s">
        <v>1215</v>
      </c>
    </row>
    <row r="190" spans="2:5" x14ac:dyDescent="0.25">
      <c r="B190">
        <v>188</v>
      </c>
      <c r="C190" t="s">
        <v>1204</v>
      </c>
      <c r="D190" s="1" t="str">
        <f>HYPERLINK(HOA_DON[[#This Row],[URLs]],"Xem chi tiết")</f>
        <v>Xem chi tiết</v>
      </c>
      <c r="E190" t="s">
        <v>1205</v>
      </c>
    </row>
    <row r="191" spans="2:5" x14ac:dyDescent="0.25">
      <c r="B191">
        <v>189</v>
      </c>
      <c r="C191" t="s">
        <v>1202</v>
      </c>
      <c r="D191" s="1" t="str">
        <f>HYPERLINK(HOA_DON[[#This Row],[URLs]],"Xem chi tiết")</f>
        <v>Xem chi tiết</v>
      </c>
      <c r="E191" t="s">
        <v>1203</v>
      </c>
    </row>
    <row r="192" spans="2:5" x14ac:dyDescent="0.25">
      <c r="B192">
        <v>190</v>
      </c>
      <c r="C192" t="s">
        <v>1180</v>
      </c>
      <c r="D192" s="1" t="str">
        <f>HYPERLINK(HOA_DON[[#This Row],[URLs]],"Xem chi tiết")</f>
        <v>Xem chi tiết</v>
      </c>
      <c r="E192" t="s">
        <v>1181</v>
      </c>
    </row>
    <row r="193" spans="2:5" x14ac:dyDescent="0.25">
      <c r="B193">
        <v>191</v>
      </c>
      <c r="C193" t="s">
        <v>1173</v>
      </c>
      <c r="D193" s="1" t="str">
        <f>HYPERLINK(HOA_DON[[#This Row],[URLs]],"Xem chi tiết")</f>
        <v>Xem chi tiết</v>
      </c>
      <c r="E193" t="s">
        <v>1174</v>
      </c>
    </row>
    <row r="194" spans="2:5" x14ac:dyDescent="0.25">
      <c r="B194">
        <v>192</v>
      </c>
      <c r="C194" t="s">
        <v>1121</v>
      </c>
      <c r="D194" s="1" t="str">
        <f>HYPERLINK(HOA_DON[[#This Row],[URLs]],"Xem chi tiết")</f>
        <v>Xem chi tiết</v>
      </c>
      <c r="E194" t="s">
        <v>1122</v>
      </c>
    </row>
    <row r="195" spans="2:5" x14ac:dyDescent="0.25">
      <c r="B195">
        <v>193</v>
      </c>
      <c r="C195" t="s">
        <v>1116</v>
      </c>
      <c r="D195" s="1" t="str">
        <f>HYPERLINK(HOA_DON[[#This Row],[URLs]],"Xem chi tiết")</f>
        <v>Xem chi tiết</v>
      </c>
      <c r="E195" t="s">
        <v>1117</v>
      </c>
    </row>
    <row r="196" spans="2:5" x14ac:dyDescent="0.25">
      <c r="B196">
        <v>194</v>
      </c>
      <c r="C196" t="s">
        <v>1067</v>
      </c>
      <c r="D196" s="1" t="str">
        <f>HYPERLINK(HOA_DON[[#This Row],[URLs]],"Xem chi tiết")</f>
        <v>Xem chi tiết</v>
      </c>
      <c r="E196" t="s">
        <v>1068</v>
      </c>
    </row>
    <row r="197" spans="2:5" x14ac:dyDescent="0.25">
      <c r="B197">
        <v>195</v>
      </c>
      <c r="C197" t="s">
        <v>492</v>
      </c>
      <c r="D197" s="1" t="str">
        <f>HYPERLINK(HOA_DON[[#This Row],[URLs]],"Xem chi tiết")</f>
        <v>Xem chi tiết</v>
      </c>
      <c r="E197" t="s">
        <v>1064</v>
      </c>
    </row>
    <row r="198" spans="2:5" x14ac:dyDescent="0.25">
      <c r="B198">
        <v>196</v>
      </c>
      <c r="C198" t="s">
        <v>1060</v>
      </c>
      <c r="D198" s="1" t="str">
        <f>HYPERLINK(HOA_DON[[#This Row],[URLs]],"Xem chi tiết")</f>
        <v>Xem chi tiết</v>
      </c>
      <c r="E198" t="s">
        <v>1061</v>
      </c>
    </row>
    <row r="199" spans="2:5" x14ac:dyDescent="0.25">
      <c r="B199">
        <v>197</v>
      </c>
      <c r="C199" t="s">
        <v>1058</v>
      </c>
      <c r="D199" s="1" t="str">
        <f>HYPERLINK(HOA_DON[[#This Row],[URLs]],"Xem chi tiết")</f>
        <v>Xem chi tiết</v>
      </c>
      <c r="E199" t="s">
        <v>1059</v>
      </c>
    </row>
    <row r="200" spans="2:5" x14ac:dyDescent="0.25">
      <c r="B200">
        <v>198</v>
      </c>
      <c r="C200" t="s">
        <v>1056</v>
      </c>
      <c r="D200" s="1" t="str">
        <f>HYPERLINK(HOA_DON[[#This Row],[URLs]],"Xem chi tiết")</f>
        <v>Xem chi tiết</v>
      </c>
      <c r="E200" t="s">
        <v>1057</v>
      </c>
    </row>
    <row r="201" spans="2:5" x14ac:dyDescent="0.25">
      <c r="B201">
        <v>199</v>
      </c>
      <c r="C201" t="s">
        <v>1054</v>
      </c>
      <c r="D201" s="1" t="str">
        <f>HYPERLINK(HOA_DON[[#This Row],[URLs]],"Xem chi tiết")</f>
        <v>Xem chi tiết</v>
      </c>
      <c r="E201" t="s">
        <v>1055</v>
      </c>
    </row>
    <row r="202" spans="2:5" x14ac:dyDescent="0.25">
      <c r="B202">
        <v>200</v>
      </c>
      <c r="C202" t="s">
        <v>1034</v>
      </c>
      <c r="D202" s="1" t="str">
        <f>HYPERLINK(HOA_DON[[#This Row],[URLs]],"Xem chi tiết")</f>
        <v>Xem chi tiết</v>
      </c>
      <c r="E202" t="s">
        <v>1035</v>
      </c>
    </row>
    <row r="203" spans="2:5" x14ac:dyDescent="0.25">
      <c r="B203">
        <v>201</v>
      </c>
      <c r="C203" t="s">
        <v>1032</v>
      </c>
      <c r="D203" s="1" t="str">
        <f>HYPERLINK(HOA_DON[[#This Row],[URLs]],"Xem chi tiết")</f>
        <v>Xem chi tiết</v>
      </c>
      <c r="E203" t="s">
        <v>1033</v>
      </c>
    </row>
    <row r="204" spans="2:5" x14ac:dyDescent="0.25">
      <c r="B204">
        <v>202</v>
      </c>
      <c r="C204" t="s">
        <v>1030</v>
      </c>
      <c r="D204" s="1" t="str">
        <f>HYPERLINK(HOA_DON[[#This Row],[URLs]],"Xem chi tiết")</f>
        <v>Xem chi tiết</v>
      </c>
      <c r="E204" t="s">
        <v>1031</v>
      </c>
    </row>
    <row r="205" spans="2:5" x14ac:dyDescent="0.25">
      <c r="B205">
        <v>203</v>
      </c>
      <c r="C205" t="s">
        <v>1026</v>
      </c>
      <c r="D205" s="1" t="str">
        <f>HYPERLINK(HOA_DON[[#This Row],[URLs]],"Xem chi tiết")</f>
        <v>Xem chi tiết</v>
      </c>
      <c r="E205" t="s">
        <v>1027</v>
      </c>
    </row>
    <row r="206" spans="2:5" x14ac:dyDescent="0.25">
      <c r="B206">
        <v>204</v>
      </c>
      <c r="C206" t="s">
        <v>1024</v>
      </c>
      <c r="D206" s="1" t="str">
        <f>HYPERLINK(HOA_DON[[#This Row],[URLs]],"Xem chi tiết")</f>
        <v>Xem chi tiết</v>
      </c>
      <c r="E206" t="s">
        <v>1025</v>
      </c>
    </row>
    <row r="207" spans="2:5" x14ac:dyDescent="0.25">
      <c r="B207">
        <v>205</v>
      </c>
      <c r="C207" t="s">
        <v>1022</v>
      </c>
      <c r="D207" s="1" t="str">
        <f>HYPERLINK(HOA_DON[[#This Row],[URLs]],"Xem chi tiết")</f>
        <v>Xem chi tiết</v>
      </c>
      <c r="E207" t="s">
        <v>1023</v>
      </c>
    </row>
    <row r="208" spans="2:5" x14ac:dyDescent="0.25">
      <c r="B208">
        <v>206</v>
      </c>
      <c r="C208" t="s">
        <v>1018</v>
      </c>
      <c r="D208" s="1" t="str">
        <f>HYPERLINK(HOA_DON[[#This Row],[URLs]],"Xem chi tiết")</f>
        <v>Xem chi tiết</v>
      </c>
      <c r="E208" t="s">
        <v>1019</v>
      </c>
    </row>
    <row r="209" spans="2:5" x14ac:dyDescent="0.25">
      <c r="B209">
        <v>207</v>
      </c>
      <c r="C209" t="s">
        <v>1016</v>
      </c>
      <c r="D209" s="1" t="str">
        <f>HYPERLINK(HOA_DON[[#This Row],[URLs]],"Xem chi tiết")</f>
        <v>Xem chi tiết</v>
      </c>
      <c r="E209" t="s">
        <v>1017</v>
      </c>
    </row>
    <row r="210" spans="2:5" x14ac:dyDescent="0.25">
      <c r="B210">
        <v>208</v>
      </c>
      <c r="C210" t="s">
        <v>1006</v>
      </c>
      <c r="D210" s="1" t="str">
        <f>HYPERLINK(HOA_DON[[#This Row],[URLs]],"Xem chi tiết")</f>
        <v>Xem chi tiết</v>
      </c>
      <c r="E210" t="s">
        <v>1007</v>
      </c>
    </row>
    <row r="211" spans="2:5" x14ac:dyDescent="0.25">
      <c r="B211">
        <v>209</v>
      </c>
      <c r="C211" t="s">
        <v>1004</v>
      </c>
      <c r="D211" s="1" t="str">
        <f>HYPERLINK(HOA_DON[[#This Row],[URLs]],"Xem chi tiết")</f>
        <v>Xem chi tiết</v>
      </c>
      <c r="E211" t="s">
        <v>1005</v>
      </c>
    </row>
    <row r="212" spans="2:5" x14ac:dyDescent="0.25">
      <c r="B212">
        <v>210</v>
      </c>
      <c r="C212" t="s">
        <v>935</v>
      </c>
      <c r="D212" s="1" t="str">
        <f>HYPERLINK(HOA_DON[[#This Row],[URLs]],"Xem chi tiết")</f>
        <v>Xem chi tiết</v>
      </c>
      <c r="E212" t="s">
        <v>936</v>
      </c>
    </row>
    <row r="213" spans="2:5" x14ac:dyDescent="0.25">
      <c r="B213">
        <v>211</v>
      </c>
      <c r="C213" t="s">
        <v>933</v>
      </c>
      <c r="D213" s="1" t="str">
        <f>HYPERLINK(HOA_DON[[#This Row],[URLs]],"Xem chi tiết")</f>
        <v>Xem chi tiết</v>
      </c>
      <c r="E213" t="s">
        <v>934</v>
      </c>
    </row>
    <row r="214" spans="2:5" x14ac:dyDescent="0.25">
      <c r="B214">
        <v>212</v>
      </c>
      <c r="C214" t="s">
        <v>916</v>
      </c>
      <c r="D214" s="1" t="str">
        <f>HYPERLINK(HOA_DON[[#This Row],[URLs]],"Xem chi tiết")</f>
        <v>Xem chi tiết</v>
      </c>
      <c r="E214" t="s">
        <v>917</v>
      </c>
    </row>
    <row r="215" spans="2:5" x14ac:dyDescent="0.25">
      <c r="B215">
        <v>213</v>
      </c>
      <c r="C215" t="s">
        <v>914</v>
      </c>
      <c r="D215" s="1" t="str">
        <f>HYPERLINK(HOA_DON[[#This Row],[URLs]],"Xem chi tiết")</f>
        <v>Xem chi tiết</v>
      </c>
      <c r="E215" t="s">
        <v>915</v>
      </c>
    </row>
    <row r="216" spans="2:5" x14ac:dyDescent="0.25">
      <c r="B216">
        <v>214</v>
      </c>
      <c r="C216" t="s">
        <v>904</v>
      </c>
      <c r="D216" s="1" t="str">
        <f>HYPERLINK(HOA_DON[[#This Row],[URLs]],"Xem chi tiết")</f>
        <v>Xem chi tiết</v>
      </c>
      <c r="E216" t="s">
        <v>905</v>
      </c>
    </row>
    <row r="217" spans="2:5" x14ac:dyDescent="0.25">
      <c r="B217">
        <v>215</v>
      </c>
      <c r="C217" t="s">
        <v>902</v>
      </c>
      <c r="D217" s="1" t="str">
        <f>HYPERLINK(HOA_DON[[#This Row],[URLs]],"Xem chi tiết")</f>
        <v>Xem chi tiết</v>
      </c>
      <c r="E217" t="s">
        <v>903</v>
      </c>
    </row>
    <row r="218" spans="2:5" x14ac:dyDescent="0.25">
      <c r="B218">
        <v>216</v>
      </c>
      <c r="C218" t="s">
        <v>896</v>
      </c>
      <c r="D218" s="1" t="str">
        <f>HYPERLINK(HOA_DON[[#This Row],[URLs]],"Xem chi tiết")</f>
        <v>Xem chi tiết</v>
      </c>
      <c r="E218" t="s">
        <v>897</v>
      </c>
    </row>
    <row r="219" spans="2:5" x14ac:dyDescent="0.25">
      <c r="B219">
        <v>217</v>
      </c>
      <c r="C219" t="s">
        <v>894</v>
      </c>
      <c r="D219" s="1" t="str">
        <f>HYPERLINK(HOA_DON[[#This Row],[URLs]],"Xem chi tiết")</f>
        <v>Xem chi tiết</v>
      </c>
      <c r="E219" t="s">
        <v>895</v>
      </c>
    </row>
    <row r="220" spans="2:5" x14ac:dyDescent="0.25">
      <c r="B220">
        <v>218</v>
      </c>
      <c r="C220" t="s">
        <v>888</v>
      </c>
      <c r="D220" s="1" t="str">
        <f>HYPERLINK(HOA_DON[[#This Row],[URLs]],"Xem chi tiết")</f>
        <v>Xem chi tiết</v>
      </c>
      <c r="E220" t="s">
        <v>889</v>
      </c>
    </row>
    <row r="221" spans="2:5" x14ac:dyDescent="0.25">
      <c r="B221">
        <v>219</v>
      </c>
      <c r="C221" t="s">
        <v>874</v>
      </c>
      <c r="D221" s="1" t="str">
        <f>HYPERLINK(HOA_DON[[#This Row],[URLs]],"Xem chi tiết")</f>
        <v>Xem chi tiết</v>
      </c>
      <c r="E221" t="s">
        <v>875</v>
      </c>
    </row>
    <row r="222" spans="2:5" x14ac:dyDescent="0.25">
      <c r="B222">
        <v>220</v>
      </c>
      <c r="C222" t="s">
        <v>864</v>
      </c>
      <c r="D222" s="1" t="str">
        <f>HYPERLINK(HOA_DON[[#This Row],[URLs]],"Xem chi tiết")</f>
        <v>Xem chi tiết</v>
      </c>
      <c r="E222" t="s">
        <v>865</v>
      </c>
    </row>
    <row r="223" spans="2:5" x14ac:dyDescent="0.25">
      <c r="B223">
        <v>221</v>
      </c>
      <c r="C223" t="s">
        <v>856</v>
      </c>
      <c r="D223" s="1" t="str">
        <f>HYPERLINK(HOA_DON[[#This Row],[URLs]],"Xem chi tiết")</f>
        <v>Xem chi tiết</v>
      </c>
      <c r="E223" t="s">
        <v>857</v>
      </c>
    </row>
    <row r="224" spans="2:5" x14ac:dyDescent="0.25">
      <c r="B224">
        <v>222</v>
      </c>
      <c r="C224" t="s">
        <v>848</v>
      </c>
      <c r="D224" s="1" t="str">
        <f>HYPERLINK(HOA_DON[[#This Row],[URLs]],"Xem chi tiết")</f>
        <v>Xem chi tiết</v>
      </c>
      <c r="E224" t="s">
        <v>849</v>
      </c>
    </row>
    <row r="225" spans="2:5" x14ac:dyDescent="0.25">
      <c r="B225">
        <v>223</v>
      </c>
      <c r="C225" t="s">
        <v>846</v>
      </c>
      <c r="D225" s="1" t="str">
        <f>HYPERLINK(HOA_DON[[#This Row],[URLs]],"Xem chi tiết")</f>
        <v>Xem chi tiết</v>
      </c>
      <c r="E225" t="s">
        <v>847</v>
      </c>
    </row>
    <row r="226" spans="2:5" x14ac:dyDescent="0.25">
      <c r="B226">
        <v>224</v>
      </c>
      <c r="C226" t="s">
        <v>827</v>
      </c>
      <c r="D226" s="1" t="str">
        <f>HYPERLINK(HOA_DON[[#This Row],[URLs]],"Xem chi tiết")</f>
        <v>Xem chi tiết</v>
      </c>
      <c r="E226" t="s">
        <v>828</v>
      </c>
    </row>
    <row r="227" spans="2:5" x14ac:dyDescent="0.25">
      <c r="B227">
        <v>225</v>
      </c>
      <c r="C227" t="s">
        <v>825</v>
      </c>
      <c r="D227" s="1" t="str">
        <f>HYPERLINK(HOA_DON[[#This Row],[URLs]],"Xem chi tiết")</f>
        <v>Xem chi tiết</v>
      </c>
      <c r="E227" t="s">
        <v>826</v>
      </c>
    </row>
    <row r="228" spans="2:5" x14ac:dyDescent="0.25">
      <c r="B228">
        <v>226</v>
      </c>
      <c r="C228" t="s">
        <v>801</v>
      </c>
      <c r="D228" s="1" t="str">
        <f>HYPERLINK(HOA_DON[[#This Row],[URLs]],"Xem chi tiết")</f>
        <v>Xem chi tiết</v>
      </c>
      <c r="E228" t="s">
        <v>802</v>
      </c>
    </row>
    <row r="229" spans="2:5" x14ac:dyDescent="0.25">
      <c r="B229">
        <v>227</v>
      </c>
      <c r="C229" t="s">
        <v>789</v>
      </c>
      <c r="D229" s="1" t="str">
        <f>HYPERLINK(HOA_DON[[#This Row],[URLs]],"Xem chi tiết")</f>
        <v>Xem chi tiết</v>
      </c>
      <c r="E229" t="s">
        <v>790</v>
      </c>
    </row>
    <row r="230" spans="2:5" x14ac:dyDescent="0.25">
      <c r="B230">
        <v>228</v>
      </c>
      <c r="C230" t="s">
        <v>783</v>
      </c>
      <c r="D230" s="1" t="str">
        <f>HYPERLINK(HOA_DON[[#This Row],[URLs]],"Xem chi tiết")</f>
        <v>Xem chi tiết</v>
      </c>
      <c r="E230" t="s">
        <v>784</v>
      </c>
    </row>
    <row r="231" spans="2:5" x14ac:dyDescent="0.25">
      <c r="B231">
        <v>229</v>
      </c>
      <c r="C231" t="s">
        <v>781</v>
      </c>
      <c r="D231" s="1" t="str">
        <f>HYPERLINK(HOA_DON[[#This Row],[URLs]],"Xem chi tiết")</f>
        <v>Xem chi tiết</v>
      </c>
      <c r="E231" t="s">
        <v>782</v>
      </c>
    </row>
    <row r="232" spans="2:5" x14ac:dyDescent="0.25">
      <c r="B232">
        <v>230</v>
      </c>
      <c r="C232" t="s">
        <v>754</v>
      </c>
      <c r="D232" s="1" t="str">
        <f>HYPERLINK(HOA_DON[[#This Row],[URLs]],"Xem chi tiết")</f>
        <v>Xem chi tiết</v>
      </c>
      <c r="E232" t="s">
        <v>755</v>
      </c>
    </row>
    <row r="233" spans="2:5" x14ac:dyDescent="0.25">
      <c r="B233">
        <v>231</v>
      </c>
      <c r="C233" t="s">
        <v>745</v>
      </c>
      <c r="D233" s="1" t="str">
        <f>HYPERLINK(HOA_DON[[#This Row],[URLs]],"Xem chi tiết")</f>
        <v>Xem chi tiết</v>
      </c>
      <c r="E233" t="s">
        <v>746</v>
      </c>
    </row>
    <row r="234" spans="2:5" x14ac:dyDescent="0.25">
      <c r="B234">
        <v>232</v>
      </c>
      <c r="C234" t="s">
        <v>743</v>
      </c>
      <c r="D234" s="1" t="str">
        <f>HYPERLINK(HOA_DON[[#This Row],[URLs]],"Xem chi tiết")</f>
        <v>Xem chi tiết</v>
      </c>
      <c r="E234" t="s">
        <v>744</v>
      </c>
    </row>
    <row r="235" spans="2:5" x14ac:dyDescent="0.25">
      <c r="B235">
        <v>233</v>
      </c>
      <c r="C235" t="s">
        <v>741</v>
      </c>
      <c r="D235" s="1" t="str">
        <f>HYPERLINK(HOA_DON[[#This Row],[URLs]],"Xem chi tiết")</f>
        <v>Xem chi tiết</v>
      </c>
      <c r="E235" t="s">
        <v>742</v>
      </c>
    </row>
    <row r="236" spans="2:5" x14ac:dyDescent="0.25">
      <c r="B236">
        <v>234</v>
      </c>
      <c r="C236" t="s">
        <v>719</v>
      </c>
      <c r="D236" s="1" t="str">
        <f>HYPERLINK(HOA_DON[[#This Row],[URLs]],"Xem chi tiết")</f>
        <v>Xem chi tiết</v>
      </c>
      <c r="E236" t="s">
        <v>720</v>
      </c>
    </row>
    <row r="237" spans="2:5" x14ac:dyDescent="0.25">
      <c r="B237">
        <v>235</v>
      </c>
      <c r="C237" t="s">
        <v>715</v>
      </c>
      <c r="D237" s="1" t="str">
        <f>HYPERLINK(HOA_DON[[#This Row],[URLs]],"Xem chi tiết")</f>
        <v>Xem chi tiết</v>
      </c>
      <c r="E237" t="s">
        <v>716</v>
      </c>
    </row>
    <row r="238" spans="2:5" x14ac:dyDescent="0.25">
      <c r="B238">
        <v>236</v>
      </c>
      <c r="C238" t="s">
        <v>713</v>
      </c>
      <c r="D238" s="1" t="str">
        <f>HYPERLINK(HOA_DON[[#This Row],[URLs]],"Xem chi tiết")</f>
        <v>Xem chi tiết</v>
      </c>
      <c r="E238" t="s">
        <v>714</v>
      </c>
    </row>
    <row r="239" spans="2:5" x14ac:dyDescent="0.25">
      <c r="B239">
        <v>237</v>
      </c>
      <c r="C239" t="s">
        <v>711</v>
      </c>
      <c r="D239" s="1" t="str">
        <f>HYPERLINK(HOA_DON[[#This Row],[URLs]],"Xem chi tiết")</f>
        <v>Xem chi tiết</v>
      </c>
      <c r="E239" t="s">
        <v>712</v>
      </c>
    </row>
    <row r="240" spans="2:5" x14ac:dyDescent="0.25">
      <c r="B240">
        <v>238</v>
      </c>
      <c r="C240" t="s">
        <v>703</v>
      </c>
      <c r="D240" s="1" t="str">
        <f>HYPERLINK(HOA_DON[[#This Row],[URLs]],"Xem chi tiết")</f>
        <v>Xem chi tiết</v>
      </c>
      <c r="E240" t="s">
        <v>704</v>
      </c>
    </row>
    <row r="241" spans="2:5" x14ac:dyDescent="0.25">
      <c r="B241">
        <v>239</v>
      </c>
      <c r="C241" t="s">
        <v>695</v>
      </c>
      <c r="D241" s="1" t="str">
        <f>HYPERLINK(HOA_DON[[#This Row],[URLs]],"Xem chi tiết")</f>
        <v>Xem chi tiết</v>
      </c>
      <c r="E241" t="s">
        <v>696</v>
      </c>
    </row>
    <row r="242" spans="2:5" x14ac:dyDescent="0.25">
      <c r="B242">
        <v>240</v>
      </c>
      <c r="C242" t="s">
        <v>691</v>
      </c>
      <c r="D242" s="1" t="str">
        <f>HYPERLINK(HOA_DON[[#This Row],[URLs]],"Xem chi tiết")</f>
        <v>Xem chi tiết</v>
      </c>
      <c r="E242" t="s">
        <v>692</v>
      </c>
    </row>
    <row r="243" spans="2:5" x14ac:dyDescent="0.25">
      <c r="B243">
        <v>241</v>
      </c>
      <c r="C243" t="s">
        <v>671</v>
      </c>
      <c r="D243" s="1" t="str">
        <f>HYPERLINK(HOA_DON[[#This Row],[URLs]],"Xem chi tiết")</f>
        <v>Xem chi tiết</v>
      </c>
      <c r="E243" t="s">
        <v>672</v>
      </c>
    </row>
    <row r="244" spans="2:5" x14ac:dyDescent="0.25">
      <c r="B244">
        <v>242</v>
      </c>
      <c r="C244" t="s">
        <v>274</v>
      </c>
      <c r="D244" s="1" t="str">
        <f>HYPERLINK(HOA_DON[[#This Row],[URLs]],"Xem chi tiết")</f>
        <v>Xem chi tiết</v>
      </c>
      <c r="E244" t="s">
        <v>670</v>
      </c>
    </row>
    <row r="245" spans="2:5" x14ac:dyDescent="0.25">
      <c r="B245">
        <v>243</v>
      </c>
      <c r="C245" t="s">
        <v>646</v>
      </c>
      <c r="D245" s="1" t="str">
        <f>HYPERLINK(HOA_DON[[#This Row],[URLs]],"Xem chi tiết")</f>
        <v>Xem chi tiết</v>
      </c>
      <c r="E245" t="s">
        <v>647</v>
      </c>
    </row>
    <row r="246" spans="2:5" x14ac:dyDescent="0.25">
      <c r="B246">
        <v>244</v>
      </c>
      <c r="C246" t="s">
        <v>644</v>
      </c>
      <c r="D246" s="1" t="str">
        <f>HYPERLINK(HOA_DON[[#This Row],[URLs]],"Xem chi tiết")</f>
        <v>Xem chi tiết</v>
      </c>
      <c r="E246" t="s">
        <v>645</v>
      </c>
    </row>
    <row r="247" spans="2:5" x14ac:dyDescent="0.25">
      <c r="B247">
        <v>245</v>
      </c>
      <c r="C247" t="s">
        <v>640</v>
      </c>
      <c r="D247" s="1" t="str">
        <f>HYPERLINK(HOA_DON[[#This Row],[URLs]],"Xem chi tiết")</f>
        <v>Xem chi tiết</v>
      </c>
      <c r="E247" t="s">
        <v>641</v>
      </c>
    </row>
    <row r="248" spans="2:5" x14ac:dyDescent="0.25">
      <c r="B248">
        <v>246</v>
      </c>
      <c r="C248" t="s">
        <v>636</v>
      </c>
      <c r="D248" s="1" t="str">
        <f>HYPERLINK(HOA_DON[[#This Row],[URLs]],"Xem chi tiết")</f>
        <v>Xem chi tiết</v>
      </c>
      <c r="E248" t="s">
        <v>637</v>
      </c>
    </row>
    <row r="249" spans="2:5" x14ac:dyDescent="0.25">
      <c r="B249">
        <v>247</v>
      </c>
      <c r="C249" t="s">
        <v>632</v>
      </c>
      <c r="D249" s="1" t="str">
        <f>HYPERLINK(HOA_DON[[#This Row],[URLs]],"Xem chi tiết")</f>
        <v>Xem chi tiết</v>
      </c>
      <c r="E249" t="s">
        <v>633</v>
      </c>
    </row>
    <row r="250" spans="2:5" x14ac:dyDescent="0.25">
      <c r="B250">
        <v>248</v>
      </c>
      <c r="C250" t="s">
        <v>630</v>
      </c>
      <c r="D250" s="1" t="str">
        <f>HYPERLINK(HOA_DON[[#This Row],[URLs]],"Xem chi tiết")</f>
        <v>Xem chi tiết</v>
      </c>
      <c r="E250" t="s">
        <v>631</v>
      </c>
    </row>
    <row r="251" spans="2:5" x14ac:dyDescent="0.25">
      <c r="B251">
        <v>249</v>
      </c>
      <c r="C251" t="s">
        <v>616</v>
      </c>
      <c r="D251" s="1" t="str">
        <f>HYPERLINK(HOA_DON[[#This Row],[URLs]],"Xem chi tiết")</f>
        <v>Xem chi tiết</v>
      </c>
      <c r="E251" t="s">
        <v>617</v>
      </c>
    </row>
    <row r="252" spans="2:5" x14ac:dyDescent="0.25">
      <c r="B252">
        <v>250</v>
      </c>
      <c r="C252" t="s">
        <v>603</v>
      </c>
      <c r="D252" s="1" t="str">
        <f>HYPERLINK(HOA_DON[[#This Row],[URLs]],"Xem chi tiết")</f>
        <v>Xem chi tiết</v>
      </c>
      <c r="E252" t="s">
        <v>604</v>
      </c>
    </row>
    <row r="253" spans="2:5" x14ac:dyDescent="0.25">
      <c r="B253">
        <v>251</v>
      </c>
      <c r="C253" t="s">
        <v>597</v>
      </c>
      <c r="D253" s="1" t="str">
        <f>HYPERLINK(HOA_DON[[#This Row],[URLs]],"Xem chi tiết")</f>
        <v>Xem chi tiết</v>
      </c>
      <c r="E253" t="s">
        <v>598</v>
      </c>
    </row>
    <row r="254" spans="2:5" x14ac:dyDescent="0.25">
      <c r="B254">
        <v>252</v>
      </c>
      <c r="C254" t="s">
        <v>593</v>
      </c>
      <c r="D254" s="1" t="str">
        <f>HYPERLINK(HOA_DON[[#This Row],[URLs]],"Xem chi tiết")</f>
        <v>Xem chi tiết</v>
      </c>
      <c r="E254" t="s">
        <v>594</v>
      </c>
    </row>
    <row r="255" spans="2:5" x14ac:dyDescent="0.25">
      <c r="B255">
        <v>253</v>
      </c>
      <c r="C255" t="s">
        <v>583</v>
      </c>
      <c r="D255" s="1" t="str">
        <f>HYPERLINK(HOA_DON[[#This Row],[URLs]],"Xem chi tiết")</f>
        <v>Xem chi tiết</v>
      </c>
      <c r="E255" t="s">
        <v>584</v>
      </c>
    </row>
    <row r="256" spans="2:5" x14ac:dyDescent="0.25">
      <c r="B256">
        <v>254</v>
      </c>
      <c r="C256" t="s">
        <v>577</v>
      </c>
      <c r="D256" s="1" t="str">
        <f>HYPERLINK(HOA_DON[[#This Row],[URLs]],"Xem chi tiết")</f>
        <v>Xem chi tiết</v>
      </c>
      <c r="E256" t="s">
        <v>578</v>
      </c>
    </row>
    <row r="257" spans="2:5" x14ac:dyDescent="0.25">
      <c r="B257">
        <v>255</v>
      </c>
      <c r="C257" t="s">
        <v>571</v>
      </c>
      <c r="D257" s="1" t="str">
        <f>HYPERLINK(HOA_DON[[#This Row],[URLs]],"Xem chi tiết")</f>
        <v>Xem chi tiết</v>
      </c>
      <c r="E257" t="s">
        <v>572</v>
      </c>
    </row>
    <row r="258" spans="2:5" x14ac:dyDescent="0.25">
      <c r="B258">
        <v>256</v>
      </c>
      <c r="C258" t="s">
        <v>567</v>
      </c>
      <c r="D258" s="1" t="str">
        <f>HYPERLINK(HOA_DON[[#This Row],[URLs]],"Xem chi tiết")</f>
        <v>Xem chi tiết</v>
      </c>
      <c r="E258" t="s">
        <v>568</v>
      </c>
    </row>
    <row r="259" spans="2:5" x14ac:dyDescent="0.25">
      <c r="B259">
        <v>257</v>
      </c>
      <c r="C259" t="s">
        <v>563</v>
      </c>
      <c r="D259" s="1" t="str">
        <f>HYPERLINK(HOA_DON[[#This Row],[URLs]],"Xem chi tiết")</f>
        <v>Xem chi tiết</v>
      </c>
      <c r="E259" t="s">
        <v>564</v>
      </c>
    </row>
    <row r="260" spans="2:5" x14ac:dyDescent="0.25">
      <c r="B260">
        <v>258</v>
      </c>
      <c r="C260" t="s">
        <v>561</v>
      </c>
      <c r="D260" s="1" t="str">
        <f>HYPERLINK(HOA_DON[[#This Row],[URLs]],"Xem chi tiết")</f>
        <v>Xem chi tiết</v>
      </c>
      <c r="E260" t="s">
        <v>562</v>
      </c>
    </row>
    <row r="261" spans="2:5" x14ac:dyDescent="0.25">
      <c r="B261">
        <v>259</v>
      </c>
      <c r="C261" t="s">
        <v>553</v>
      </c>
      <c r="D261" s="1" t="str">
        <f>HYPERLINK(HOA_DON[[#This Row],[URLs]],"Xem chi tiết")</f>
        <v>Xem chi tiết</v>
      </c>
      <c r="E261" t="s">
        <v>554</v>
      </c>
    </row>
    <row r="262" spans="2:5" x14ac:dyDescent="0.25">
      <c r="B262">
        <v>260</v>
      </c>
      <c r="C262" t="s">
        <v>551</v>
      </c>
      <c r="D262" s="1" t="str">
        <f>HYPERLINK(HOA_DON[[#This Row],[URLs]],"Xem chi tiết")</f>
        <v>Xem chi tiết</v>
      </c>
      <c r="E262" t="s">
        <v>552</v>
      </c>
    </row>
    <row r="263" spans="2:5" x14ac:dyDescent="0.25">
      <c r="B263">
        <v>261</v>
      </c>
      <c r="C263" t="s">
        <v>549</v>
      </c>
      <c r="D263" s="1" t="str">
        <f>HYPERLINK(HOA_DON[[#This Row],[URLs]],"Xem chi tiết")</f>
        <v>Xem chi tiết</v>
      </c>
      <c r="E263" t="s">
        <v>550</v>
      </c>
    </row>
    <row r="264" spans="2:5" x14ac:dyDescent="0.25">
      <c r="B264">
        <v>262</v>
      </c>
      <c r="C264" t="s">
        <v>547</v>
      </c>
      <c r="D264" s="1" t="str">
        <f>HYPERLINK(HOA_DON[[#This Row],[URLs]],"Xem chi tiết")</f>
        <v>Xem chi tiết</v>
      </c>
      <c r="E264" t="s">
        <v>548</v>
      </c>
    </row>
    <row r="265" spans="2:5" x14ac:dyDescent="0.25">
      <c r="B265">
        <v>263</v>
      </c>
      <c r="C265" t="s">
        <v>545</v>
      </c>
      <c r="D265" s="1" t="str">
        <f>HYPERLINK(HOA_DON[[#This Row],[URLs]],"Xem chi tiết")</f>
        <v>Xem chi tiết</v>
      </c>
      <c r="E265" t="s">
        <v>546</v>
      </c>
    </row>
    <row r="266" spans="2:5" x14ac:dyDescent="0.25">
      <c r="B266">
        <v>264</v>
      </c>
      <c r="C266" t="s">
        <v>531</v>
      </c>
      <c r="D266" s="1" t="str">
        <f>HYPERLINK(HOA_DON[[#This Row],[URLs]],"Xem chi tiết")</f>
        <v>Xem chi tiết</v>
      </c>
      <c r="E266" t="s">
        <v>532</v>
      </c>
    </row>
    <row r="267" spans="2:5" x14ac:dyDescent="0.25">
      <c r="B267">
        <v>265</v>
      </c>
      <c r="C267" t="s">
        <v>526</v>
      </c>
      <c r="D267" s="1" t="str">
        <f>HYPERLINK(HOA_DON[[#This Row],[URLs]],"Xem chi tiết")</f>
        <v>Xem chi tiết</v>
      </c>
      <c r="E267" t="s">
        <v>527</v>
      </c>
    </row>
    <row r="268" spans="2:5" x14ac:dyDescent="0.25">
      <c r="B268">
        <v>266</v>
      </c>
      <c r="C268" t="s">
        <v>524</v>
      </c>
      <c r="D268" s="1" t="str">
        <f>HYPERLINK(HOA_DON[[#This Row],[URLs]],"Xem chi tiết")</f>
        <v>Xem chi tiết</v>
      </c>
      <c r="E268" t="s">
        <v>525</v>
      </c>
    </row>
    <row r="269" spans="2:5" x14ac:dyDescent="0.25">
      <c r="B269">
        <v>267</v>
      </c>
      <c r="C269" t="s">
        <v>522</v>
      </c>
      <c r="D269" s="1" t="str">
        <f>HYPERLINK(HOA_DON[[#This Row],[URLs]],"Xem chi tiết")</f>
        <v>Xem chi tiết</v>
      </c>
      <c r="E269" t="s">
        <v>523</v>
      </c>
    </row>
    <row r="270" spans="2:5" x14ac:dyDescent="0.25">
      <c r="B270">
        <v>268</v>
      </c>
      <c r="C270" t="s">
        <v>520</v>
      </c>
      <c r="D270" s="1" t="str">
        <f>HYPERLINK(HOA_DON[[#This Row],[URLs]],"Xem chi tiết")</f>
        <v>Xem chi tiết</v>
      </c>
      <c r="E270" t="s">
        <v>521</v>
      </c>
    </row>
    <row r="271" spans="2:5" x14ac:dyDescent="0.25">
      <c r="B271">
        <v>269</v>
      </c>
      <c r="C271" t="s">
        <v>518</v>
      </c>
      <c r="D271" s="1" t="str">
        <f>HYPERLINK(HOA_DON[[#This Row],[URLs]],"Xem chi tiết")</f>
        <v>Xem chi tiết</v>
      </c>
      <c r="E271" t="s">
        <v>519</v>
      </c>
    </row>
    <row r="272" spans="2:5" x14ac:dyDescent="0.25">
      <c r="B272">
        <v>270</v>
      </c>
      <c r="C272" t="s">
        <v>508</v>
      </c>
      <c r="D272" s="1" t="str">
        <f>HYPERLINK(HOA_DON[[#This Row],[URLs]],"Xem chi tiết")</f>
        <v>Xem chi tiết</v>
      </c>
      <c r="E272" t="s">
        <v>509</v>
      </c>
    </row>
    <row r="273" spans="2:5" x14ac:dyDescent="0.25">
      <c r="B273">
        <v>271</v>
      </c>
      <c r="C273" t="s">
        <v>496</v>
      </c>
      <c r="D273" s="1" t="str">
        <f>HYPERLINK(HOA_DON[[#This Row],[URLs]],"Xem chi tiết")</f>
        <v>Xem chi tiết</v>
      </c>
      <c r="E273" t="s">
        <v>497</v>
      </c>
    </row>
    <row r="274" spans="2:5" x14ac:dyDescent="0.25">
      <c r="B274">
        <v>272</v>
      </c>
      <c r="C274" t="s">
        <v>492</v>
      </c>
      <c r="D274" s="1" t="str">
        <f>HYPERLINK(HOA_DON[[#This Row],[URLs]],"Xem chi tiết")</f>
        <v>Xem chi tiết</v>
      </c>
      <c r="E274" t="s">
        <v>493</v>
      </c>
    </row>
    <row r="275" spans="2:5" x14ac:dyDescent="0.25">
      <c r="B275">
        <v>273</v>
      </c>
      <c r="C275" t="s">
        <v>490</v>
      </c>
      <c r="D275" s="1" t="str">
        <f>HYPERLINK(HOA_DON[[#This Row],[URLs]],"Xem chi tiết")</f>
        <v>Xem chi tiết</v>
      </c>
      <c r="E275" t="s">
        <v>491</v>
      </c>
    </row>
    <row r="276" spans="2:5" x14ac:dyDescent="0.25">
      <c r="B276">
        <v>274</v>
      </c>
      <c r="C276" t="s">
        <v>488</v>
      </c>
      <c r="D276" s="1" t="str">
        <f>HYPERLINK(HOA_DON[[#This Row],[URLs]],"Xem chi tiết")</f>
        <v>Xem chi tiết</v>
      </c>
      <c r="E276" t="s">
        <v>489</v>
      </c>
    </row>
    <row r="277" spans="2:5" x14ac:dyDescent="0.25">
      <c r="B277">
        <v>275</v>
      </c>
      <c r="C277" t="s">
        <v>478</v>
      </c>
      <c r="D277" s="1" t="str">
        <f>HYPERLINK(HOA_DON[[#This Row],[URLs]],"Xem chi tiết")</f>
        <v>Xem chi tiết</v>
      </c>
      <c r="E277" t="s">
        <v>479</v>
      </c>
    </row>
    <row r="278" spans="2:5" x14ac:dyDescent="0.25">
      <c r="B278">
        <v>276</v>
      </c>
      <c r="C278" t="s">
        <v>474</v>
      </c>
      <c r="D278" s="1" t="str">
        <f>HYPERLINK(HOA_DON[[#This Row],[URLs]],"Xem chi tiết")</f>
        <v>Xem chi tiết</v>
      </c>
      <c r="E278" t="s">
        <v>475</v>
      </c>
    </row>
    <row r="279" spans="2:5" x14ac:dyDescent="0.25">
      <c r="B279">
        <v>277</v>
      </c>
      <c r="C279" t="s">
        <v>466</v>
      </c>
      <c r="D279" s="1" t="str">
        <f>HYPERLINK(HOA_DON[[#This Row],[URLs]],"Xem chi tiết")</f>
        <v>Xem chi tiết</v>
      </c>
      <c r="E279" t="s">
        <v>467</v>
      </c>
    </row>
    <row r="280" spans="2:5" x14ac:dyDescent="0.25">
      <c r="B280">
        <v>278</v>
      </c>
      <c r="C280" t="s">
        <v>456</v>
      </c>
      <c r="D280" s="1" t="str">
        <f>HYPERLINK(HOA_DON[[#This Row],[URLs]],"Xem chi tiết")</f>
        <v>Xem chi tiết</v>
      </c>
      <c r="E280" t="s">
        <v>457</v>
      </c>
    </row>
    <row r="281" spans="2:5" x14ac:dyDescent="0.25">
      <c r="B281">
        <v>279</v>
      </c>
      <c r="C281" t="s">
        <v>454</v>
      </c>
      <c r="D281" s="1" t="str">
        <f>HYPERLINK(HOA_DON[[#This Row],[URLs]],"Xem chi tiết")</f>
        <v>Xem chi tiết</v>
      </c>
      <c r="E281" t="s">
        <v>455</v>
      </c>
    </row>
    <row r="282" spans="2:5" x14ac:dyDescent="0.25">
      <c r="B282">
        <v>280</v>
      </c>
      <c r="C282" t="s">
        <v>452</v>
      </c>
      <c r="D282" s="1" t="str">
        <f>HYPERLINK(HOA_DON[[#This Row],[URLs]],"Xem chi tiết")</f>
        <v>Xem chi tiết</v>
      </c>
      <c r="E282" t="s">
        <v>453</v>
      </c>
    </row>
    <row r="283" spans="2:5" x14ac:dyDescent="0.25">
      <c r="B283">
        <v>281</v>
      </c>
      <c r="C283" t="s">
        <v>190</v>
      </c>
      <c r="D283" s="1" t="str">
        <f>HYPERLINK(HOA_DON[[#This Row],[URLs]],"Xem chi tiết")</f>
        <v>Xem chi tiết</v>
      </c>
      <c r="E283" t="s">
        <v>435</v>
      </c>
    </row>
    <row r="284" spans="2:5" x14ac:dyDescent="0.25">
      <c r="B284">
        <v>282</v>
      </c>
      <c r="C284" t="s">
        <v>421</v>
      </c>
      <c r="D284" s="1" t="str">
        <f>HYPERLINK(HOA_DON[[#This Row],[URLs]],"Xem chi tiết")</f>
        <v>Xem chi tiết</v>
      </c>
      <c r="E284" t="s">
        <v>422</v>
      </c>
    </row>
    <row r="285" spans="2:5" x14ac:dyDescent="0.25">
      <c r="B285">
        <v>283</v>
      </c>
      <c r="C285" t="s">
        <v>417</v>
      </c>
      <c r="D285" s="1" t="str">
        <f>HYPERLINK(HOA_DON[[#This Row],[URLs]],"Xem chi tiết")</f>
        <v>Xem chi tiết</v>
      </c>
      <c r="E285" t="s">
        <v>418</v>
      </c>
    </row>
    <row r="286" spans="2:5" x14ac:dyDescent="0.25">
      <c r="B286">
        <v>284</v>
      </c>
      <c r="C286" t="s">
        <v>413</v>
      </c>
      <c r="D286" s="1" t="str">
        <f>HYPERLINK(HOA_DON[[#This Row],[URLs]],"Xem chi tiết")</f>
        <v>Xem chi tiết</v>
      </c>
      <c r="E286" t="s">
        <v>414</v>
      </c>
    </row>
    <row r="287" spans="2:5" x14ac:dyDescent="0.25">
      <c r="B287">
        <v>285</v>
      </c>
      <c r="C287" t="s">
        <v>411</v>
      </c>
      <c r="D287" s="1" t="str">
        <f>HYPERLINK(HOA_DON[[#This Row],[URLs]],"Xem chi tiết")</f>
        <v>Xem chi tiết</v>
      </c>
      <c r="E287" t="s">
        <v>412</v>
      </c>
    </row>
    <row r="288" spans="2:5" x14ac:dyDescent="0.25">
      <c r="B288">
        <v>286</v>
      </c>
      <c r="C288" t="s">
        <v>361</v>
      </c>
      <c r="D288" s="1" t="str">
        <f>HYPERLINK(HOA_DON[[#This Row],[URLs]],"Xem chi tiết")</f>
        <v>Xem chi tiết</v>
      </c>
      <c r="E288" t="s">
        <v>362</v>
      </c>
    </row>
    <row r="289" spans="2:5" x14ac:dyDescent="0.25">
      <c r="B289">
        <v>287</v>
      </c>
      <c r="C289" t="s">
        <v>359</v>
      </c>
      <c r="D289" s="1" t="str">
        <f>HYPERLINK(HOA_DON[[#This Row],[URLs]],"Xem chi tiết")</f>
        <v>Xem chi tiết</v>
      </c>
      <c r="E289" t="s">
        <v>360</v>
      </c>
    </row>
    <row r="290" spans="2:5" x14ac:dyDescent="0.25">
      <c r="B290">
        <v>288</v>
      </c>
      <c r="C290" t="s">
        <v>349</v>
      </c>
      <c r="D290" s="1" t="str">
        <f>HYPERLINK(HOA_DON[[#This Row],[URLs]],"Xem chi tiết")</f>
        <v>Xem chi tiết</v>
      </c>
      <c r="E290" t="s">
        <v>350</v>
      </c>
    </row>
    <row r="291" spans="2:5" x14ac:dyDescent="0.25">
      <c r="B291">
        <v>289</v>
      </c>
      <c r="C291" t="s">
        <v>347</v>
      </c>
      <c r="D291" s="1" t="str">
        <f>HYPERLINK(HOA_DON[[#This Row],[URLs]],"Xem chi tiết")</f>
        <v>Xem chi tiết</v>
      </c>
      <c r="E291" t="s">
        <v>348</v>
      </c>
    </row>
    <row r="292" spans="2:5" x14ac:dyDescent="0.25">
      <c r="B292">
        <v>290</v>
      </c>
      <c r="C292" t="s">
        <v>345</v>
      </c>
      <c r="D292" s="1" t="str">
        <f>HYPERLINK(HOA_DON[[#This Row],[URLs]],"Xem chi tiết")</f>
        <v>Xem chi tiết</v>
      </c>
      <c r="E292" t="s">
        <v>346</v>
      </c>
    </row>
    <row r="293" spans="2:5" x14ac:dyDescent="0.25">
      <c r="B293">
        <v>291</v>
      </c>
      <c r="C293" t="s">
        <v>343</v>
      </c>
      <c r="D293" s="1" t="str">
        <f>HYPERLINK(HOA_DON[[#This Row],[URLs]],"Xem chi tiết")</f>
        <v>Xem chi tiết</v>
      </c>
      <c r="E293" t="s">
        <v>344</v>
      </c>
    </row>
    <row r="294" spans="2:5" x14ac:dyDescent="0.25">
      <c r="B294">
        <v>292</v>
      </c>
      <c r="C294" t="s">
        <v>341</v>
      </c>
      <c r="D294" s="1" t="str">
        <f>HYPERLINK(HOA_DON[[#This Row],[URLs]],"Xem chi tiết")</f>
        <v>Xem chi tiết</v>
      </c>
      <c r="E294" t="s">
        <v>342</v>
      </c>
    </row>
    <row r="295" spans="2:5" x14ac:dyDescent="0.25">
      <c r="B295">
        <v>293</v>
      </c>
      <c r="C295" t="s">
        <v>339</v>
      </c>
      <c r="D295" s="1" t="str">
        <f>HYPERLINK(HOA_DON[[#This Row],[URLs]],"Xem chi tiết")</f>
        <v>Xem chi tiết</v>
      </c>
      <c r="E295" t="s">
        <v>340</v>
      </c>
    </row>
    <row r="296" spans="2:5" x14ac:dyDescent="0.25">
      <c r="B296">
        <v>294</v>
      </c>
      <c r="C296" t="s">
        <v>337</v>
      </c>
      <c r="D296" s="1" t="str">
        <f>HYPERLINK(HOA_DON[[#This Row],[URLs]],"Xem chi tiết")</f>
        <v>Xem chi tiết</v>
      </c>
      <c r="E296" t="s">
        <v>338</v>
      </c>
    </row>
    <row r="297" spans="2:5" x14ac:dyDescent="0.25">
      <c r="B297">
        <v>295</v>
      </c>
      <c r="C297" t="s">
        <v>335</v>
      </c>
      <c r="D297" s="1" t="str">
        <f>HYPERLINK(HOA_DON[[#This Row],[URLs]],"Xem chi tiết")</f>
        <v>Xem chi tiết</v>
      </c>
      <c r="E297" t="s">
        <v>336</v>
      </c>
    </row>
    <row r="298" spans="2:5" x14ac:dyDescent="0.25">
      <c r="B298">
        <v>296</v>
      </c>
      <c r="C298" t="s">
        <v>333</v>
      </c>
      <c r="D298" s="1" t="str">
        <f>HYPERLINK(HOA_DON[[#This Row],[URLs]],"Xem chi tiết")</f>
        <v>Xem chi tiết</v>
      </c>
      <c r="E298" t="s">
        <v>334</v>
      </c>
    </row>
    <row r="299" spans="2:5" x14ac:dyDescent="0.25">
      <c r="B299">
        <v>297</v>
      </c>
      <c r="C299" t="s">
        <v>323</v>
      </c>
      <c r="D299" s="1" t="str">
        <f>HYPERLINK(HOA_DON[[#This Row],[URLs]],"Xem chi tiết")</f>
        <v>Xem chi tiết</v>
      </c>
      <c r="E299" t="s">
        <v>324</v>
      </c>
    </row>
    <row r="300" spans="2:5" x14ac:dyDescent="0.25">
      <c r="B300">
        <v>298</v>
      </c>
      <c r="C300" t="s">
        <v>321</v>
      </c>
      <c r="D300" s="1" t="str">
        <f>HYPERLINK(HOA_DON[[#This Row],[URLs]],"Xem chi tiết")</f>
        <v>Xem chi tiết</v>
      </c>
      <c r="E300" t="s">
        <v>322</v>
      </c>
    </row>
    <row r="301" spans="2:5" x14ac:dyDescent="0.25">
      <c r="B301">
        <v>299</v>
      </c>
      <c r="C301" t="s">
        <v>305</v>
      </c>
      <c r="D301" s="1" t="str">
        <f>HYPERLINK(HOA_DON[[#This Row],[URLs]],"Xem chi tiết")</f>
        <v>Xem chi tiết</v>
      </c>
      <c r="E301" t="s">
        <v>306</v>
      </c>
    </row>
    <row r="302" spans="2:5" x14ac:dyDescent="0.25">
      <c r="B302">
        <v>300</v>
      </c>
      <c r="C302" t="s">
        <v>286</v>
      </c>
      <c r="D302" s="1" t="str">
        <f>HYPERLINK(HOA_DON[[#This Row],[URLs]],"Xem chi tiết")</f>
        <v>Xem chi tiết</v>
      </c>
      <c r="E302" t="s">
        <v>287</v>
      </c>
    </row>
    <row r="303" spans="2:5" x14ac:dyDescent="0.25">
      <c r="B303">
        <v>301</v>
      </c>
      <c r="C303" t="s">
        <v>280</v>
      </c>
      <c r="D303" s="1" t="str">
        <f>HYPERLINK(HOA_DON[[#This Row],[URLs]],"Xem chi tiết")</f>
        <v>Xem chi tiết</v>
      </c>
      <c r="E303" t="s">
        <v>281</v>
      </c>
    </row>
    <row r="304" spans="2:5" x14ac:dyDescent="0.25">
      <c r="B304">
        <v>302</v>
      </c>
      <c r="C304" t="s">
        <v>274</v>
      </c>
      <c r="D304" s="1" t="str">
        <f>HYPERLINK(HOA_DON[[#This Row],[URLs]],"Xem chi tiết")</f>
        <v>Xem chi tiết</v>
      </c>
      <c r="E304" t="s">
        <v>275</v>
      </c>
    </row>
    <row r="305" spans="2:5" x14ac:dyDescent="0.25">
      <c r="B305">
        <v>303</v>
      </c>
      <c r="C305" t="s">
        <v>268</v>
      </c>
      <c r="D305" s="1" t="str">
        <f>HYPERLINK(HOA_DON[[#This Row],[URLs]],"Xem chi tiết")</f>
        <v>Xem chi tiết</v>
      </c>
      <c r="E305" t="s">
        <v>269</v>
      </c>
    </row>
    <row r="306" spans="2:5" x14ac:dyDescent="0.25">
      <c r="B306">
        <v>304</v>
      </c>
      <c r="C306" t="s">
        <v>266</v>
      </c>
      <c r="D306" s="1" t="str">
        <f>HYPERLINK(HOA_DON[[#This Row],[URLs]],"Xem chi tiết")</f>
        <v>Xem chi tiết</v>
      </c>
      <c r="E306" t="s">
        <v>267</v>
      </c>
    </row>
    <row r="307" spans="2:5" x14ac:dyDescent="0.25">
      <c r="B307">
        <v>305</v>
      </c>
      <c r="C307" t="s">
        <v>252</v>
      </c>
      <c r="D307" s="1" t="str">
        <f>HYPERLINK(HOA_DON[[#This Row],[URLs]],"Xem chi tiết")</f>
        <v>Xem chi tiết</v>
      </c>
      <c r="E307" t="s">
        <v>253</v>
      </c>
    </row>
    <row r="308" spans="2:5" x14ac:dyDescent="0.25">
      <c r="B308">
        <v>306</v>
      </c>
      <c r="C308" t="s">
        <v>240</v>
      </c>
      <c r="D308" s="1" t="str">
        <f>HYPERLINK(HOA_DON[[#This Row],[URLs]],"Xem chi tiết")</f>
        <v>Xem chi tiết</v>
      </c>
      <c r="E308" t="s">
        <v>241</v>
      </c>
    </row>
    <row r="309" spans="2:5" x14ac:dyDescent="0.25">
      <c r="B309">
        <v>307</v>
      </c>
      <c r="C309" t="s">
        <v>218</v>
      </c>
      <c r="D309" s="1" t="str">
        <f>HYPERLINK(HOA_DON[[#This Row],[URLs]],"Xem chi tiết")</f>
        <v>Xem chi tiết</v>
      </c>
      <c r="E309" t="s">
        <v>219</v>
      </c>
    </row>
    <row r="310" spans="2:5" x14ac:dyDescent="0.25">
      <c r="B310">
        <v>308</v>
      </c>
      <c r="C310" t="s">
        <v>204</v>
      </c>
      <c r="D310" s="1" t="str">
        <f>HYPERLINK(HOA_DON[[#This Row],[URLs]],"Xem chi tiết")</f>
        <v>Xem chi tiết</v>
      </c>
      <c r="E310" t="s">
        <v>205</v>
      </c>
    </row>
    <row r="311" spans="2:5" x14ac:dyDescent="0.25">
      <c r="B311">
        <v>309</v>
      </c>
      <c r="C311" t="s">
        <v>190</v>
      </c>
      <c r="D311" s="1" t="str">
        <f>HYPERLINK(HOA_DON[[#This Row],[URLs]],"Xem chi tiết")</f>
        <v>Xem chi tiết</v>
      </c>
      <c r="E311" t="s">
        <v>191</v>
      </c>
    </row>
    <row r="312" spans="2:5" x14ac:dyDescent="0.25">
      <c r="B312">
        <v>310</v>
      </c>
      <c r="C312" t="s">
        <v>188</v>
      </c>
      <c r="D312" s="1" t="str">
        <f>HYPERLINK(HOA_DON[[#This Row],[URLs]],"Xem chi tiết")</f>
        <v>Xem chi tiết</v>
      </c>
      <c r="E312" t="s">
        <v>189</v>
      </c>
    </row>
    <row r="313" spans="2:5" x14ac:dyDescent="0.25">
      <c r="B313">
        <v>311</v>
      </c>
      <c r="C313" t="s">
        <v>159</v>
      </c>
      <c r="D313" s="1" t="str">
        <f>HYPERLINK(HOA_DON[[#This Row],[URLs]],"Xem chi tiết")</f>
        <v>Xem chi tiết</v>
      </c>
      <c r="E313" t="s">
        <v>160</v>
      </c>
    </row>
    <row r="314" spans="2:5" x14ac:dyDescent="0.25">
      <c r="B314">
        <v>312</v>
      </c>
      <c r="C314" t="s">
        <v>155</v>
      </c>
      <c r="D314" s="1" t="str">
        <f>HYPERLINK(HOA_DON[[#This Row],[URLs]],"Xem chi tiết")</f>
        <v>Xem chi tiết</v>
      </c>
      <c r="E314" t="s">
        <v>156</v>
      </c>
    </row>
    <row r="315" spans="2:5" x14ac:dyDescent="0.25">
      <c r="B315">
        <v>313</v>
      </c>
      <c r="C315" t="s">
        <v>153</v>
      </c>
      <c r="D315" s="1" t="str">
        <f>HYPERLINK(HOA_DON[[#This Row],[URLs]],"Xem chi tiết")</f>
        <v>Xem chi tiết</v>
      </c>
      <c r="E315" t="s">
        <v>154</v>
      </c>
    </row>
    <row r="316" spans="2:5" x14ac:dyDescent="0.25">
      <c r="B316">
        <v>314</v>
      </c>
      <c r="C316" t="s">
        <v>145</v>
      </c>
      <c r="D316" s="1" t="str">
        <f>HYPERLINK(HOA_DON[[#This Row],[URLs]],"Xem chi tiết")</f>
        <v>Xem chi tiết</v>
      </c>
      <c r="E316" t="s">
        <v>146</v>
      </c>
    </row>
    <row r="317" spans="2:5" x14ac:dyDescent="0.25">
      <c r="B317">
        <v>315</v>
      </c>
      <c r="C317" t="s">
        <v>139</v>
      </c>
      <c r="D317" s="1" t="str">
        <f>HYPERLINK(HOA_DON[[#This Row],[URLs]],"Xem chi tiết")</f>
        <v>Xem chi tiết</v>
      </c>
      <c r="E317" t="s">
        <v>140</v>
      </c>
    </row>
    <row r="318" spans="2:5" x14ac:dyDescent="0.25">
      <c r="B318">
        <v>316</v>
      </c>
      <c r="C318" t="s">
        <v>133</v>
      </c>
      <c r="D318" s="1" t="str">
        <f>HYPERLINK(HOA_DON[[#This Row],[URLs]],"Xem chi tiết")</f>
        <v>Xem chi tiết</v>
      </c>
      <c r="E318" t="s">
        <v>134</v>
      </c>
    </row>
    <row r="319" spans="2:5" x14ac:dyDescent="0.25">
      <c r="B319">
        <v>317</v>
      </c>
      <c r="C319" t="s">
        <v>131</v>
      </c>
      <c r="D319" s="1" t="str">
        <f>HYPERLINK(HOA_DON[[#This Row],[URLs]],"Xem chi tiết")</f>
        <v>Xem chi tiết</v>
      </c>
      <c r="E319" t="s">
        <v>132</v>
      </c>
    </row>
    <row r="320" spans="2:5" x14ac:dyDescent="0.25">
      <c r="B320">
        <v>318</v>
      </c>
      <c r="C320" t="s">
        <v>129</v>
      </c>
      <c r="D320" s="1" t="str">
        <f>HYPERLINK(HOA_DON[[#This Row],[URLs]],"Xem chi tiết")</f>
        <v>Xem chi tiết</v>
      </c>
      <c r="E320" t="s">
        <v>130</v>
      </c>
    </row>
    <row r="321" spans="2:5" x14ac:dyDescent="0.25">
      <c r="B321">
        <v>319</v>
      </c>
      <c r="C321" t="s">
        <v>127</v>
      </c>
      <c r="D321" s="1" t="str">
        <f>HYPERLINK(HOA_DON[[#This Row],[URLs]],"Xem chi tiết")</f>
        <v>Xem chi tiết</v>
      </c>
      <c r="E321" t="s">
        <v>128</v>
      </c>
    </row>
    <row r="322" spans="2:5" x14ac:dyDescent="0.25">
      <c r="B322">
        <v>320</v>
      </c>
      <c r="C322" t="s">
        <v>123</v>
      </c>
      <c r="D322" s="1" t="str">
        <f>HYPERLINK(HOA_DON[[#This Row],[URLs]],"Xem chi tiết")</f>
        <v>Xem chi tiết</v>
      </c>
      <c r="E322" t="s">
        <v>124</v>
      </c>
    </row>
    <row r="323" spans="2:5" x14ac:dyDescent="0.25">
      <c r="B323">
        <v>321</v>
      </c>
      <c r="C323" t="s">
        <v>121</v>
      </c>
      <c r="D323" s="1" t="str">
        <f>HYPERLINK(HOA_DON[[#This Row],[URLs]],"Xem chi tiết")</f>
        <v>Xem chi tiết</v>
      </c>
      <c r="E323" t="s">
        <v>122</v>
      </c>
    </row>
    <row r="324" spans="2:5" x14ac:dyDescent="0.25">
      <c r="B324">
        <v>322</v>
      </c>
      <c r="C324" t="s">
        <v>109</v>
      </c>
      <c r="D324" s="1" t="str">
        <f>HYPERLINK(HOA_DON[[#This Row],[URLs]],"Xem chi tiết")</f>
        <v>Xem chi tiết</v>
      </c>
      <c r="E324" t="s">
        <v>110</v>
      </c>
    </row>
    <row r="325" spans="2:5" x14ac:dyDescent="0.25">
      <c r="B325">
        <v>323</v>
      </c>
      <c r="C325" t="s">
        <v>63</v>
      </c>
      <c r="D325" s="1" t="str">
        <f>HYPERLINK(HOA_DON[[#This Row],[URLs]],"Xem chi tiết")</f>
        <v>Xem chi tiết</v>
      </c>
      <c r="E325" t="s">
        <v>64</v>
      </c>
    </row>
    <row r="326" spans="2:5" x14ac:dyDescent="0.25">
      <c r="B326">
        <v>324</v>
      </c>
      <c r="C326" t="s">
        <v>47</v>
      </c>
      <c r="D326" s="1" t="str">
        <f>HYPERLINK(HOA_DON[[#This Row],[URLs]],"Xem chi tiết")</f>
        <v>Xem chi tiết</v>
      </c>
      <c r="E326" t="s">
        <v>48</v>
      </c>
    </row>
    <row r="327" spans="2:5" x14ac:dyDescent="0.25">
      <c r="B327">
        <v>325</v>
      </c>
      <c r="C327" t="s">
        <v>41</v>
      </c>
      <c r="D327" s="1" t="str">
        <f>HYPERLINK(HOA_DON[[#This Row],[URLs]],"Xem chi tiết")</f>
        <v>Xem chi tiết</v>
      </c>
      <c r="E327" t="s">
        <v>42</v>
      </c>
    </row>
    <row r="328" spans="2:5" x14ac:dyDescent="0.25">
      <c r="B328">
        <v>326</v>
      </c>
      <c r="C328" t="s">
        <v>15</v>
      </c>
      <c r="D328" s="1" t="str">
        <f>HYPERLINK(HOA_DON[[#This Row],[URLs]],"Xem chi tiết")</f>
        <v>Xem chi tiết</v>
      </c>
      <c r="E328" t="s">
        <v>16</v>
      </c>
    </row>
    <row r="329" spans="2:5" x14ac:dyDescent="0.25">
      <c r="B329">
        <v>327</v>
      </c>
      <c r="C329" t="s">
        <v>9</v>
      </c>
      <c r="D329" s="1" t="str">
        <f>HYPERLINK(HOA_DON[[#This Row],[URLs]],"Xem chi tiết")</f>
        <v>Xem chi tiết</v>
      </c>
      <c r="E329" t="s">
        <v>10</v>
      </c>
    </row>
    <row r="330" spans="2:5" x14ac:dyDescent="0.25">
      <c r="B330">
        <v>328</v>
      </c>
      <c r="C330" t="s">
        <v>1</v>
      </c>
      <c r="D330" s="1" t="str">
        <f>HYPERLINK(HOA_DON[[#This Row],[URLs]],"Xem chi tiết")</f>
        <v>Xem chi tiết</v>
      </c>
      <c r="E330" t="s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workbookViewId="0">
      <selection activeCell="A4" sqref="A1:XFD4"/>
    </sheetView>
  </sheetViews>
  <sheetFormatPr defaultRowHeight="15" x14ac:dyDescent="0.25"/>
  <cols>
    <col min="1" max="1" width="3.7109375" customWidth="1"/>
    <col min="2" max="2" width="4.42578125" customWidth="1"/>
    <col min="3" max="3" width="81.42578125" bestFit="1" customWidth="1"/>
    <col min="4" max="4" width="16.42578125" customWidth="1"/>
    <col min="5" max="5" width="8.85546875" customWidth="1"/>
  </cols>
  <sheetData>
    <row r="2" spans="2:5" x14ac:dyDescent="0.25">
      <c r="B2" t="s">
        <v>2616</v>
      </c>
      <c r="C2" s="2" t="s">
        <v>2615</v>
      </c>
      <c r="D2" t="s">
        <v>2617</v>
      </c>
      <c r="E2" t="s">
        <v>0</v>
      </c>
    </row>
    <row r="3" spans="2:5" x14ac:dyDescent="0.25">
      <c r="B3">
        <v>1</v>
      </c>
      <c r="C3" t="s">
        <v>2585</v>
      </c>
      <c r="D3" s="1" t="str">
        <f>HYPERLINK(Table2[[#This Row],[URLs]],"Xem chi tiết")</f>
        <v>Xem chi tiết</v>
      </c>
      <c r="E3" t="s">
        <v>2586</v>
      </c>
    </row>
    <row r="4" spans="2:5" x14ac:dyDescent="0.25">
      <c r="B4">
        <v>2</v>
      </c>
      <c r="C4" t="s">
        <v>2565</v>
      </c>
      <c r="D4" s="1" t="str">
        <f>HYPERLINK(Table2[[#This Row],[URLs]],"Xem chi tiết")</f>
        <v>Xem chi tiết</v>
      </c>
      <c r="E4" t="s">
        <v>2566</v>
      </c>
    </row>
    <row r="5" spans="2:5" x14ac:dyDescent="0.25">
      <c r="B5">
        <v>3</v>
      </c>
      <c r="C5" t="s">
        <v>2180</v>
      </c>
      <c r="D5" s="1" t="str">
        <f>HYPERLINK(Table2[[#This Row],[URLs]],"Xem chi tiết")</f>
        <v>Xem chi tiết</v>
      </c>
      <c r="E5" t="s">
        <v>2181</v>
      </c>
    </row>
    <row r="6" spans="2:5" x14ac:dyDescent="0.25">
      <c r="B6">
        <v>4</v>
      </c>
      <c r="C6" t="s">
        <v>1938</v>
      </c>
      <c r="D6" s="1" t="str">
        <f>HYPERLINK(Table2[[#This Row],[URLs]],"Xem chi tiết")</f>
        <v>Xem chi tiết</v>
      </c>
      <c r="E6" t="s">
        <v>1939</v>
      </c>
    </row>
    <row r="7" spans="2:5" x14ac:dyDescent="0.25">
      <c r="B7">
        <v>5</v>
      </c>
      <c r="C7" t="s">
        <v>1491</v>
      </c>
      <c r="D7" s="1" t="str">
        <f>HYPERLINK(Table2[[#This Row],[URLs]],"Xem chi tiết")</f>
        <v>Xem chi tiết</v>
      </c>
      <c r="E7" t="s">
        <v>1492</v>
      </c>
    </row>
    <row r="8" spans="2:5" x14ac:dyDescent="0.25">
      <c r="B8">
        <v>6</v>
      </c>
      <c r="C8" t="s">
        <v>1238</v>
      </c>
      <c r="D8" s="1" t="str">
        <f>HYPERLINK(Table2[[#This Row],[URLs]],"Xem chi tiết")</f>
        <v>Xem chi tiết</v>
      </c>
      <c r="E8" t="s">
        <v>1239</v>
      </c>
    </row>
    <row r="9" spans="2:5" x14ac:dyDescent="0.25">
      <c r="B9">
        <v>7</v>
      </c>
      <c r="C9" t="s">
        <v>1226</v>
      </c>
      <c r="D9" s="1" t="str">
        <f>HYPERLINK(Table2[[#This Row],[URLs]],"Xem chi tiết")</f>
        <v>Xem chi tiết</v>
      </c>
      <c r="E9" t="s">
        <v>1227</v>
      </c>
    </row>
    <row r="10" spans="2:5" x14ac:dyDescent="0.25">
      <c r="B10">
        <v>8</v>
      </c>
      <c r="C10" t="s">
        <v>1216</v>
      </c>
      <c r="D10" s="1" t="str">
        <f>HYPERLINK(Table2[[#This Row],[URLs]],"Xem chi tiết")</f>
        <v>Xem chi tiết</v>
      </c>
      <c r="E10" t="s">
        <v>1217</v>
      </c>
    </row>
    <row r="11" spans="2:5" x14ac:dyDescent="0.25">
      <c r="B11">
        <v>9</v>
      </c>
      <c r="C11" t="s">
        <v>1212</v>
      </c>
      <c r="D11" s="1" t="str">
        <f>HYPERLINK(Table2[[#This Row],[URLs]],"Xem chi tiết")</f>
        <v>Xem chi tiết</v>
      </c>
      <c r="E11" t="s">
        <v>1213</v>
      </c>
    </row>
    <row r="12" spans="2:5" x14ac:dyDescent="0.25">
      <c r="B12">
        <v>10</v>
      </c>
      <c r="C12" t="s">
        <v>1131</v>
      </c>
      <c r="D12" s="1" t="str">
        <f>HYPERLINK(Table2[[#This Row],[URLs]],"Xem chi tiết")</f>
        <v>Xem chi tiết</v>
      </c>
      <c r="E12" t="s">
        <v>1132</v>
      </c>
    </row>
    <row r="13" spans="2:5" x14ac:dyDescent="0.25">
      <c r="B13">
        <v>11</v>
      </c>
      <c r="C13" t="s">
        <v>1129</v>
      </c>
      <c r="D13" s="1" t="str">
        <f>HYPERLINK(Table2[[#This Row],[URLs]],"Xem chi tiết")</f>
        <v>Xem chi tiết</v>
      </c>
      <c r="E13" t="s">
        <v>1130</v>
      </c>
    </row>
    <row r="14" spans="2:5" x14ac:dyDescent="0.25">
      <c r="B14">
        <v>12</v>
      </c>
      <c r="C14" t="s">
        <v>317</v>
      </c>
      <c r="D14" s="1" t="str">
        <f>HYPERLINK(Table2[[#This Row],[URLs]],"Xem chi tiết")</f>
        <v>Xem chi tiết</v>
      </c>
      <c r="E14" t="s">
        <v>318</v>
      </c>
    </row>
    <row r="15" spans="2:5" x14ac:dyDescent="0.25">
      <c r="B15">
        <v>13</v>
      </c>
      <c r="C15" t="s">
        <v>232</v>
      </c>
      <c r="D15" s="1" t="str">
        <f>HYPERLINK(Table2[[#This Row],[URLs]],"Xem chi tiết")</f>
        <v>Xem chi tiết</v>
      </c>
      <c r="E15" t="s">
        <v>233</v>
      </c>
    </row>
    <row r="16" spans="2:5" x14ac:dyDescent="0.25">
      <c r="B16">
        <v>14</v>
      </c>
      <c r="C16" t="s">
        <v>163</v>
      </c>
      <c r="D16" s="1" t="str">
        <f>HYPERLINK(Table2[[#This Row],[URLs]],"Xem chi tiết")</f>
        <v>Xem chi tiết</v>
      </c>
      <c r="E16" t="s">
        <v>164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3"/>
  <sheetViews>
    <sheetView showGridLines="0" workbookViewId="0">
      <selection activeCell="C11" sqref="C11"/>
    </sheetView>
  </sheetViews>
  <sheetFormatPr defaultRowHeight="15" x14ac:dyDescent="0.25"/>
  <cols>
    <col min="1" max="1" width="3.5703125" customWidth="1"/>
    <col min="3" max="3" width="97.42578125" bestFit="1" customWidth="1"/>
    <col min="4" max="4" width="19.28515625" customWidth="1"/>
    <col min="5" max="5" width="8.85546875" customWidth="1"/>
  </cols>
  <sheetData>
    <row r="2" spans="2:5" x14ac:dyDescent="0.25">
      <c r="B2" t="s">
        <v>2616</v>
      </c>
      <c r="C2" s="2" t="s">
        <v>2615</v>
      </c>
      <c r="D2" t="s">
        <v>2617</v>
      </c>
      <c r="E2" t="s">
        <v>0</v>
      </c>
    </row>
    <row r="3" spans="2:5" x14ac:dyDescent="0.25">
      <c r="B3">
        <v>1</v>
      </c>
      <c r="C3" t="s">
        <v>2457</v>
      </c>
      <c r="D3" s="1" t="str">
        <f>HYPERLINK(Table6[[#This Row],[URLs]],"Xem chi tiết")</f>
        <v>Xem chi tiết</v>
      </c>
      <c r="E3" t="s">
        <v>2535</v>
      </c>
    </row>
    <row r="4" spans="2:5" x14ac:dyDescent="0.25">
      <c r="B4">
        <f>B3+1</f>
        <v>2</v>
      </c>
      <c r="C4" t="s">
        <v>2457</v>
      </c>
      <c r="D4" s="1" t="str">
        <f>HYPERLINK(Table6[[#This Row],[URLs]],"Xem chi tiết")</f>
        <v>Xem chi tiết</v>
      </c>
      <c r="E4" t="s">
        <v>2458</v>
      </c>
    </row>
    <row r="5" spans="2:5" x14ac:dyDescent="0.25">
      <c r="B5">
        <f t="shared" ref="B5:B43" si="0">B4+1</f>
        <v>3</v>
      </c>
      <c r="C5" t="s">
        <v>2441</v>
      </c>
      <c r="D5" s="1" t="str">
        <f>HYPERLINK(Table6[[#This Row],[URLs]],"Xem chi tiết")</f>
        <v>Xem chi tiết</v>
      </c>
      <c r="E5" t="s">
        <v>2442</v>
      </c>
    </row>
    <row r="6" spans="2:5" x14ac:dyDescent="0.25">
      <c r="B6">
        <f t="shared" si="0"/>
        <v>4</v>
      </c>
      <c r="C6" t="s">
        <v>270</v>
      </c>
      <c r="D6" s="1" t="str">
        <f>HYPERLINK(Table6[[#This Row],[URLs]],"Xem chi tiết")</f>
        <v>Xem chi tiết</v>
      </c>
      <c r="E6" t="s">
        <v>2382</v>
      </c>
    </row>
    <row r="7" spans="2:5" x14ac:dyDescent="0.25">
      <c r="B7">
        <f t="shared" si="0"/>
        <v>5</v>
      </c>
      <c r="C7" t="s">
        <v>212</v>
      </c>
      <c r="D7" s="1" t="str">
        <f>HYPERLINK(Table6[[#This Row],[URLs]],"Xem chi tiết")</f>
        <v>Xem chi tiết</v>
      </c>
      <c r="E7" t="s">
        <v>2380</v>
      </c>
    </row>
    <row r="8" spans="2:5" x14ac:dyDescent="0.25">
      <c r="B8">
        <f t="shared" si="0"/>
        <v>6</v>
      </c>
      <c r="C8" t="s">
        <v>2352</v>
      </c>
      <c r="D8" s="1" t="str">
        <f>HYPERLINK(Table6[[#This Row],[URLs]],"Xem chi tiết")</f>
        <v>Xem chi tiết</v>
      </c>
      <c r="E8" t="s">
        <v>2353</v>
      </c>
    </row>
    <row r="9" spans="2:5" x14ac:dyDescent="0.25">
      <c r="B9">
        <f t="shared" si="0"/>
        <v>7</v>
      </c>
      <c r="C9" t="s">
        <v>2255</v>
      </c>
      <c r="D9" s="1" t="str">
        <f>HYPERLINK(Table6[[#This Row],[URLs]],"Xem chi tiết")</f>
        <v>Xem chi tiết</v>
      </c>
      <c r="E9" t="s">
        <v>2256</v>
      </c>
    </row>
    <row r="10" spans="2:5" x14ac:dyDescent="0.25">
      <c r="B10">
        <f t="shared" si="0"/>
        <v>8</v>
      </c>
      <c r="C10" t="s">
        <v>2071</v>
      </c>
      <c r="D10" s="1" t="str">
        <f>HYPERLINK(Table6[[#This Row],[URLs]],"Xem chi tiết")</f>
        <v>Xem chi tiết</v>
      </c>
      <c r="E10" t="s">
        <v>2072</v>
      </c>
    </row>
    <row r="11" spans="2:5" x14ac:dyDescent="0.25">
      <c r="B11">
        <f t="shared" si="0"/>
        <v>9</v>
      </c>
      <c r="C11" t="s">
        <v>270</v>
      </c>
      <c r="D11" s="1" t="str">
        <f>HYPERLINK(Table6[[#This Row],[URLs]],"Xem chi tiết")</f>
        <v>Xem chi tiết</v>
      </c>
      <c r="E11" t="s">
        <v>2006</v>
      </c>
    </row>
    <row r="12" spans="2:5" x14ac:dyDescent="0.25">
      <c r="B12">
        <f t="shared" si="0"/>
        <v>10</v>
      </c>
      <c r="C12" t="s">
        <v>1975</v>
      </c>
      <c r="D12" s="1" t="str">
        <f>HYPERLINK(Table6[[#This Row],[URLs]],"Xem chi tiết")</f>
        <v>Xem chi tiết</v>
      </c>
      <c r="E12" t="s">
        <v>1976</v>
      </c>
    </row>
    <row r="13" spans="2:5" x14ac:dyDescent="0.25">
      <c r="B13">
        <f t="shared" si="0"/>
        <v>11</v>
      </c>
      <c r="C13" t="s">
        <v>1813</v>
      </c>
      <c r="D13" s="1" t="str">
        <f>HYPERLINK(Table6[[#This Row],[URLs]],"Xem chi tiết")</f>
        <v>Xem chi tiết</v>
      </c>
      <c r="E13" t="s">
        <v>1814</v>
      </c>
    </row>
    <row r="14" spans="2:5" x14ac:dyDescent="0.25">
      <c r="B14">
        <f t="shared" si="0"/>
        <v>12</v>
      </c>
      <c r="C14" t="s">
        <v>1704</v>
      </c>
      <c r="D14" s="1" t="str">
        <f>HYPERLINK(Table6[[#This Row],[URLs]],"Xem chi tiết")</f>
        <v>Xem chi tiết</v>
      </c>
      <c r="E14" t="s">
        <v>1705</v>
      </c>
    </row>
    <row r="15" spans="2:5" x14ac:dyDescent="0.25">
      <c r="B15">
        <f t="shared" si="0"/>
        <v>13</v>
      </c>
      <c r="C15" t="s">
        <v>1632</v>
      </c>
      <c r="D15" s="1" t="str">
        <f>HYPERLINK(Table6[[#This Row],[URLs]],"Xem chi tiết")</f>
        <v>Xem chi tiết</v>
      </c>
      <c r="E15" t="s">
        <v>1633</v>
      </c>
    </row>
    <row r="16" spans="2:5" x14ac:dyDescent="0.25">
      <c r="B16">
        <f t="shared" si="0"/>
        <v>14</v>
      </c>
      <c r="C16" t="s">
        <v>1594</v>
      </c>
      <c r="D16" s="1" t="str">
        <f>HYPERLINK(Table6[[#This Row],[URLs]],"Xem chi tiết")</f>
        <v>Xem chi tiết</v>
      </c>
      <c r="E16" t="s">
        <v>1595</v>
      </c>
    </row>
    <row r="17" spans="2:5" x14ac:dyDescent="0.25">
      <c r="B17">
        <f t="shared" si="0"/>
        <v>15</v>
      </c>
      <c r="C17" t="s">
        <v>1588</v>
      </c>
      <c r="D17" s="1" t="str">
        <f>HYPERLINK(Table6[[#This Row],[URLs]],"Xem chi tiết")</f>
        <v>Xem chi tiết</v>
      </c>
      <c r="E17" t="s">
        <v>1589</v>
      </c>
    </row>
    <row r="18" spans="2:5" x14ac:dyDescent="0.25">
      <c r="B18">
        <f t="shared" si="0"/>
        <v>16</v>
      </c>
      <c r="C18" t="s">
        <v>1521</v>
      </c>
      <c r="D18" s="1" t="str">
        <f>HYPERLINK(Table6[[#This Row],[URLs]],"Xem chi tiết")</f>
        <v>Xem chi tiết</v>
      </c>
      <c r="E18" t="s">
        <v>1522</v>
      </c>
    </row>
    <row r="19" spans="2:5" x14ac:dyDescent="0.25">
      <c r="B19">
        <f t="shared" si="0"/>
        <v>17</v>
      </c>
      <c r="C19" t="s">
        <v>1391</v>
      </c>
      <c r="D19" s="1" t="str">
        <f>HYPERLINK(Table6[[#This Row],[URLs]],"Xem chi tiết")</f>
        <v>Xem chi tiết</v>
      </c>
      <c r="E19" t="s">
        <v>1392</v>
      </c>
    </row>
    <row r="20" spans="2:5" x14ac:dyDescent="0.25">
      <c r="B20">
        <f t="shared" si="0"/>
        <v>18</v>
      </c>
      <c r="C20" t="s">
        <v>1387</v>
      </c>
      <c r="D20" s="1" t="str">
        <f>HYPERLINK(Table6[[#This Row],[URLs]],"Xem chi tiết")</f>
        <v>Xem chi tiết</v>
      </c>
      <c r="E20" t="s">
        <v>1388</v>
      </c>
    </row>
    <row r="21" spans="2:5" x14ac:dyDescent="0.25">
      <c r="B21">
        <f t="shared" si="0"/>
        <v>19</v>
      </c>
      <c r="C21" t="s">
        <v>1348</v>
      </c>
      <c r="D21" s="1" t="str">
        <f>HYPERLINK(Table6[[#This Row],[URLs]],"Xem chi tiết")</f>
        <v>Xem chi tiết</v>
      </c>
      <c r="E21" t="s">
        <v>1349</v>
      </c>
    </row>
    <row r="22" spans="2:5" x14ac:dyDescent="0.25">
      <c r="B22">
        <f t="shared" si="0"/>
        <v>20</v>
      </c>
      <c r="C22" t="s">
        <v>429</v>
      </c>
      <c r="D22" s="1" t="str">
        <f>HYPERLINK(Table6[[#This Row],[URLs]],"Xem chi tiết")</f>
        <v>Xem chi tiết</v>
      </c>
      <c r="E22" t="s">
        <v>1321</v>
      </c>
    </row>
    <row r="23" spans="2:5" x14ac:dyDescent="0.25">
      <c r="B23">
        <f t="shared" si="0"/>
        <v>21</v>
      </c>
      <c r="C23" t="s">
        <v>363</v>
      </c>
      <c r="D23" s="1" t="str">
        <f>HYPERLINK(Table6[[#This Row],[URLs]],"Xem chi tiết")</f>
        <v>Xem chi tiết</v>
      </c>
      <c r="E23" t="s">
        <v>1318</v>
      </c>
    </row>
    <row r="24" spans="2:5" x14ac:dyDescent="0.25">
      <c r="B24">
        <f t="shared" si="0"/>
        <v>22</v>
      </c>
      <c r="C24" t="s">
        <v>498</v>
      </c>
      <c r="D24" s="1" t="str">
        <f>HYPERLINK(Table6[[#This Row],[URLs]],"Xem chi tiết")</f>
        <v>Xem chi tiết</v>
      </c>
      <c r="E24" t="s">
        <v>1278</v>
      </c>
    </row>
    <row r="25" spans="2:5" x14ac:dyDescent="0.25">
      <c r="B25">
        <f t="shared" si="0"/>
        <v>23</v>
      </c>
      <c r="C25" t="s">
        <v>1157</v>
      </c>
      <c r="D25" s="1" t="str">
        <f>HYPERLINK(Table6[[#This Row],[URLs]],"Xem chi tiết")</f>
        <v>Xem chi tiết</v>
      </c>
      <c r="E25" t="s">
        <v>1158</v>
      </c>
    </row>
    <row r="26" spans="2:5" x14ac:dyDescent="0.25">
      <c r="B26">
        <f t="shared" si="0"/>
        <v>24</v>
      </c>
      <c r="C26" t="s">
        <v>1155</v>
      </c>
      <c r="D26" s="1" t="str">
        <f>HYPERLINK(Table6[[#This Row],[URLs]],"Xem chi tiết")</f>
        <v>Xem chi tiết</v>
      </c>
      <c r="E26" t="s">
        <v>1156</v>
      </c>
    </row>
    <row r="27" spans="2:5" x14ac:dyDescent="0.25">
      <c r="B27">
        <f t="shared" si="0"/>
        <v>25</v>
      </c>
      <c r="C27" t="s">
        <v>1083</v>
      </c>
      <c r="D27" s="1" t="str">
        <f>HYPERLINK(Table6[[#This Row],[URLs]],"Xem chi tiết")</f>
        <v>Xem chi tiết</v>
      </c>
      <c r="E27" t="s">
        <v>1084</v>
      </c>
    </row>
    <row r="28" spans="2:5" x14ac:dyDescent="0.25">
      <c r="B28">
        <f t="shared" si="0"/>
        <v>26</v>
      </c>
      <c r="C28" t="s">
        <v>870</v>
      </c>
      <c r="D28" s="1" t="str">
        <f>HYPERLINK(Table6[[#This Row],[URLs]],"Xem chi tiết")</f>
        <v>Xem chi tiết</v>
      </c>
      <c r="E28" t="s">
        <v>871</v>
      </c>
    </row>
    <row r="29" spans="2:5" x14ac:dyDescent="0.25">
      <c r="B29">
        <f t="shared" si="0"/>
        <v>27</v>
      </c>
      <c r="C29" t="s">
        <v>731</v>
      </c>
      <c r="D29" s="1" t="str">
        <f>HYPERLINK(Table6[[#This Row],[URLs]],"Xem chi tiết")</f>
        <v>Xem chi tiết</v>
      </c>
      <c r="E29" t="s">
        <v>732</v>
      </c>
    </row>
    <row r="30" spans="2:5" x14ac:dyDescent="0.25">
      <c r="B30">
        <f t="shared" si="0"/>
        <v>28</v>
      </c>
      <c r="C30" t="s">
        <v>666</v>
      </c>
      <c r="D30" s="1" t="str">
        <f>HYPERLINK(Table6[[#This Row],[URLs]],"Xem chi tiết")</f>
        <v>Xem chi tiết</v>
      </c>
      <c r="E30" t="s">
        <v>667</v>
      </c>
    </row>
    <row r="31" spans="2:5" x14ac:dyDescent="0.25">
      <c r="B31">
        <f t="shared" si="0"/>
        <v>29</v>
      </c>
      <c r="C31" t="s">
        <v>638</v>
      </c>
      <c r="D31" s="1" t="str">
        <f>HYPERLINK(Table6[[#This Row],[URLs]],"Xem chi tiết")</f>
        <v>Xem chi tiết</v>
      </c>
      <c r="E31" t="s">
        <v>639</v>
      </c>
    </row>
    <row r="32" spans="2:5" x14ac:dyDescent="0.25">
      <c r="B32">
        <f t="shared" si="0"/>
        <v>30</v>
      </c>
      <c r="C32" t="s">
        <v>498</v>
      </c>
      <c r="D32" s="1" t="str">
        <f>HYPERLINK(Table6[[#This Row],[URLs]],"Xem chi tiết")</f>
        <v>Xem chi tiết</v>
      </c>
      <c r="E32" t="s">
        <v>499</v>
      </c>
    </row>
    <row r="33" spans="2:5" x14ac:dyDescent="0.25">
      <c r="B33">
        <f t="shared" si="0"/>
        <v>31</v>
      </c>
      <c r="C33" t="s">
        <v>436</v>
      </c>
      <c r="D33" s="1" t="str">
        <f>HYPERLINK(Table6[[#This Row],[URLs]],"Xem chi tiết")</f>
        <v>Xem chi tiết</v>
      </c>
      <c r="E33" t="s">
        <v>437</v>
      </c>
    </row>
    <row r="34" spans="2:5" x14ac:dyDescent="0.25">
      <c r="B34">
        <f t="shared" si="0"/>
        <v>32</v>
      </c>
      <c r="C34" t="s">
        <v>429</v>
      </c>
      <c r="D34" s="1" t="str">
        <f>HYPERLINK(Table6[[#This Row],[URLs]],"Xem chi tiết")</f>
        <v>Xem chi tiết</v>
      </c>
      <c r="E34" t="s">
        <v>430</v>
      </c>
    </row>
    <row r="35" spans="2:5" x14ac:dyDescent="0.25">
      <c r="B35">
        <f t="shared" si="0"/>
        <v>33</v>
      </c>
      <c r="C35" t="s">
        <v>393</v>
      </c>
      <c r="D35" s="1" t="str">
        <f>HYPERLINK(Table6[[#This Row],[URLs]],"Xem chi tiết")</f>
        <v>Xem chi tiết</v>
      </c>
      <c r="E35" t="s">
        <v>394</v>
      </c>
    </row>
    <row r="36" spans="2:5" x14ac:dyDescent="0.25">
      <c r="B36">
        <f t="shared" si="0"/>
        <v>34</v>
      </c>
      <c r="C36" t="s">
        <v>383</v>
      </c>
      <c r="D36" s="1" t="str">
        <f>HYPERLINK(Table6[[#This Row],[URLs]],"Xem chi tiết")</f>
        <v>Xem chi tiết</v>
      </c>
      <c r="E36" t="s">
        <v>384</v>
      </c>
    </row>
    <row r="37" spans="2:5" x14ac:dyDescent="0.25">
      <c r="B37">
        <f t="shared" si="0"/>
        <v>35</v>
      </c>
      <c r="C37" t="s">
        <v>363</v>
      </c>
      <c r="D37" s="1" t="str">
        <f>HYPERLINK(Table6[[#This Row],[URLs]],"Xem chi tiết")</f>
        <v>Xem chi tiết</v>
      </c>
      <c r="E37" t="s">
        <v>364</v>
      </c>
    </row>
    <row r="38" spans="2:5" x14ac:dyDescent="0.25">
      <c r="B38">
        <f t="shared" si="0"/>
        <v>36</v>
      </c>
      <c r="C38" t="s">
        <v>214</v>
      </c>
      <c r="D38" s="1" t="str">
        <f>HYPERLINK(Table6[[#This Row],[URLs]],"Xem chi tiết")</f>
        <v>Xem chi tiết</v>
      </c>
      <c r="E38" t="s">
        <v>215</v>
      </c>
    </row>
    <row r="39" spans="2:5" x14ac:dyDescent="0.25">
      <c r="B39">
        <f t="shared" si="0"/>
        <v>37</v>
      </c>
      <c r="C39" t="s">
        <v>212</v>
      </c>
      <c r="D39" s="1" t="str">
        <f>HYPERLINK(Table6[[#This Row],[URLs]],"Xem chi tiết")</f>
        <v>Xem chi tiết</v>
      </c>
      <c r="E39" t="s">
        <v>213</v>
      </c>
    </row>
    <row r="40" spans="2:5" x14ac:dyDescent="0.25">
      <c r="B40">
        <f t="shared" si="0"/>
        <v>38</v>
      </c>
      <c r="C40" t="s">
        <v>200</v>
      </c>
      <c r="D40" s="1" t="str">
        <f>HYPERLINK(Table6[[#This Row],[URLs]],"Xem chi tiết")</f>
        <v>Xem chi tiết</v>
      </c>
      <c r="E40" t="s">
        <v>201</v>
      </c>
    </row>
    <row r="41" spans="2:5" x14ac:dyDescent="0.25">
      <c r="B41">
        <f t="shared" si="0"/>
        <v>39</v>
      </c>
      <c r="C41" t="s">
        <v>196</v>
      </c>
      <c r="D41" s="1" t="str">
        <f>HYPERLINK(Table6[[#This Row],[URLs]],"Xem chi tiết")</f>
        <v>Xem chi tiết</v>
      </c>
      <c r="E41" t="s">
        <v>197</v>
      </c>
    </row>
    <row r="42" spans="2:5" x14ac:dyDescent="0.25">
      <c r="B42">
        <f t="shared" si="0"/>
        <v>40</v>
      </c>
      <c r="C42" t="s">
        <v>137</v>
      </c>
      <c r="D42" s="1" t="str">
        <f>HYPERLINK(Table6[[#This Row],[URLs]],"Xem chi tiết")</f>
        <v>Xem chi tiết</v>
      </c>
      <c r="E42" t="s">
        <v>138</v>
      </c>
    </row>
    <row r="43" spans="2:5" x14ac:dyDescent="0.25">
      <c r="B43">
        <f t="shared" si="0"/>
        <v>41</v>
      </c>
      <c r="C43" t="s">
        <v>89</v>
      </c>
      <c r="D43" s="1" t="str">
        <f>HYPERLINK(Table6[[#This Row],[URLs]],"Xem chi tiết")</f>
        <v>Xem chi tiết</v>
      </c>
      <c r="E43" t="s">
        <v>90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showGridLines="0" workbookViewId="0">
      <selection activeCell="G4" sqref="A1:XFD4"/>
    </sheetView>
  </sheetViews>
  <sheetFormatPr defaultRowHeight="15" x14ac:dyDescent="0.25"/>
  <cols>
    <col min="1" max="1" width="2.7109375" customWidth="1"/>
    <col min="3" max="3" width="86" bestFit="1" customWidth="1"/>
    <col min="4" max="4" width="20" customWidth="1"/>
    <col min="5" max="5" width="8.85546875" customWidth="1"/>
  </cols>
  <sheetData>
    <row r="2" spans="2:5" x14ac:dyDescent="0.25">
      <c r="B2" t="s">
        <v>2616</v>
      </c>
      <c r="C2" s="2" t="s">
        <v>2615</v>
      </c>
      <c r="D2" t="s">
        <v>2617</v>
      </c>
      <c r="E2" t="s">
        <v>0</v>
      </c>
    </row>
    <row r="3" spans="2:5" x14ac:dyDescent="0.25">
      <c r="B3">
        <v>1</v>
      </c>
      <c r="C3" t="s">
        <v>2158</v>
      </c>
      <c r="D3" s="1" t="str">
        <f>HYPERLINK(Table7[[#This Row],[URLs]],"Xem chi tiết")</f>
        <v>Xem chi tiết</v>
      </c>
      <c r="E3" t="s">
        <v>2159</v>
      </c>
    </row>
    <row r="4" spans="2:5" x14ac:dyDescent="0.25">
      <c r="B4">
        <f>B3+1</f>
        <v>2</v>
      </c>
      <c r="C4" t="s">
        <v>2130</v>
      </c>
      <c r="D4" s="1" t="str">
        <f>HYPERLINK(Table7[[#This Row],[URLs]],"Xem chi tiết")</f>
        <v>Xem chi tiết</v>
      </c>
      <c r="E4" t="s">
        <v>2131</v>
      </c>
    </row>
    <row r="5" spans="2:5" x14ac:dyDescent="0.25">
      <c r="B5">
        <f t="shared" ref="B5:B19" si="0">B4+1</f>
        <v>3</v>
      </c>
      <c r="C5" t="s">
        <v>1797</v>
      </c>
      <c r="D5" s="1" t="str">
        <f>HYPERLINK(Table7[[#This Row],[URLs]],"Xem chi tiết")</f>
        <v>Xem chi tiết</v>
      </c>
      <c r="E5" t="s">
        <v>1798</v>
      </c>
    </row>
    <row r="6" spans="2:5" x14ac:dyDescent="0.25">
      <c r="B6">
        <f t="shared" si="0"/>
        <v>4</v>
      </c>
      <c r="C6" t="s">
        <v>1616</v>
      </c>
      <c r="D6" s="1" t="str">
        <f>HYPERLINK(Table7[[#This Row],[URLs]],"Xem chi tiết")</f>
        <v>Xem chi tiết</v>
      </c>
      <c r="E6" t="s">
        <v>1617</v>
      </c>
    </row>
    <row r="7" spans="2:5" x14ac:dyDescent="0.25">
      <c r="B7">
        <f t="shared" si="0"/>
        <v>5</v>
      </c>
      <c r="C7" t="s">
        <v>1398</v>
      </c>
      <c r="D7" s="1" t="str">
        <f>HYPERLINK(Table7[[#This Row],[URLs]],"Xem chi tiết")</f>
        <v>Xem chi tiết</v>
      </c>
      <c r="E7" t="s">
        <v>1399</v>
      </c>
    </row>
    <row r="8" spans="2:5" x14ac:dyDescent="0.25">
      <c r="B8">
        <f t="shared" si="0"/>
        <v>6</v>
      </c>
      <c r="C8" t="s">
        <v>1178</v>
      </c>
      <c r="D8" s="1" t="str">
        <f>HYPERLINK(Table7[[#This Row],[URLs]],"Xem chi tiết")</f>
        <v>Xem chi tiết</v>
      </c>
      <c r="E8" t="s">
        <v>1179</v>
      </c>
    </row>
    <row r="9" spans="2:5" x14ac:dyDescent="0.25">
      <c r="B9">
        <f t="shared" si="0"/>
        <v>7</v>
      </c>
      <c r="C9" t="s">
        <v>1146</v>
      </c>
      <c r="D9" s="1" t="str">
        <f>HYPERLINK(Table7[[#This Row],[URLs]],"Xem chi tiết")</f>
        <v>Xem chi tiết</v>
      </c>
      <c r="E9" t="s">
        <v>1147</v>
      </c>
    </row>
    <row r="10" spans="2:5" x14ac:dyDescent="0.25">
      <c r="B10">
        <f t="shared" si="0"/>
        <v>8</v>
      </c>
      <c r="C10" t="s">
        <v>1136</v>
      </c>
      <c r="D10" s="1" t="str">
        <f>HYPERLINK(Table7[[#This Row],[URLs]],"Xem chi tiết")</f>
        <v>Xem chi tiết</v>
      </c>
      <c r="E10" t="s">
        <v>1137</v>
      </c>
    </row>
    <row r="11" spans="2:5" x14ac:dyDescent="0.25">
      <c r="B11">
        <f t="shared" si="0"/>
        <v>9</v>
      </c>
      <c r="C11" t="s">
        <v>969</v>
      </c>
      <c r="D11" s="1" t="str">
        <f>HYPERLINK(Table7[[#This Row],[URLs]],"Xem chi tiết")</f>
        <v>Xem chi tiết</v>
      </c>
      <c r="E11" t="s">
        <v>970</v>
      </c>
    </row>
    <row r="12" spans="2:5" x14ac:dyDescent="0.25">
      <c r="B12">
        <f t="shared" si="0"/>
        <v>10</v>
      </c>
      <c r="C12" t="s">
        <v>880</v>
      </c>
      <c r="D12" s="1" t="str">
        <f>HYPERLINK(Table7[[#This Row],[URLs]],"Xem chi tiết")</f>
        <v>Xem chi tiết</v>
      </c>
      <c r="E12" t="s">
        <v>881</v>
      </c>
    </row>
    <row r="13" spans="2:5" x14ac:dyDescent="0.25">
      <c r="B13">
        <f t="shared" si="0"/>
        <v>11</v>
      </c>
      <c r="C13" t="s">
        <v>67</v>
      </c>
      <c r="D13" s="1" t="str">
        <f>HYPERLINK(Table7[[#This Row],[URLs]],"Xem chi tiết")</f>
        <v>Xem chi tiết</v>
      </c>
      <c r="E13" t="s">
        <v>530</v>
      </c>
    </row>
    <row r="14" spans="2:5" x14ac:dyDescent="0.25">
      <c r="B14">
        <f t="shared" si="0"/>
        <v>12</v>
      </c>
      <c r="C14" t="s">
        <v>460</v>
      </c>
      <c r="D14" s="1" t="str">
        <f>HYPERLINK(Table7[[#This Row],[URLs]],"Xem chi tiết")</f>
        <v>Xem chi tiết</v>
      </c>
      <c r="E14" t="s">
        <v>461</v>
      </c>
    </row>
    <row r="15" spans="2:5" x14ac:dyDescent="0.25">
      <c r="B15">
        <f t="shared" si="0"/>
        <v>13</v>
      </c>
      <c r="C15" t="s">
        <v>151</v>
      </c>
      <c r="D15" s="1" t="str">
        <f>HYPERLINK(Table7[[#This Row],[URLs]],"Xem chi tiết")</f>
        <v>Xem chi tiết</v>
      </c>
      <c r="E15" t="s">
        <v>152</v>
      </c>
    </row>
    <row r="16" spans="2:5" x14ac:dyDescent="0.25">
      <c r="B16">
        <f t="shared" si="0"/>
        <v>14</v>
      </c>
      <c r="C16" t="s">
        <v>67</v>
      </c>
      <c r="D16" s="1" t="str">
        <f>HYPERLINK(Table7[[#This Row],[URLs]],"Xem chi tiết")</f>
        <v>Xem chi tiết</v>
      </c>
      <c r="E16" t="s">
        <v>68</v>
      </c>
    </row>
    <row r="17" spans="2:5" x14ac:dyDescent="0.25">
      <c r="B17">
        <f t="shared" si="0"/>
        <v>15</v>
      </c>
      <c r="C17" t="s">
        <v>45</v>
      </c>
      <c r="D17" s="1" t="str">
        <f>HYPERLINK(Table7[[#This Row],[URLs]],"Xem chi tiết")</f>
        <v>Xem chi tiết</v>
      </c>
      <c r="E17" t="s">
        <v>46</v>
      </c>
    </row>
    <row r="18" spans="2:5" x14ac:dyDescent="0.25">
      <c r="B18">
        <f t="shared" si="0"/>
        <v>16</v>
      </c>
      <c r="C18" t="s">
        <v>39</v>
      </c>
      <c r="D18" s="1" t="str">
        <f>HYPERLINK(Table7[[#This Row],[URLs]],"Xem chi tiết")</f>
        <v>Xem chi tiết</v>
      </c>
      <c r="E18" t="s">
        <v>40</v>
      </c>
    </row>
    <row r="19" spans="2:5" x14ac:dyDescent="0.25">
      <c r="B19">
        <f t="shared" si="0"/>
        <v>17</v>
      </c>
      <c r="C19" t="s">
        <v>19</v>
      </c>
      <c r="D19" s="1" t="str">
        <f>HYPERLINK(Table7[[#This Row],[URLs]],"Xem chi tiết")</f>
        <v>Xem chi tiết</v>
      </c>
      <c r="E19" t="s">
        <v>20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showGridLines="0" tabSelected="1" workbookViewId="0">
      <selection activeCell="Q5" sqref="Q5"/>
    </sheetView>
  </sheetViews>
  <sheetFormatPr defaultRowHeight="15" x14ac:dyDescent="0.25"/>
  <cols>
    <col min="1" max="1" width="2.7109375" customWidth="1"/>
    <col min="2" max="2" width="3.7109375" style="4" customWidth="1"/>
    <col min="3" max="3" width="70.28515625" bestFit="1" customWidth="1"/>
    <col min="4" max="4" width="21.7109375" customWidth="1"/>
    <col min="5" max="5" width="8.85546875" customWidth="1"/>
  </cols>
  <sheetData>
    <row r="2" spans="2:5" x14ac:dyDescent="0.25">
      <c r="B2" s="4" t="s">
        <v>2616</v>
      </c>
      <c r="C2" s="2" t="s">
        <v>2615</v>
      </c>
      <c r="D2" t="s">
        <v>2617</v>
      </c>
      <c r="E2" t="s">
        <v>0</v>
      </c>
    </row>
    <row r="3" spans="2:5" x14ac:dyDescent="0.25">
      <c r="B3" s="4">
        <v>1</v>
      </c>
      <c r="C3" t="s">
        <v>2605</v>
      </c>
      <c r="D3" s="1" t="str">
        <f>HYPERLINK(Table9[[#This Row],[URLs]],"Xem chi tiết")</f>
        <v>Xem chi tiết</v>
      </c>
      <c r="E3" t="s">
        <v>2606</v>
      </c>
    </row>
    <row r="4" spans="2:5" x14ac:dyDescent="0.25">
      <c r="B4" s="4">
        <f>B3+1</f>
        <v>2</v>
      </c>
      <c r="C4" t="s">
        <v>2599</v>
      </c>
      <c r="D4" s="1" t="str">
        <f>HYPERLINK(Table9[[#This Row],[URLs]],"Xem chi tiết")</f>
        <v>Xem chi tiết</v>
      </c>
      <c r="E4" t="s">
        <v>2600</v>
      </c>
    </row>
    <row r="5" spans="2:5" x14ac:dyDescent="0.25">
      <c r="B5" s="4">
        <f t="shared" ref="B5:B29" si="0">B4+1</f>
        <v>3</v>
      </c>
      <c r="C5" t="s">
        <v>1785</v>
      </c>
      <c r="D5" s="1" t="str">
        <f>HYPERLINK(Table9[[#This Row],[URLs]],"Xem chi tiết")</f>
        <v>Xem chi tiết</v>
      </c>
      <c r="E5" t="s">
        <v>2564</v>
      </c>
    </row>
    <row r="6" spans="2:5" x14ac:dyDescent="0.25">
      <c r="B6" s="4">
        <f t="shared" si="0"/>
        <v>4</v>
      </c>
      <c r="C6" t="s">
        <v>2427</v>
      </c>
      <c r="D6" s="1" t="str">
        <f>HYPERLINK(Table9[[#This Row],[URLs]],"Xem chi tiết")</f>
        <v>Xem chi tiết</v>
      </c>
      <c r="E6" t="s">
        <v>2428</v>
      </c>
    </row>
    <row r="7" spans="2:5" x14ac:dyDescent="0.25">
      <c r="B7" s="4">
        <f t="shared" si="0"/>
        <v>5</v>
      </c>
      <c r="C7" t="s">
        <v>2283</v>
      </c>
      <c r="D7" s="1" t="str">
        <f>HYPERLINK(Table9[[#This Row],[URLs]],"Xem chi tiết")</f>
        <v>Xem chi tiết</v>
      </c>
      <c r="E7" t="s">
        <v>2284</v>
      </c>
    </row>
    <row r="8" spans="2:5" x14ac:dyDescent="0.25">
      <c r="B8" s="4">
        <f t="shared" si="0"/>
        <v>6</v>
      </c>
      <c r="C8" t="s">
        <v>2212</v>
      </c>
      <c r="D8" s="1" t="str">
        <f>HYPERLINK(Table9[[#This Row],[URLs]],"Xem chi tiết")</f>
        <v>Xem chi tiết</v>
      </c>
      <c r="E8" t="s">
        <v>2213</v>
      </c>
    </row>
    <row r="9" spans="2:5" x14ac:dyDescent="0.25">
      <c r="B9" s="4">
        <f t="shared" si="0"/>
        <v>7</v>
      </c>
      <c r="C9" t="s">
        <v>2176</v>
      </c>
      <c r="D9" s="1" t="str">
        <f>HYPERLINK(Table9[[#This Row],[URLs]],"Xem chi tiết")</f>
        <v>Xem chi tiết</v>
      </c>
      <c r="E9" t="s">
        <v>2177</v>
      </c>
    </row>
    <row r="10" spans="2:5" x14ac:dyDescent="0.25">
      <c r="B10" s="4">
        <f t="shared" si="0"/>
        <v>8</v>
      </c>
      <c r="C10" t="s">
        <v>2065</v>
      </c>
      <c r="D10" s="1" t="str">
        <f>HYPERLINK(Table9[[#This Row],[URLs]],"Xem chi tiết")</f>
        <v>Xem chi tiết</v>
      </c>
      <c r="E10" t="s">
        <v>2066</v>
      </c>
    </row>
    <row r="11" spans="2:5" x14ac:dyDescent="0.25">
      <c r="B11" s="4">
        <f t="shared" si="0"/>
        <v>9</v>
      </c>
      <c r="C11" t="s">
        <v>1294</v>
      </c>
      <c r="D11" s="1" t="str">
        <f>HYPERLINK(Table9[[#This Row],[URLs]],"Xem chi tiết")</f>
        <v>Xem chi tiết</v>
      </c>
      <c r="E11" t="s">
        <v>2008</v>
      </c>
    </row>
    <row r="12" spans="2:5" x14ac:dyDescent="0.25">
      <c r="B12" s="4">
        <f t="shared" si="0"/>
        <v>10</v>
      </c>
      <c r="C12" t="s">
        <v>1949</v>
      </c>
      <c r="D12" s="1" t="str">
        <f>HYPERLINK(Table9[[#This Row],[URLs]],"Xem chi tiết")</f>
        <v>Xem chi tiết</v>
      </c>
      <c r="E12" t="s">
        <v>1950</v>
      </c>
    </row>
    <row r="13" spans="2:5" x14ac:dyDescent="0.25">
      <c r="B13" s="4">
        <f t="shared" si="0"/>
        <v>11</v>
      </c>
      <c r="C13" t="s">
        <v>1777</v>
      </c>
      <c r="D13" s="1" t="str">
        <f>HYPERLINK(Table9[[#This Row],[URLs]],"Xem chi tiết")</f>
        <v>Xem chi tiết</v>
      </c>
      <c r="E13" t="s">
        <v>1778</v>
      </c>
    </row>
    <row r="14" spans="2:5" x14ac:dyDescent="0.25">
      <c r="B14" s="4">
        <f t="shared" si="0"/>
        <v>12</v>
      </c>
      <c r="C14" t="s">
        <v>985</v>
      </c>
      <c r="D14" s="1" t="str">
        <f>HYPERLINK(Table9[[#This Row],[URLs]],"Xem chi tiết")</f>
        <v>Xem chi tiết</v>
      </c>
      <c r="E14" t="s">
        <v>1718</v>
      </c>
    </row>
    <row r="15" spans="2:5" x14ac:dyDescent="0.25">
      <c r="B15" s="4">
        <f t="shared" si="0"/>
        <v>13</v>
      </c>
      <c r="C15" t="s">
        <v>1683</v>
      </c>
      <c r="D15" s="1" t="str">
        <f>HYPERLINK(Table9[[#This Row],[URLs]],"Xem chi tiết")</f>
        <v>Xem chi tiết</v>
      </c>
      <c r="E15" t="s">
        <v>1684</v>
      </c>
    </row>
    <row r="16" spans="2:5" x14ac:dyDescent="0.25">
      <c r="B16" s="4">
        <f t="shared" si="0"/>
        <v>14</v>
      </c>
      <c r="C16" t="s">
        <v>1669</v>
      </c>
      <c r="D16" s="1" t="str">
        <f>HYPERLINK(Table9[[#This Row],[URLs]],"Xem chi tiết")</f>
        <v>Xem chi tiết</v>
      </c>
      <c r="E16" t="s">
        <v>1670</v>
      </c>
    </row>
    <row r="17" spans="2:5" x14ac:dyDescent="0.25">
      <c r="B17" s="4">
        <f t="shared" si="0"/>
        <v>15</v>
      </c>
      <c r="C17" t="s">
        <v>1561</v>
      </c>
      <c r="D17" s="1" t="str">
        <f>HYPERLINK(Table9[[#This Row],[URLs]],"Xem chi tiết")</f>
        <v>Xem chi tiết</v>
      </c>
      <c r="E17" t="s">
        <v>1562</v>
      </c>
    </row>
    <row r="18" spans="2:5" x14ac:dyDescent="0.25">
      <c r="B18" s="4">
        <f t="shared" si="0"/>
        <v>16</v>
      </c>
      <c r="C18" t="s">
        <v>1509</v>
      </c>
      <c r="D18" s="1" t="str">
        <f>HYPERLINK(Table9[[#This Row],[URLs]],"Xem chi tiết")</f>
        <v>Xem chi tiết</v>
      </c>
      <c r="E18" t="s">
        <v>1510</v>
      </c>
    </row>
    <row r="19" spans="2:5" x14ac:dyDescent="0.25">
      <c r="B19" s="4">
        <f t="shared" si="0"/>
        <v>17</v>
      </c>
      <c r="C19" t="s">
        <v>1416</v>
      </c>
      <c r="D19" s="1" t="str">
        <f>HYPERLINK(Table9[[#This Row],[URLs]],"Xem chi tiết")</f>
        <v>Xem chi tiết</v>
      </c>
      <c r="E19" t="s">
        <v>1417</v>
      </c>
    </row>
    <row r="20" spans="2:5" x14ac:dyDescent="0.25">
      <c r="B20" s="4">
        <f t="shared" si="0"/>
        <v>18</v>
      </c>
      <c r="C20" t="s">
        <v>1302</v>
      </c>
      <c r="D20" s="1" t="str">
        <f>HYPERLINK(Table9[[#This Row],[URLs]],"Xem chi tiết")</f>
        <v>Xem chi tiết</v>
      </c>
      <c r="E20" t="s">
        <v>1303</v>
      </c>
    </row>
    <row r="21" spans="2:5" x14ac:dyDescent="0.25">
      <c r="B21" s="4">
        <f t="shared" si="0"/>
        <v>19</v>
      </c>
      <c r="C21" t="s">
        <v>1296</v>
      </c>
      <c r="D21" s="1" t="str">
        <f>HYPERLINK(Table9[[#This Row],[URLs]],"Xem chi tiết")</f>
        <v>Xem chi tiết</v>
      </c>
      <c r="E21" t="s">
        <v>1297</v>
      </c>
    </row>
    <row r="22" spans="2:5" x14ac:dyDescent="0.25">
      <c r="B22" s="4">
        <f t="shared" si="0"/>
        <v>20</v>
      </c>
      <c r="C22" t="s">
        <v>1294</v>
      </c>
      <c r="D22" s="1" t="str">
        <f>HYPERLINK(Table9[[#This Row],[URLs]],"Xem chi tiết")</f>
        <v>Xem chi tiết</v>
      </c>
      <c r="E22" t="s">
        <v>1295</v>
      </c>
    </row>
    <row r="23" spans="2:5" x14ac:dyDescent="0.25">
      <c r="B23" s="4">
        <f t="shared" si="0"/>
        <v>21</v>
      </c>
      <c r="C23" t="s">
        <v>1045</v>
      </c>
      <c r="D23" s="1" t="str">
        <f>HYPERLINK(Table9[[#This Row],[URLs]],"Xem chi tiết")</f>
        <v>Xem chi tiết</v>
      </c>
      <c r="E23" t="s">
        <v>1046</v>
      </c>
    </row>
    <row r="24" spans="2:5" x14ac:dyDescent="0.25">
      <c r="B24" s="4">
        <f t="shared" si="0"/>
        <v>22</v>
      </c>
      <c r="C24" t="s">
        <v>1014</v>
      </c>
      <c r="D24" s="1" t="str">
        <f>HYPERLINK(Table9[[#This Row],[URLs]],"Xem chi tiết")</f>
        <v>Xem chi tiết</v>
      </c>
      <c r="E24" t="s">
        <v>1015</v>
      </c>
    </row>
    <row r="25" spans="2:5" x14ac:dyDescent="0.25">
      <c r="B25" s="4">
        <f t="shared" si="0"/>
        <v>23</v>
      </c>
      <c r="C25" t="s">
        <v>1000</v>
      </c>
      <c r="D25" s="1" t="str">
        <f>HYPERLINK(Table9[[#This Row],[URLs]],"Xem chi tiết")</f>
        <v>Xem chi tiết</v>
      </c>
      <c r="E25" t="s">
        <v>1001</v>
      </c>
    </row>
    <row r="26" spans="2:5" x14ac:dyDescent="0.25">
      <c r="B26" s="4">
        <f t="shared" si="0"/>
        <v>24</v>
      </c>
      <c r="C26" t="s">
        <v>985</v>
      </c>
      <c r="D26" s="1" t="str">
        <f>HYPERLINK(Table9[[#This Row],[URLs]],"Xem chi tiết")</f>
        <v>Xem chi tiết</v>
      </c>
      <c r="E26" t="s">
        <v>986</v>
      </c>
    </row>
    <row r="27" spans="2:5" x14ac:dyDescent="0.25">
      <c r="B27" s="4">
        <f t="shared" si="0"/>
        <v>25</v>
      </c>
      <c r="C27" t="s">
        <v>945</v>
      </c>
      <c r="D27" s="1" t="str">
        <f>HYPERLINK(Table9[[#This Row],[URLs]],"Xem chi tiết")</f>
        <v>Xem chi tiết</v>
      </c>
      <c r="E27" t="s">
        <v>946</v>
      </c>
    </row>
    <row r="28" spans="2:5" x14ac:dyDescent="0.25">
      <c r="B28" s="4">
        <f t="shared" si="0"/>
        <v>26</v>
      </c>
      <c r="C28" t="s">
        <v>872</v>
      </c>
      <c r="D28" s="1" t="str">
        <f>HYPERLINK(Table9[[#This Row],[URLs]],"Xem chi tiết")</f>
        <v>Xem chi tiết</v>
      </c>
      <c r="E28" t="s">
        <v>873</v>
      </c>
    </row>
    <row r="29" spans="2:5" x14ac:dyDescent="0.25">
      <c r="B29" s="4">
        <f t="shared" si="0"/>
        <v>27</v>
      </c>
      <c r="C29" t="s">
        <v>773</v>
      </c>
      <c r="D29" s="1" t="str">
        <f>HYPERLINK(Table9[[#This Row],[URLs]],"Xem chi tiết")</f>
        <v>Xem chi tiết</v>
      </c>
      <c r="E29" t="s">
        <v>774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THUE TNDN</vt:lpstr>
      <vt:lpstr>THUE GTGT</vt:lpstr>
      <vt:lpstr>THUE TNCN</vt:lpstr>
      <vt:lpstr>LUAT QLT</vt:lpstr>
      <vt:lpstr>HOA DON</vt:lpstr>
      <vt:lpstr>GDLK</vt:lpstr>
      <vt:lpstr>THUE NHATHAU</vt:lpstr>
      <vt:lpstr>PHAT VPHC</vt:lpstr>
      <vt:lpstr>THUE XNK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Trần</dc:creator>
  <cp:lastModifiedBy>ADMIN</cp:lastModifiedBy>
  <dcterms:created xsi:type="dcterms:W3CDTF">2023-11-23T14:01:20Z</dcterms:created>
  <dcterms:modified xsi:type="dcterms:W3CDTF">2024-06-06T01:16:21Z</dcterms:modified>
</cp:coreProperties>
</file>