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"/>
    </mc:Choice>
  </mc:AlternateContent>
  <bookViews>
    <workbookView xWindow="0" yWindow="0" windowWidth="15360" windowHeight="7650"/>
  </bookViews>
  <sheets>
    <sheet name="DANH_SACH_NGHIEP_VU" sheetId="3" r:id="rId1"/>
    <sheet name="TIME_LINE" sheetId="2" r:id="rId2"/>
    <sheet name="HUONG_DAN_NGHIEP_VU" sheetId="1" r:id="rId3"/>
  </sheets>
  <definedNames>
    <definedName name="_xlnm._FilterDatabase" localSheetId="0" hidden="1">DANH_SACH_NGHIEP_VU!$A$1:$E$178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3" i="2"/>
  <c r="C3" i="2" s="1"/>
  <c r="E1" i="3"/>
  <c r="C2" i="2" l="1"/>
</calcChain>
</file>

<file path=xl/sharedStrings.xml><?xml version="1.0" encoding="utf-8"?>
<sst xmlns="http://schemas.openxmlformats.org/spreadsheetml/2006/main" count="590" uniqueCount="343">
  <si>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</si>
  <si>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</si>
  <si>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</si>
  <si>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</si>
  <si>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</si>
  <si>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</si>
  <si>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</si>
  <si>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</si>
  <si>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</si>
  <si>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</si>
  <si>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</si>
  <si>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</si>
  <si>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</si>
  <si>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</si>
  <si>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</si>
  <si>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</si>
  <si>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</si>
  <si>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</si>
  <si>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</si>
  <si>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</si>
  <si>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</si>
  <si>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</si>
  <si>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</si>
  <si>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</si>
  <si>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</si>
  <si>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</si>
  <si>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</si>
  <si>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</si>
  <si>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</si>
  <si>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</si>
  <si>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</si>
  <si>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</si>
  <si>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</si>
  <si>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</si>
  <si>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</si>
  <si>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</si>
  <si>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</si>
  <si>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</si>
  <si>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</si>
  <si>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</si>
  <si>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</si>
  <si>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</si>
  <si>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</si>
  <si>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</si>
  <si>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</si>
  <si>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</si>
  <si>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</si>
  <si>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</si>
  <si>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</si>
  <si>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</si>
  <si>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</si>
  <si>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</si>
  <si>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</si>
  <si>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</si>
  <si>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</si>
  <si>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</si>
  <si>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</si>
  <si>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</si>
  <si>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</si>
  <si>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MODULE KINH DOANH</t>
  </si>
  <si>
    <t>MODULE VẬT TƯ</t>
  </si>
  <si>
    <t>MODULE TÀI CHÍNH</t>
  </si>
  <si>
    <t>MODULE KỸ THUẬT</t>
  </si>
  <si>
    <t>Quản lý bán hàng</t>
  </si>
  <si>
    <t>Quản lý mua hàng</t>
  </si>
  <si>
    <t>Quản lý doanh số</t>
  </si>
  <si>
    <t>Quản lý khách hàng</t>
  </si>
  <si>
    <t>Quản lý mã hàng - tồn kho</t>
  </si>
  <si>
    <t>Quản lý ghi hộ</t>
  </si>
  <si>
    <t>Báo cáo</t>
  </si>
  <si>
    <t>Quản lý thử nghiệm</t>
  </si>
  <si>
    <t>Quản lý thu chi - công nợ</t>
  </si>
  <si>
    <t>Báo quỹ</t>
  </si>
  <si>
    <t>MODULE ADMIN</t>
  </si>
  <si>
    <t>Khởi tạo cơ sở dữ liệu</t>
  </si>
  <si>
    <t>Quản lý XTHH</t>
  </si>
  <si>
    <t>Quản lý XTHD</t>
  </si>
  <si>
    <t>Quản lý kho</t>
  </si>
  <si>
    <t>Giao diện tập hợp các nghiệp vụ</t>
  </si>
  <si>
    <t>GIAO DIỆN CHUNG</t>
  </si>
  <si>
    <t>Phân quyền dựa trên user đăng nhập</t>
  </si>
  <si>
    <t>Xây dựng các Database và các bảng chứa dữ liệu tương ứng</t>
  </si>
  <si>
    <t>Xây dựng các hàm dùng dùng để xử lý dữ liệu</t>
  </si>
  <si>
    <t>Duyệt giá - Duyệt chi</t>
  </si>
  <si>
    <t>KD0101</t>
  </si>
  <si>
    <t>KD0102</t>
  </si>
  <si>
    <t>KD0201</t>
  </si>
  <si>
    <t>KD0202</t>
  </si>
  <si>
    <t>KD0203</t>
  </si>
  <si>
    <t>KD0204</t>
  </si>
  <si>
    <t>KD0301</t>
  </si>
  <si>
    <t>KD0302</t>
  </si>
  <si>
    <t>KD0303</t>
  </si>
  <si>
    <t>KD0304</t>
  </si>
  <si>
    <t>KD0401</t>
  </si>
  <si>
    <t>KD0402</t>
  </si>
  <si>
    <t>KD0403</t>
  </si>
  <si>
    <t>KD0501</t>
  </si>
  <si>
    <t>KD0502</t>
  </si>
  <si>
    <t>KD0503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</si>
  <si>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</si>
  <si>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</si>
  <si>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</si>
  <si>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</si>
  <si>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</si>
  <si>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</si>
  <si>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</si>
  <si>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</si>
  <si>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KD0903</t>
  </si>
  <si>
    <t>KD1001</t>
  </si>
  <si>
    <t>KD1002</t>
  </si>
  <si>
    <t>KD1003</t>
  </si>
  <si>
    <t>KD1004</t>
  </si>
  <si>
    <t>KD1005</t>
  </si>
  <si>
    <t>KD1006</t>
  </si>
  <si>
    <t>KD1007</t>
  </si>
  <si>
    <t>KD1008</t>
  </si>
  <si>
    <t>KD1101</t>
  </si>
  <si>
    <t>KD1102</t>
  </si>
  <si>
    <t>Danh sách NCC</t>
  </si>
  <si>
    <t>Tạo mới NCC</t>
  </si>
  <si>
    <t>Quỹ</t>
  </si>
  <si>
    <t>Phiếu thu tiền mặt</t>
  </si>
  <si>
    <t>Giao diện tập hợp các module:
Kinh doanh
Vật tư
Kỹ thuật
Tài chính
Dashboard
Admin</t>
  </si>
  <si>
    <t>Import to SQL from sheet</t>
  </si>
  <si>
    <t>Import to SQL from array</t>
  </si>
  <si>
    <t>Get an table from SQL</t>
  </si>
  <si>
    <t>Count ROWS in SQL</t>
  </si>
  <si>
    <t>Check duplicate</t>
  </si>
  <si>
    <t>Phiếu đề nghị xuất kho bán hàng</t>
  </si>
  <si>
    <t>Nhật ký phiếu đề nghị xuất kho bán hàng</t>
  </si>
  <si>
    <t>Biên bản giao nhận</t>
  </si>
  <si>
    <t>Nhật ký giao nhận</t>
  </si>
  <si>
    <t>Phiếu yêu cầu đặt hàng</t>
  </si>
  <si>
    <t>Nhật ký đặt hàng</t>
  </si>
  <si>
    <t>Phiếu yêu cầu báo giá</t>
  </si>
  <si>
    <t>Nhật ký báo giá</t>
  </si>
  <si>
    <t>Phiếu đề nghị XTHH</t>
  </si>
  <si>
    <t>Phiếu đề nghị quyết toán XTHH</t>
  </si>
  <si>
    <t>BB giao nhận XTHH</t>
  </si>
  <si>
    <t>Nhật ký đề nghị XTHH</t>
  </si>
  <si>
    <t>Phiếu đề nghị XTHD</t>
  </si>
  <si>
    <t>Phiếu đề nghị quyết toán XTHD</t>
  </si>
  <si>
    <t>Nhật ký đề nghị XTHD</t>
  </si>
  <si>
    <t>Đề nghị thanh toán</t>
  </si>
  <si>
    <t>Nhật ký thu chi</t>
  </si>
  <si>
    <t>Công nợ theo hóa đơn</t>
  </si>
  <si>
    <t>Cập nhật doanh số</t>
  </si>
  <si>
    <t>Nhật ký quản lý doanh số</t>
  </si>
  <si>
    <t>Tạo mới khách hàng</t>
  </si>
  <si>
    <t>Quản lý danh sách khách hàng</t>
  </si>
  <si>
    <t>Tạo mới mã hàng</t>
  </si>
  <si>
    <t>Xem tồn kho hàng hóa</t>
  </si>
  <si>
    <t>Phiếu yêu cầu ghi hộ</t>
  </si>
  <si>
    <t>Nhật ký ghi hộ</t>
  </si>
  <si>
    <t>Quản lý ghi hộ theo hóa đơn</t>
  </si>
  <si>
    <t>Duyệt giá bán</t>
  </si>
  <si>
    <t>Nhật ký duyệt giá bán</t>
  </si>
  <si>
    <t>Duyệt giá mua</t>
  </si>
  <si>
    <t>Nhật ký duyệt giá mua</t>
  </si>
  <si>
    <t>Duyệt chi chiết khấu</t>
  </si>
  <si>
    <t>Nhật ký chiết khấu</t>
  </si>
  <si>
    <t>Duyệt giá vận chuyển</t>
  </si>
  <si>
    <t>Nhật ký duyệt giá vận chuyển</t>
  </si>
  <si>
    <t>Kết quả doanh thu</t>
  </si>
  <si>
    <t>Doanh số phát sinh</t>
  </si>
  <si>
    <t>Phiếu xuất kho</t>
  </si>
  <si>
    <t>Phiếu nhập kho</t>
  </si>
  <si>
    <t>Nhật ký nhập xuất tồn</t>
  </si>
  <si>
    <t>Quản lý danh sách NCC</t>
  </si>
  <si>
    <t>Phiếu chi tiền mặt</t>
  </si>
  <si>
    <t>Phiếu thu ngân hàng</t>
  </si>
  <si>
    <t>Phiếu chi ngân hàng</t>
  </si>
  <si>
    <t>Chi phí dịch vụ</t>
  </si>
  <si>
    <t>Tạo mới chi phí dịch vụ</t>
  </si>
  <si>
    <t>Nhật ký chi phí dịch vụ</t>
  </si>
  <si>
    <t>Ký quỹ</t>
  </si>
  <si>
    <t>Tạo mới ký quỹ</t>
  </si>
  <si>
    <t>Nhật ký ký quỹ</t>
  </si>
  <si>
    <t>Tạm ứng</t>
  </si>
  <si>
    <t>Tạo mới tạm ứng</t>
  </si>
  <si>
    <t>Nhật ký tạm ứng</t>
  </si>
  <si>
    <t>Thu nhập khác</t>
  </si>
  <si>
    <t>Tạo mới thu nhập khác</t>
  </si>
  <si>
    <t>Nhật ký thu nhập khác</t>
  </si>
  <si>
    <t>Mở LC - Trả trước</t>
  </si>
  <si>
    <t>Tạo mới LC, trả trước</t>
  </si>
  <si>
    <t>Nhật ký mở LC, trả trước</t>
  </si>
  <si>
    <t>Thu trước</t>
  </si>
  <si>
    <t>Nhật ký thu trước</t>
  </si>
  <si>
    <t>Quản lý vay vốn</t>
  </si>
  <si>
    <t>Tạo mới khoản vay</t>
  </si>
  <si>
    <t>Nhật ký vay vốn</t>
  </si>
  <si>
    <t>Quản lý cho vay</t>
  </si>
  <si>
    <t>Tạo mới khoản cho vay</t>
  </si>
  <si>
    <t>Nhật ký cho vay</t>
  </si>
  <si>
    <t>Ghi hộ</t>
  </si>
  <si>
    <t>Tạo mới ghi hộ theo mặt hàng</t>
  </si>
  <si>
    <t>Báo cáo - tổng hợp của Tài chính</t>
  </si>
  <si>
    <t>HẠN MỤC CÔNG VIỆC</t>
  </si>
  <si>
    <t>Tổng công nợ còn phải chi</t>
  </si>
  <si>
    <t>Phát sinh nợ trong kỳ</t>
  </si>
  <si>
    <t>TC0101</t>
  </si>
  <si>
    <t>TC0102</t>
  </si>
  <si>
    <t>TC0103</t>
  </si>
  <si>
    <t>TC0104</t>
  </si>
  <si>
    <t>TC0105</t>
  </si>
  <si>
    <t>TC0106</t>
  </si>
  <si>
    <t>TC0201</t>
  </si>
  <si>
    <t>TC0202</t>
  </si>
  <si>
    <t>TC0301</t>
  </si>
  <si>
    <t>TC0302</t>
  </si>
  <si>
    <t>TC0401</t>
  </si>
  <si>
    <t>TC0402</t>
  </si>
  <si>
    <t>TC0501</t>
  </si>
  <si>
    <t>TC0502</t>
  </si>
  <si>
    <t>TC0601</t>
  </si>
  <si>
    <t>TC0602</t>
  </si>
  <si>
    <t>TC0701</t>
  </si>
  <si>
    <t>TC0702</t>
  </si>
  <si>
    <t>TC0801</t>
  </si>
  <si>
    <t>TC0802</t>
  </si>
  <si>
    <t>TC0901</t>
  </si>
  <si>
    <t>TC0902</t>
  </si>
  <si>
    <t>TC1001</t>
  </si>
  <si>
    <t>TC1002</t>
  </si>
  <si>
    <t>TC1101</t>
  </si>
  <si>
    <t>TC1102</t>
  </si>
  <si>
    <t>Quả trị cơ sở dữ liệu</t>
  </si>
  <si>
    <t>Các nghiệp vụ khác</t>
  </si>
  <si>
    <t>Tạo mới bảng cơ sở dữ liệu</t>
  </si>
  <si>
    <t>Thêm dữ liệu vào bảng hàng loạt</t>
  </si>
  <si>
    <t>AD0201</t>
  </si>
  <si>
    <t>Kiểm tra kết nối với Server - Ping IP</t>
  </si>
  <si>
    <t>AD0101</t>
  </si>
  <si>
    <t>AD0102</t>
  </si>
  <si>
    <t>AD0103</t>
  </si>
  <si>
    <t>Yêu cầu xuất mẫu thử nghiệm</t>
  </si>
  <si>
    <t>Quyết toán xuất mẫu thử nghiệm</t>
  </si>
  <si>
    <t>Nhật ký xuất mẫu thử nghiệm</t>
  </si>
  <si>
    <t>KT0101</t>
  </si>
  <si>
    <t>KT0102</t>
  </si>
  <si>
    <t>KT0103</t>
  </si>
  <si>
    <t>Đặt hàng</t>
  </si>
  <si>
    <t>Đơn đặt hàng LA + TM</t>
  </si>
  <si>
    <t>Nhật ký đặt hàng LA + TM</t>
  </si>
  <si>
    <t>Yêu cầu báo giá</t>
  </si>
  <si>
    <t>Yêu cầu báo giá LA</t>
  </si>
  <si>
    <t>Nhật ký yêu cầu báo giá LA</t>
  </si>
  <si>
    <t>Yêu cầu báo giá TM</t>
  </si>
  <si>
    <t>Nhật ký yêu cầu báo giá TM</t>
  </si>
  <si>
    <t>Danh mục hàng hóa + tồn kho</t>
  </si>
  <si>
    <t>VT0101</t>
  </si>
  <si>
    <t>VT0102</t>
  </si>
  <si>
    <t>VT0103</t>
  </si>
  <si>
    <t>VT0104</t>
  </si>
  <si>
    <t>VT0201</t>
  </si>
  <si>
    <t>VT0202</t>
  </si>
  <si>
    <t>VT0203</t>
  </si>
  <si>
    <t>VT0204</t>
  </si>
  <si>
    <t>VT0301</t>
  </si>
  <si>
    <t>VT0302</t>
  </si>
  <si>
    <t>VT0401</t>
  </si>
  <si>
    <t>VT0402</t>
  </si>
  <si>
    <t>MÃ MÀN HÌNH CHỨC NĂNG</t>
  </si>
  <si>
    <t>Quản lý giao nhận</t>
  </si>
  <si>
    <t>KD1201</t>
  </si>
  <si>
    <t>KD1202</t>
  </si>
  <si>
    <t>23M11</t>
  </si>
  <si>
    <t>23M12</t>
  </si>
  <si>
    <t>23M10</t>
  </si>
  <si>
    <t>24M01</t>
  </si>
  <si>
    <t>24M02</t>
  </si>
  <si>
    <t>24M03</t>
  </si>
  <si>
    <t>24M04</t>
  </si>
  <si>
    <t>24M05</t>
  </si>
  <si>
    <t>24M06</t>
  </si>
  <si>
    <t>24M07</t>
  </si>
  <si>
    <t>CÁC BÁO CÁO</t>
  </si>
  <si>
    <t>24M08</t>
  </si>
  <si>
    <t>Báo cáo 7-file</t>
  </si>
  <si>
    <t>24M09</t>
  </si>
  <si>
    <t>Rà soát</t>
  </si>
  <si>
    <t>Số liệu kế toán</t>
  </si>
  <si>
    <t>Cập nhật số liệu kế toán</t>
  </si>
  <si>
    <t>TC1201</t>
  </si>
  <si>
    <t>TC1301</t>
  </si>
  <si>
    <t>Lập phiếu mua tài sản</t>
  </si>
  <si>
    <t>Mua tài sản - Khấu hao TSCĐ</t>
  </si>
  <si>
    <t>Khấu hao tài sản cố định</t>
  </si>
  <si>
    <t>TC1302</t>
  </si>
  <si>
    <t>Quản lý lập quỹ</t>
  </si>
  <si>
    <t>TC1401</t>
  </si>
  <si>
    <t>TC1402</t>
  </si>
  <si>
    <t>Nhật ký lập quỹ</t>
  </si>
  <si>
    <t>Phiếu chi lập quỹ</t>
  </si>
  <si>
    <t>Thiết kế giao diện</t>
  </si>
  <si>
    <t>Tạo cơ sở dữ liệu - SQL table</t>
  </si>
  <si>
    <t>PHÂN LOẠI CÔNG VIỆC</t>
  </si>
  <si>
    <t>Dự kiến hoàn thành ở mức DEMO - 95%</t>
  </si>
  <si>
    <t>Tạo database - KD0102</t>
  </si>
  <si>
    <t>Tạo database - KD0204</t>
  </si>
  <si>
    <t>Tạo database - KD0202</t>
  </si>
  <si>
    <t>Tạo database - KD0304</t>
  </si>
  <si>
    <t>Tạo database - KD0403</t>
  </si>
  <si>
    <t>Tạo database - KD0502</t>
  </si>
  <si>
    <t>Tạo database - KD0602</t>
  </si>
  <si>
    <t>Tạo database - KD0702</t>
  </si>
  <si>
    <t>Tạo database - KD0802</t>
  </si>
  <si>
    <t>Tạo database - KD0902</t>
  </si>
  <si>
    <t>Tạo database - KD1002</t>
  </si>
  <si>
    <t>Tạo database - KD1004</t>
  </si>
  <si>
    <t>Tạo database - KD1006</t>
  </si>
  <si>
    <t>Tạo database - KD1008</t>
  </si>
  <si>
    <t>Tạo database - KD1102</t>
  </si>
  <si>
    <t>Tạo database - KD1202</t>
  </si>
  <si>
    <t>Tạo database - VT0104</t>
  </si>
  <si>
    <t>Tạo database - VT0202 - VT0204</t>
  </si>
  <si>
    <t>Tạo database - VT0302</t>
  </si>
  <si>
    <t>Tạo database - VT0402</t>
  </si>
  <si>
    <t>Tạo database - TC0105</t>
  </si>
  <si>
    <t>Tạo database - TC0202</t>
  </si>
  <si>
    <t>Tạo database - TC0302</t>
  </si>
  <si>
    <t>Tạo database - TC0402</t>
  </si>
  <si>
    <t>Tạo database - TC0502</t>
  </si>
  <si>
    <t>Tạo database - TC0602</t>
  </si>
  <si>
    <t>Tạo database - TC0702</t>
  </si>
  <si>
    <t>Tạo database - TC0802</t>
  </si>
  <si>
    <t>Tạo database - TC0902</t>
  </si>
  <si>
    <t>Tạo database - TC1002</t>
  </si>
  <si>
    <t>Tạo database - TC1102</t>
  </si>
  <si>
    <t>Tạo database - TC1201</t>
  </si>
  <si>
    <t>Tạo database - TC1301</t>
  </si>
  <si>
    <t>Tạo database - TC1402</t>
  </si>
  <si>
    <t>Tạo database - KT0103</t>
  </si>
  <si>
    <t>Tổng hợp dữ liệu lên báo cáo</t>
  </si>
  <si>
    <t>Rà soát lỗi và hoàn thiện chương trình trong quá trình demo</t>
  </si>
  <si>
    <t>TIME_LINE</t>
  </si>
  <si>
    <t>% Hoàn thành</t>
  </si>
  <si>
    <t>24M10</t>
  </si>
  <si>
    <t>24M11</t>
  </si>
  <si>
    <t>Tổng cộng % hoàn thành</t>
  </si>
  <si>
    <t>Tạo database của tất cả các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</si>
</sst>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Tỷ lệ hoàn thành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E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9" fillId="0" borderId="0" xfId="0" applyFont="1"/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10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/>
    <xf numFmtId="0" fontId="3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165" fontId="3" fillId="6" borderId="0" xfId="3" applyNumberFormat="1" applyFont="1" applyFill="1" applyAlignment="1">
      <alignment horizontal="center" vertical="center" wrapText="1"/>
    </xf>
    <xf numFmtId="0" fontId="8" fillId="0" borderId="1" xfId="0" applyFont="1" applyFill="1" applyBorder="1"/>
    <xf numFmtId="10" fontId="8" fillId="0" borderId="1" xfId="3" applyNumberFormat="1" applyFont="1" applyFill="1" applyBorder="1"/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179"/>
  <sheetViews>
    <sheetView tabSelected="1" workbookViewId="0">
      <pane ySplit="1" topLeftCell="A11" activePane="bottomLeft" state="frozen"/>
      <selection pane="bottomLeft" activeCell="B33" sqref="B33"/>
    </sheetView>
  </sheetViews>
  <sheetFormatPr defaultRowHeight="18.75" outlineLevelRow="3" x14ac:dyDescent="0.3"/>
  <cols>
    <col min="1" max="1" width="69.85546875" style="11" customWidth="1"/>
    <col min="2" max="2" width="18.5703125" style="8" customWidth="1"/>
    <col min="3" max="3" width="37.5703125" style="8" customWidth="1"/>
    <col min="4" max="4" width="22.85546875" style="8" customWidth="1"/>
    <col min="5" max="5" width="30.7109375" style="15" bestFit="1" customWidth="1"/>
    <col min="6" max="16384" width="9.140625" style="1"/>
  </cols>
  <sheetData>
    <row r="1" spans="1:5" ht="46.5" customHeight="1" x14ac:dyDescent="0.3">
      <c r="A1" s="12" t="s">
        <v>199</v>
      </c>
      <c r="B1" s="12" t="s">
        <v>264</v>
      </c>
      <c r="C1" s="12" t="s">
        <v>298</v>
      </c>
      <c r="D1" s="12" t="s">
        <v>299</v>
      </c>
      <c r="E1" s="18">
        <f>SUMPRODUCT(--(E2:E178&lt;&gt;""),E2:E178)/SUMPRODUCT(--(E2:E178&lt;&gt;""))</f>
        <v>9.4776119402985082E-2</v>
      </c>
    </row>
    <row r="2" spans="1:5" x14ac:dyDescent="0.3">
      <c r="A2" s="7" t="s">
        <v>79</v>
      </c>
      <c r="B2" s="7"/>
      <c r="C2" s="7"/>
      <c r="D2" s="7"/>
      <c r="E2" s="7"/>
    </row>
    <row r="3" spans="1:5" outlineLevel="1" x14ac:dyDescent="0.3">
      <c r="A3" s="9" t="s">
        <v>78</v>
      </c>
      <c r="B3" s="9"/>
      <c r="C3" s="9"/>
      <c r="D3" s="9"/>
      <c r="E3" s="16"/>
    </row>
    <row r="4" spans="1:5" ht="131.25" outlineLevel="2" x14ac:dyDescent="0.3">
      <c r="A4" s="10" t="s">
        <v>123</v>
      </c>
      <c r="C4" s="8" t="s">
        <v>296</v>
      </c>
      <c r="D4" s="8" t="s">
        <v>270</v>
      </c>
      <c r="E4" s="17">
        <v>0.95</v>
      </c>
    </row>
    <row r="5" spans="1:5" outlineLevel="2" x14ac:dyDescent="0.3">
      <c r="A5" s="11" t="s">
        <v>80</v>
      </c>
      <c r="C5" s="8" t="s">
        <v>296</v>
      </c>
      <c r="D5" s="8" t="s">
        <v>270</v>
      </c>
      <c r="E5" s="17">
        <v>0.95</v>
      </c>
    </row>
    <row r="6" spans="1:5" outlineLevel="2" x14ac:dyDescent="0.3">
      <c r="A6" s="11" t="s">
        <v>81</v>
      </c>
      <c r="C6" s="8" t="s">
        <v>296</v>
      </c>
      <c r="D6" s="8" t="s">
        <v>270</v>
      </c>
      <c r="E6" s="17">
        <v>0.85</v>
      </c>
    </row>
    <row r="7" spans="1:5" outlineLevel="2" x14ac:dyDescent="0.3">
      <c r="A7" s="11" t="s">
        <v>82</v>
      </c>
      <c r="C7" s="8" t="s">
        <v>296</v>
      </c>
      <c r="D7" s="8" t="s">
        <v>270</v>
      </c>
      <c r="E7" s="17">
        <v>0.7</v>
      </c>
    </row>
    <row r="8" spans="1:5" outlineLevel="3" x14ac:dyDescent="0.3">
      <c r="A8" s="11" t="s">
        <v>124</v>
      </c>
      <c r="D8" s="8" t="s">
        <v>270</v>
      </c>
      <c r="E8" s="17">
        <v>0.9</v>
      </c>
    </row>
    <row r="9" spans="1:5" outlineLevel="3" x14ac:dyDescent="0.3">
      <c r="A9" s="11" t="s">
        <v>125</v>
      </c>
      <c r="D9" s="8" t="s">
        <v>270</v>
      </c>
      <c r="E9" s="17">
        <v>0.9</v>
      </c>
    </row>
    <row r="10" spans="1:5" outlineLevel="3" x14ac:dyDescent="0.3">
      <c r="A10" s="11" t="s">
        <v>126</v>
      </c>
      <c r="D10" s="8" t="s">
        <v>270</v>
      </c>
      <c r="E10" s="17">
        <v>0.9</v>
      </c>
    </row>
    <row r="11" spans="1:5" outlineLevel="3" x14ac:dyDescent="0.3">
      <c r="A11" s="11" t="s">
        <v>127</v>
      </c>
      <c r="D11" s="8" t="s">
        <v>270</v>
      </c>
      <c r="E11" s="17">
        <v>0.9</v>
      </c>
    </row>
    <row r="12" spans="1:5" outlineLevel="3" x14ac:dyDescent="0.3">
      <c r="A12" s="11" t="s">
        <v>128</v>
      </c>
      <c r="D12" s="8" t="s">
        <v>268</v>
      </c>
      <c r="E12" s="17">
        <v>0</v>
      </c>
    </row>
    <row r="13" spans="1:5" x14ac:dyDescent="0.3">
      <c r="A13" s="7" t="s">
        <v>73</v>
      </c>
      <c r="B13" s="7"/>
      <c r="C13" s="7"/>
      <c r="D13" s="7"/>
      <c r="E13" s="7"/>
    </row>
    <row r="14" spans="1:5" outlineLevel="1" x14ac:dyDescent="0.3">
      <c r="A14" s="9" t="s">
        <v>228</v>
      </c>
      <c r="B14" s="9"/>
      <c r="C14" s="9"/>
      <c r="D14" s="9"/>
      <c r="E14" s="16"/>
    </row>
    <row r="15" spans="1:5" outlineLevel="2" x14ac:dyDescent="0.3">
      <c r="A15" s="11" t="s">
        <v>74</v>
      </c>
      <c r="B15" s="8" t="s">
        <v>234</v>
      </c>
      <c r="C15" s="8" t="s">
        <v>296</v>
      </c>
      <c r="D15" s="8" t="s">
        <v>268</v>
      </c>
      <c r="E15" s="17">
        <v>0.9</v>
      </c>
    </row>
    <row r="16" spans="1:5" outlineLevel="2" x14ac:dyDescent="0.3">
      <c r="A16" s="11" t="s">
        <v>230</v>
      </c>
      <c r="B16" s="8" t="s">
        <v>235</v>
      </c>
      <c r="C16" s="8" t="s">
        <v>296</v>
      </c>
      <c r="D16" s="8" t="s">
        <v>268</v>
      </c>
      <c r="E16" s="17">
        <v>0.9</v>
      </c>
    </row>
    <row r="17" spans="1:5" outlineLevel="2" x14ac:dyDescent="0.3">
      <c r="A17" s="11" t="s">
        <v>231</v>
      </c>
      <c r="B17" s="8" t="s">
        <v>236</v>
      </c>
      <c r="C17" s="8" t="s">
        <v>296</v>
      </c>
      <c r="D17" s="8" t="s">
        <v>268</v>
      </c>
      <c r="E17" s="17">
        <v>0.9</v>
      </c>
    </row>
    <row r="18" spans="1:5" outlineLevel="1" x14ac:dyDescent="0.3">
      <c r="A18" s="9" t="s">
        <v>229</v>
      </c>
      <c r="B18" s="9"/>
      <c r="C18" s="9"/>
      <c r="D18" s="9"/>
      <c r="E18" s="16"/>
    </row>
    <row r="19" spans="1:5" outlineLevel="2" x14ac:dyDescent="0.3">
      <c r="A19" s="11" t="s">
        <v>233</v>
      </c>
      <c r="B19" s="8" t="s">
        <v>232</v>
      </c>
      <c r="C19" s="8" t="s">
        <v>296</v>
      </c>
      <c r="D19" s="8" t="s">
        <v>268</v>
      </c>
      <c r="E19" s="17">
        <v>1</v>
      </c>
    </row>
    <row r="20" spans="1:5" x14ac:dyDescent="0.3">
      <c r="A20" s="7" t="s">
        <v>59</v>
      </c>
      <c r="B20" s="7"/>
      <c r="C20" s="7"/>
      <c r="D20" s="7"/>
      <c r="E20" s="7"/>
    </row>
    <row r="21" spans="1:5" outlineLevel="1" x14ac:dyDescent="0.3">
      <c r="A21" s="9" t="s">
        <v>63</v>
      </c>
      <c r="B21" s="9"/>
      <c r="C21" s="9"/>
      <c r="D21" s="9"/>
      <c r="E21" s="16"/>
    </row>
    <row r="22" spans="1:5" outlineLevel="2" x14ac:dyDescent="0.3">
      <c r="A22" s="11" t="s">
        <v>129</v>
      </c>
      <c r="B22" s="8" t="s">
        <v>84</v>
      </c>
      <c r="C22" s="8" t="s">
        <v>296</v>
      </c>
      <c r="D22" s="8" t="s">
        <v>268</v>
      </c>
      <c r="E22" s="17">
        <v>0.95</v>
      </c>
    </row>
    <row r="23" spans="1:5" outlineLevel="2" x14ac:dyDescent="0.3">
      <c r="A23" s="11" t="s">
        <v>130</v>
      </c>
      <c r="B23" s="8" t="s">
        <v>85</v>
      </c>
      <c r="C23" s="8" t="s">
        <v>296</v>
      </c>
      <c r="D23" s="8" t="s">
        <v>268</v>
      </c>
      <c r="E23" s="17">
        <v>0.95</v>
      </c>
    </row>
    <row r="24" spans="1:5" outlineLevel="2" x14ac:dyDescent="0.3">
      <c r="A24" s="11" t="s">
        <v>300</v>
      </c>
      <c r="C24" s="8" t="s">
        <v>297</v>
      </c>
      <c r="D24" s="8" t="s">
        <v>269</v>
      </c>
      <c r="E24" s="17">
        <v>0.05</v>
      </c>
    </row>
    <row r="25" spans="1:5" outlineLevel="1" x14ac:dyDescent="0.3">
      <c r="A25" s="9" t="s">
        <v>64</v>
      </c>
      <c r="B25" s="9"/>
      <c r="C25" s="9"/>
      <c r="D25" s="9"/>
      <c r="E25" s="16"/>
    </row>
    <row r="26" spans="1:5" outlineLevel="2" x14ac:dyDescent="0.3">
      <c r="A26" s="11" t="s">
        <v>133</v>
      </c>
      <c r="B26" s="8" t="s">
        <v>86</v>
      </c>
      <c r="C26" s="8" t="s">
        <v>296</v>
      </c>
      <c r="D26" s="8" t="s">
        <v>269</v>
      </c>
      <c r="E26" s="17">
        <v>0</v>
      </c>
    </row>
    <row r="27" spans="1:5" outlineLevel="2" x14ac:dyDescent="0.3">
      <c r="A27" s="11" t="s">
        <v>134</v>
      </c>
      <c r="B27" s="8" t="s">
        <v>87</v>
      </c>
      <c r="C27" s="8" t="s">
        <v>296</v>
      </c>
      <c r="D27" s="8" t="s">
        <v>269</v>
      </c>
      <c r="E27" s="17">
        <v>0</v>
      </c>
    </row>
    <row r="28" spans="1:5" outlineLevel="2" x14ac:dyDescent="0.3">
      <c r="A28" s="11" t="s">
        <v>302</v>
      </c>
      <c r="C28" s="8" t="s">
        <v>297</v>
      </c>
      <c r="E28" s="17">
        <v>0</v>
      </c>
    </row>
    <row r="29" spans="1:5" outlineLevel="2" x14ac:dyDescent="0.3">
      <c r="A29" s="11" t="s">
        <v>135</v>
      </c>
      <c r="B29" s="8" t="s">
        <v>88</v>
      </c>
      <c r="C29" s="8" t="s">
        <v>296</v>
      </c>
      <c r="D29" s="8" t="s">
        <v>269</v>
      </c>
      <c r="E29" s="17">
        <v>0</v>
      </c>
    </row>
    <row r="30" spans="1:5" outlineLevel="2" x14ac:dyDescent="0.3">
      <c r="A30" s="11" t="s">
        <v>136</v>
      </c>
      <c r="B30" s="8" t="s">
        <v>89</v>
      </c>
      <c r="C30" s="8" t="s">
        <v>296</v>
      </c>
      <c r="D30" s="8" t="s">
        <v>269</v>
      </c>
      <c r="E30" s="17">
        <v>0</v>
      </c>
    </row>
    <row r="31" spans="1:5" outlineLevel="2" x14ac:dyDescent="0.3">
      <c r="A31" s="11" t="s">
        <v>301</v>
      </c>
      <c r="C31" s="8" t="s">
        <v>297</v>
      </c>
      <c r="E31" s="17">
        <v>0</v>
      </c>
    </row>
    <row r="32" spans="1:5" outlineLevel="1" x14ac:dyDescent="0.3">
      <c r="A32" s="9" t="s">
        <v>75</v>
      </c>
      <c r="B32" s="9"/>
      <c r="C32" s="9"/>
      <c r="D32" s="9"/>
      <c r="E32" s="16"/>
    </row>
    <row r="33" spans="1:5" outlineLevel="2" x14ac:dyDescent="0.3">
      <c r="A33" s="11" t="s">
        <v>137</v>
      </c>
      <c r="B33" s="8" t="s">
        <v>90</v>
      </c>
      <c r="C33" s="8" t="s">
        <v>296</v>
      </c>
      <c r="D33" s="8" t="s">
        <v>269</v>
      </c>
      <c r="E33" s="17">
        <v>0</v>
      </c>
    </row>
    <row r="34" spans="1:5" outlineLevel="2" x14ac:dyDescent="0.3">
      <c r="A34" s="11" t="s">
        <v>138</v>
      </c>
      <c r="B34" s="8" t="s">
        <v>91</v>
      </c>
      <c r="C34" s="8" t="s">
        <v>296</v>
      </c>
      <c r="D34" s="8" t="s">
        <v>269</v>
      </c>
      <c r="E34" s="17">
        <v>0</v>
      </c>
    </row>
    <row r="35" spans="1:5" outlineLevel="2" x14ac:dyDescent="0.3">
      <c r="A35" s="11" t="s">
        <v>139</v>
      </c>
      <c r="B35" s="8" t="s">
        <v>92</v>
      </c>
      <c r="C35" s="8" t="s">
        <v>296</v>
      </c>
      <c r="D35" s="8" t="s">
        <v>269</v>
      </c>
      <c r="E35" s="17">
        <v>0</v>
      </c>
    </row>
    <row r="36" spans="1:5" outlineLevel="2" x14ac:dyDescent="0.3">
      <c r="A36" s="11" t="s">
        <v>140</v>
      </c>
      <c r="B36" s="8" t="s">
        <v>93</v>
      </c>
      <c r="C36" s="8" t="s">
        <v>296</v>
      </c>
      <c r="D36" s="8" t="s">
        <v>269</v>
      </c>
      <c r="E36" s="17">
        <v>0</v>
      </c>
    </row>
    <row r="37" spans="1:5" outlineLevel="2" x14ac:dyDescent="0.3">
      <c r="A37" s="11" t="s">
        <v>303</v>
      </c>
      <c r="C37" s="8" t="s">
        <v>297</v>
      </c>
      <c r="E37" s="17">
        <v>0</v>
      </c>
    </row>
    <row r="38" spans="1:5" outlineLevel="1" x14ac:dyDescent="0.3">
      <c r="A38" s="9" t="s">
        <v>76</v>
      </c>
      <c r="B38" s="9"/>
      <c r="C38" s="9"/>
      <c r="D38" s="9"/>
      <c r="E38" s="16"/>
    </row>
    <row r="39" spans="1:5" outlineLevel="2" x14ac:dyDescent="0.3">
      <c r="A39" s="11" t="s">
        <v>141</v>
      </c>
      <c r="B39" s="8" t="s">
        <v>94</v>
      </c>
      <c r="C39" s="8" t="s">
        <v>296</v>
      </c>
      <c r="D39" s="8" t="s">
        <v>269</v>
      </c>
      <c r="E39" s="17">
        <v>0</v>
      </c>
    </row>
    <row r="40" spans="1:5" outlineLevel="2" x14ac:dyDescent="0.3">
      <c r="A40" s="11" t="s">
        <v>142</v>
      </c>
      <c r="B40" s="8" t="s">
        <v>95</v>
      </c>
      <c r="C40" s="8" t="s">
        <v>296</v>
      </c>
      <c r="D40" s="8" t="s">
        <v>269</v>
      </c>
      <c r="E40" s="17">
        <v>0</v>
      </c>
    </row>
    <row r="41" spans="1:5" outlineLevel="2" x14ac:dyDescent="0.3">
      <c r="A41" s="11" t="s">
        <v>143</v>
      </c>
      <c r="B41" s="8" t="s">
        <v>96</v>
      </c>
      <c r="C41" s="8" t="s">
        <v>296</v>
      </c>
      <c r="D41" s="8" t="s">
        <v>269</v>
      </c>
      <c r="E41" s="17">
        <v>0</v>
      </c>
    </row>
    <row r="42" spans="1:5" outlineLevel="2" x14ac:dyDescent="0.3">
      <c r="A42" s="11" t="s">
        <v>304</v>
      </c>
      <c r="C42" s="8" t="s">
        <v>297</v>
      </c>
      <c r="E42" s="17">
        <v>0</v>
      </c>
    </row>
    <row r="43" spans="1:5" outlineLevel="1" x14ac:dyDescent="0.3">
      <c r="A43" s="9" t="s">
        <v>71</v>
      </c>
      <c r="B43" s="9"/>
      <c r="C43" s="9"/>
      <c r="D43" s="9"/>
      <c r="E43" s="16"/>
    </row>
    <row r="44" spans="1:5" outlineLevel="2" x14ac:dyDescent="0.3">
      <c r="A44" s="11" t="s">
        <v>144</v>
      </c>
      <c r="B44" s="8" t="s">
        <v>97</v>
      </c>
      <c r="C44" s="8" t="s">
        <v>296</v>
      </c>
      <c r="D44" s="8" t="s">
        <v>271</v>
      </c>
      <c r="E44" s="17">
        <v>0</v>
      </c>
    </row>
    <row r="45" spans="1:5" outlineLevel="2" x14ac:dyDescent="0.3">
      <c r="A45" s="11" t="s">
        <v>145</v>
      </c>
      <c r="B45" s="8" t="s">
        <v>98</v>
      </c>
      <c r="C45" s="8" t="s">
        <v>296</v>
      </c>
      <c r="D45" s="8" t="s">
        <v>271</v>
      </c>
      <c r="E45" s="17">
        <v>0</v>
      </c>
    </row>
    <row r="46" spans="1:5" outlineLevel="2" x14ac:dyDescent="0.3">
      <c r="A46" s="11" t="s">
        <v>305</v>
      </c>
      <c r="C46" s="8" t="s">
        <v>297</v>
      </c>
      <c r="E46" s="17">
        <v>0</v>
      </c>
    </row>
    <row r="47" spans="1:5" outlineLevel="2" x14ac:dyDescent="0.3">
      <c r="A47" s="11" t="s">
        <v>146</v>
      </c>
      <c r="B47" s="8" t="s">
        <v>99</v>
      </c>
      <c r="C47" s="8" t="s">
        <v>296</v>
      </c>
      <c r="D47" s="8" t="s">
        <v>271</v>
      </c>
      <c r="E47" s="17">
        <v>0</v>
      </c>
    </row>
    <row r="48" spans="1:5" outlineLevel="1" x14ac:dyDescent="0.3">
      <c r="A48" s="9" t="s">
        <v>65</v>
      </c>
      <c r="B48" s="9"/>
      <c r="C48" s="9"/>
      <c r="D48" s="9"/>
      <c r="E48" s="16"/>
    </row>
    <row r="49" spans="1:5" outlineLevel="2" x14ac:dyDescent="0.3">
      <c r="A49" s="11" t="s">
        <v>147</v>
      </c>
      <c r="B49" s="8" t="s">
        <v>100</v>
      </c>
      <c r="C49" s="8" t="s">
        <v>296</v>
      </c>
      <c r="D49" s="8" t="s">
        <v>271</v>
      </c>
      <c r="E49" s="17">
        <v>0</v>
      </c>
    </row>
    <row r="50" spans="1:5" outlineLevel="2" x14ac:dyDescent="0.3">
      <c r="A50" s="11" t="s">
        <v>148</v>
      </c>
      <c r="B50" s="8" t="s">
        <v>101</v>
      </c>
      <c r="C50" s="8" t="s">
        <v>296</v>
      </c>
      <c r="D50" s="8" t="s">
        <v>271</v>
      </c>
      <c r="E50" s="17">
        <v>0</v>
      </c>
    </row>
    <row r="51" spans="1:5" outlineLevel="2" x14ac:dyDescent="0.3">
      <c r="A51" s="11" t="s">
        <v>306</v>
      </c>
      <c r="C51" s="8" t="s">
        <v>297</v>
      </c>
      <c r="E51" s="17">
        <v>0</v>
      </c>
    </row>
    <row r="52" spans="1:5" outlineLevel="1" x14ac:dyDescent="0.3">
      <c r="A52" s="9" t="s">
        <v>66</v>
      </c>
      <c r="B52" s="9"/>
      <c r="C52" s="9"/>
      <c r="D52" s="9"/>
      <c r="E52" s="16"/>
    </row>
    <row r="53" spans="1:5" outlineLevel="2" x14ac:dyDescent="0.3">
      <c r="A53" s="11" t="s">
        <v>149</v>
      </c>
      <c r="B53" s="8" t="s">
        <v>102</v>
      </c>
      <c r="C53" s="8" t="s">
        <v>296</v>
      </c>
      <c r="D53" s="8" t="s">
        <v>271</v>
      </c>
      <c r="E53" s="17">
        <v>0</v>
      </c>
    </row>
    <row r="54" spans="1:5" outlineLevel="2" x14ac:dyDescent="0.3">
      <c r="A54" s="11" t="s">
        <v>150</v>
      </c>
      <c r="B54" s="8" t="s">
        <v>103</v>
      </c>
      <c r="C54" s="8" t="s">
        <v>296</v>
      </c>
      <c r="D54" s="8" t="s">
        <v>271</v>
      </c>
      <c r="E54" s="17">
        <v>0</v>
      </c>
    </row>
    <row r="55" spans="1:5" outlineLevel="2" x14ac:dyDescent="0.3">
      <c r="A55" s="11" t="s">
        <v>307</v>
      </c>
      <c r="C55" s="8" t="s">
        <v>297</v>
      </c>
      <c r="E55" s="17">
        <v>0</v>
      </c>
    </row>
    <row r="56" spans="1:5" outlineLevel="1" x14ac:dyDescent="0.3">
      <c r="A56" s="9" t="s">
        <v>67</v>
      </c>
      <c r="B56" s="9"/>
      <c r="C56" s="9"/>
      <c r="D56" s="9"/>
      <c r="E56" s="16"/>
    </row>
    <row r="57" spans="1:5" outlineLevel="2" x14ac:dyDescent="0.3">
      <c r="A57" s="11" t="s">
        <v>151</v>
      </c>
      <c r="B57" s="8" t="s">
        <v>104</v>
      </c>
      <c r="C57" s="8" t="s">
        <v>296</v>
      </c>
      <c r="D57" s="8" t="s">
        <v>271</v>
      </c>
      <c r="E57" s="17">
        <v>0</v>
      </c>
    </row>
    <row r="58" spans="1:5" outlineLevel="2" x14ac:dyDescent="0.3">
      <c r="A58" s="11" t="s">
        <v>152</v>
      </c>
      <c r="B58" s="8" t="s">
        <v>105</v>
      </c>
      <c r="C58" s="8" t="s">
        <v>296</v>
      </c>
      <c r="D58" s="8" t="s">
        <v>271</v>
      </c>
      <c r="E58" s="17">
        <v>0</v>
      </c>
    </row>
    <row r="59" spans="1:5" outlineLevel="2" x14ac:dyDescent="0.3">
      <c r="A59" s="11" t="s">
        <v>308</v>
      </c>
      <c r="C59" s="8" t="s">
        <v>297</v>
      </c>
      <c r="E59" s="17">
        <v>0</v>
      </c>
    </row>
    <row r="60" spans="1:5" outlineLevel="1" x14ac:dyDescent="0.3">
      <c r="A60" s="9" t="s">
        <v>68</v>
      </c>
      <c r="B60" s="9"/>
      <c r="C60" s="9"/>
      <c r="D60" s="9"/>
      <c r="E60" s="16"/>
    </row>
    <row r="61" spans="1:5" outlineLevel="2" x14ac:dyDescent="0.3">
      <c r="A61" s="11" t="s">
        <v>153</v>
      </c>
      <c r="B61" s="8" t="s">
        <v>106</v>
      </c>
      <c r="C61" s="8" t="s">
        <v>296</v>
      </c>
      <c r="D61" s="8" t="s">
        <v>271</v>
      </c>
      <c r="E61" s="17">
        <v>0</v>
      </c>
    </row>
    <row r="62" spans="1:5" outlineLevel="2" x14ac:dyDescent="0.3">
      <c r="A62" s="11" t="s">
        <v>154</v>
      </c>
      <c r="B62" s="8" t="s">
        <v>107</v>
      </c>
      <c r="C62" s="8" t="s">
        <v>296</v>
      </c>
      <c r="D62" s="8" t="s">
        <v>271</v>
      </c>
      <c r="E62" s="17">
        <v>0</v>
      </c>
    </row>
    <row r="63" spans="1:5" outlineLevel="2" x14ac:dyDescent="0.3">
      <c r="A63" s="11" t="s">
        <v>309</v>
      </c>
      <c r="C63" s="8" t="s">
        <v>297</v>
      </c>
      <c r="E63" s="17">
        <v>0</v>
      </c>
    </row>
    <row r="64" spans="1:5" outlineLevel="2" x14ac:dyDescent="0.3">
      <c r="A64" s="11" t="s">
        <v>155</v>
      </c>
      <c r="B64" s="8" t="s">
        <v>108</v>
      </c>
      <c r="C64" s="8" t="s">
        <v>296</v>
      </c>
      <c r="D64" s="8" t="s">
        <v>271</v>
      </c>
      <c r="E64" s="17">
        <v>0</v>
      </c>
    </row>
    <row r="65" spans="1:5" outlineLevel="1" x14ac:dyDescent="0.3">
      <c r="A65" s="9" t="s">
        <v>83</v>
      </c>
      <c r="B65" s="9"/>
      <c r="C65" s="9"/>
      <c r="D65" s="9"/>
      <c r="E65" s="16"/>
    </row>
    <row r="66" spans="1:5" outlineLevel="2" x14ac:dyDescent="0.3">
      <c r="A66" s="11" t="s">
        <v>156</v>
      </c>
      <c r="B66" s="8" t="s">
        <v>109</v>
      </c>
      <c r="C66" s="8" t="s">
        <v>296</v>
      </c>
      <c r="D66" s="8" t="s">
        <v>272</v>
      </c>
      <c r="E66" s="17">
        <v>0</v>
      </c>
    </row>
    <row r="67" spans="1:5" outlineLevel="2" x14ac:dyDescent="0.3">
      <c r="A67" s="11" t="s">
        <v>157</v>
      </c>
      <c r="B67" s="8" t="s">
        <v>110</v>
      </c>
      <c r="C67" s="8" t="s">
        <v>296</v>
      </c>
      <c r="D67" s="8" t="s">
        <v>272</v>
      </c>
      <c r="E67" s="17">
        <v>0</v>
      </c>
    </row>
    <row r="68" spans="1:5" outlineLevel="2" x14ac:dyDescent="0.3">
      <c r="A68" s="11" t="s">
        <v>310</v>
      </c>
      <c r="C68" s="8" t="s">
        <v>297</v>
      </c>
      <c r="E68" s="17">
        <v>0</v>
      </c>
    </row>
    <row r="69" spans="1:5" outlineLevel="2" x14ac:dyDescent="0.3">
      <c r="A69" s="11" t="s">
        <v>158</v>
      </c>
      <c r="B69" s="8" t="s">
        <v>111</v>
      </c>
      <c r="C69" s="8" t="s">
        <v>296</v>
      </c>
      <c r="D69" s="8" t="s">
        <v>272</v>
      </c>
      <c r="E69" s="17">
        <v>0</v>
      </c>
    </row>
    <row r="70" spans="1:5" outlineLevel="2" x14ac:dyDescent="0.3">
      <c r="A70" s="11" t="s">
        <v>159</v>
      </c>
      <c r="B70" s="8" t="s">
        <v>112</v>
      </c>
      <c r="C70" s="8" t="s">
        <v>296</v>
      </c>
      <c r="D70" s="8" t="s">
        <v>272</v>
      </c>
      <c r="E70" s="17">
        <v>0</v>
      </c>
    </row>
    <row r="71" spans="1:5" outlineLevel="2" x14ac:dyDescent="0.3">
      <c r="A71" s="11" t="s">
        <v>311</v>
      </c>
      <c r="C71" s="8" t="s">
        <v>297</v>
      </c>
      <c r="E71" s="17">
        <v>0</v>
      </c>
    </row>
    <row r="72" spans="1:5" outlineLevel="2" x14ac:dyDescent="0.3">
      <c r="A72" s="11" t="s">
        <v>160</v>
      </c>
      <c r="B72" s="8" t="s">
        <v>113</v>
      </c>
      <c r="C72" s="8" t="s">
        <v>296</v>
      </c>
      <c r="D72" s="8" t="s">
        <v>272</v>
      </c>
      <c r="E72" s="17">
        <v>0</v>
      </c>
    </row>
    <row r="73" spans="1:5" outlineLevel="2" x14ac:dyDescent="0.3">
      <c r="A73" s="11" t="s">
        <v>161</v>
      </c>
      <c r="B73" s="8" t="s">
        <v>114</v>
      </c>
      <c r="C73" s="8" t="s">
        <v>296</v>
      </c>
      <c r="D73" s="8" t="s">
        <v>272</v>
      </c>
      <c r="E73" s="17">
        <v>0</v>
      </c>
    </row>
    <row r="74" spans="1:5" outlineLevel="2" x14ac:dyDescent="0.3">
      <c r="A74" s="11" t="s">
        <v>312</v>
      </c>
      <c r="C74" s="8" t="s">
        <v>297</v>
      </c>
      <c r="E74" s="17">
        <v>0</v>
      </c>
    </row>
    <row r="75" spans="1:5" outlineLevel="2" x14ac:dyDescent="0.3">
      <c r="A75" s="11" t="s">
        <v>162</v>
      </c>
      <c r="B75" s="8" t="s">
        <v>115</v>
      </c>
      <c r="C75" s="8" t="s">
        <v>296</v>
      </c>
      <c r="D75" s="8" t="s">
        <v>272</v>
      </c>
      <c r="E75" s="17">
        <v>0</v>
      </c>
    </row>
    <row r="76" spans="1:5" outlineLevel="2" x14ac:dyDescent="0.3">
      <c r="A76" s="11" t="s">
        <v>163</v>
      </c>
      <c r="B76" s="8" t="s">
        <v>116</v>
      </c>
      <c r="C76" s="8" t="s">
        <v>296</v>
      </c>
      <c r="D76" s="8" t="s">
        <v>272</v>
      </c>
      <c r="E76" s="17">
        <v>0</v>
      </c>
    </row>
    <row r="77" spans="1:5" outlineLevel="2" x14ac:dyDescent="0.3">
      <c r="A77" s="11" t="s">
        <v>313</v>
      </c>
      <c r="C77" s="8" t="s">
        <v>297</v>
      </c>
      <c r="E77" s="17">
        <v>0</v>
      </c>
    </row>
    <row r="78" spans="1:5" outlineLevel="1" x14ac:dyDescent="0.3">
      <c r="A78" s="9" t="s">
        <v>69</v>
      </c>
      <c r="B78" s="9"/>
      <c r="C78" s="9"/>
      <c r="D78" s="9"/>
      <c r="E78" s="16"/>
    </row>
    <row r="79" spans="1:5" outlineLevel="2" x14ac:dyDescent="0.3">
      <c r="A79" s="11" t="s">
        <v>164</v>
      </c>
      <c r="B79" s="8" t="s">
        <v>117</v>
      </c>
      <c r="C79" s="8" t="s">
        <v>296</v>
      </c>
      <c r="D79" s="8" t="s">
        <v>272</v>
      </c>
      <c r="E79" s="17">
        <v>0</v>
      </c>
    </row>
    <row r="80" spans="1:5" outlineLevel="2" x14ac:dyDescent="0.3">
      <c r="A80" s="11" t="s">
        <v>165</v>
      </c>
      <c r="B80" s="8" t="s">
        <v>118</v>
      </c>
      <c r="C80" s="8" t="s">
        <v>296</v>
      </c>
      <c r="D80" s="8" t="s">
        <v>272</v>
      </c>
      <c r="E80" s="17">
        <v>0</v>
      </c>
    </row>
    <row r="81" spans="1:5" outlineLevel="2" x14ac:dyDescent="0.3">
      <c r="A81" s="11" t="s">
        <v>314</v>
      </c>
      <c r="C81" s="8" t="s">
        <v>297</v>
      </c>
      <c r="E81" s="17">
        <v>0</v>
      </c>
    </row>
    <row r="82" spans="1:5" outlineLevel="1" x14ac:dyDescent="0.3">
      <c r="A82" s="9" t="s">
        <v>265</v>
      </c>
      <c r="B82" s="9"/>
      <c r="C82" s="9"/>
      <c r="D82" s="9"/>
      <c r="E82" s="16"/>
    </row>
    <row r="83" spans="1:5" outlineLevel="2" x14ac:dyDescent="0.3">
      <c r="A83" s="11" t="s">
        <v>131</v>
      </c>
      <c r="B83" s="8" t="s">
        <v>266</v>
      </c>
      <c r="C83" s="8" t="s">
        <v>296</v>
      </c>
      <c r="D83" s="8" t="s">
        <v>272</v>
      </c>
      <c r="E83" s="17">
        <v>0</v>
      </c>
    </row>
    <row r="84" spans="1:5" outlineLevel="2" x14ac:dyDescent="0.3">
      <c r="A84" s="11" t="s">
        <v>132</v>
      </c>
      <c r="B84" s="8" t="s">
        <v>267</v>
      </c>
      <c r="C84" s="8" t="s">
        <v>296</v>
      </c>
      <c r="D84" s="8" t="s">
        <v>272</v>
      </c>
      <c r="E84" s="17">
        <v>0</v>
      </c>
    </row>
    <row r="85" spans="1:5" outlineLevel="2" x14ac:dyDescent="0.3">
      <c r="A85" s="11" t="s">
        <v>315</v>
      </c>
      <c r="C85" s="8" t="s">
        <v>297</v>
      </c>
      <c r="E85" s="17">
        <v>0</v>
      </c>
    </row>
    <row r="86" spans="1:5" x14ac:dyDescent="0.3">
      <c r="A86" s="7" t="s">
        <v>60</v>
      </c>
      <c r="B86" s="7"/>
      <c r="C86" s="7"/>
      <c r="D86" s="7"/>
      <c r="E86" s="7"/>
    </row>
    <row r="87" spans="1:5" outlineLevel="1" x14ac:dyDescent="0.3">
      <c r="A87" s="9" t="s">
        <v>77</v>
      </c>
      <c r="B87" s="9"/>
      <c r="C87" s="9"/>
      <c r="D87" s="9"/>
      <c r="E87" s="16"/>
    </row>
    <row r="88" spans="1:5" outlineLevel="2" x14ac:dyDescent="0.3">
      <c r="A88" s="11" t="s">
        <v>251</v>
      </c>
      <c r="B88" s="8" t="s">
        <v>252</v>
      </c>
      <c r="C88" s="8" t="s">
        <v>296</v>
      </c>
      <c r="D88" s="8" t="s">
        <v>273</v>
      </c>
      <c r="E88" s="17">
        <v>0</v>
      </c>
    </row>
    <row r="89" spans="1:5" outlineLevel="2" x14ac:dyDescent="0.3">
      <c r="A89" s="11" t="s">
        <v>166</v>
      </c>
      <c r="B89" s="8" t="s">
        <v>253</v>
      </c>
      <c r="C89" s="8" t="s">
        <v>296</v>
      </c>
      <c r="D89" s="8" t="s">
        <v>273</v>
      </c>
      <c r="E89" s="17">
        <v>0</v>
      </c>
    </row>
    <row r="90" spans="1:5" outlineLevel="2" x14ac:dyDescent="0.3">
      <c r="A90" s="11" t="s">
        <v>167</v>
      </c>
      <c r="B90" s="8" t="s">
        <v>254</v>
      </c>
      <c r="C90" s="8" t="s">
        <v>296</v>
      </c>
      <c r="D90" s="8" t="s">
        <v>273</v>
      </c>
      <c r="E90" s="17">
        <v>0</v>
      </c>
    </row>
    <row r="91" spans="1:5" outlineLevel="2" x14ac:dyDescent="0.3">
      <c r="A91" s="11" t="s">
        <v>168</v>
      </c>
      <c r="B91" s="8" t="s">
        <v>255</v>
      </c>
      <c r="C91" s="8" t="s">
        <v>296</v>
      </c>
      <c r="D91" s="8" t="s">
        <v>273</v>
      </c>
      <c r="E91" s="17">
        <v>0</v>
      </c>
    </row>
    <row r="92" spans="1:5" outlineLevel="2" x14ac:dyDescent="0.3">
      <c r="A92" s="11" t="s">
        <v>316</v>
      </c>
      <c r="C92" s="8" t="s">
        <v>297</v>
      </c>
      <c r="E92" s="17">
        <v>0</v>
      </c>
    </row>
    <row r="93" spans="1:5" outlineLevel="1" x14ac:dyDescent="0.3">
      <c r="A93" s="9" t="s">
        <v>246</v>
      </c>
      <c r="B93" s="9"/>
      <c r="C93" s="9"/>
      <c r="D93" s="9"/>
      <c r="E93" s="16"/>
    </row>
    <row r="94" spans="1:5" outlineLevel="2" x14ac:dyDescent="0.3">
      <c r="A94" s="11" t="s">
        <v>247</v>
      </c>
      <c r="B94" s="8" t="s">
        <v>256</v>
      </c>
      <c r="C94" s="8" t="s">
        <v>296</v>
      </c>
      <c r="D94" s="8" t="s">
        <v>273</v>
      </c>
      <c r="E94" s="17">
        <v>0</v>
      </c>
    </row>
    <row r="95" spans="1:5" outlineLevel="2" x14ac:dyDescent="0.3">
      <c r="A95" s="11" t="s">
        <v>248</v>
      </c>
      <c r="B95" s="8" t="s">
        <v>257</v>
      </c>
      <c r="C95" s="8" t="s">
        <v>296</v>
      </c>
      <c r="D95" s="8" t="s">
        <v>273</v>
      </c>
      <c r="E95" s="17">
        <v>0</v>
      </c>
    </row>
    <row r="96" spans="1:5" outlineLevel="2" x14ac:dyDescent="0.3">
      <c r="A96" s="11" t="s">
        <v>249</v>
      </c>
      <c r="B96" s="8" t="s">
        <v>258</v>
      </c>
      <c r="C96" s="8" t="s">
        <v>296</v>
      </c>
      <c r="D96" s="8" t="s">
        <v>273</v>
      </c>
      <c r="E96" s="17">
        <v>0</v>
      </c>
    </row>
    <row r="97" spans="1:5" outlineLevel="2" x14ac:dyDescent="0.3">
      <c r="A97" s="11" t="s">
        <v>250</v>
      </c>
      <c r="B97" s="8" t="s">
        <v>259</v>
      </c>
      <c r="C97" s="8" t="s">
        <v>296</v>
      </c>
      <c r="D97" s="8" t="s">
        <v>273</v>
      </c>
      <c r="E97" s="17">
        <v>0</v>
      </c>
    </row>
    <row r="98" spans="1:5" outlineLevel="2" x14ac:dyDescent="0.3">
      <c r="A98" s="11" t="s">
        <v>317</v>
      </c>
      <c r="C98" s="8" t="s">
        <v>297</v>
      </c>
      <c r="E98" s="17">
        <v>0</v>
      </c>
    </row>
    <row r="99" spans="1:5" outlineLevel="1" x14ac:dyDescent="0.3">
      <c r="A99" s="9" t="s">
        <v>243</v>
      </c>
      <c r="B99" s="9"/>
      <c r="C99" s="9"/>
      <c r="D99" s="9"/>
      <c r="E99" s="16"/>
    </row>
    <row r="100" spans="1:5" outlineLevel="2" x14ac:dyDescent="0.3">
      <c r="A100" s="11" t="s">
        <v>244</v>
      </c>
      <c r="B100" s="8" t="s">
        <v>260</v>
      </c>
      <c r="C100" s="8" t="s">
        <v>296</v>
      </c>
      <c r="D100" s="8" t="s">
        <v>274</v>
      </c>
      <c r="E100" s="17">
        <v>0</v>
      </c>
    </row>
    <row r="101" spans="1:5" outlineLevel="2" x14ac:dyDescent="0.3">
      <c r="A101" s="11" t="s">
        <v>245</v>
      </c>
      <c r="B101" s="8" t="s">
        <v>261</v>
      </c>
      <c r="C101" s="8" t="s">
        <v>296</v>
      </c>
      <c r="D101" s="8" t="s">
        <v>274</v>
      </c>
      <c r="E101" s="17">
        <v>0</v>
      </c>
    </row>
    <row r="102" spans="1:5" outlineLevel="2" x14ac:dyDescent="0.3">
      <c r="A102" s="11" t="s">
        <v>318</v>
      </c>
      <c r="C102" s="8" t="s">
        <v>297</v>
      </c>
      <c r="E102" s="17">
        <v>0</v>
      </c>
    </row>
    <row r="103" spans="1:5" outlineLevel="1" x14ac:dyDescent="0.3">
      <c r="A103" s="9" t="s">
        <v>119</v>
      </c>
      <c r="B103" s="9"/>
      <c r="C103" s="9"/>
      <c r="D103" s="9"/>
      <c r="E103" s="16"/>
    </row>
    <row r="104" spans="1:5" outlineLevel="2" x14ac:dyDescent="0.3">
      <c r="A104" s="11" t="s">
        <v>120</v>
      </c>
      <c r="B104" s="8" t="s">
        <v>262</v>
      </c>
      <c r="C104" s="8" t="s">
        <v>296</v>
      </c>
      <c r="D104" s="8" t="s">
        <v>274</v>
      </c>
      <c r="E104" s="17">
        <v>0</v>
      </c>
    </row>
    <row r="105" spans="1:5" outlineLevel="2" x14ac:dyDescent="0.3">
      <c r="A105" s="11" t="s">
        <v>169</v>
      </c>
      <c r="B105" s="8" t="s">
        <v>263</v>
      </c>
      <c r="C105" s="8" t="s">
        <v>296</v>
      </c>
      <c r="D105" s="8" t="s">
        <v>274</v>
      </c>
      <c r="E105" s="17">
        <v>0</v>
      </c>
    </row>
    <row r="106" spans="1:5" outlineLevel="2" x14ac:dyDescent="0.3">
      <c r="A106" s="11" t="s">
        <v>319</v>
      </c>
      <c r="C106" s="8" t="s">
        <v>297</v>
      </c>
      <c r="E106" s="17">
        <v>0</v>
      </c>
    </row>
    <row r="107" spans="1:5" x14ac:dyDescent="0.3">
      <c r="A107" s="7" t="s">
        <v>61</v>
      </c>
      <c r="B107" s="7"/>
      <c r="C107" s="7"/>
      <c r="D107" s="7"/>
      <c r="E107" s="7"/>
    </row>
    <row r="108" spans="1:5" outlineLevel="1" x14ac:dyDescent="0.3">
      <c r="A108" s="9" t="s">
        <v>121</v>
      </c>
      <c r="B108" s="9"/>
      <c r="C108" s="9"/>
      <c r="D108" s="9"/>
      <c r="E108" s="16"/>
    </row>
    <row r="109" spans="1:5" outlineLevel="2" x14ac:dyDescent="0.3">
      <c r="A109" s="11" t="s">
        <v>122</v>
      </c>
      <c r="B109" s="8" t="s">
        <v>202</v>
      </c>
      <c r="C109" s="8" t="s">
        <v>296</v>
      </c>
      <c r="D109" s="8" t="s">
        <v>274</v>
      </c>
      <c r="E109" s="17">
        <v>0</v>
      </c>
    </row>
    <row r="110" spans="1:5" outlineLevel="2" x14ac:dyDescent="0.3">
      <c r="A110" s="11" t="s">
        <v>170</v>
      </c>
      <c r="B110" s="8" t="s">
        <v>203</v>
      </c>
      <c r="C110" s="8" t="s">
        <v>296</v>
      </c>
      <c r="D110" s="8" t="s">
        <v>274</v>
      </c>
      <c r="E110" s="17">
        <v>0</v>
      </c>
    </row>
    <row r="111" spans="1:5" outlineLevel="2" x14ac:dyDescent="0.3">
      <c r="A111" s="11" t="s">
        <v>171</v>
      </c>
      <c r="B111" s="8" t="s">
        <v>204</v>
      </c>
      <c r="C111" s="8" t="s">
        <v>296</v>
      </c>
      <c r="D111" s="8" t="s">
        <v>274</v>
      </c>
      <c r="E111" s="17">
        <v>0</v>
      </c>
    </row>
    <row r="112" spans="1:5" outlineLevel="2" x14ac:dyDescent="0.3">
      <c r="A112" s="11" t="s">
        <v>172</v>
      </c>
      <c r="B112" s="8" t="s">
        <v>205</v>
      </c>
      <c r="C112" s="8" t="s">
        <v>296</v>
      </c>
      <c r="D112" s="8" t="s">
        <v>274</v>
      </c>
      <c r="E112" s="17">
        <v>0</v>
      </c>
    </row>
    <row r="113" spans="1:5" outlineLevel="2" x14ac:dyDescent="0.3">
      <c r="A113" s="11" t="s">
        <v>145</v>
      </c>
      <c r="B113" s="8" t="s">
        <v>206</v>
      </c>
      <c r="C113" s="8" t="s">
        <v>296</v>
      </c>
      <c r="D113" s="8" t="s">
        <v>274</v>
      </c>
      <c r="E113" s="17">
        <v>0</v>
      </c>
    </row>
    <row r="114" spans="1:5" outlineLevel="2" x14ac:dyDescent="0.3">
      <c r="A114" s="11" t="s">
        <v>72</v>
      </c>
      <c r="B114" s="8" t="s">
        <v>207</v>
      </c>
      <c r="C114" s="8" t="s">
        <v>296</v>
      </c>
      <c r="D114" s="8" t="s">
        <v>274</v>
      </c>
      <c r="E114" s="17">
        <v>0</v>
      </c>
    </row>
    <row r="115" spans="1:5" outlineLevel="2" x14ac:dyDescent="0.3">
      <c r="A115" s="11" t="s">
        <v>320</v>
      </c>
      <c r="C115" s="8" t="s">
        <v>297</v>
      </c>
      <c r="E115" s="17">
        <v>0</v>
      </c>
    </row>
    <row r="116" spans="1:5" outlineLevel="1" x14ac:dyDescent="0.3">
      <c r="A116" s="9" t="s">
        <v>173</v>
      </c>
      <c r="B116" s="9"/>
      <c r="C116" s="9"/>
      <c r="D116" s="9"/>
      <c r="E116" s="16"/>
    </row>
    <row r="117" spans="1:5" outlineLevel="2" x14ac:dyDescent="0.3">
      <c r="A117" s="11" t="s">
        <v>174</v>
      </c>
      <c r="B117" s="8" t="s">
        <v>208</v>
      </c>
      <c r="C117" s="8" t="s">
        <v>296</v>
      </c>
      <c r="D117" s="8" t="s">
        <v>275</v>
      </c>
      <c r="E117" s="17">
        <v>0</v>
      </c>
    </row>
    <row r="118" spans="1:5" outlineLevel="2" x14ac:dyDescent="0.3">
      <c r="A118" s="11" t="s">
        <v>175</v>
      </c>
      <c r="B118" s="8" t="s">
        <v>209</v>
      </c>
      <c r="C118" s="8" t="s">
        <v>296</v>
      </c>
      <c r="D118" s="8" t="s">
        <v>275</v>
      </c>
      <c r="E118" s="17">
        <v>0</v>
      </c>
    </row>
    <row r="119" spans="1:5" outlineLevel="2" x14ac:dyDescent="0.3">
      <c r="A119" s="11" t="s">
        <v>321</v>
      </c>
      <c r="C119" s="8" t="s">
        <v>297</v>
      </c>
      <c r="E119" s="17">
        <v>0</v>
      </c>
    </row>
    <row r="120" spans="1:5" outlineLevel="1" x14ac:dyDescent="0.3">
      <c r="A120" s="9" t="s">
        <v>176</v>
      </c>
      <c r="B120" s="9"/>
      <c r="C120" s="9"/>
      <c r="D120" s="9"/>
      <c r="E120" s="16"/>
    </row>
    <row r="121" spans="1:5" outlineLevel="2" x14ac:dyDescent="0.3">
      <c r="A121" s="11" t="s">
        <v>177</v>
      </c>
      <c r="B121" s="8" t="s">
        <v>210</v>
      </c>
      <c r="C121" s="8" t="s">
        <v>296</v>
      </c>
      <c r="D121" s="8" t="s">
        <v>275</v>
      </c>
      <c r="E121" s="17">
        <v>0</v>
      </c>
    </row>
    <row r="122" spans="1:5" outlineLevel="2" x14ac:dyDescent="0.3">
      <c r="A122" s="11" t="s">
        <v>178</v>
      </c>
      <c r="B122" s="8" t="s">
        <v>211</v>
      </c>
      <c r="C122" s="8" t="s">
        <v>296</v>
      </c>
      <c r="D122" s="8" t="s">
        <v>275</v>
      </c>
      <c r="E122" s="17">
        <v>0</v>
      </c>
    </row>
    <row r="123" spans="1:5" outlineLevel="2" x14ac:dyDescent="0.3">
      <c r="A123" s="11" t="s">
        <v>322</v>
      </c>
      <c r="C123" s="8" t="s">
        <v>297</v>
      </c>
      <c r="E123" s="17">
        <v>0</v>
      </c>
    </row>
    <row r="124" spans="1:5" outlineLevel="1" x14ac:dyDescent="0.3">
      <c r="A124" s="9" t="s">
        <v>179</v>
      </c>
      <c r="B124" s="9"/>
      <c r="C124" s="9"/>
      <c r="D124" s="9"/>
      <c r="E124" s="16"/>
    </row>
    <row r="125" spans="1:5" outlineLevel="2" x14ac:dyDescent="0.3">
      <c r="A125" s="11" t="s">
        <v>180</v>
      </c>
      <c r="B125" s="8" t="s">
        <v>212</v>
      </c>
      <c r="C125" s="8" t="s">
        <v>296</v>
      </c>
      <c r="D125" s="8" t="s">
        <v>275</v>
      </c>
      <c r="E125" s="17">
        <v>0</v>
      </c>
    </row>
    <row r="126" spans="1:5" outlineLevel="2" x14ac:dyDescent="0.3">
      <c r="A126" s="11" t="s">
        <v>181</v>
      </c>
      <c r="B126" s="8" t="s">
        <v>213</v>
      </c>
      <c r="C126" s="8" t="s">
        <v>296</v>
      </c>
      <c r="D126" s="8" t="s">
        <v>275</v>
      </c>
      <c r="E126" s="17">
        <v>0</v>
      </c>
    </row>
    <row r="127" spans="1:5" outlineLevel="2" x14ac:dyDescent="0.3">
      <c r="A127" s="11" t="s">
        <v>323</v>
      </c>
      <c r="C127" s="8" t="s">
        <v>297</v>
      </c>
      <c r="E127" s="17">
        <v>0</v>
      </c>
    </row>
    <row r="128" spans="1:5" outlineLevel="1" x14ac:dyDescent="0.3">
      <c r="A128" s="9" t="s">
        <v>182</v>
      </c>
      <c r="B128" s="9"/>
      <c r="C128" s="9"/>
      <c r="D128" s="9"/>
      <c r="E128" s="16"/>
    </row>
    <row r="129" spans="1:5" outlineLevel="2" x14ac:dyDescent="0.3">
      <c r="A129" s="11" t="s">
        <v>183</v>
      </c>
      <c r="B129" s="8" t="s">
        <v>214</v>
      </c>
      <c r="C129" s="8" t="s">
        <v>296</v>
      </c>
      <c r="D129" s="8" t="s">
        <v>275</v>
      </c>
      <c r="E129" s="17">
        <v>0</v>
      </c>
    </row>
    <row r="130" spans="1:5" outlineLevel="2" x14ac:dyDescent="0.3">
      <c r="A130" s="11" t="s">
        <v>184</v>
      </c>
      <c r="B130" s="8" t="s">
        <v>215</v>
      </c>
      <c r="C130" s="8" t="s">
        <v>296</v>
      </c>
      <c r="D130" s="8" t="s">
        <v>275</v>
      </c>
      <c r="E130" s="17">
        <v>0</v>
      </c>
    </row>
    <row r="131" spans="1:5" outlineLevel="2" x14ac:dyDescent="0.3">
      <c r="A131" s="11" t="s">
        <v>324</v>
      </c>
      <c r="C131" s="8" t="s">
        <v>297</v>
      </c>
      <c r="E131" s="17">
        <v>0</v>
      </c>
    </row>
    <row r="132" spans="1:5" outlineLevel="1" x14ac:dyDescent="0.3">
      <c r="A132" s="9" t="s">
        <v>185</v>
      </c>
      <c r="B132" s="9"/>
      <c r="C132" s="9"/>
      <c r="D132" s="9"/>
      <c r="E132" s="16"/>
    </row>
    <row r="133" spans="1:5" outlineLevel="2" x14ac:dyDescent="0.3">
      <c r="A133" s="11" t="s">
        <v>186</v>
      </c>
      <c r="B133" s="8" t="s">
        <v>216</v>
      </c>
      <c r="C133" s="8" t="s">
        <v>296</v>
      </c>
      <c r="D133" s="8" t="s">
        <v>276</v>
      </c>
      <c r="E133" s="17">
        <v>0</v>
      </c>
    </row>
    <row r="134" spans="1:5" outlineLevel="2" x14ac:dyDescent="0.3">
      <c r="A134" s="11" t="s">
        <v>187</v>
      </c>
      <c r="B134" s="8" t="s">
        <v>217</v>
      </c>
      <c r="C134" s="8" t="s">
        <v>296</v>
      </c>
      <c r="D134" s="8" t="s">
        <v>276</v>
      </c>
      <c r="E134" s="17">
        <v>0</v>
      </c>
    </row>
    <row r="135" spans="1:5" outlineLevel="2" x14ac:dyDescent="0.3">
      <c r="A135" s="11" t="s">
        <v>325</v>
      </c>
      <c r="C135" s="8" t="s">
        <v>297</v>
      </c>
      <c r="E135" s="17">
        <v>0</v>
      </c>
    </row>
    <row r="136" spans="1:5" outlineLevel="1" x14ac:dyDescent="0.3">
      <c r="A136" s="9" t="s">
        <v>188</v>
      </c>
      <c r="B136" s="9"/>
      <c r="C136" s="9"/>
      <c r="D136" s="9"/>
      <c r="E136" s="16"/>
    </row>
    <row r="137" spans="1:5" outlineLevel="2" x14ac:dyDescent="0.3">
      <c r="A137" s="11" t="s">
        <v>188</v>
      </c>
      <c r="B137" s="8" t="s">
        <v>218</v>
      </c>
      <c r="C137" s="8" t="s">
        <v>296</v>
      </c>
      <c r="D137" s="8" t="s">
        <v>276</v>
      </c>
      <c r="E137" s="17">
        <v>0</v>
      </c>
    </row>
    <row r="138" spans="1:5" outlineLevel="2" x14ac:dyDescent="0.3">
      <c r="A138" s="11" t="s">
        <v>189</v>
      </c>
      <c r="B138" s="8" t="s">
        <v>219</v>
      </c>
      <c r="C138" s="8" t="s">
        <v>296</v>
      </c>
      <c r="D138" s="8" t="s">
        <v>276</v>
      </c>
      <c r="E138" s="17">
        <v>0</v>
      </c>
    </row>
    <row r="139" spans="1:5" outlineLevel="2" x14ac:dyDescent="0.3">
      <c r="A139" s="11" t="s">
        <v>326</v>
      </c>
      <c r="C139" s="8" t="s">
        <v>297</v>
      </c>
      <c r="E139" s="17">
        <v>0</v>
      </c>
    </row>
    <row r="140" spans="1:5" outlineLevel="1" x14ac:dyDescent="0.3">
      <c r="A140" s="9" t="s">
        <v>190</v>
      </c>
      <c r="B140" s="9"/>
      <c r="C140" s="9"/>
      <c r="D140" s="9"/>
      <c r="E140" s="16"/>
    </row>
    <row r="141" spans="1:5" outlineLevel="2" x14ac:dyDescent="0.3">
      <c r="A141" s="11" t="s">
        <v>191</v>
      </c>
      <c r="B141" s="8" t="s">
        <v>220</v>
      </c>
      <c r="C141" s="8" t="s">
        <v>296</v>
      </c>
      <c r="D141" s="8" t="s">
        <v>276</v>
      </c>
      <c r="E141" s="17">
        <v>0</v>
      </c>
    </row>
    <row r="142" spans="1:5" outlineLevel="2" x14ac:dyDescent="0.3">
      <c r="A142" s="11" t="s">
        <v>192</v>
      </c>
      <c r="B142" s="8" t="s">
        <v>221</v>
      </c>
      <c r="C142" s="8" t="s">
        <v>296</v>
      </c>
      <c r="D142" s="8" t="s">
        <v>276</v>
      </c>
      <c r="E142" s="17">
        <v>0</v>
      </c>
    </row>
    <row r="143" spans="1:5" outlineLevel="2" x14ac:dyDescent="0.3">
      <c r="A143" s="11" t="s">
        <v>327</v>
      </c>
      <c r="C143" s="8" t="s">
        <v>297</v>
      </c>
      <c r="E143" s="17">
        <v>0</v>
      </c>
    </row>
    <row r="144" spans="1:5" outlineLevel="1" x14ac:dyDescent="0.3">
      <c r="A144" s="9" t="s">
        <v>193</v>
      </c>
      <c r="B144" s="9"/>
      <c r="C144" s="9"/>
      <c r="D144" s="9"/>
      <c r="E144" s="16"/>
    </row>
    <row r="145" spans="1:5" outlineLevel="2" x14ac:dyDescent="0.3">
      <c r="A145" s="11" t="s">
        <v>194</v>
      </c>
      <c r="B145" s="8" t="s">
        <v>222</v>
      </c>
      <c r="C145" s="8" t="s">
        <v>296</v>
      </c>
      <c r="D145" s="8" t="s">
        <v>276</v>
      </c>
      <c r="E145" s="17">
        <v>0</v>
      </c>
    </row>
    <row r="146" spans="1:5" outlineLevel="2" x14ac:dyDescent="0.3">
      <c r="A146" s="11" t="s">
        <v>195</v>
      </c>
      <c r="B146" s="8" t="s">
        <v>223</v>
      </c>
      <c r="C146" s="8" t="s">
        <v>296</v>
      </c>
      <c r="D146" s="8" t="s">
        <v>276</v>
      </c>
      <c r="E146" s="17">
        <v>0</v>
      </c>
    </row>
    <row r="147" spans="1:5" outlineLevel="2" x14ac:dyDescent="0.3">
      <c r="A147" s="11" t="s">
        <v>328</v>
      </c>
      <c r="C147" s="8" t="s">
        <v>297</v>
      </c>
      <c r="E147" s="17">
        <v>0</v>
      </c>
    </row>
    <row r="148" spans="1:5" outlineLevel="1" x14ac:dyDescent="0.3">
      <c r="A148" s="9" t="s">
        <v>196</v>
      </c>
      <c r="B148" s="9"/>
      <c r="C148" s="9"/>
      <c r="D148" s="9"/>
      <c r="E148" s="16"/>
    </row>
    <row r="149" spans="1:5" outlineLevel="2" x14ac:dyDescent="0.3">
      <c r="A149" s="11" t="s">
        <v>197</v>
      </c>
      <c r="B149" s="8" t="s">
        <v>224</v>
      </c>
      <c r="C149" s="8" t="s">
        <v>296</v>
      </c>
      <c r="D149" s="8" t="s">
        <v>276</v>
      </c>
      <c r="E149" s="17">
        <v>0</v>
      </c>
    </row>
    <row r="150" spans="1:5" outlineLevel="2" x14ac:dyDescent="0.3">
      <c r="A150" s="11" t="s">
        <v>154</v>
      </c>
      <c r="B150" s="8" t="s">
        <v>225</v>
      </c>
      <c r="C150" s="8" t="s">
        <v>296</v>
      </c>
      <c r="D150" s="8" t="s">
        <v>276</v>
      </c>
      <c r="E150" s="17">
        <v>0</v>
      </c>
    </row>
    <row r="151" spans="1:5" outlineLevel="2" x14ac:dyDescent="0.3">
      <c r="A151" s="11" t="s">
        <v>329</v>
      </c>
      <c r="C151" s="8" t="s">
        <v>297</v>
      </c>
      <c r="E151" s="17">
        <v>0</v>
      </c>
    </row>
    <row r="152" spans="1:5" outlineLevel="1" x14ac:dyDescent="0.3">
      <c r="A152" s="9" t="s">
        <v>198</v>
      </c>
      <c r="B152" s="9"/>
      <c r="C152" s="9"/>
      <c r="D152" s="9"/>
      <c r="E152" s="16"/>
    </row>
    <row r="153" spans="1:5" outlineLevel="2" x14ac:dyDescent="0.3">
      <c r="A153" s="11" t="s">
        <v>200</v>
      </c>
      <c r="B153" s="8" t="s">
        <v>226</v>
      </c>
      <c r="C153" s="8" t="s">
        <v>296</v>
      </c>
      <c r="D153" s="8" t="s">
        <v>277</v>
      </c>
      <c r="E153" s="17">
        <v>0</v>
      </c>
    </row>
    <row r="154" spans="1:5" outlineLevel="2" x14ac:dyDescent="0.3">
      <c r="A154" s="11" t="s">
        <v>201</v>
      </c>
      <c r="B154" s="8" t="s">
        <v>227</v>
      </c>
      <c r="C154" s="8" t="s">
        <v>296</v>
      </c>
      <c r="D154" s="8" t="s">
        <v>277</v>
      </c>
      <c r="E154" s="17">
        <v>0</v>
      </c>
    </row>
    <row r="155" spans="1:5" outlineLevel="2" x14ac:dyDescent="0.3">
      <c r="A155" s="11" t="s">
        <v>330</v>
      </c>
      <c r="C155" s="8" t="s">
        <v>297</v>
      </c>
      <c r="E155" s="17">
        <v>0</v>
      </c>
    </row>
    <row r="156" spans="1:5" outlineLevel="1" x14ac:dyDescent="0.3">
      <c r="A156" s="9" t="s">
        <v>283</v>
      </c>
      <c r="B156" s="9"/>
      <c r="C156" s="9"/>
      <c r="D156" s="9"/>
      <c r="E156" s="16"/>
    </row>
    <row r="157" spans="1:5" outlineLevel="2" x14ac:dyDescent="0.3">
      <c r="A157" s="11" t="s">
        <v>284</v>
      </c>
      <c r="B157" s="8" t="s">
        <v>285</v>
      </c>
      <c r="C157" s="8" t="s">
        <v>296</v>
      </c>
      <c r="D157" s="8" t="s">
        <v>277</v>
      </c>
      <c r="E157" s="17">
        <v>0</v>
      </c>
    </row>
    <row r="158" spans="1:5" outlineLevel="2" x14ac:dyDescent="0.3">
      <c r="A158" s="11" t="s">
        <v>331</v>
      </c>
      <c r="C158" s="8" t="s">
        <v>297</v>
      </c>
      <c r="E158" s="17">
        <v>0</v>
      </c>
    </row>
    <row r="159" spans="1:5" outlineLevel="1" x14ac:dyDescent="0.3">
      <c r="A159" s="9" t="s">
        <v>288</v>
      </c>
      <c r="B159" s="9"/>
      <c r="C159" s="9"/>
      <c r="D159" s="9"/>
      <c r="E159" s="16"/>
    </row>
    <row r="160" spans="1:5" outlineLevel="2" x14ac:dyDescent="0.3">
      <c r="A160" s="11" t="s">
        <v>287</v>
      </c>
      <c r="B160" s="8" t="s">
        <v>286</v>
      </c>
      <c r="C160" s="8" t="s">
        <v>296</v>
      </c>
      <c r="D160" s="8" t="s">
        <v>277</v>
      </c>
      <c r="E160" s="17">
        <v>0</v>
      </c>
    </row>
    <row r="161" spans="1:5" outlineLevel="2" x14ac:dyDescent="0.3">
      <c r="A161" s="11" t="s">
        <v>289</v>
      </c>
      <c r="B161" s="8" t="s">
        <v>290</v>
      </c>
      <c r="C161" s="8" t="s">
        <v>296</v>
      </c>
      <c r="D161" s="8" t="s">
        <v>277</v>
      </c>
      <c r="E161" s="17">
        <v>0</v>
      </c>
    </row>
    <row r="162" spans="1:5" outlineLevel="2" x14ac:dyDescent="0.3">
      <c r="A162" s="11" t="s">
        <v>332</v>
      </c>
      <c r="C162" s="8" t="s">
        <v>297</v>
      </c>
      <c r="E162" s="17">
        <v>0</v>
      </c>
    </row>
    <row r="163" spans="1:5" outlineLevel="1" x14ac:dyDescent="0.3">
      <c r="A163" s="9" t="s">
        <v>291</v>
      </c>
      <c r="B163" s="9"/>
      <c r="C163" s="9"/>
      <c r="D163" s="9"/>
      <c r="E163" s="16"/>
    </row>
    <row r="164" spans="1:5" outlineLevel="2" x14ac:dyDescent="0.3">
      <c r="A164" s="11" t="s">
        <v>295</v>
      </c>
      <c r="B164" s="8" t="s">
        <v>292</v>
      </c>
      <c r="C164" s="8" t="s">
        <v>296</v>
      </c>
      <c r="D164" s="8" t="s">
        <v>277</v>
      </c>
      <c r="E164" s="17">
        <v>0</v>
      </c>
    </row>
    <row r="165" spans="1:5" outlineLevel="2" x14ac:dyDescent="0.3">
      <c r="A165" s="11" t="s">
        <v>294</v>
      </c>
      <c r="B165" s="8" t="s">
        <v>293</v>
      </c>
      <c r="C165" s="8" t="s">
        <v>296</v>
      </c>
      <c r="D165" s="8" t="s">
        <v>277</v>
      </c>
      <c r="E165" s="17">
        <v>0</v>
      </c>
    </row>
    <row r="166" spans="1:5" outlineLevel="2" x14ac:dyDescent="0.3">
      <c r="A166" s="11" t="s">
        <v>333</v>
      </c>
      <c r="C166" s="8" t="s">
        <v>297</v>
      </c>
      <c r="E166" s="17">
        <v>0</v>
      </c>
    </row>
    <row r="167" spans="1:5" x14ac:dyDescent="0.3">
      <c r="A167" s="7" t="s">
        <v>62</v>
      </c>
      <c r="B167" s="7"/>
      <c r="C167" s="7"/>
      <c r="D167" s="7"/>
      <c r="E167" s="7"/>
    </row>
    <row r="168" spans="1:5" outlineLevel="1" x14ac:dyDescent="0.3">
      <c r="A168" s="9" t="s">
        <v>70</v>
      </c>
      <c r="B168" s="9"/>
      <c r="C168" s="9"/>
      <c r="D168" s="9"/>
      <c r="E168" s="16"/>
    </row>
    <row r="169" spans="1:5" outlineLevel="2" x14ac:dyDescent="0.3">
      <c r="A169" s="11" t="s">
        <v>237</v>
      </c>
      <c r="B169" s="8" t="s">
        <v>240</v>
      </c>
      <c r="C169" s="8" t="s">
        <v>296</v>
      </c>
      <c r="D169" s="8" t="s">
        <v>277</v>
      </c>
      <c r="E169" s="17">
        <v>0</v>
      </c>
    </row>
    <row r="170" spans="1:5" outlineLevel="2" x14ac:dyDescent="0.3">
      <c r="A170" s="11" t="s">
        <v>238</v>
      </c>
      <c r="B170" s="8" t="s">
        <v>241</v>
      </c>
      <c r="C170" s="8" t="s">
        <v>296</v>
      </c>
      <c r="D170" s="8" t="s">
        <v>277</v>
      </c>
      <c r="E170" s="17">
        <v>0</v>
      </c>
    </row>
    <row r="171" spans="1:5" outlineLevel="2" x14ac:dyDescent="0.3">
      <c r="A171" s="11" t="s">
        <v>239</v>
      </c>
      <c r="B171" s="8" t="s">
        <v>242</v>
      </c>
      <c r="C171" s="8" t="s">
        <v>296</v>
      </c>
      <c r="D171" s="8" t="s">
        <v>277</v>
      </c>
      <c r="E171" s="17">
        <v>0</v>
      </c>
    </row>
    <row r="172" spans="1:5" outlineLevel="2" x14ac:dyDescent="0.3">
      <c r="A172" s="11" t="s">
        <v>334</v>
      </c>
      <c r="C172" s="8" t="s">
        <v>297</v>
      </c>
      <c r="E172" s="17">
        <v>0</v>
      </c>
    </row>
    <row r="173" spans="1:5" x14ac:dyDescent="0.3">
      <c r="A173" s="7" t="s">
        <v>278</v>
      </c>
      <c r="B173" s="7"/>
      <c r="C173" s="7"/>
      <c r="D173" s="7"/>
      <c r="E173" s="7"/>
    </row>
    <row r="174" spans="1:5" outlineLevel="1" x14ac:dyDescent="0.3">
      <c r="A174" s="9" t="s">
        <v>280</v>
      </c>
      <c r="B174" s="9"/>
      <c r="C174" s="9"/>
      <c r="D174" s="9"/>
      <c r="E174" s="16"/>
    </row>
    <row r="175" spans="1:5" outlineLevel="2" x14ac:dyDescent="0.3">
      <c r="A175" s="11" t="s">
        <v>280</v>
      </c>
      <c r="B175" s="8" t="s">
        <v>240</v>
      </c>
      <c r="C175" s="8" t="s">
        <v>296</v>
      </c>
      <c r="D175" s="8" t="s">
        <v>279</v>
      </c>
      <c r="E175" s="17">
        <v>0</v>
      </c>
    </row>
    <row r="176" spans="1:5" outlineLevel="2" x14ac:dyDescent="0.3">
      <c r="A176" s="11" t="s">
        <v>335</v>
      </c>
      <c r="C176" s="8" t="s">
        <v>297</v>
      </c>
      <c r="D176" s="8" t="s">
        <v>281</v>
      </c>
      <c r="E176" s="17">
        <v>0</v>
      </c>
    </row>
    <row r="177" spans="1:5" outlineLevel="1" x14ac:dyDescent="0.3">
      <c r="A177" s="9" t="s">
        <v>282</v>
      </c>
      <c r="B177" s="9"/>
      <c r="C177" s="9"/>
      <c r="D177" s="9"/>
      <c r="E177" s="16"/>
    </row>
    <row r="178" spans="1:5" outlineLevel="2" x14ac:dyDescent="0.3">
      <c r="A178" s="11" t="s">
        <v>336</v>
      </c>
      <c r="B178" s="8" t="s">
        <v>240</v>
      </c>
      <c r="C178" s="8" t="s">
        <v>296</v>
      </c>
      <c r="D178" s="8" t="s">
        <v>339</v>
      </c>
      <c r="E178" s="17">
        <v>0</v>
      </c>
    </row>
    <row r="179" spans="1:5" outlineLevel="2" x14ac:dyDescent="0.3">
      <c r="A179" s="11" t="s">
        <v>342</v>
      </c>
      <c r="D179" s="8" t="s">
        <v>340</v>
      </c>
      <c r="E179" s="17">
        <v>0</v>
      </c>
    </row>
  </sheetData>
  <autoFilter ref="A1:E17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5" sqref="B5"/>
    </sheetView>
  </sheetViews>
  <sheetFormatPr defaultRowHeight="20.25" x14ac:dyDescent="0.3"/>
  <cols>
    <col min="1" max="1" width="30.140625" style="6" bestFit="1" customWidth="1"/>
    <col min="2" max="2" width="18.42578125" style="6" bestFit="1" customWidth="1"/>
    <col min="3" max="3" width="44.28515625" style="6" customWidth="1"/>
    <col min="4" max="16384" width="9.140625" style="6"/>
  </cols>
  <sheetData>
    <row r="1" spans="1:3" x14ac:dyDescent="0.3">
      <c r="A1" s="14"/>
      <c r="B1" s="14" t="s">
        <v>338</v>
      </c>
      <c r="C1" s="14" t="s">
        <v>337</v>
      </c>
    </row>
    <row r="2" spans="1:3" x14ac:dyDescent="0.3">
      <c r="A2" s="19" t="s">
        <v>341</v>
      </c>
      <c r="B2" s="20">
        <f>+DANH_SACH_NGHIEP_VU!E1</f>
        <v>9.4776119402985082E-2</v>
      </c>
      <c r="C2" s="19" t="str">
        <f>+REPT("|",B2*100)</f>
        <v>|||||||||</v>
      </c>
    </row>
    <row r="3" spans="1:3" x14ac:dyDescent="0.3">
      <c r="A3" s="19" t="s">
        <v>270</v>
      </c>
      <c r="B3" s="20">
        <f>SUMPRODUCT(--(DANH_SACH_NGHIEP_VU!D2:D178=A3),--(DANH_SACH_NGHIEP_VU!E2:E178&lt;&gt;""),DANH_SACH_NGHIEP_VU!E2:E178)/SUMPRODUCT(--(DANH_SACH_NGHIEP_VU!D2:D178=A3),--(DANH_SACH_NGHIEP_VU!E2:E178&lt;&gt;""))</f>
        <v>0.8812500000000002</v>
      </c>
      <c r="C3" s="19" t="str">
        <f>+REPT("|",B3*100)</f>
        <v>||||||||||||||||||||||||||||||||||||||||||||||||||||||||||||||||||||||||||||||||||||||||</v>
      </c>
    </row>
    <row r="4" spans="1:3" x14ac:dyDescent="0.3">
      <c r="A4" s="19" t="s">
        <v>268</v>
      </c>
      <c r="B4" s="20">
        <f>SUMPRODUCT(--(DANH_SACH_NGHIEP_VU!D3:D179=A4),--(DANH_SACH_NGHIEP_VU!E3:E179&lt;&gt;""),DANH_SACH_NGHIEP_VU!E3:E179)/SUMPRODUCT(--(DANH_SACH_NGHIEP_VU!D3:D179=A4),--(DANH_SACH_NGHIEP_VU!E3:E179&lt;&gt;""))</f>
        <v>0.8</v>
      </c>
      <c r="C4" s="19" t="str">
        <f t="shared" ref="C4:C15" si="0">+REPT("|",B4*100)</f>
        <v>||||||||||||||||||||||||||||||||||||||||||||||||||||||||||||||||||||||||||||||||</v>
      </c>
    </row>
    <row r="5" spans="1:3" x14ac:dyDescent="0.3">
      <c r="A5" s="19" t="s">
        <v>271</v>
      </c>
      <c r="B5" s="20">
        <f>SUMPRODUCT(--(DANH_SACH_NGHIEP_VU!D4:D181=A5),--(DANH_SACH_NGHIEP_VU!E4:E181&lt;&gt;""),DANH_SACH_NGHIEP_VU!E4:E181)/SUMPRODUCT(--(DANH_SACH_NGHIEP_VU!D4:D181=A5),--(DANH_SACH_NGHIEP_VU!E4:E181&lt;&gt;""))</f>
        <v>0</v>
      </c>
      <c r="C5" s="19" t="str">
        <f t="shared" si="0"/>
        <v/>
      </c>
    </row>
    <row r="6" spans="1:3" x14ac:dyDescent="0.3">
      <c r="A6" s="19" t="s">
        <v>272</v>
      </c>
      <c r="B6" s="20">
        <f>SUMPRODUCT(--(DANH_SACH_NGHIEP_VU!D5:D182=A6),--(DANH_SACH_NGHIEP_VU!E5:E182&lt;&gt;""),DANH_SACH_NGHIEP_VU!E5:E182)/SUMPRODUCT(--(DANH_SACH_NGHIEP_VU!D5:D182=A6),--(DANH_SACH_NGHIEP_VU!E5:E182&lt;&gt;""))</f>
        <v>0</v>
      </c>
      <c r="C6" s="19" t="str">
        <f t="shared" si="0"/>
        <v/>
      </c>
    </row>
    <row r="7" spans="1:3" x14ac:dyDescent="0.3">
      <c r="A7" s="19" t="s">
        <v>273</v>
      </c>
      <c r="B7" s="20">
        <f>SUMPRODUCT(--(DANH_SACH_NGHIEP_VU!D6:D183=A7),--(DANH_SACH_NGHIEP_VU!E6:E183&lt;&gt;""),DANH_SACH_NGHIEP_VU!E6:E183)/SUMPRODUCT(--(DANH_SACH_NGHIEP_VU!D6:D183=A7),--(DANH_SACH_NGHIEP_VU!E6:E183&lt;&gt;""))</f>
        <v>0</v>
      </c>
      <c r="C7" s="19" t="str">
        <f t="shared" si="0"/>
        <v/>
      </c>
    </row>
    <row r="8" spans="1:3" x14ac:dyDescent="0.3">
      <c r="A8" s="19" t="s">
        <v>274</v>
      </c>
      <c r="B8" s="20">
        <f>SUMPRODUCT(--(DANH_SACH_NGHIEP_VU!D7:D184=A8),--(DANH_SACH_NGHIEP_VU!E7:E184&lt;&gt;""),DANH_SACH_NGHIEP_VU!E7:E184)/SUMPRODUCT(--(DANH_SACH_NGHIEP_VU!D7:D184=A8),--(DANH_SACH_NGHIEP_VU!E7:E184&lt;&gt;""))</f>
        <v>0</v>
      </c>
      <c r="C8" s="19" t="str">
        <f t="shared" si="0"/>
        <v/>
      </c>
    </row>
    <row r="9" spans="1:3" x14ac:dyDescent="0.3">
      <c r="A9" s="19" t="s">
        <v>275</v>
      </c>
      <c r="B9" s="20">
        <f>SUMPRODUCT(--(DANH_SACH_NGHIEP_VU!D8:D185=A9),--(DANH_SACH_NGHIEP_VU!E8:E185&lt;&gt;""),DANH_SACH_NGHIEP_VU!E8:E185)/SUMPRODUCT(--(DANH_SACH_NGHIEP_VU!D8:D185=A9),--(DANH_SACH_NGHIEP_VU!E8:E185&lt;&gt;""))</f>
        <v>0</v>
      </c>
      <c r="C9" s="19" t="str">
        <f t="shared" si="0"/>
        <v/>
      </c>
    </row>
    <row r="10" spans="1:3" x14ac:dyDescent="0.3">
      <c r="A10" s="19" t="s">
        <v>276</v>
      </c>
      <c r="B10" s="20">
        <f>SUMPRODUCT(--(DANH_SACH_NGHIEP_VU!D9:D186=A10),--(DANH_SACH_NGHIEP_VU!E9:E186&lt;&gt;""),DANH_SACH_NGHIEP_VU!E9:E186)/SUMPRODUCT(--(DANH_SACH_NGHIEP_VU!D9:D186=A10),--(DANH_SACH_NGHIEP_VU!E9:E186&lt;&gt;""))</f>
        <v>0</v>
      </c>
      <c r="C10" s="19" t="str">
        <f t="shared" si="0"/>
        <v/>
      </c>
    </row>
    <row r="11" spans="1:3" x14ac:dyDescent="0.3">
      <c r="A11" s="19" t="s">
        <v>277</v>
      </c>
      <c r="B11" s="20">
        <f>SUMPRODUCT(--(DANH_SACH_NGHIEP_VU!D10:D187=A11),--(DANH_SACH_NGHIEP_VU!E10:E187&lt;&gt;""),DANH_SACH_NGHIEP_VU!E10:E187)/SUMPRODUCT(--(DANH_SACH_NGHIEP_VU!D10:D187=A11),--(DANH_SACH_NGHIEP_VU!E10:E187&lt;&gt;""))</f>
        <v>0</v>
      </c>
      <c r="C11" s="19" t="str">
        <f t="shared" si="0"/>
        <v/>
      </c>
    </row>
    <row r="12" spans="1:3" x14ac:dyDescent="0.3">
      <c r="A12" s="19" t="s">
        <v>279</v>
      </c>
      <c r="B12" s="20">
        <f>SUMPRODUCT(--(DANH_SACH_NGHIEP_VU!D11:D188=A12),--(DANH_SACH_NGHIEP_VU!E11:E188&lt;&gt;""),DANH_SACH_NGHIEP_VU!E11:E188)/SUMPRODUCT(--(DANH_SACH_NGHIEP_VU!D11:D188=A12),--(DANH_SACH_NGHIEP_VU!E11:E188&lt;&gt;""))</f>
        <v>0</v>
      </c>
      <c r="C12" s="19" t="str">
        <f t="shared" si="0"/>
        <v/>
      </c>
    </row>
    <row r="13" spans="1:3" x14ac:dyDescent="0.3">
      <c r="A13" s="19" t="s">
        <v>281</v>
      </c>
      <c r="B13" s="20">
        <f>SUMPRODUCT(--(DANH_SACH_NGHIEP_VU!D12:D189=A13),--(DANH_SACH_NGHIEP_VU!E12:E189&lt;&gt;""),DANH_SACH_NGHIEP_VU!E12:E189)/SUMPRODUCT(--(DANH_SACH_NGHIEP_VU!D12:D189=A13),--(DANH_SACH_NGHIEP_VU!E12:E189&lt;&gt;""))</f>
        <v>0</v>
      </c>
      <c r="C13" s="19" t="str">
        <f t="shared" si="0"/>
        <v/>
      </c>
    </row>
    <row r="14" spans="1:3" x14ac:dyDescent="0.3">
      <c r="A14" s="19" t="s">
        <v>339</v>
      </c>
      <c r="B14" s="20">
        <f>SUMPRODUCT(--(DANH_SACH_NGHIEP_VU!D13:D190=A14),--(DANH_SACH_NGHIEP_VU!E13:E190&lt;&gt;""),DANH_SACH_NGHIEP_VU!E13:E190)/SUMPRODUCT(--(DANH_SACH_NGHIEP_VU!D13:D190=A14),--(DANH_SACH_NGHIEP_VU!E13:E190&lt;&gt;""))</f>
        <v>0</v>
      </c>
      <c r="C14" s="19" t="str">
        <f t="shared" si="0"/>
        <v/>
      </c>
    </row>
    <row r="15" spans="1:3" x14ac:dyDescent="0.3">
      <c r="A15" s="19" t="s">
        <v>340</v>
      </c>
      <c r="B15" s="20">
        <f>SUMPRODUCT(--(DANH_SACH_NGHIEP_VU!D14:D191=A15),--(DANH_SACH_NGHIEP_VU!E14:E191&lt;&gt;""),DANH_SACH_NGHIEP_VU!E14:E191)/SUMPRODUCT(--(DANH_SACH_NGHIEP_VU!D14:D191=A15),--(DANH_SACH_NGHIEP_VU!E14:E191&lt;&gt;""))</f>
        <v>0</v>
      </c>
      <c r="C15" s="19" t="str">
        <f t="shared" si="0"/>
        <v/>
      </c>
    </row>
    <row r="16" spans="1:3" x14ac:dyDescent="0.3">
      <c r="A16" s="13"/>
      <c r="B16" s="13"/>
      <c r="C1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DANH_SACH_NGHIEP_VU</vt:lpstr>
      <vt:lpstr>TIME_LINE</vt:lpstr>
      <vt:lpstr>HUONG_DAN_NGHIEP_VU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cp:lastPrinted>2023-11-27T03:08:12Z</cp:lastPrinted>
  <dcterms:created xsi:type="dcterms:W3CDTF">2023-10-20T01:18:58Z</dcterms:created>
  <dcterms:modified xsi:type="dcterms:W3CDTF">2023-12-04T01:57:27Z</dcterms:modified>
</cp:coreProperties>
</file>