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UC Berkeley\Engineering Design Scholar Program\Databases\V8 Cross Certification Comparison\"/>
    </mc:Choice>
  </mc:AlternateContent>
  <xr:revisionPtr revIDLastSave="0" documentId="13_ncr:1_{90C483A0-A438-4689-BDB2-8CE4297A7A9E}" xr6:coauthVersionLast="47" xr6:coauthVersionMax="47" xr10:uidLastSave="{00000000-0000-0000-0000-000000000000}"/>
  <bookViews>
    <workbookView xWindow="-96" yWindow="-96" windowWidth="23232" windowHeight="13872" activeTab="1" xr2:uid="{9CDD063F-D6C9-40F6-9276-A644B1414D49}"/>
  </bookViews>
  <sheets>
    <sheet name="Raw" sheetId="3" r:id="rId1"/>
    <sheet name="Rati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H11" i="4"/>
  <c r="I11" i="4"/>
  <c r="J11" i="4"/>
  <c r="K11" i="4"/>
  <c r="L11" i="4"/>
  <c r="M11" i="4"/>
  <c r="O11" i="4"/>
  <c r="P11" i="4"/>
  <c r="Q11" i="4"/>
  <c r="B11" i="4"/>
</calcChain>
</file>

<file path=xl/sharedStrings.xml><?xml version="1.0" encoding="utf-8"?>
<sst xmlns="http://schemas.openxmlformats.org/spreadsheetml/2006/main" count="196" uniqueCount="94">
  <si>
    <t>Material</t>
  </si>
  <si>
    <t>Energy Usage</t>
  </si>
  <si>
    <t xml:space="preserve">Environmental Impact </t>
  </si>
  <si>
    <t>Packaging</t>
  </si>
  <si>
    <t>Product</t>
  </si>
  <si>
    <t>Bio</t>
  </si>
  <si>
    <t>Chemical</t>
  </si>
  <si>
    <t>Recyciability</t>
  </si>
  <si>
    <t>Waste</t>
  </si>
  <si>
    <t>Climate</t>
  </si>
  <si>
    <t>Consumption</t>
  </si>
  <si>
    <t>Renewability</t>
  </si>
  <si>
    <t>Production</t>
  </si>
  <si>
    <t xml:space="preserve">Worker </t>
  </si>
  <si>
    <t>Supply</t>
  </si>
  <si>
    <t>Manufacturing Process</t>
  </si>
  <si>
    <t>User Experience</t>
  </si>
  <si>
    <t>Price</t>
  </si>
  <si>
    <t>Quality/Performance</t>
  </si>
  <si>
    <t>Safety</t>
  </si>
  <si>
    <t>Certifications</t>
  </si>
  <si>
    <t>BIFMA</t>
  </si>
  <si>
    <t>Blue Angel</t>
  </si>
  <si>
    <t>Fair For Life</t>
  </si>
  <si>
    <t>FSC</t>
  </si>
  <si>
    <t>RCS 100</t>
  </si>
  <si>
    <t>General Sustainability</t>
  </si>
  <si>
    <t>0.0  0.0  0.0</t>
  </si>
  <si>
    <t>0.2  0.1  0.3</t>
  </si>
  <si>
    <t>0.1  0.1  0.2</t>
  </si>
  <si>
    <t>0.1  0.3  0.4</t>
  </si>
  <si>
    <t>0.4  0.6  1.0</t>
  </si>
  <si>
    <t>0.3  0.2  0.5</t>
  </si>
  <si>
    <t>2.1  2.9  5.0</t>
  </si>
  <si>
    <t>16.9  9.8  26.7</t>
  </si>
  <si>
    <t>0.4  0.1  0.5</t>
  </si>
  <si>
    <t>0.9  0.4  1.3</t>
  </si>
  <si>
    <t>0.0  0.2  0.2</t>
  </si>
  <si>
    <t>0.0  1.1  1.1</t>
  </si>
  <si>
    <t>0.0  0.7  0.7</t>
  </si>
  <si>
    <t>0.2  0.2  0.4</t>
  </si>
  <si>
    <t>0.7  0.9  1.6</t>
  </si>
  <si>
    <t>4.5  28.2  32.7</t>
  </si>
  <si>
    <t>0.2  0.5  0.7</t>
  </si>
  <si>
    <t>2.4  2.2  4.6</t>
  </si>
  <si>
    <t>3.8  1.7  5.5</t>
  </si>
  <si>
    <t>0.1  0.7  0.8</t>
  </si>
  <si>
    <t>0.7  1.0  1.7</t>
  </si>
  <si>
    <t>0.1  0.0  0.1</t>
  </si>
  <si>
    <t>1.1  0.7  1.8</t>
  </si>
  <si>
    <t>0.8  0.9  1.7</t>
  </si>
  <si>
    <t>7.2  4.6  11.8</t>
  </si>
  <si>
    <t>0.5  0.4  0.9</t>
  </si>
  <si>
    <t>2.1  1.1  3.2</t>
  </si>
  <si>
    <t>1.0  0.5  1.5</t>
  </si>
  <si>
    <t>0.1  0.2  0.3</t>
  </si>
  <si>
    <t>0.3  0.3  0.6</t>
  </si>
  <si>
    <t>0.2  0.4  0.6</t>
  </si>
  <si>
    <t>0.7  0.4  1.1</t>
  </si>
  <si>
    <t>0.2  0.0  0.2</t>
  </si>
  <si>
    <t>0.3  0.1  0.4</t>
  </si>
  <si>
    <t>2.6  1.5  4.1</t>
  </si>
  <si>
    <t>19.6  6.4  26.0</t>
  </si>
  <si>
    <t>0.5  0.1  0.6</t>
  </si>
  <si>
    <t>1.1  0.6  1.7</t>
  </si>
  <si>
    <t>0.7  0.8  1.5</t>
  </si>
  <si>
    <t>0.7  0.3  1.0</t>
  </si>
  <si>
    <t>0.6  0.2  0.8</t>
  </si>
  <si>
    <t>1.4  1.7  3.1</t>
  </si>
  <si>
    <t>22.2  8.6  30.8</t>
  </si>
  <si>
    <t>0.8  0.3  1.1</t>
  </si>
  <si>
    <t>2.4  1.3  3.7</t>
  </si>
  <si>
    <t>Average</t>
  </si>
  <si>
    <t>0.9  0.8  1.6</t>
  </si>
  <si>
    <t>0.8  0.4  1.2</t>
  </si>
  <si>
    <t>0.3  0.4  0.7</t>
  </si>
  <si>
    <t>0.1  0.5  0.6</t>
  </si>
  <si>
    <t>0.5  0.5  1.0</t>
  </si>
  <si>
    <t>0.2  0.1  0.2</t>
  </si>
  <si>
    <t>0.4  0.2  0.6</t>
  </si>
  <si>
    <t>1.5  1.6  3.1</t>
  </si>
  <si>
    <t>14.1  11.5  25.6</t>
  </si>
  <si>
    <t>1.3  0.8  2.1</t>
  </si>
  <si>
    <t xml:space="preserve">0.0  0.2 </t>
  </si>
  <si>
    <t xml:space="preserve">0.0  0.0  </t>
  </si>
  <si>
    <t xml:space="preserve">0.1  0.0  </t>
  </si>
  <si>
    <t xml:space="preserve">0.0  1.1  </t>
  </si>
  <si>
    <t xml:space="preserve">0.0  0.7  </t>
  </si>
  <si>
    <t>0.0  0.0</t>
  </si>
  <si>
    <t xml:space="preserve">0.2  0.0  </t>
  </si>
  <si>
    <t>1,83</t>
  </si>
  <si>
    <t>Average (Certifited)</t>
  </si>
  <si>
    <t>Average (Non-Certified)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</si>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</sst>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DCB3-8FFD-40F6-905F-B45AE83E6306}">
  <dimension ref="A1:Q12"/>
  <sheetViews>
    <sheetView zoomScaleNormal="100" workbookViewId="0">
      <selection activeCell="F7" sqref="F7"/>
    </sheetView>
  </sheetViews>
  <sheetFormatPr defaultRowHeight="14.4" x14ac:dyDescent="0.55000000000000004"/>
  <cols>
    <col min="1" max="1" width="11.1015625" bestFit="1" customWidth="1"/>
    <col min="2" max="3" width="9.734375" bestFit="1" customWidth="1"/>
    <col min="4" max="4" width="10.47265625" bestFit="1" customWidth="1"/>
    <col min="5" max="8" width="9.734375" bestFit="1" customWidth="1"/>
    <col min="9" max="9" width="11.26171875" bestFit="1" customWidth="1"/>
    <col min="10" max="10" width="10.578125" bestFit="1" customWidth="1"/>
    <col min="11" max="14" width="9.734375" bestFit="1" customWidth="1"/>
    <col min="15" max="15" width="17" customWidth="1"/>
    <col min="16" max="16" width="9.734375" bestFit="1" customWidth="1"/>
    <col min="17" max="17" width="17.734375" customWidth="1"/>
  </cols>
  <sheetData>
    <row r="1" spans="1:17" x14ac:dyDescent="0.55000000000000004">
      <c r="A1" s="7" t="s">
        <v>20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 t="s">
        <v>15</v>
      </c>
      <c r="L1" s="4"/>
      <c r="M1" s="4"/>
      <c r="N1" s="4" t="s">
        <v>16</v>
      </c>
      <c r="O1" s="4"/>
      <c r="P1" s="4"/>
      <c r="Q1" s="4" t="s">
        <v>26</v>
      </c>
    </row>
    <row r="2" spans="1:17" x14ac:dyDescent="0.55000000000000004">
      <c r="A2" s="8"/>
      <c r="B2" s="6" t="s">
        <v>0</v>
      </c>
      <c r="C2" s="6"/>
      <c r="D2" s="6"/>
      <c r="E2" s="6"/>
      <c r="F2" s="5" t="s">
        <v>3</v>
      </c>
      <c r="G2" s="6" t="s">
        <v>2</v>
      </c>
      <c r="H2" s="6"/>
      <c r="I2" s="6" t="s">
        <v>1</v>
      </c>
      <c r="J2" s="6"/>
      <c r="K2" s="4"/>
      <c r="L2" s="4"/>
      <c r="M2" s="4"/>
      <c r="N2" s="4"/>
      <c r="O2" s="4"/>
      <c r="P2" s="4"/>
      <c r="Q2" s="4"/>
    </row>
    <row r="3" spans="1:17" x14ac:dyDescent="0.55000000000000004">
      <c r="A3" s="9"/>
      <c r="B3" s="1" t="s">
        <v>5</v>
      </c>
      <c r="C3" s="1" t="s">
        <v>6</v>
      </c>
      <c r="D3" s="1" t="s">
        <v>7</v>
      </c>
      <c r="E3" s="1" t="s">
        <v>8</v>
      </c>
      <c r="F3" s="5"/>
      <c r="G3" s="1" t="s">
        <v>5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17</v>
      </c>
      <c r="O3" s="1" t="s">
        <v>18</v>
      </c>
      <c r="P3" s="1" t="s">
        <v>19</v>
      </c>
      <c r="Q3" s="4"/>
    </row>
    <row r="4" spans="1:17" x14ac:dyDescent="0.55000000000000004">
      <c r="A4" s="2" t="s">
        <v>21</v>
      </c>
      <c r="B4" s="14" t="s">
        <v>28</v>
      </c>
      <c r="C4" s="3" t="s">
        <v>27</v>
      </c>
      <c r="D4" s="3" t="s">
        <v>29</v>
      </c>
      <c r="E4" s="14" t="s">
        <v>30</v>
      </c>
      <c r="F4" s="14" t="s">
        <v>31</v>
      </c>
      <c r="G4" s="14" t="s">
        <v>27</v>
      </c>
      <c r="H4" s="14" t="s">
        <v>32</v>
      </c>
      <c r="I4" s="14" t="s">
        <v>28</v>
      </c>
      <c r="J4" s="3" t="s">
        <v>27</v>
      </c>
      <c r="K4" s="14" t="s">
        <v>27</v>
      </c>
      <c r="L4" s="14" t="s">
        <v>27</v>
      </c>
      <c r="M4" s="3" t="s">
        <v>27</v>
      </c>
      <c r="N4" s="15" t="s">
        <v>33</v>
      </c>
      <c r="O4" s="14" t="s">
        <v>34</v>
      </c>
      <c r="P4" s="14" t="s">
        <v>35</v>
      </c>
      <c r="Q4" s="14" t="s">
        <v>36</v>
      </c>
    </row>
    <row r="5" spans="1:17" x14ac:dyDescent="0.55000000000000004">
      <c r="A5" s="2" t="s">
        <v>22</v>
      </c>
      <c r="B5" s="14" t="s">
        <v>37</v>
      </c>
      <c r="C5" s="14" t="s">
        <v>27</v>
      </c>
      <c r="D5" s="14" t="s">
        <v>38</v>
      </c>
      <c r="E5" s="14" t="s">
        <v>39</v>
      </c>
      <c r="F5" s="14" t="s">
        <v>29</v>
      </c>
      <c r="G5" s="14" t="s">
        <v>27</v>
      </c>
      <c r="H5" s="14" t="s">
        <v>29</v>
      </c>
      <c r="I5" s="14" t="s">
        <v>40</v>
      </c>
      <c r="J5" s="14" t="s">
        <v>27</v>
      </c>
      <c r="K5" s="14" t="s">
        <v>27</v>
      </c>
      <c r="L5" s="14" t="s">
        <v>27</v>
      </c>
      <c r="M5" s="14" t="s">
        <v>27</v>
      </c>
      <c r="N5" s="15" t="s">
        <v>41</v>
      </c>
      <c r="O5" s="3" t="s">
        <v>42</v>
      </c>
      <c r="P5" s="14" t="s">
        <v>27</v>
      </c>
      <c r="Q5" s="14" t="s">
        <v>43</v>
      </c>
    </row>
    <row r="6" spans="1:17" x14ac:dyDescent="0.55000000000000004">
      <c r="A6" s="2" t="s">
        <v>23</v>
      </c>
      <c r="B6" s="3" t="s">
        <v>44</v>
      </c>
      <c r="C6" s="3" t="s">
        <v>45</v>
      </c>
      <c r="D6" s="3" t="s">
        <v>40</v>
      </c>
      <c r="E6" s="3" t="s">
        <v>46</v>
      </c>
      <c r="F6" s="3" t="s">
        <v>47</v>
      </c>
      <c r="G6" s="3" t="s">
        <v>27</v>
      </c>
      <c r="H6" s="3" t="s">
        <v>48</v>
      </c>
      <c r="I6" s="3" t="s">
        <v>49</v>
      </c>
      <c r="J6" s="3" t="s">
        <v>27</v>
      </c>
      <c r="K6" s="3" t="s">
        <v>27</v>
      </c>
      <c r="L6" s="14" t="s">
        <v>27</v>
      </c>
      <c r="M6" s="14" t="s">
        <v>35</v>
      </c>
      <c r="N6" s="15" t="s">
        <v>50</v>
      </c>
      <c r="O6" s="3" t="s">
        <v>51</v>
      </c>
      <c r="P6" s="3" t="s">
        <v>52</v>
      </c>
      <c r="Q6" s="3" t="s">
        <v>53</v>
      </c>
    </row>
    <row r="7" spans="1:17" x14ac:dyDescent="0.55000000000000004">
      <c r="A7" s="2" t="s">
        <v>24</v>
      </c>
      <c r="B7" s="14" t="s">
        <v>54</v>
      </c>
      <c r="C7" s="3" t="s">
        <v>55</v>
      </c>
      <c r="D7" s="3" t="s">
        <v>56</v>
      </c>
      <c r="E7" s="3" t="s">
        <v>57</v>
      </c>
      <c r="F7" s="14" t="s">
        <v>58</v>
      </c>
      <c r="G7" s="3" t="s">
        <v>27</v>
      </c>
      <c r="H7" s="3" t="s">
        <v>59</v>
      </c>
      <c r="I7" s="3" t="s">
        <v>60</v>
      </c>
      <c r="J7" s="3" t="s">
        <v>48</v>
      </c>
      <c r="K7" s="14" t="s">
        <v>27</v>
      </c>
      <c r="L7" s="3" t="s">
        <v>27</v>
      </c>
      <c r="M7" s="3" t="s">
        <v>27</v>
      </c>
      <c r="N7" s="15" t="s">
        <v>61</v>
      </c>
      <c r="O7" s="3" t="s">
        <v>62</v>
      </c>
      <c r="P7" s="3" t="s">
        <v>63</v>
      </c>
      <c r="Q7" s="3" t="s">
        <v>64</v>
      </c>
    </row>
    <row r="8" spans="1:17" x14ac:dyDescent="0.55000000000000004">
      <c r="A8" s="2" t="s">
        <v>25</v>
      </c>
      <c r="B8" s="3" t="s">
        <v>65</v>
      </c>
      <c r="C8" s="3" t="s">
        <v>48</v>
      </c>
      <c r="D8" s="14" t="s">
        <v>66</v>
      </c>
      <c r="E8" s="3" t="s">
        <v>30</v>
      </c>
      <c r="F8" s="3" t="s">
        <v>67</v>
      </c>
      <c r="G8" s="3" t="s">
        <v>27</v>
      </c>
      <c r="H8" s="3" t="s">
        <v>29</v>
      </c>
      <c r="I8" s="3" t="s">
        <v>48</v>
      </c>
      <c r="J8" s="3" t="s">
        <v>27</v>
      </c>
      <c r="K8" s="3" t="s">
        <v>27</v>
      </c>
      <c r="L8" s="3" t="s">
        <v>27</v>
      </c>
      <c r="M8" s="3" t="s">
        <v>27</v>
      </c>
      <c r="N8" s="15" t="s">
        <v>68</v>
      </c>
      <c r="O8" s="3" t="s">
        <v>69</v>
      </c>
      <c r="P8" s="3" t="s">
        <v>70</v>
      </c>
      <c r="Q8" s="3" t="s">
        <v>71</v>
      </c>
    </row>
    <row r="9" spans="1:17" x14ac:dyDescent="0.55000000000000004">
      <c r="A9" s="12" t="s">
        <v>72</v>
      </c>
      <c r="B9" s="12" t="s">
        <v>73</v>
      </c>
      <c r="C9" s="13" t="s">
        <v>74</v>
      </c>
      <c r="D9" s="13" t="s">
        <v>75</v>
      </c>
      <c r="E9" s="13" t="s">
        <v>76</v>
      </c>
      <c r="F9" s="13" t="s">
        <v>77</v>
      </c>
      <c r="G9" s="13" t="s">
        <v>27</v>
      </c>
      <c r="H9" s="13" t="s">
        <v>78</v>
      </c>
      <c r="I9" s="13" t="s">
        <v>79</v>
      </c>
      <c r="J9" s="13" t="s">
        <v>27</v>
      </c>
      <c r="K9" s="13" t="s">
        <v>27</v>
      </c>
      <c r="L9" s="13" t="s">
        <v>27</v>
      </c>
      <c r="M9" s="13" t="s">
        <v>48</v>
      </c>
      <c r="N9" s="16" t="s">
        <v>80</v>
      </c>
      <c r="O9" s="13" t="s">
        <v>81</v>
      </c>
      <c r="P9" s="13" t="s">
        <v>79</v>
      </c>
      <c r="Q9" s="13" t="s">
        <v>82</v>
      </c>
    </row>
    <row r="10" spans="1:17" ht="14.4" customHeight="1" x14ac:dyDescent="0.55000000000000004">
      <c r="A10" s="10"/>
    </row>
    <row r="11" spans="1:17" ht="14.4" customHeight="1" x14ac:dyDescent="0.5500000000000000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5500000000000000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</sheetData>
  <mergeCells count="9">
    <mergeCell ref="A1:A3"/>
    <mergeCell ref="B1:J1"/>
    <mergeCell ref="K1:M2"/>
    <mergeCell ref="N1:P2"/>
    <mergeCell ref="Q1:Q3"/>
    <mergeCell ref="B2:E2"/>
    <mergeCell ref="F2:F3"/>
    <mergeCell ref="G2:H2"/>
    <mergeCell ref="I2:J2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D0AF-72E5-4384-A10E-D287EC337493}">
  <dimension ref="A1:Q12"/>
  <sheetViews>
    <sheetView tabSelected="1" zoomScaleNormal="100" workbookViewId="0">
      <selection activeCell="H8" sqref="H8"/>
    </sheetView>
  </sheetViews>
  <sheetFormatPr defaultRowHeight="14.4" x14ac:dyDescent="0.55000000000000004"/>
  <cols>
    <col min="1" max="1" width="18.9453125" bestFit="1" customWidth="1"/>
    <col min="2" max="2" width="11.20703125" bestFit="1" customWidth="1"/>
    <col min="3" max="3" width="9.734375" bestFit="1" customWidth="1"/>
    <col min="4" max="4" width="10.47265625" bestFit="1" customWidth="1"/>
    <col min="5" max="8" width="9.734375" bestFit="1" customWidth="1"/>
    <col min="9" max="9" width="11.26171875" bestFit="1" customWidth="1"/>
    <col min="10" max="10" width="10.578125" bestFit="1" customWidth="1"/>
    <col min="11" max="14" width="9.734375" bestFit="1" customWidth="1"/>
    <col min="15" max="15" width="17" customWidth="1"/>
    <col min="16" max="16" width="9.734375" bestFit="1" customWidth="1"/>
    <col min="17" max="17" width="17.734375" customWidth="1"/>
  </cols>
  <sheetData>
    <row r="1" spans="1:17" x14ac:dyDescent="0.55000000000000004">
      <c r="A1" s="7" t="s">
        <v>20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 t="s">
        <v>15</v>
      </c>
      <c r="L1" s="4"/>
      <c r="M1" s="4"/>
      <c r="N1" s="4" t="s">
        <v>16</v>
      </c>
      <c r="O1" s="4"/>
      <c r="P1" s="4"/>
      <c r="Q1" s="4" t="s">
        <v>26</v>
      </c>
    </row>
    <row r="2" spans="1:17" x14ac:dyDescent="0.55000000000000004">
      <c r="A2" s="8"/>
      <c r="B2" s="6" t="s">
        <v>0</v>
      </c>
      <c r="C2" s="6"/>
      <c r="D2" s="6"/>
      <c r="E2" s="6"/>
      <c r="F2" s="5" t="s">
        <v>3</v>
      </c>
      <c r="G2" s="6" t="s">
        <v>2</v>
      </c>
      <c r="H2" s="6"/>
      <c r="I2" s="6" t="s">
        <v>1</v>
      </c>
      <c r="J2" s="6"/>
      <c r="K2" s="4"/>
      <c r="L2" s="4"/>
      <c r="M2" s="4"/>
      <c r="N2" s="4"/>
      <c r="O2" s="4"/>
      <c r="P2" s="4"/>
      <c r="Q2" s="4"/>
    </row>
    <row r="3" spans="1:17" x14ac:dyDescent="0.55000000000000004">
      <c r="A3" s="9"/>
      <c r="B3" s="1" t="s">
        <v>5</v>
      </c>
      <c r="C3" s="1" t="s">
        <v>6</v>
      </c>
      <c r="D3" s="1" t="s">
        <v>7</v>
      </c>
      <c r="E3" s="1" t="s">
        <v>8</v>
      </c>
      <c r="F3" s="5"/>
      <c r="G3" s="1" t="s">
        <v>5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17</v>
      </c>
      <c r="O3" s="1" t="s">
        <v>18</v>
      </c>
      <c r="P3" s="1" t="s">
        <v>19</v>
      </c>
      <c r="Q3" s="4"/>
    </row>
    <row r="4" spans="1:17" x14ac:dyDescent="0.55000000000000004">
      <c r="A4" s="2" t="s">
        <v>21</v>
      </c>
      <c r="B4" s="14">
        <v>2</v>
      </c>
      <c r="C4" s="3" t="s">
        <v>84</v>
      </c>
      <c r="D4" s="3">
        <v>1</v>
      </c>
      <c r="E4" s="14">
        <v>0.33</v>
      </c>
      <c r="F4" s="14">
        <v>0.67</v>
      </c>
      <c r="G4" s="14" t="s">
        <v>84</v>
      </c>
      <c r="H4" s="14">
        <v>1.5</v>
      </c>
      <c r="I4" s="14">
        <v>2</v>
      </c>
      <c r="J4" s="3" t="s">
        <v>84</v>
      </c>
      <c r="K4" s="14" t="s">
        <v>84</v>
      </c>
      <c r="L4" s="14" t="s">
        <v>84</v>
      </c>
      <c r="M4" s="3" t="s">
        <v>84</v>
      </c>
      <c r="N4" s="15" t="s">
        <v>33</v>
      </c>
      <c r="O4" s="14">
        <v>1.73</v>
      </c>
      <c r="P4" s="14">
        <v>4</v>
      </c>
      <c r="Q4" s="14">
        <v>2.25</v>
      </c>
    </row>
    <row r="5" spans="1:17" x14ac:dyDescent="0.55000000000000004">
      <c r="A5" s="2" t="s">
        <v>22</v>
      </c>
      <c r="B5" s="14" t="s">
        <v>83</v>
      </c>
      <c r="C5" s="14" t="s">
        <v>84</v>
      </c>
      <c r="D5" s="14" t="s">
        <v>86</v>
      </c>
      <c r="E5" s="14" t="s">
        <v>87</v>
      </c>
      <c r="F5" s="14">
        <v>1</v>
      </c>
      <c r="G5" s="14" t="s">
        <v>84</v>
      </c>
      <c r="H5" s="14">
        <v>1</v>
      </c>
      <c r="I5" s="14">
        <v>1</v>
      </c>
      <c r="J5" s="14" t="s">
        <v>84</v>
      </c>
      <c r="K5" s="14" t="s">
        <v>84</v>
      </c>
      <c r="L5" s="14" t="s">
        <v>84</v>
      </c>
      <c r="M5" s="14" t="s">
        <v>84</v>
      </c>
      <c r="N5" s="15" t="s">
        <v>41</v>
      </c>
      <c r="O5" s="3">
        <v>0.16</v>
      </c>
      <c r="P5" s="14" t="s">
        <v>84</v>
      </c>
      <c r="Q5" s="14">
        <v>0.4</v>
      </c>
    </row>
    <row r="6" spans="1:17" x14ac:dyDescent="0.55000000000000004">
      <c r="A6" s="2" t="s">
        <v>23</v>
      </c>
      <c r="B6" s="3">
        <v>1.0900000000000001</v>
      </c>
      <c r="C6" s="3">
        <v>2.2400000000000002</v>
      </c>
      <c r="D6" s="3">
        <v>1</v>
      </c>
      <c r="E6" s="3">
        <v>0.14000000000000001</v>
      </c>
      <c r="F6" s="3">
        <v>0.7</v>
      </c>
      <c r="G6" s="3" t="s">
        <v>84</v>
      </c>
      <c r="H6" s="3" t="s">
        <v>85</v>
      </c>
      <c r="I6" s="3">
        <v>1.57</v>
      </c>
      <c r="J6" s="3" t="s">
        <v>84</v>
      </c>
      <c r="K6" s="3" t="s">
        <v>84</v>
      </c>
      <c r="L6" s="14" t="s">
        <v>84</v>
      </c>
      <c r="M6" s="14">
        <v>4</v>
      </c>
      <c r="N6" s="15" t="s">
        <v>50</v>
      </c>
      <c r="O6" s="3">
        <v>1.57</v>
      </c>
      <c r="P6" s="3">
        <v>1.25</v>
      </c>
      <c r="Q6" s="3">
        <v>1.91</v>
      </c>
    </row>
    <row r="7" spans="1:17" x14ac:dyDescent="0.55000000000000004">
      <c r="A7" s="2" t="s">
        <v>24</v>
      </c>
      <c r="B7" s="14">
        <v>2</v>
      </c>
      <c r="C7" s="3">
        <v>0.5</v>
      </c>
      <c r="D7" s="3">
        <v>1</v>
      </c>
      <c r="E7" s="3">
        <v>0.5</v>
      </c>
      <c r="F7" s="14">
        <v>1.75</v>
      </c>
      <c r="G7" s="3" t="s">
        <v>88</v>
      </c>
      <c r="H7" s="3" t="s">
        <v>89</v>
      </c>
      <c r="I7" s="3">
        <v>3</v>
      </c>
      <c r="J7" s="3" t="s">
        <v>85</v>
      </c>
      <c r="K7" s="14" t="s">
        <v>84</v>
      </c>
      <c r="L7" s="3" t="s">
        <v>84</v>
      </c>
      <c r="M7" s="3" t="s">
        <v>84</v>
      </c>
      <c r="N7" s="15" t="s">
        <v>61</v>
      </c>
      <c r="O7" s="3">
        <v>3.06</v>
      </c>
      <c r="P7" s="3">
        <v>5</v>
      </c>
      <c r="Q7" s="3" t="s">
        <v>90</v>
      </c>
    </row>
    <row r="8" spans="1:17" x14ac:dyDescent="0.55000000000000004">
      <c r="A8" s="2" t="s">
        <v>25</v>
      </c>
      <c r="B8" s="3">
        <v>0.88</v>
      </c>
      <c r="C8" s="3" t="s">
        <v>85</v>
      </c>
      <c r="D8" s="14">
        <v>2.33</v>
      </c>
      <c r="E8" s="3">
        <v>0.33</v>
      </c>
      <c r="F8" s="3">
        <v>3</v>
      </c>
      <c r="G8" s="3" t="s">
        <v>88</v>
      </c>
      <c r="H8" s="3">
        <v>1</v>
      </c>
      <c r="I8" s="3" t="s">
        <v>85</v>
      </c>
      <c r="J8" s="3" t="s">
        <v>84</v>
      </c>
      <c r="K8" s="3" t="s">
        <v>84</v>
      </c>
      <c r="L8" s="3" t="s">
        <v>84</v>
      </c>
      <c r="M8" s="3" t="s">
        <v>84</v>
      </c>
      <c r="N8" s="15" t="s">
        <v>68</v>
      </c>
      <c r="O8" s="3">
        <v>2.58</v>
      </c>
      <c r="P8" s="3">
        <v>2.67</v>
      </c>
      <c r="Q8" s="3">
        <v>1.85</v>
      </c>
    </row>
    <row r="9" spans="1:17" x14ac:dyDescent="0.55000000000000004">
      <c r="A9" s="12" t="s">
        <v>91</v>
      </c>
      <c r="B9" s="12">
        <v>1.33</v>
      </c>
      <c r="C9" s="13">
        <v>1</v>
      </c>
      <c r="D9" s="13">
        <v>1.165</v>
      </c>
      <c r="E9" s="13">
        <v>0.16500000000000001</v>
      </c>
      <c r="F9" s="13">
        <v>1.1399999999999999</v>
      </c>
      <c r="G9" s="13">
        <v>1</v>
      </c>
      <c r="H9" s="13">
        <v>1.25</v>
      </c>
      <c r="I9" s="13">
        <v>1.5</v>
      </c>
      <c r="J9" s="13">
        <v>1</v>
      </c>
      <c r="K9" s="13">
        <v>1</v>
      </c>
      <c r="L9" s="13">
        <v>1</v>
      </c>
      <c r="M9" s="13">
        <v>2</v>
      </c>
      <c r="N9" s="16"/>
      <c r="O9" s="13">
        <v>1.73</v>
      </c>
      <c r="P9" s="13">
        <v>2</v>
      </c>
      <c r="Q9" s="13">
        <v>1.325</v>
      </c>
    </row>
    <row r="10" spans="1:17" ht="14.4" customHeight="1" x14ac:dyDescent="0.55000000000000004">
      <c r="A10" s="12" t="s">
        <v>92</v>
      </c>
      <c r="B10" s="12">
        <v>0.54</v>
      </c>
      <c r="C10" s="13">
        <v>1.25</v>
      </c>
      <c r="D10" s="13">
        <v>1</v>
      </c>
      <c r="E10" s="13">
        <v>0.17299999999999999</v>
      </c>
      <c r="F10" s="13">
        <v>1.8160000000000001</v>
      </c>
      <c r="G10" s="13">
        <v>1</v>
      </c>
      <c r="H10" s="13">
        <v>1</v>
      </c>
      <c r="I10" s="13">
        <v>1.19</v>
      </c>
      <c r="J10" s="13">
        <v>1</v>
      </c>
      <c r="K10" s="13">
        <v>1</v>
      </c>
      <c r="L10" s="13">
        <v>1</v>
      </c>
      <c r="M10" s="13">
        <v>1</v>
      </c>
      <c r="O10" s="13">
        <v>1.84</v>
      </c>
      <c r="P10" s="13">
        <v>2.97</v>
      </c>
      <c r="Q10" s="13">
        <v>1.863</v>
      </c>
    </row>
    <row r="11" spans="1:17" ht="14.4" customHeight="1" x14ac:dyDescent="0.55000000000000004">
      <c r="A11" s="17" t="s">
        <v>93</v>
      </c>
      <c r="B11" s="17">
        <f>B9/B10</f>
        <v>2.4629629629629628</v>
      </c>
      <c r="C11" s="17">
        <f t="shared" ref="C11:Q11" si="0">C9/C10</f>
        <v>0.8</v>
      </c>
      <c r="D11" s="17">
        <f t="shared" si="0"/>
        <v>1.165</v>
      </c>
      <c r="E11" s="17">
        <f t="shared" si="0"/>
        <v>0.95375722543352615</v>
      </c>
      <c r="F11" s="17">
        <f t="shared" si="0"/>
        <v>0.62775330396475759</v>
      </c>
      <c r="G11" s="17">
        <f t="shared" si="0"/>
        <v>1</v>
      </c>
      <c r="H11" s="17">
        <f t="shared" si="0"/>
        <v>1.25</v>
      </c>
      <c r="I11" s="17">
        <f t="shared" si="0"/>
        <v>1.2605042016806722</v>
      </c>
      <c r="J11" s="17">
        <f t="shared" si="0"/>
        <v>1</v>
      </c>
      <c r="K11" s="17">
        <f t="shared" si="0"/>
        <v>1</v>
      </c>
      <c r="L11" s="17">
        <f t="shared" si="0"/>
        <v>1</v>
      </c>
      <c r="M11" s="17">
        <f t="shared" si="0"/>
        <v>2</v>
      </c>
      <c r="N11" s="18"/>
      <c r="O11" s="17">
        <f t="shared" si="0"/>
        <v>0.94021739130434778</v>
      </c>
      <c r="P11" s="17">
        <f t="shared" si="0"/>
        <v>0.67340067340067333</v>
      </c>
      <c r="Q11" s="17">
        <f t="shared" si="0"/>
        <v>0.71121846484165319</v>
      </c>
    </row>
    <row r="12" spans="1:17" x14ac:dyDescent="0.5500000000000000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</sheetData>
  <mergeCells count="9">
    <mergeCell ref="A1:A3"/>
    <mergeCell ref="B1:J1"/>
    <mergeCell ref="K1:M2"/>
    <mergeCell ref="N1:P2"/>
    <mergeCell ref="Q1:Q3"/>
    <mergeCell ref="B2:E2"/>
    <mergeCell ref="F2:F3"/>
    <mergeCell ref="G2:H2"/>
    <mergeCell ref="I2:J2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Ng</dc:creator>
  <cp:lastModifiedBy>Derrick Ng</cp:lastModifiedBy>
  <cp:lastPrinted>2024-07-18T23:44:51Z</cp:lastPrinted>
  <dcterms:created xsi:type="dcterms:W3CDTF">2024-07-13T03:30:54Z</dcterms:created>
  <dcterms:modified xsi:type="dcterms:W3CDTF">2024-07-29T20:18:57Z</dcterms:modified>
</cp:coreProperties>
</file>