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5010" windowWidth="20535" windowHeight="3075" activeTab="1"/>
  </bookViews>
  <sheets>
    <sheet name="HSMR" sheetId="1" r:id="rId1"/>
    <sheet name="smr_data" sheetId="2" r:id="rId2"/>
    <sheet name="smr_data_prev" sheetId="5" r:id="rId3"/>
    <sheet name="Sheet3" sheetId="4" r:id="rId4"/>
  </sheets>
  <definedNames>
    <definedName name="_xlnm._FilterDatabase" localSheetId="1" hidden="1">smr_data!$A$1:$M$1279</definedName>
    <definedName name="_xlnm._FilterDatabase" localSheetId="2" hidden="1">smr_data_prev!$A$1:$M$1279</definedName>
    <definedName name="dynamic_range">OFFSET(smr_data!$B$2, 0, 0, Sheet3!$A$3, 12)</definedName>
    <definedName name="dynamic_range_1">OFFSET(smr_data_prev!$B$2, 0, 0, Sheet3!$A$3, 12)</definedName>
    <definedName name="OLE_LINK1" localSheetId="0">HSMR!$B$5</definedName>
    <definedName name="_xlnm.Print_Area" localSheetId="0">HSMR!$B$1:$G$53</definedName>
  </definedNames>
  <calcPr calcId="125725"/>
  <smartTagPr show="none"/>
</workbook>
</file>

<file path=xl/calcChain.xml><?xml version="1.0" encoding="utf-8"?>
<calcChain xmlns="http://schemas.openxmlformats.org/spreadsheetml/2006/main">
  <c r="E51" i="1"/>
  <c r="E50"/>
  <c r="E48"/>
  <c r="E47"/>
  <c r="E46"/>
  <c r="E44"/>
  <c r="E42"/>
  <c r="E40"/>
  <c r="E38"/>
  <c r="E37"/>
  <c r="E36"/>
  <c r="E34"/>
  <c r="E33"/>
  <c r="E32"/>
  <c r="E30"/>
  <c r="E29"/>
  <c r="E28"/>
  <c r="E27"/>
  <c r="E25"/>
  <c r="E24"/>
  <c r="E23"/>
  <c r="E22"/>
  <c r="E20"/>
  <c r="E19"/>
  <c r="E17"/>
  <c r="E15"/>
  <c r="E13"/>
  <c r="E11"/>
  <c r="E8"/>
  <c r="D51"/>
  <c r="D50"/>
  <c r="D48"/>
  <c r="D47"/>
  <c r="D46"/>
  <c r="D44"/>
  <c r="D42"/>
  <c r="D40"/>
  <c r="D38"/>
  <c r="D37"/>
  <c r="D34"/>
  <c r="D33"/>
  <c r="D32"/>
  <c r="D30"/>
  <c r="D29"/>
  <c r="D28"/>
  <c r="D27"/>
  <c r="D25"/>
  <c r="D24"/>
  <c r="D23"/>
  <c r="D22"/>
  <c r="D20"/>
  <c r="D19"/>
  <c r="D17"/>
  <c r="D15"/>
  <c r="D13"/>
  <c r="D11"/>
  <c r="D9"/>
  <c r="D8"/>
  <c r="B8" i="5"/>
  <c r="B2"/>
  <c r="B3"/>
  <c r="B4"/>
  <c r="B5"/>
  <c r="A3" i="4"/>
  <c r="B1"/>
  <c r="E9" i="1" s="1"/>
  <c r="A1" i="4"/>
  <c r="B1279" i="5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7"/>
  <c r="B6"/>
  <c r="G15" i="1" l="1"/>
  <c r="G13"/>
  <c r="G11"/>
  <c r="G9"/>
  <c r="G8"/>
  <c r="G51"/>
  <c r="G50"/>
  <c r="G48"/>
  <c r="G47"/>
  <c r="G46"/>
  <c r="G44"/>
  <c r="G42"/>
  <c r="G40"/>
  <c r="G38"/>
  <c r="G37"/>
  <c r="G36"/>
  <c r="G34"/>
  <c r="G33"/>
  <c r="G32"/>
  <c r="G30"/>
  <c r="G29"/>
  <c r="G28"/>
  <c r="G27"/>
  <c r="G25"/>
  <c r="G24"/>
  <c r="G23"/>
  <c r="G22"/>
  <c r="G20"/>
  <c r="G19"/>
  <c r="G17"/>
  <c r="F50"/>
  <c r="F48"/>
  <c r="F47"/>
  <c r="F46"/>
  <c r="F44"/>
  <c r="F42"/>
  <c r="F40"/>
  <c r="F38"/>
  <c r="F37"/>
  <c r="F36"/>
  <c r="F34"/>
  <c r="F33"/>
  <c r="F32"/>
  <c r="F30"/>
  <c r="F29"/>
  <c r="F28"/>
  <c r="F27"/>
  <c r="F25"/>
  <c r="F24"/>
  <c r="F23"/>
  <c r="F22"/>
  <c r="F20"/>
  <c r="F19"/>
  <c r="F17"/>
  <c r="F15"/>
  <c r="F13"/>
  <c r="F11"/>
  <c r="F9"/>
  <c r="F8"/>
  <c r="F51"/>
  <c r="B3" i="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2"/>
  <c r="A2" i="4" l="1"/>
  <c r="D36" i="1" l="1"/>
</calcChain>
</file>

<file path=xl/sharedStrings.xml><?xml version="1.0" encoding="utf-8"?>
<sst xmlns="http://schemas.openxmlformats.org/spreadsheetml/2006/main" count="7778" uniqueCount="118">
  <si>
    <t>NHS Ayrshire &amp; Arran</t>
  </si>
  <si>
    <t>NHS Borders</t>
  </si>
  <si>
    <t>Borders General Hospital</t>
  </si>
  <si>
    <t>NHS Dumfries &amp; Galloway</t>
  </si>
  <si>
    <t>Dumfries &amp; Galloway Royal Infirmary</t>
  </si>
  <si>
    <t>NHS Fife</t>
  </si>
  <si>
    <t>NHS Forth Valley</t>
  </si>
  <si>
    <t>NHS Grampian</t>
  </si>
  <si>
    <t>Aberdeen Royal Infirmary</t>
  </si>
  <si>
    <t>Dr Gray's Hospital</t>
  </si>
  <si>
    <t>NHS Greater Glasgow &amp; Clyde</t>
  </si>
  <si>
    <t>Glasgow Royal Infirmary / Stobhill</t>
  </si>
  <si>
    <t>Inverclyde Royal Hospital</t>
  </si>
  <si>
    <t>Royal Alexandra / Vale of Leven</t>
  </si>
  <si>
    <t>Belford Hospital</t>
  </si>
  <si>
    <t>Caithness General Hospital</t>
  </si>
  <si>
    <t>Raigmore Hospital</t>
  </si>
  <si>
    <t>NHS Lanarkshire</t>
  </si>
  <si>
    <t>NHS Lothian</t>
  </si>
  <si>
    <t>St John's Hospital</t>
  </si>
  <si>
    <t>Western General Hospital</t>
  </si>
  <si>
    <t>National Waiting Times Centre</t>
  </si>
  <si>
    <t>Golden Jubilee National Hospital</t>
  </si>
  <si>
    <t>NHS Orkney</t>
  </si>
  <si>
    <t>Balfour Hospital</t>
  </si>
  <si>
    <t>NHS Shetland</t>
  </si>
  <si>
    <t>Gilbert Bain Hospital</t>
  </si>
  <si>
    <t>NHS Tayside</t>
  </si>
  <si>
    <t>Ninewells Hospital</t>
  </si>
  <si>
    <t>Perth Royal Infirmary</t>
  </si>
  <si>
    <t>Stracathro Hospital</t>
  </si>
  <si>
    <t>NHS Western Isles</t>
  </si>
  <si>
    <t>Western Isles Hospital</t>
  </si>
  <si>
    <t>Scotland</t>
  </si>
  <si>
    <t>University Hospital Ayr</t>
  </si>
  <si>
    <t>University Hospital Crosshouse</t>
  </si>
  <si>
    <t>Forth Valley Royal Hospital</t>
  </si>
  <si>
    <t>Victoria / Queen Margaret / Forth Park</t>
  </si>
  <si>
    <t>Lorn &amp; Islands Hospital</t>
  </si>
  <si>
    <t>Royal Infirmary of Edinburgh at Little France</t>
  </si>
  <si>
    <t>NHS Highland</t>
  </si>
  <si>
    <t>Queen Elizabeth University Hospital</t>
  </si>
  <si>
    <t>A210H</t>
  </si>
  <si>
    <t>A111H</t>
  </si>
  <si>
    <t>B120H</t>
  </si>
  <si>
    <t>F704H</t>
  </si>
  <si>
    <t>V217H</t>
  </si>
  <si>
    <t>N101H</t>
  </si>
  <si>
    <t>N411H</t>
  </si>
  <si>
    <t>G107H</t>
  </si>
  <si>
    <t>C313H</t>
  </si>
  <si>
    <t>C418H</t>
  </si>
  <si>
    <t>G405H</t>
  </si>
  <si>
    <t>H212H</t>
  </si>
  <si>
    <t>H103H</t>
  </si>
  <si>
    <t>C121H</t>
  </si>
  <si>
    <t>H202H</t>
  </si>
  <si>
    <t>L302H</t>
  </si>
  <si>
    <t>L106H</t>
  </si>
  <si>
    <t>L308H</t>
  </si>
  <si>
    <t>S314H</t>
  </si>
  <si>
    <t>S308H</t>
  </si>
  <si>
    <t>S116H</t>
  </si>
  <si>
    <t>D102H</t>
  </si>
  <si>
    <t>R101H</t>
  </si>
  <si>
    <t>Z102H</t>
  </si>
  <si>
    <t>T101H</t>
  </si>
  <si>
    <t>T202H</t>
  </si>
  <si>
    <t>T312H</t>
  </si>
  <si>
    <t>W107H</t>
  </si>
  <si>
    <t>Table 3: Impact of the data refresh on the previously published provisional</t>
  </si>
  <si>
    <t>Scot</t>
  </si>
  <si>
    <t>University Hospital Hairmyres</t>
  </si>
  <si>
    <t>University Hospital Monklands</t>
  </si>
  <si>
    <t>University Hospital Wishaw</t>
  </si>
  <si>
    <t>as at 15/05/2018</t>
  </si>
  <si>
    <t>Y146H</t>
  </si>
  <si>
    <t>Oct-Dec 2017 HSMR</t>
  </si>
  <si>
    <t>as at 14/08/2018</t>
  </si>
  <si>
    <t>Oct-Dec 2017 Patients</t>
  </si>
  <si>
    <t>Standardised Mortality Ratios for all hospitals in Scotland; Oct-Dec 2017</t>
  </si>
  <si>
    <t>Source: ISD Scotland (SMR01) linked dataset. Reflects the completeness of SMR01 submissions to ISD for individual hospitals as of 12th July 2018.</t>
  </si>
  <si>
    <t>quarter</t>
  </si>
  <si>
    <t>deaths</t>
  </si>
  <si>
    <t>pred</t>
  </si>
  <si>
    <t>pats</t>
  </si>
  <si>
    <t>smr</t>
  </si>
  <si>
    <t>crd_rate</t>
  </si>
  <si>
    <t>location_type</t>
  </si>
  <si>
    <t>location</t>
  </si>
  <si>
    <t>location_name</t>
  </si>
  <si>
    <t>quarter_reg</t>
  </si>
  <si>
    <t>reg</t>
  </si>
  <si>
    <t>hospital</t>
  </si>
  <si>
    <t>Royal Alexandra Hospital / Vale of Leven</t>
  </si>
  <si>
    <t>Victoria Hospital / Queen Margaret Hospital / Forth Park Hospital</t>
  </si>
  <si>
    <t>Queen Elizabeth University Hospital / Gartnavel</t>
  </si>
  <si>
    <t>NHS Board</t>
  </si>
  <si>
    <t>S08000015</t>
  </si>
  <si>
    <t>NHS Ayrshire and Arran</t>
  </si>
  <si>
    <t>S08000016</t>
  </si>
  <si>
    <t>S08000017</t>
  </si>
  <si>
    <t>NHS Dumfries and Galloway</t>
  </si>
  <si>
    <t>S08000018</t>
  </si>
  <si>
    <t>S08000019</t>
  </si>
  <si>
    <t>S08000020</t>
  </si>
  <si>
    <t>S08000021</t>
  </si>
  <si>
    <t>NHS Greater Glasgow and Clyde</t>
  </si>
  <si>
    <t>S08000022</t>
  </si>
  <si>
    <t>S08000023</t>
  </si>
  <si>
    <t>S08000024</t>
  </si>
  <si>
    <t>S08000025</t>
  </si>
  <si>
    <t>S08000026</t>
  </si>
  <si>
    <t>S08000027</t>
  </si>
  <si>
    <t>S08000028</t>
  </si>
  <si>
    <t>S08100001</t>
  </si>
  <si>
    <t>National Facility</t>
  </si>
  <si>
    <t>loc_quarter</t>
  </si>
</sst>
</file>

<file path=xl/styles.xml><?xml version="1.0" encoding="utf-8"?>
<styleSheet xmlns="http://schemas.openxmlformats.org/spreadsheetml/2006/main">
  <fonts count="18">
    <font>
      <sz val="10"/>
      <name val="Arial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8"/>
      <name val="Arial"/>
      <family val="2"/>
    </font>
    <font>
      <sz val="12"/>
      <color indexed="63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Courier"/>
      <family val="3"/>
    </font>
    <font>
      <sz val="8"/>
      <name val="Courier"/>
      <family val="3"/>
    </font>
    <font>
      <sz val="12"/>
      <color theme="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thick">
        <color indexed="8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11" fillId="0" borderId="0"/>
    <xf numFmtId="0" fontId="14" fillId="0" borderId="0"/>
    <xf numFmtId="0" fontId="15" fillId="0" borderId="0"/>
    <xf numFmtId="0" fontId="15" fillId="0" borderId="0"/>
    <xf numFmtId="9" fontId="11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14" fontId="5" fillId="2" borderId="2" xfId="0" applyNumberFormat="1" applyFont="1" applyFill="1" applyBorder="1" applyAlignment="1">
      <alignment horizontal="right" vertical="top"/>
    </xf>
    <xf numFmtId="0" fontId="10" fillId="3" borderId="0" xfId="0" applyFont="1" applyFill="1" applyAlignment="1"/>
    <xf numFmtId="0" fontId="0" fillId="3" borderId="0" xfId="0" applyFill="1" applyAlignment="1"/>
    <xf numFmtId="0" fontId="6" fillId="3" borderId="3" xfId="0" applyFont="1" applyFill="1" applyBorder="1" applyAlignment="1"/>
    <xf numFmtId="0" fontId="7" fillId="3" borderId="4" xfId="0" applyFont="1" applyFill="1" applyBorder="1" applyAlignment="1"/>
    <xf numFmtId="0" fontId="3" fillId="3" borderId="4" xfId="0" applyFont="1" applyFill="1" applyBorder="1" applyAlignment="1">
      <alignment vertical="top"/>
    </xf>
    <xf numFmtId="0" fontId="2" fillId="3" borderId="4" xfId="0" applyFont="1" applyFill="1" applyBorder="1" applyAlignment="1"/>
    <xf numFmtId="0" fontId="8" fillId="3" borderId="4" xfId="0" applyFont="1" applyFill="1" applyBorder="1" applyAlignment="1"/>
    <xf numFmtId="0" fontId="3" fillId="3" borderId="5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1" fontId="7" fillId="3" borderId="8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right" vertical="top" wrapText="1"/>
    </xf>
    <xf numFmtId="0" fontId="3" fillId="3" borderId="0" xfId="0" applyFont="1" applyFill="1" applyAlignment="1">
      <alignment horizontal="left"/>
    </xf>
    <xf numFmtId="0" fontId="12" fillId="3" borderId="0" xfId="1" applyFont="1" applyFill="1"/>
    <xf numFmtId="0" fontId="2" fillId="3" borderId="0" xfId="0" applyFont="1" applyFill="1" applyAlignment="1"/>
    <xf numFmtId="0" fontId="13" fillId="3" borderId="0" xfId="0" applyFont="1" applyFill="1" applyAlignment="1"/>
    <xf numFmtId="0" fontId="3" fillId="2" borderId="1" xfId="0" applyFont="1" applyFill="1" applyBorder="1" applyAlignment="1">
      <alignment vertical="top"/>
    </xf>
    <xf numFmtId="0" fontId="3" fillId="2" borderId="2" xfId="0" applyFont="1" applyFill="1" applyBorder="1" applyAlignment="1">
      <alignment vertical="top"/>
    </xf>
    <xf numFmtId="0" fontId="3" fillId="3" borderId="10" xfId="0" applyFont="1" applyFill="1" applyBorder="1" applyAlignment="1"/>
    <xf numFmtId="0" fontId="2" fillId="3" borderId="11" xfId="0" applyFont="1" applyFill="1" applyBorder="1" applyAlignment="1">
      <alignment vertical="top"/>
    </xf>
    <xf numFmtId="0" fontId="3" fillId="3" borderId="11" xfId="0" applyFont="1" applyFill="1" applyBorder="1" applyAlignment="1">
      <alignment vertical="top"/>
    </xf>
    <xf numFmtId="0" fontId="3" fillId="3" borderId="12" xfId="0" applyFont="1" applyFill="1" applyBorder="1" applyAlignment="1">
      <alignment vertical="top"/>
    </xf>
    <xf numFmtId="2" fontId="7" fillId="3" borderId="13" xfId="0" applyNumberFormat="1" applyFont="1" applyFill="1" applyBorder="1" applyAlignment="1">
      <alignment horizontal="right"/>
    </xf>
    <xf numFmtId="2" fontId="9" fillId="3" borderId="0" xfId="1" applyNumberFormat="1" applyFont="1" applyFill="1" applyBorder="1" applyAlignment="1">
      <alignment horizontal="right" vertical="center"/>
    </xf>
    <xf numFmtId="3" fontId="9" fillId="3" borderId="0" xfId="1" applyNumberFormat="1" applyFont="1" applyFill="1" applyBorder="1" applyAlignment="1">
      <alignment horizontal="right" vertical="center"/>
    </xf>
    <xf numFmtId="2" fontId="3" fillId="3" borderId="14" xfId="0" applyNumberFormat="1" applyFont="1" applyFill="1" applyBorder="1" applyAlignment="1">
      <alignment horizontal="right"/>
    </xf>
    <xf numFmtId="2" fontId="7" fillId="3" borderId="15" xfId="0" applyNumberFormat="1" applyFont="1" applyFill="1" applyBorder="1" applyAlignment="1">
      <alignment horizontal="right"/>
    </xf>
    <xf numFmtId="1" fontId="7" fillId="3" borderId="16" xfId="0" applyNumberFormat="1" applyFont="1" applyFill="1" applyBorder="1" applyAlignment="1">
      <alignment horizontal="right" vertical="top"/>
    </xf>
    <xf numFmtId="4" fontId="2" fillId="3" borderId="17" xfId="0" applyNumberFormat="1" applyFont="1" applyFill="1" applyBorder="1" applyAlignment="1"/>
    <xf numFmtId="3" fontId="3" fillId="3" borderId="9" xfId="0" applyNumberFormat="1" applyFont="1" applyFill="1" applyBorder="1" applyAlignment="1">
      <alignment horizontal="right"/>
    </xf>
    <xf numFmtId="0" fontId="11" fillId="3" borderId="0" xfId="0" applyFont="1" applyFill="1" applyAlignment="1"/>
    <xf numFmtId="0" fontId="12" fillId="3" borderId="0" xfId="1" applyFont="1" applyFill="1" applyAlignment="1">
      <alignment vertical="center"/>
    </xf>
    <xf numFmtId="0" fontId="1" fillId="0" borderId="0" xfId="6"/>
    <xf numFmtId="0" fontId="16" fillId="3" borderId="0" xfId="0" applyFont="1" applyFill="1" applyAlignment="1"/>
    <xf numFmtId="0" fontId="17" fillId="3" borderId="0" xfId="0" applyFont="1" applyFill="1" applyAlignment="1"/>
    <xf numFmtId="2" fontId="2" fillId="3" borderId="14" xfId="0" applyNumberFormat="1" applyFont="1" applyFill="1" applyBorder="1" applyAlignment="1">
      <alignment horizontal="right"/>
    </xf>
  </cellXfs>
  <cellStyles count="7">
    <cellStyle name="Normal" xfId="0" builtinId="0"/>
    <cellStyle name="Normal 2" xfId="3"/>
    <cellStyle name="Normal 3" xfId="4"/>
    <cellStyle name="Normal 4" xfId="2"/>
    <cellStyle name="Normal 5" xfId="6"/>
    <cellStyle name="Normal_Book1" xfId="1"/>
    <cellStyle name="Percent 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2:I58"/>
  <sheetViews>
    <sheetView topLeftCell="A4" zoomScaleNormal="100" workbookViewId="0">
      <selection activeCell="H16" sqref="H16"/>
    </sheetView>
  </sheetViews>
  <sheetFormatPr defaultColWidth="19" defaultRowHeight="12.75"/>
  <cols>
    <col min="1" max="1" width="8.28515625" style="36" customWidth="1"/>
    <col min="2" max="2" width="2.85546875" style="3" customWidth="1"/>
    <col min="3" max="3" width="42.140625" style="17" customWidth="1"/>
    <col min="4" max="5" width="18.28515625" style="3" customWidth="1"/>
    <col min="6" max="6" width="15.85546875" style="3" customWidth="1"/>
    <col min="7" max="7" width="15.7109375" style="3" customWidth="1"/>
    <col min="8" max="16384" width="19" style="3"/>
  </cols>
  <sheetData>
    <row r="2" spans="1:9" s="2" customFormat="1" ht="15.75">
      <c r="A2" s="35"/>
      <c r="B2" s="14" t="s">
        <v>70</v>
      </c>
      <c r="C2" s="16"/>
    </row>
    <row r="3" spans="1:9" s="2" customFormat="1" ht="15.75">
      <c r="A3" s="35"/>
      <c r="B3" s="14" t="s">
        <v>80</v>
      </c>
      <c r="C3" s="16"/>
    </row>
    <row r="4" spans="1:9" ht="13.5" thickBot="1"/>
    <row r="5" spans="1:9" ht="34.5" customHeight="1" thickTop="1">
      <c r="B5" s="10"/>
      <c r="C5" s="18"/>
      <c r="D5" s="13" t="s">
        <v>77</v>
      </c>
      <c r="E5" s="13" t="s">
        <v>79</v>
      </c>
      <c r="F5" s="13" t="s">
        <v>77</v>
      </c>
      <c r="G5" s="13" t="s">
        <v>79</v>
      </c>
    </row>
    <row r="6" spans="1:9" ht="16.5" thickBot="1">
      <c r="B6" s="11"/>
      <c r="C6" s="19"/>
      <c r="D6" s="1" t="s">
        <v>75</v>
      </c>
      <c r="E6" s="1" t="s">
        <v>75</v>
      </c>
      <c r="F6" s="1" t="s">
        <v>78</v>
      </c>
      <c r="G6" s="1" t="s">
        <v>78</v>
      </c>
    </row>
    <row r="7" spans="1:9" ht="15.95" customHeight="1">
      <c r="B7" s="4" t="s">
        <v>0</v>
      </c>
      <c r="C7" s="20"/>
      <c r="D7" s="28"/>
      <c r="E7" s="29"/>
      <c r="F7" s="24"/>
      <c r="G7" s="12"/>
    </row>
    <row r="8" spans="1:9" ht="15.95" customHeight="1" thickBot="1">
      <c r="A8" s="36" t="s">
        <v>42</v>
      </c>
      <c r="B8" s="5"/>
      <c r="C8" s="21" t="s">
        <v>34</v>
      </c>
      <c r="D8" s="37">
        <f ca="1">VLOOKUP(CONCATENATE(A8, Sheet3!B1), [0]!dynamic_range_1, 6, FALSE)</f>
        <v>0.97826313913841501</v>
      </c>
      <c r="E8" s="37">
        <f ca="1">VLOOKUP(CONCATENATE(A8, Sheet3!B1), [0]!dynamic_range_1, 5, FALSE)</f>
        <v>6749</v>
      </c>
      <c r="F8" s="37">
        <f ca="1">VLOOKUP(CONCATENATE(A8, Sheet3!A1), [0]!dynamic_range, 6, FALSE)</f>
        <v>0.97826313913841501</v>
      </c>
      <c r="G8" s="37">
        <f ca="1">VLOOKUP(CONCATENATE(A8, Sheet3!A1), [0]!dynamic_range, 5, FALSE)</f>
        <v>6749</v>
      </c>
    </row>
    <row r="9" spans="1:9" ht="15.95" customHeight="1" thickBot="1">
      <c r="A9" s="36" t="s">
        <v>43</v>
      </c>
      <c r="B9" s="5"/>
      <c r="C9" s="21" t="s">
        <v>35</v>
      </c>
      <c r="D9" s="37">
        <f ca="1">VLOOKUP(CONCATENATE(A9, Sheet3!B1), [0]!dynamic_range_1, 6, FALSE)</f>
        <v>0.86704741275068897</v>
      </c>
      <c r="E9" s="37">
        <f ca="1">VLOOKUP(CONCATENATE(A9, Sheet3!B1), [0]!dynamic_range_1, 5, FALSE)</f>
        <v>9710</v>
      </c>
      <c r="F9" s="37">
        <f ca="1">VLOOKUP(CONCATENATE(A9, Sheet3!A1), [0]!dynamic_range, 6, FALSE)</f>
        <v>0.86704741275068897</v>
      </c>
      <c r="G9" s="37">
        <f ca="1">VLOOKUP(CONCATENATE(A9, Sheet3!A1), [0]!dynamic_range, 5, FALSE)</f>
        <v>9710</v>
      </c>
    </row>
    <row r="10" spans="1:9" ht="15.95" customHeight="1" thickBot="1">
      <c r="B10" s="6" t="s">
        <v>1</v>
      </c>
      <c r="C10" s="22"/>
      <c r="D10" s="37"/>
      <c r="E10" s="37"/>
      <c r="F10" s="37"/>
      <c r="G10" s="37"/>
    </row>
    <row r="11" spans="1:9" ht="15.95" customHeight="1" thickBot="1">
      <c r="A11" s="36" t="s">
        <v>44</v>
      </c>
      <c r="B11" s="5"/>
      <c r="C11" s="21" t="s">
        <v>2</v>
      </c>
      <c r="D11" s="37">
        <f ca="1">VLOOKUP(CONCATENATE(A11, Sheet3!B1), [0]!dynamic_range_1, 6, FALSE)</f>
        <v>0.99223622616942997</v>
      </c>
      <c r="E11" s="37">
        <f ca="1">VLOOKUP(CONCATENATE(A11, Sheet3!B1), [0]!dynamic_range_1, 5, FALSE)</f>
        <v>3741</v>
      </c>
      <c r="F11" s="37">
        <f ca="1">VLOOKUP(CONCATENATE(A11, Sheet3!A1), [0]!dynamic_range, 6, FALSE)</f>
        <v>0.99223622616942997</v>
      </c>
      <c r="G11" s="37">
        <f ca="1">VLOOKUP(CONCATENATE(A11, Sheet3!A1), [0]!dynamic_range, 5, FALSE)</f>
        <v>3741</v>
      </c>
    </row>
    <row r="12" spans="1:9" ht="15.95" customHeight="1" thickBot="1">
      <c r="B12" s="6" t="s">
        <v>3</v>
      </c>
      <c r="C12" s="22"/>
      <c r="D12" s="37"/>
      <c r="E12" s="37"/>
      <c r="F12" s="37"/>
      <c r="G12" s="37"/>
    </row>
    <row r="13" spans="1:9" ht="15.95" customHeight="1" thickBot="1">
      <c r="A13" s="36" t="s">
        <v>76</v>
      </c>
      <c r="B13" s="5"/>
      <c r="C13" s="21" t="s">
        <v>4</v>
      </c>
      <c r="D13" s="37">
        <f ca="1">VLOOKUP(CONCATENATE(A13, Sheet3!B1), [0]!dynamic_range_1, 6, FALSE)</f>
        <v>0.93941673233633405</v>
      </c>
      <c r="E13" s="37">
        <f ca="1">VLOOKUP(CONCATENATE(A13, Sheet3!B1), [0]!dynamic_range_1, 5, FALSE)</f>
        <v>5948</v>
      </c>
      <c r="F13" s="37">
        <f ca="1">VLOOKUP(CONCATENATE(A13, Sheet3!A1), [0]!dynamic_range, 6, FALSE)</f>
        <v>0.93941673233633405</v>
      </c>
      <c r="G13" s="37">
        <f ca="1">VLOOKUP(CONCATENATE(A13, Sheet3!A1), [0]!dynamic_range, 5, FALSE)</f>
        <v>5948</v>
      </c>
    </row>
    <row r="14" spans="1:9" ht="15.95" customHeight="1" thickBot="1">
      <c r="B14" s="6" t="s">
        <v>5</v>
      </c>
      <c r="C14" s="22"/>
      <c r="D14" s="37"/>
      <c r="E14" s="37"/>
      <c r="F14" s="37"/>
      <c r="G14" s="37"/>
    </row>
    <row r="15" spans="1:9" ht="15.95" customHeight="1" thickBot="1">
      <c r="A15" s="36" t="s">
        <v>45</v>
      </c>
      <c r="B15" s="5"/>
      <c r="C15" s="21" t="s">
        <v>37</v>
      </c>
      <c r="D15" s="37">
        <f ca="1">VLOOKUP(CONCATENATE(A15, Sheet3!B1), [0]!dynamic_range_1, 6, FALSE)</f>
        <v>0.88905742430725898</v>
      </c>
      <c r="E15" s="37">
        <f ca="1">VLOOKUP(CONCATENATE(A15, Sheet3!B1), [0]!dynamic_range_1, 5, FALSE)</f>
        <v>9376</v>
      </c>
      <c r="F15" s="37">
        <f ca="1">VLOOKUP(CONCATENATE(A15, Sheet3!A1), [0]!dynamic_range, 6, FALSE)</f>
        <v>0.88905742430725898</v>
      </c>
      <c r="G15" s="37">
        <f ca="1">VLOOKUP(CONCATENATE(A15, Sheet3!A1), [0]!dynamic_range, 5, FALSE)</f>
        <v>9376</v>
      </c>
      <c r="I15" s="32"/>
    </row>
    <row r="16" spans="1:9" ht="15.95" customHeight="1" thickBot="1">
      <c r="B16" s="6" t="s">
        <v>6</v>
      </c>
      <c r="C16" s="22"/>
      <c r="D16" s="37"/>
      <c r="E16" s="37"/>
      <c r="F16" s="37"/>
      <c r="G16" s="37"/>
    </row>
    <row r="17" spans="1:7" ht="15.95" customHeight="1" thickBot="1">
      <c r="A17" s="36" t="s">
        <v>46</v>
      </c>
      <c r="B17" s="5"/>
      <c r="C17" s="21" t="s">
        <v>36</v>
      </c>
      <c r="D17" s="37">
        <f ca="1">VLOOKUP(CONCATENATE(A17, Sheet3!B1), [0]!dynamic_range_1, 6, FALSE)</f>
        <v>1.0475008542698601</v>
      </c>
      <c r="E17" s="37">
        <f ca="1">VLOOKUP(CONCATENATE(A17, Sheet3!B1), [0]!dynamic_range_1, 5, FALSE)</f>
        <v>8082</v>
      </c>
      <c r="F17" s="37">
        <f ca="1">VLOOKUP(CONCATENATE(A17, Sheet3!A1), [0]!dynamic_range, 6, FALSE)</f>
        <v>1.0475008542698601</v>
      </c>
      <c r="G17" s="37">
        <f ca="1">VLOOKUP(CONCATENATE(A17, Sheet3!A1), [0]!dynamic_range, 5, FALSE)</f>
        <v>8082</v>
      </c>
    </row>
    <row r="18" spans="1:7" ht="15.95" customHeight="1" thickBot="1">
      <c r="B18" s="6" t="s">
        <v>7</v>
      </c>
      <c r="C18" s="22"/>
      <c r="D18" s="37"/>
      <c r="E18" s="37"/>
      <c r="F18" s="37"/>
      <c r="G18" s="37"/>
    </row>
    <row r="19" spans="1:7" ht="15.95" customHeight="1" thickBot="1">
      <c r="A19" s="36" t="s">
        <v>47</v>
      </c>
      <c r="B19" s="5"/>
      <c r="C19" s="21" t="s">
        <v>8</v>
      </c>
      <c r="D19" s="37">
        <f ca="1">VLOOKUP(CONCATENATE(A19, Sheet3!B1), [0]!dynamic_range_1, 6, FALSE)</f>
        <v>0.95038351709286695</v>
      </c>
      <c r="E19" s="37">
        <f ca="1">VLOOKUP(CONCATENATE(A19, Sheet3!B1), [0]!dynamic_range_1, 5, FALSE)</f>
        <v>13007</v>
      </c>
      <c r="F19" s="37">
        <f ca="1">VLOOKUP(CONCATENATE(A19, Sheet3!A1), [0]!dynamic_range, 6, FALSE)</f>
        <v>0.95038351709286695</v>
      </c>
      <c r="G19" s="37">
        <f ca="1">VLOOKUP(CONCATENATE(A19, Sheet3!A1), [0]!dynamic_range, 5, FALSE)</f>
        <v>13007</v>
      </c>
    </row>
    <row r="20" spans="1:7" ht="15.95" customHeight="1" thickBot="1">
      <c r="A20" s="36" t="s">
        <v>48</v>
      </c>
      <c r="B20" s="5"/>
      <c r="C20" s="21" t="s">
        <v>9</v>
      </c>
      <c r="D20" s="37">
        <f ca="1">VLOOKUP(CONCATENATE(A20, Sheet3!B1), [0]!dynamic_range_1, 6, FALSE)</f>
        <v>1.03386019967339</v>
      </c>
      <c r="E20" s="37">
        <f ca="1">VLOOKUP(CONCATENATE(A20, Sheet3!B1), [0]!dynamic_range_1, 5, FALSE)</f>
        <v>2872</v>
      </c>
      <c r="F20" s="37">
        <f ca="1">VLOOKUP(CONCATENATE(A20, Sheet3!A1), [0]!dynamic_range, 6, FALSE)</f>
        <v>1.03386019967339</v>
      </c>
      <c r="G20" s="37">
        <f ca="1">VLOOKUP(CONCATENATE(A20, Sheet3!A1), [0]!dynamic_range, 5, FALSE)</f>
        <v>2872</v>
      </c>
    </row>
    <row r="21" spans="1:7" ht="15.95" customHeight="1" thickBot="1">
      <c r="B21" s="6" t="s">
        <v>10</v>
      </c>
      <c r="C21" s="22"/>
      <c r="D21" s="37"/>
      <c r="E21" s="37"/>
      <c r="F21" s="37"/>
      <c r="G21" s="37"/>
    </row>
    <row r="22" spans="1:7" ht="15.95" customHeight="1" thickBot="1">
      <c r="A22" s="36" t="s">
        <v>49</v>
      </c>
      <c r="B22" s="5"/>
      <c r="C22" s="21" t="s">
        <v>11</v>
      </c>
      <c r="D22" s="37">
        <f ca="1">VLOOKUP(CONCATENATE(A22, Sheet3!B1), [0]!dynamic_range_1, 6, FALSE)</f>
        <v>0.90604617455570702</v>
      </c>
      <c r="E22" s="37">
        <f ca="1">VLOOKUP(CONCATENATE(A22, Sheet3!B1), [0]!dynamic_range_1, 5, FALSE)</f>
        <v>12467</v>
      </c>
      <c r="F22" s="37">
        <f ca="1">VLOOKUP(CONCATENATE(A22, Sheet3!A1), [0]!dynamic_range, 6, FALSE)</f>
        <v>0.90604617455570702</v>
      </c>
      <c r="G22" s="37">
        <f ca="1">VLOOKUP(CONCATENATE(A22, Sheet3!A1), [0]!dynamic_range, 5, FALSE)</f>
        <v>12467</v>
      </c>
    </row>
    <row r="23" spans="1:7" ht="15.95" customHeight="1" thickBot="1">
      <c r="A23" s="36" t="s">
        <v>50</v>
      </c>
      <c r="B23" s="5"/>
      <c r="C23" s="21" t="s">
        <v>12</v>
      </c>
      <c r="D23" s="37">
        <f ca="1">VLOOKUP(CONCATENATE(A23, Sheet3!B1), [0]!dynamic_range_1, 6, FALSE)</f>
        <v>0.84015231412890401</v>
      </c>
      <c r="E23" s="37">
        <f ca="1">VLOOKUP(CONCATENATE(A23, Sheet3!B1), [0]!dynamic_range_1, 5, FALSE)</f>
        <v>4522</v>
      </c>
      <c r="F23" s="37">
        <f ca="1">VLOOKUP(CONCATENATE(A23, Sheet3!A1), [0]!dynamic_range, 6, FALSE)</f>
        <v>0.84015231412890401</v>
      </c>
      <c r="G23" s="37">
        <f ca="1">VLOOKUP(CONCATENATE(A23, Sheet3!A1), [0]!dynamic_range, 5, FALSE)</f>
        <v>4522</v>
      </c>
    </row>
    <row r="24" spans="1:7" ht="15.95" customHeight="1" thickBot="1">
      <c r="A24" s="36" t="s">
        <v>51</v>
      </c>
      <c r="B24" s="5"/>
      <c r="C24" s="21" t="s">
        <v>13</v>
      </c>
      <c r="D24" s="37">
        <f ca="1">VLOOKUP(CONCATENATE(A24, Sheet3!B1), [0]!dynamic_range_1, 6, FALSE)</f>
        <v>1.00281618420399</v>
      </c>
      <c r="E24" s="37">
        <f ca="1">VLOOKUP(CONCATENATE(A24, Sheet3!B1), [0]!dynamic_range_1, 5, FALSE)</f>
        <v>7650</v>
      </c>
      <c r="F24" s="37">
        <f ca="1">VLOOKUP(CONCATENATE(A24, Sheet3!A1), [0]!dynamic_range, 6, FALSE)</f>
        <v>1.00281618420399</v>
      </c>
      <c r="G24" s="37">
        <f ca="1">VLOOKUP(CONCATENATE(A24, Sheet3!A1), [0]!dynamic_range, 5, FALSE)</f>
        <v>7650</v>
      </c>
    </row>
    <row r="25" spans="1:7" ht="15.95" customHeight="1" thickBot="1">
      <c r="A25" s="36" t="s">
        <v>52</v>
      </c>
      <c r="B25" s="5"/>
      <c r="C25" s="21" t="s">
        <v>41</v>
      </c>
      <c r="D25" s="37">
        <f ca="1">VLOOKUP(CONCATENATE(A25, Sheet3!B1), [0]!dynamic_range_1, 6, FALSE)</f>
        <v>0.92690779227739495</v>
      </c>
      <c r="E25" s="37">
        <f ca="1">VLOOKUP(CONCATENATE(A25, Sheet3!B1), [0]!dynamic_range_1, 5, FALSE)</f>
        <v>15113</v>
      </c>
      <c r="F25" s="37">
        <f ca="1">VLOOKUP(CONCATENATE(A25, Sheet3!A1), [0]!dynamic_range, 6, FALSE)</f>
        <v>0.92690779227739495</v>
      </c>
      <c r="G25" s="37">
        <f ca="1">VLOOKUP(CONCATENATE(A25, Sheet3!A1), [0]!dynamic_range, 5, FALSE)</f>
        <v>15113</v>
      </c>
    </row>
    <row r="26" spans="1:7" ht="15.95" customHeight="1" thickBot="1">
      <c r="B26" s="6" t="s">
        <v>40</v>
      </c>
      <c r="C26" s="22"/>
      <c r="D26" s="37"/>
      <c r="E26" s="37"/>
      <c r="F26" s="37"/>
      <c r="G26" s="37"/>
    </row>
    <row r="27" spans="1:7" ht="15.95" customHeight="1" thickBot="1">
      <c r="A27" s="36" t="s">
        <v>53</v>
      </c>
      <c r="B27" s="5"/>
      <c r="C27" s="21" t="s">
        <v>14</v>
      </c>
      <c r="D27" s="37">
        <f ca="1">VLOOKUP(CONCATENATE(A27, Sheet3!B1), [0]!dynamic_range_1, 6, FALSE)</f>
        <v>1.2672216186487399</v>
      </c>
      <c r="E27" s="37">
        <f ca="1">VLOOKUP(CONCATENATE(A27, Sheet3!B1), [0]!dynamic_range_1, 5, FALSE)</f>
        <v>380</v>
      </c>
      <c r="F27" s="37">
        <f ca="1">VLOOKUP(CONCATENATE(A27, Sheet3!A1), [0]!dynamic_range, 6, FALSE)</f>
        <v>1.2672216186487399</v>
      </c>
      <c r="G27" s="37">
        <f ca="1">VLOOKUP(CONCATENATE(A27, Sheet3!A1), [0]!dynamic_range, 5, FALSE)</f>
        <v>380</v>
      </c>
    </row>
    <row r="28" spans="1:7" ht="15.95" customHeight="1" thickBot="1">
      <c r="A28" s="36" t="s">
        <v>54</v>
      </c>
      <c r="B28" s="5"/>
      <c r="C28" s="21" t="s">
        <v>15</v>
      </c>
      <c r="D28" s="37">
        <f ca="1">VLOOKUP(CONCATENATE(A28, Sheet3!B1), [0]!dynamic_range_1, 6, FALSE)</f>
        <v>0.69707510799420702</v>
      </c>
      <c r="E28" s="37">
        <f ca="1">VLOOKUP(CONCATENATE(A28, Sheet3!B1), [0]!dynamic_range_1, 5, FALSE)</f>
        <v>797</v>
      </c>
      <c r="F28" s="37">
        <f ca="1">VLOOKUP(CONCATENATE(A28, Sheet3!A1), [0]!dynamic_range, 6, FALSE)</f>
        <v>0.69707510799420702</v>
      </c>
      <c r="G28" s="37">
        <f ca="1">VLOOKUP(CONCATENATE(A28, Sheet3!A1), [0]!dynamic_range, 5, FALSE)</f>
        <v>797</v>
      </c>
    </row>
    <row r="29" spans="1:7" ht="15.95" customHeight="1" thickBot="1">
      <c r="A29" s="36" t="s">
        <v>55</v>
      </c>
      <c r="B29" s="5"/>
      <c r="C29" s="21" t="s">
        <v>38</v>
      </c>
      <c r="D29" s="37">
        <f ca="1">VLOOKUP(CONCATENATE(A29, Sheet3!B1), [0]!dynamic_range_1, 6, FALSE)</f>
        <v>1.2346397739971799</v>
      </c>
      <c r="E29" s="37">
        <f ca="1">VLOOKUP(CONCATENATE(A29, Sheet3!B1), [0]!dynamic_range_1, 5, FALSE)</f>
        <v>508</v>
      </c>
      <c r="F29" s="37">
        <f ca="1">VLOOKUP(CONCATENATE(A29, Sheet3!A1), [0]!dynamic_range, 6, FALSE)</f>
        <v>1.2346397739971799</v>
      </c>
      <c r="G29" s="37">
        <f ca="1">VLOOKUP(CONCATENATE(A29, Sheet3!A1), [0]!dynamic_range, 5, FALSE)</f>
        <v>508</v>
      </c>
    </row>
    <row r="30" spans="1:7" ht="15.95" customHeight="1" thickBot="1">
      <c r="A30" s="36" t="s">
        <v>56</v>
      </c>
      <c r="B30" s="5"/>
      <c r="C30" s="21" t="s">
        <v>16</v>
      </c>
      <c r="D30" s="37">
        <f ca="1">VLOOKUP(CONCATENATE(A30, Sheet3!B1), [0]!dynamic_range_1, 6, FALSE)</f>
        <v>0.93640493503119604</v>
      </c>
      <c r="E30" s="37">
        <f ca="1">VLOOKUP(CONCATENATE(A30, Sheet3!B1), [0]!dynamic_range_1, 5, FALSE)</f>
        <v>6936</v>
      </c>
      <c r="F30" s="37">
        <f ca="1">VLOOKUP(CONCATENATE(A30, Sheet3!A1), [0]!dynamic_range, 6, FALSE)</f>
        <v>0.93640493503119604</v>
      </c>
      <c r="G30" s="37">
        <f ca="1">VLOOKUP(CONCATENATE(A30, Sheet3!A1), [0]!dynamic_range, 5, FALSE)</f>
        <v>6936</v>
      </c>
    </row>
    <row r="31" spans="1:7" ht="15.95" customHeight="1" thickBot="1">
      <c r="B31" s="6" t="s">
        <v>17</v>
      </c>
      <c r="C31" s="22"/>
      <c r="D31" s="37"/>
      <c r="E31" s="37"/>
      <c r="F31" s="37"/>
      <c r="G31" s="37"/>
    </row>
    <row r="32" spans="1:7" ht="15.95" customHeight="1" thickBot="1">
      <c r="A32" s="36" t="s">
        <v>57</v>
      </c>
      <c r="B32" s="5"/>
      <c r="C32" s="21" t="s">
        <v>72</v>
      </c>
      <c r="D32" s="37">
        <f ca="1">VLOOKUP(CONCATENATE(A32, Sheet3!B1), [0]!dynamic_range_1, 6, FALSE)</f>
        <v>0.81560280938146201</v>
      </c>
      <c r="E32" s="37">
        <f ca="1">VLOOKUP(CONCATENATE(A32, Sheet3!B1), [0]!dynamic_range_1, 5, FALSE)</f>
        <v>7537</v>
      </c>
      <c r="F32" s="37">
        <f ca="1">VLOOKUP(CONCATENATE(A32, Sheet3!A1), [0]!dynamic_range, 6, FALSE)</f>
        <v>0.81560280938146201</v>
      </c>
      <c r="G32" s="37">
        <f ca="1">VLOOKUP(CONCATENATE(A32, Sheet3!A1), [0]!dynamic_range, 5, FALSE)</f>
        <v>7537</v>
      </c>
    </row>
    <row r="33" spans="1:7" ht="15.95" customHeight="1" thickBot="1">
      <c r="A33" s="36" t="s">
        <v>58</v>
      </c>
      <c r="B33" s="5"/>
      <c r="C33" s="21" t="s">
        <v>73</v>
      </c>
      <c r="D33" s="37">
        <f ca="1">VLOOKUP(CONCATENATE(A33, Sheet3!B1), [0]!dynamic_range_1, 6, FALSE)</f>
        <v>0.91536595196167903</v>
      </c>
      <c r="E33" s="37">
        <f ca="1">VLOOKUP(CONCATENATE(A33, Sheet3!B1), [0]!dynamic_range_1, 5, FALSE)</f>
        <v>8222</v>
      </c>
      <c r="F33" s="37">
        <f ca="1">VLOOKUP(CONCATENATE(A33, Sheet3!A1), [0]!dynamic_range, 6, FALSE)</f>
        <v>0.91536595196167903</v>
      </c>
      <c r="G33" s="37">
        <f ca="1">VLOOKUP(CONCATENATE(A33, Sheet3!A1), [0]!dynamic_range, 5, FALSE)</f>
        <v>8222</v>
      </c>
    </row>
    <row r="34" spans="1:7" ht="15.95" customHeight="1" thickBot="1">
      <c r="A34" s="36" t="s">
        <v>59</v>
      </c>
      <c r="B34" s="7"/>
      <c r="C34" s="21" t="s">
        <v>74</v>
      </c>
      <c r="D34" s="37">
        <f ca="1">VLOOKUP(CONCATENATE(A34, Sheet3!B1), [0]!dynamic_range_1, 6, FALSE)</f>
        <v>0.87545031532598105</v>
      </c>
      <c r="E34" s="37">
        <f ca="1">VLOOKUP(CONCATENATE(A34, Sheet3!B1), [0]!dynamic_range_1, 5, FALSE)</f>
        <v>10231</v>
      </c>
      <c r="F34" s="37">
        <f ca="1">VLOOKUP(CONCATENATE(A34, Sheet3!A1), [0]!dynamic_range, 6, FALSE)</f>
        <v>0.87545031532598105</v>
      </c>
      <c r="G34" s="37">
        <f ca="1">VLOOKUP(CONCATENATE(A34, Sheet3!A1), [0]!dynamic_range, 5, FALSE)</f>
        <v>10231</v>
      </c>
    </row>
    <row r="35" spans="1:7" ht="15.95" customHeight="1" thickBot="1">
      <c r="B35" s="6" t="s">
        <v>18</v>
      </c>
      <c r="C35" s="22"/>
      <c r="D35" s="37"/>
      <c r="E35" s="37"/>
      <c r="F35" s="37"/>
      <c r="G35" s="37"/>
    </row>
    <row r="36" spans="1:7" ht="15.95" customHeight="1" thickBot="1">
      <c r="A36" s="36" t="s">
        <v>60</v>
      </c>
      <c r="B36" s="5"/>
      <c r="C36" s="21" t="s">
        <v>39</v>
      </c>
      <c r="D36" s="37">
        <f ca="1">VLOOKUP(CONCATENATE(A36, Sheet3!A2), [0]!dynamic_range, 6, FALSE)</f>
        <v>0.89295950274432201</v>
      </c>
      <c r="E36" s="37">
        <f ca="1">VLOOKUP(CONCATENATE(A36, Sheet3!B1), [0]!dynamic_range_1, 5, FALSE)</f>
        <v>10819</v>
      </c>
      <c r="F36" s="37">
        <f ca="1">VLOOKUP(CONCATENATE(A36, Sheet3!A1), [0]!dynamic_range, 6, FALSE)</f>
        <v>0.90286784811323095</v>
      </c>
      <c r="G36" s="37">
        <f ca="1">VLOOKUP(CONCATENATE(A36, Sheet3!A1), [0]!dynamic_range, 5, FALSE)</f>
        <v>10819</v>
      </c>
    </row>
    <row r="37" spans="1:7" ht="15.95" customHeight="1" thickBot="1">
      <c r="A37" s="36" t="s">
        <v>61</v>
      </c>
      <c r="B37" s="5"/>
      <c r="C37" s="21" t="s">
        <v>19</v>
      </c>
      <c r="D37" s="37">
        <f ca="1">VLOOKUP(CONCATENATE(A37, Sheet3!B1), [0]!dynamic_range_1, 6, FALSE)</f>
        <v>0.80050985668131502</v>
      </c>
      <c r="E37" s="37">
        <f ca="1">VLOOKUP(CONCATENATE(A37, Sheet3!B1), [0]!dynamic_range_1, 5, FALSE)</f>
        <v>6876</v>
      </c>
      <c r="F37" s="37">
        <f ca="1">VLOOKUP(CONCATENATE(A37, Sheet3!A1), [0]!dynamic_range, 6, FALSE)</f>
        <v>0.80050985668131502</v>
      </c>
      <c r="G37" s="37">
        <f ca="1">VLOOKUP(CONCATENATE(A37, Sheet3!A1), [0]!dynamic_range, 5, FALSE)</f>
        <v>6876</v>
      </c>
    </row>
    <row r="38" spans="1:7" ht="15.95" customHeight="1" thickBot="1">
      <c r="A38" s="36" t="s">
        <v>62</v>
      </c>
      <c r="B38" s="5"/>
      <c r="C38" s="21" t="s">
        <v>20</v>
      </c>
      <c r="D38" s="37">
        <f ca="1">VLOOKUP(CONCATENATE(A38, Sheet3!B1), [0]!dynamic_range_1, 6, FALSE)</f>
        <v>0.73540109578794</v>
      </c>
      <c r="E38" s="37">
        <f ca="1">VLOOKUP(CONCATENATE(A38, Sheet3!B1), [0]!dynamic_range_1, 5, FALSE)</f>
        <v>6804</v>
      </c>
      <c r="F38" s="37">
        <f ca="1">VLOOKUP(CONCATENATE(A38, Sheet3!A1), [0]!dynamic_range, 6, FALSE)</f>
        <v>0.73540109578794</v>
      </c>
      <c r="G38" s="37">
        <f ca="1">VLOOKUP(CONCATENATE(A38, Sheet3!A1), [0]!dynamic_range, 5, FALSE)</f>
        <v>6804</v>
      </c>
    </row>
    <row r="39" spans="1:7" ht="15.95" customHeight="1" thickBot="1">
      <c r="B39" s="6" t="s">
        <v>21</v>
      </c>
      <c r="C39" s="22"/>
      <c r="D39" s="37"/>
      <c r="E39" s="37"/>
      <c r="F39" s="37"/>
      <c r="G39" s="37"/>
    </row>
    <row r="40" spans="1:7" ht="15.95" customHeight="1" thickBot="1">
      <c r="A40" s="36" t="s">
        <v>63</v>
      </c>
      <c r="B40" s="5"/>
      <c r="C40" s="21" t="s">
        <v>22</v>
      </c>
      <c r="D40" s="37">
        <f ca="1">VLOOKUP(CONCATENATE(A40, Sheet3!B1), [0]!dynamic_range_1, 6, FALSE)</f>
        <v>0.949225266102528</v>
      </c>
      <c r="E40" s="37">
        <f ca="1">VLOOKUP(CONCATENATE(A40, Sheet3!B1), [0]!dynamic_range_1, 5, FALSE)</f>
        <v>5189</v>
      </c>
      <c r="F40" s="37">
        <f ca="1">VLOOKUP(CONCATENATE(A40, Sheet3!A1), [0]!dynamic_range, 6, FALSE)</f>
        <v>0.949225266102528</v>
      </c>
      <c r="G40" s="37">
        <f ca="1">VLOOKUP(CONCATENATE(A40, Sheet3!A1), [0]!dynamic_range, 5, FALSE)</f>
        <v>5189</v>
      </c>
    </row>
    <row r="41" spans="1:7" ht="15.95" customHeight="1" thickBot="1">
      <c r="B41" s="6" t="s">
        <v>23</v>
      </c>
      <c r="C41" s="22"/>
      <c r="D41" s="37"/>
      <c r="E41" s="37"/>
      <c r="F41" s="37"/>
      <c r="G41" s="37"/>
    </row>
    <row r="42" spans="1:7" ht="15.95" customHeight="1" thickBot="1">
      <c r="A42" s="36" t="s">
        <v>64</v>
      </c>
      <c r="B42" s="8"/>
      <c r="C42" s="21" t="s">
        <v>24</v>
      </c>
      <c r="D42" s="37">
        <f ca="1">VLOOKUP(CONCATENATE(A42, Sheet3!B1), [0]!dynamic_range_1, 6, FALSE)</f>
        <v>0.73771414148778203</v>
      </c>
      <c r="E42" s="37">
        <f ca="1">VLOOKUP(CONCATENATE(A42, Sheet3!B1), [0]!dynamic_range_1, 5, FALSE)</f>
        <v>810</v>
      </c>
      <c r="F42" s="37">
        <f ca="1">VLOOKUP(CONCATENATE(A42, Sheet3!A1), [0]!dynamic_range, 6, FALSE)</f>
        <v>0.73771414148778203</v>
      </c>
      <c r="G42" s="37">
        <f ca="1">VLOOKUP(CONCATENATE(A42, Sheet3!A1), [0]!dynamic_range, 5, FALSE)</f>
        <v>810</v>
      </c>
    </row>
    <row r="43" spans="1:7" ht="15.95" customHeight="1" thickBot="1">
      <c r="B43" s="6" t="s">
        <v>25</v>
      </c>
      <c r="C43" s="22"/>
      <c r="D43" s="37"/>
      <c r="E43" s="37"/>
      <c r="F43" s="37"/>
      <c r="G43" s="37"/>
    </row>
    <row r="44" spans="1:7" ht="15.95" customHeight="1" thickBot="1">
      <c r="A44" s="36" t="s">
        <v>65</v>
      </c>
      <c r="B44" s="7"/>
      <c r="C44" s="21" t="s">
        <v>26</v>
      </c>
      <c r="D44" s="37">
        <f ca="1">VLOOKUP(CONCATENATE(A44, Sheet3!B1), [0]!dynamic_range_1, 6, FALSE)</f>
        <v>1.24882706009278</v>
      </c>
      <c r="E44" s="37">
        <f ca="1">VLOOKUP(CONCATENATE(A44, Sheet3!B1), [0]!dynamic_range_1, 5, FALSE)</f>
        <v>845</v>
      </c>
      <c r="F44" s="37">
        <f ca="1">VLOOKUP(CONCATENATE(A44, Sheet3!A1), [0]!dynamic_range, 6, FALSE)</f>
        <v>1.24882706009278</v>
      </c>
      <c r="G44" s="37">
        <f ca="1">VLOOKUP(CONCATENATE(A44, Sheet3!A1), [0]!dynamic_range, 5, FALSE)</f>
        <v>845</v>
      </c>
    </row>
    <row r="45" spans="1:7" ht="15.95" customHeight="1" thickBot="1">
      <c r="B45" s="6" t="s">
        <v>27</v>
      </c>
      <c r="C45" s="22"/>
      <c r="D45" s="37"/>
      <c r="E45" s="37"/>
      <c r="F45" s="37"/>
      <c r="G45" s="37"/>
    </row>
    <row r="46" spans="1:7" ht="15.95" customHeight="1" thickBot="1">
      <c r="A46" s="36" t="s">
        <v>66</v>
      </c>
      <c r="B46" s="7"/>
      <c r="C46" s="21" t="s">
        <v>28</v>
      </c>
      <c r="D46" s="37">
        <f ca="1">VLOOKUP(CONCATENATE(A46, Sheet3!B1), [0]!dynamic_range_1, 6, FALSE)</f>
        <v>0.88391184367238496</v>
      </c>
      <c r="E46" s="37">
        <f ca="1">VLOOKUP(CONCATENATE(A46, Sheet3!B1), [0]!dynamic_range_1, 5, FALSE)</f>
        <v>11291</v>
      </c>
      <c r="F46" s="37">
        <f ca="1">VLOOKUP(CONCATENATE(A46, Sheet3!A1), [0]!dynamic_range, 6, FALSE)</f>
        <v>0.88391184367238496</v>
      </c>
      <c r="G46" s="37">
        <f ca="1">VLOOKUP(CONCATENATE(A46, Sheet3!A1), [0]!dynamic_range, 5, FALSE)</f>
        <v>11291</v>
      </c>
    </row>
    <row r="47" spans="1:7" ht="15.95" customHeight="1" thickBot="1">
      <c r="A47" s="36" t="s">
        <v>67</v>
      </c>
      <c r="B47" s="7"/>
      <c r="C47" s="21" t="s">
        <v>29</v>
      </c>
      <c r="D47" s="37">
        <f ca="1">VLOOKUP(CONCATENATE(A47, Sheet3!B1), [0]!dynamic_range_1, 6, FALSE)</f>
        <v>0.92159107323651701</v>
      </c>
      <c r="E47" s="37">
        <f ca="1">VLOOKUP(CONCATENATE(A47, Sheet3!B1), [0]!dynamic_range_1, 5, FALSE)</f>
        <v>2550</v>
      </c>
      <c r="F47" s="37">
        <f ca="1">VLOOKUP(CONCATENATE(A47, Sheet3!A1), [0]!dynamic_range, 6, FALSE)</f>
        <v>0.92159107323651701</v>
      </c>
      <c r="G47" s="37">
        <f ca="1">VLOOKUP(CONCATENATE(A47, Sheet3!A1), [0]!dynamic_range, 5, FALSE)</f>
        <v>2550</v>
      </c>
    </row>
    <row r="48" spans="1:7" ht="15.95" customHeight="1" thickBot="1">
      <c r="A48" s="36" t="s">
        <v>68</v>
      </c>
      <c r="B48" s="7"/>
      <c r="C48" s="21" t="s">
        <v>30</v>
      </c>
      <c r="D48" s="37">
        <f ca="1">VLOOKUP(CONCATENATE(A48, Sheet3!B1), [0]!dynamic_range_1, 6, FALSE)</f>
        <v>0.38895303073957599</v>
      </c>
      <c r="E48" s="37">
        <f ca="1">VLOOKUP(CONCATENATE(A48, Sheet3!B1), [0]!dynamic_range_1, 5, FALSE)</f>
        <v>1137</v>
      </c>
      <c r="F48" s="37">
        <f ca="1">VLOOKUP(CONCATENATE(A48, Sheet3!A1), [0]!dynamic_range, 6, FALSE)</f>
        <v>0.38895303073957599</v>
      </c>
      <c r="G48" s="37">
        <f ca="1">VLOOKUP(CONCATENATE(A48, Sheet3!A1), [0]!dynamic_range, 5, FALSE)</f>
        <v>1137</v>
      </c>
    </row>
    <row r="49" spans="1:8" ht="15.95" customHeight="1" thickBot="1">
      <c r="B49" s="6" t="s">
        <v>31</v>
      </c>
      <c r="C49" s="22"/>
      <c r="D49" s="30"/>
      <c r="E49" s="37"/>
      <c r="F49" s="37"/>
      <c r="G49" s="37"/>
    </row>
    <row r="50" spans="1:8" ht="15.95" customHeight="1" thickBot="1">
      <c r="A50" s="36" t="s">
        <v>69</v>
      </c>
      <c r="B50" s="7"/>
      <c r="C50" s="21" t="s">
        <v>32</v>
      </c>
      <c r="D50" s="37">
        <f ca="1">VLOOKUP(CONCATENATE(A50, Sheet3!B1), [0]!dynamic_range_1, 6, FALSE)</f>
        <v>0.83458121021713605</v>
      </c>
      <c r="E50" s="37">
        <f ca="1">VLOOKUP(CONCATENATE(A50, Sheet3!B1), [0]!dynamic_range_1, 5, FALSE)</f>
        <v>1071</v>
      </c>
      <c r="F50" s="37">
        <f ca="1">VLOOKUP(CONCATENATE(A50, Sheet3!A1), [0]!dynamic_range, 6, FALSE)</f>
        <v>0.83458121021713605</v>
      </c>
      <c r="G50" s="37">
        <f ca="1">VLOOKUP(CONCATENATE(A50, Sheet3!A1), [0]!dynamic_range, 5, FALSE)</f>
        <v>1071</v>
      </c>
    </row>
    <row r="51" spans="1:8" ht="15.95" customHeight="1" thickBot="1">
      <c r="A51" s="36" t="s">
        <v>71</v>
      </c>
      <c r="B51" s="9" t="s">
        <v>33</v>
      </c>
      <c r="C51" s="23"/>
      <c r="D51" s="27">
        <f ca="1">VLOOKUP(CONCATENATE(A51, Sheet3!B1), [0]!dynamic_range_1, 6, FALSE)</f>
        <v>0.931272143284823</v>
      </c>
      <c r="E51" s="27">
        <f ca="1">VLOOKUP(CONCATENATE(A51, Sheet3!B1), [0]!dynamic_range_1, 5, FALSE)</f>
        <v>221373</v>
      </c>
      <c r="F51" s="27">
        <f ca="1">VLOOKUP(CONCATENATE(A51, Sheet3!A1), [0]!dynamic_range, 6, FALSE)</f>
        <v>0.931272143284823</v>
      </c>
      <c r="G51" s="31">
        <f ca="1">VLOOKUP(CONCATENATE(A51, Sheet3!A1), [0]!dynamic_range, 5, FALSE)</f>
        <v>221373</v>
      </c>
    </row>
    <row r="52" spans="1:8" ht="15.95" customHeight="1"/>
    <row r="53" spans="1:8" ht="15.95" customHeight="1">
      <c r="B53" s="33" t="s">
        <v>81</v>
      </c>
    </row>
    <row r="54" spans="1:8">
      <c r="B54" s="15"/>
    </row>
    <row r="55" spans="1:8">
      <c r="B55" s="15"/>
    </row>
    <row r="58" spans="1:8">
      <c r="G58" s="25"/>
      <c r="H58" s="26"/>
    </row>
  </sheetData>
  <phoneticPr fontId="9" type="noConversion"/>
  <pageMargins left="0.19685039370078741" right="0.19685039370078741" top="0.39370078740157483" bottom="0.39370078740157483" header="0" footer="0"/>
  <pageSetup paperSize="9"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279"/>
  <sheetViews>
    <sheetView tabSelected="1" topLeftCell="A2" workbookViewId="0">
      <selection activeCell="J4" sqref="J4"/>
    </sheetView>
  </sheetViews>
  <sheetFormatPr defaultRowHeight="15"/>
  <cols>
    <col min="1" max="10" width="9.140625" style="34"/>
    <col min="11" max="11" width="59.5703125" style="34" bestFit="1" customWidth="1"/>
    <col min="12" max="16384" width="9.140625" style="34"/>
  </cols>
  <sheetData>
    <row r="1" spans="1:13">
      <c r="B1" s="34" t="s">
        <v>117</v>
      </c>
      <c r="C1" s="34" t="s">
        <v>82</v>
      </c>
      <c r="D1" s="34" t="s">
        <v>83</v>
      </c>
      <c r="E1" s="34" t="s">
        <v>84</v>
      </c>
      <c r="F1" s="34" t="s">
        <v>85</v>
      </c>
      <c r="G1" s="34" t="s">
        <v>86</v>
      </c>
      <c r="H1" s="34" t="s">
        <v>87</v>
      </c>
      <c r="I1" s="34" t="s">
        <v>88</v>
      </c>
      <c r="J1" s="34" t="s">
        <v>89</v>
      </c>
      <c r="K1" s="34" t="s">
        <v>90</v>
      </c>
      <c r="L1" s="34" t="s">
        <v>91</v>
      </c>
      <c r="M1" s="34" t="s">
        <v>92</v>
      </c>
    </row>
    <row r="2" spans="1:13">
      <c r="A2" s="34">
        <v>1</v>
      </c>
      <c r="B2" s="34" t="str">
        <f t="shared" ref="B2:B65" si="0">CONCATENATE(J2, C2)</f>
        <v>Scot1</v>
      </c>
      <c r="C2" s="34">
        <v>1</v>
      </c>
      <c r="D2" s="34">
        <v>7106</v>
      </c>
      <c r="E2" s="34">
        <v>6372.9297329350302</v>
      </c>
      <c r="F2" s="34">
        <v>227816</v>
      </c>
      <c r="G2" s="34">
        <v>1.1150287697786001</v>
      </c>
      <c r="H2" s="34">
        <v>3.11918390279875</v>
      </c>
      <c r="I2" s="34" t="s">
        <v>33</v>
      </c>
      <c r="J2" s="34" t="s">
        <v>71</v>
      </c>
      <c r="K2" s="34" t="s">
        <v>33</v>
      </c>
      <c r="L2" s="34">
        <v>0</v>
      </c>
      <c r="M2" s="34">
        <v>0.98691802472378998</v>
      </c>
    </row>
    <row r="3" spans="1:13">
      <c r="A3" s="34">
        <v>2</v>
      </c>
      <c r="B3" s="34" t="str">
        <f t="shared" si="0"/>
        <v>Scot2</v>
      </c>
      <c r="C3" s="34">
        <v>2</v>
      </c>
      <c r="D3" s="34">
        <v>6170</v>
      </c>
      <c r="E3" s="34">
        <v>6056.1587645244599</v>
      </c>
      <c r="F3" s="34">
        <v>219005</v>
      </c>
      <c r="G3" s="34">
        <v>1.0187975976030199</v>
      </c>
      <c r="H3" s="34">
        <v>2.8172872765462</v>
      </c>
      <c r="I3" s="34" t="s">
        <v>33</v>
      </c>
      <c r="J3" s="34" t="s">
        <v>71</v>
      </c>
      <c r="K3" s="34" t="s">
        <v>33</v>
      </c>
      <c r="L3" s="34">
        <v>0</v>
      </c>
      <c r="M3" s="34">
        <v>0.98691802472378998</v>
      </c>
    </row>
    <row r="4" spans="1:13">
      <c r="A4" s="34">
        <v>3</v>
      </c>
      <c r="B4" s="34" t="str">
        <f t="shared" si="0"/>
        <v>Scot3</v>
      </c>
      <c r="C4" s="34">
        <v>3</v>
      </c>
      <c r="D4" s="34">
        <v>6027</v>
      </c>
      <c r="E4" s="34">
        <v>6017.7646621967697</v>
      </c>
      <c r="F4" s="34">
        <v>221375</v>
      </c>
      <c r="G4" s="34">
        <v>1.0015346791244999</v>
      </c>
      <c r="H4" s="34">
        <v>2.7225296442687701</v>
      </c>
      <c r="I4" s="34" t="s">
        <v>33</v>
      </c>
      <c r="J4" s="34" t="s">
        <v>71</v>
      </c>
      <c r="K4" s="34" t="s">
        <v>33</v>
      </c>
      <c r="L4" s="34">
        <v>0</v>
      </c>
      <c r="M4" s="34">
        <v>0.98691802472378998</v>
      </c>
    </row>
    <row r="5" spans="1:13">
      <c r="A5" s="34">
        <v>4</v>
      </c>
      <c r="B5" s="34" t="str">
        <f t="shared" si="0"/>
        <v>Scot4</v>
      </c>
      <c r="C5" s="34">
        <v>4</v>
      </c>
      <c r="D5" s="34">
        <v>6578</v>
      </c>
      <c r="E5" s="34">
        <v>6432.66648210946</v>
      </c>
      <c r="F5" s="34">
        <v>224682</v>
      </c>
      <c r="G5" s="34">
        <v>1.0225930441590201</v>
      </c>
      <c r="H5" s="34">
        <v>2.9276933621741001</v>
      </c>
      <c r="I5" s="34" t="s">
        <v>33</v>
      </c>
      <c r="J5" s="34" t="s">
        <v>71</v>
      </c>
      <c r="K5" s="34" t="s">
        <v>33</v>
      </c>
      <c r="L5" s="34">
        <v>0</v>
      </c>
      <c r="M5" s="34">
        <v>0.98691802472378998</v>
      </c>
    </row>
    <row r="6" spans="1:13">
      <c r="A6" s="34">
        <v>5</v>
      </c>
      <c r="B6" s="34" t="str">
        <f t="shared" si="0"/>
        <v>Scot5</v>
      </c>
      <c r="C6" s="34">
        <v>5</v>
      </c>
      <c r="D6" s="34">
        <v>6656</v>
      </c>
      <c r="E6" s="34">
        <v>6672.3286646571696</v>
      </c>
      <c r="F6" s="34">
        <v>232279</v>
      </c>
      <c r="G6" s="34">
        <v>0.99755277872571602</v>
      </c>
      <c r="H6" s="34">
        <v>2.8655194830354902</v>
      </c>
      <c r="I6" s="34" t="s">
        <v>33</v>
      </c>
      <c r="J6" s="34" t="s">
        <v>71</v>
      </c>
      <c r="K6" s="34" t="s">
        <v>33</v>
      </c>
      <c r="L6" s="34">
        <v>0</v>
      </c>
      <c r="M6" s="34">
        <v>0.98691802472378998</v>
      </c>
    </row>
    <row r="7" spans="1:13">
      <c r="A7" s="34">
        <v>6</v>
      </c>
      <c r="B7" s="34" t="str">
        <f t="shared" si="0"/>
        <v>Scot6</v>
      </c>
      <c r="C7" s="34">
        <v>6</v>
      </c>
      <c r="D7" s="34">
        <v>6397</v>
      </c>
      <c r="E7" s="34">
        <v>6535.0266379310997</v>
      </c>
      <c r="F7" s="34">
        <v>226003</v>
      </c>
      <c r="G7" s="34">
        <v>0.97887894792502395</v>
      </c>
      <c r="H7" s="34">
        <v>2.8304934005300799</v>
      </c>
      <c r="I7" s="34" t="s">
        <v>33</v>
      </c>
      <c r="J7" s="34" t="s">
        <v>71</v>
      </c>
      <c r="K7" s="34" t="s">
        <v>33</v>
      </c>
      <c r="L7" s="34">
        <v>0</v>
      </c>
      <c r="M7" s="34">
        <v>0.98691802472378998</v>
      </c>
    </row>
    <row r="8" spans="1:13">
      <c r="A8" s="34">
        <v>7</v>
      </c>
      <c r="B8" s="34" t="str">
        <f t="shared" si="0"/>
        <v>Scot7</v>
      </c>
      <c r="C8" s="34">
        <v>7</v>
      </c>
      <c r="D8" s="34">
        <v>5990</v>
      </c>
      <c r="E8" s="34">
        <v>6278.7903855907398</v>
      </c>
      <c r="F8" s="34">
        <v>224121</v>
      </c>
      <c r="G8" s="34">
        <v>0.95400541061961697</v>
      </c>
      <c r="H8" s="34">
        <v>2.67266342734505</v>
      </c>
      <c r="I8" s="34" t="s">
        <v>33</v>
      </c>
      <c r="J8" s="34" t="s">
        <v>71</v>
      </c>
      <c r="K8" s="34" t="s">
        <v>33</v>
      </c>
      <c r="L8" s="34">
        <v>0</v>
      </c>
      <c r="M8" s="34">
        <v>0.98691802472378998</v>
      </c>
    </row>
    <row r="9" spans="1:13">
      <c r="A9" s="34">
        <v>8</v>
      </c>
      <c r="B9" s="34" t="str">
        <f t="shared" si="0"/>
        <v>Scot8</v>
      </c>
      <c r="C9" s="34">
        <v>8</v>
      </c>
      <c r="D9" s="34">
        <v>7052</v>
      </c>
      <c r="E9" s="34">
        <v>6728.1598467599097</v>
      </c>
      <c r="F9" s="34">
        <v>231343</v>
      </c>
      <c r="G9" s="34">
        <v>1.0481320540260399</v>
      </c>
      <c r="H9" s="34">
        <v>3.0482876075783598</v>
      </c>
      <c r="I9" s="34" t="s">
        <v>33</v>
      </c>
      <c r="J9" s="34" t="s">
        <v>71</v>
      </c>
      <c r="K9" s="34" t="s">
        <v>33</v>
      </c>
      <c r="L9" s="34">
        <v>0</v>
      </c>
      <c r="M9" s="34">
        <v>0.98691802472378998</v>
      </c>
    </row>
    <row r="10" spans="1:13">
      <c r="A10" s="34">
        <v>9</v>
      </c>
      <c r="B10" s="34" t="str">
        <f t="shared" si="0"/>
        <v>Scot9</v>
      </c>
      <c r="C10" s="34">
        <v>9</v>
      </c>
      <c r="D10" s="34">
        <v>6951</v>
      </c>
      <c r="E10" s="34">
        <v>6778.86133281403</v>
      </c>
      <c r="F10" s="34">
        <v>226375</v>
      </c>
      <c r="G10" s="34">
        <v>1.0253934486537899</v>
      </c>
      <c r="H10" s="34">
        <v>3.07056874654887</v>
      </c>
      <c r="I10" s="34" t="s">
        <v>33</v>
      </c>
      <c r="J10" s="34" t="s">
        <v>71</v>
      </c>
      <c r="K10" s="34" t="s">
        <v>33</v>
      </c>
      <c r="L10" s="34">
        <v>0</v>
      </c>
      <c r="M10" s="34">
        <v>0.98691802472378998</v>
      </c>
    </row>
    <row r="11" spans="1:13">
      <c r="A11" s="34">
        <v>10</v>
      </c>
      <c r="B11" s="34" t="str">
        <f t="shared" si="0"/>
        <v>Scot10</v>
      </c>
      <c r="C11" s="34">
        <v>10</v>
      </c>
      <c r="D11" s="34">
        <v>6225</v>
      </c>
      <c r="E11" s="34">
        <v>6510.8861032762497</v>
      </c>
      <c r="F11" s="34">
        <v>228037</v>
      </c>
      <c r="G11" s="34">
        <v>0.95609106061118299</v>
      </c>
      <c r="H11" s="34">
        <v>2.7298201607633801</v>
      </c>
      <c r="I11" s="34" t="s">
        <v>33</v>
      </c>
      <c r="J11" s="34" t="s">
        <v>71</v>
      </c>
      <c r="K11" s="34" t="s">
        <v>33</v>
      </c>
      <c r="L11" s="34">
        <v>0</v>
      </c>
      <c r="M11" s="34">
        <v>0.98691802472378998</v>
      </c>
    </row>
    <row r="12" spans="1:13">
      <c r="A12" s="34">
        <v>11</v>
      </c>
      <c r="B12" s="34" t="str">
        <f t="shared" si="0"/>
        <v>Scot11</v>
      </c>
      <c r="C12" s="34">
        <v>11</v>
      </c>
      <c r="D12" s="34">
        <v>5890</v>
      </c>
      <c r="E12" s="34">
        <v>6399.2597740491001</v>
      </c>
      <c r="F12" s="34">
        <v>226851</v>
      </c>
      <c r="G12" s="34">
        <v>0.92041895593701395</v>
      </c>
      <c r="H12" s="34">
        <v>2.59641791307951</v>
      </c>
      <c r="I12" s="34" t="s">
        <v>33</v>
      </c>
      <c r="J12" s="34" t="s">
        <v>71</v>
      </c>
      <c r="K12" s="34" t="s">
        <v>33</v>
      </c>
      <c r="L12" s="34">
        <v>0</v>
      </c>
      <c r="M12" s="34">
        <v>0.98691802472378998</v>
      </c>
    </row>
    <row r="13" spans="1:13">
      <c r="A13" s="34">
        <v>12</v>
      </c>
      <c r="B13" s="34" t="str">
        <f t="shared" si="0"/>
        <v>Scot12</v>
      </c>
      <c r="C13" s="34">
        <v>12</v>
      </c>
      <c r="D13" s="34">
        <v>6409</v>
      </c>
      <c r="E13" s="34">
        <v>6668.1681313213403</v>
      </c>
      <c r="F13" s="34">
        <v>230400</v>
      </c>
      <c r="G13" s="34">
        <v>0.96113353379558797</v>
      </c>
      <c r="H13" s="34">
        <v>2.7816840277777799</v>
      </c>
      <c r="I13" s="34" t="s">
        <v>33</v>
      </c>
      <c r="J13" s="34" t="s">
        <v>71</v>
      </c>
      <c r="K13" s="34" t="s">
        <v>33</v>
      </c>
      <c r="L13" s="34">
        <v>0</v>
      </c>
      <c r="M13" s="34">
        <v>0.98691802472378998</v>
      </c>
    </row>
    <row r="14" spans="1:13">
      <c r="A14" s="34">
        <v>13</v>
      </c>
      <c r="B14" s="34" t="str">
        <f t="shared" si="0"/>
        <v>Scot13</v>
      </c>
      <c r="C14" s="34">
        <v>13</v>
      </c>
      <c r="D14" s="34">
        <v>6362</v>
      </c>
      <c r="E14" s="34">
        <v>6743.5367507989204</v>
      </c>
      <c r="F14" s="34">
        <v>234499</v>
      </c>
      <c r="G14" s="34">
        <v>0.94342186231079395</v>
      </c>
      <c r="H14" s="34">
        <v>2.7130179659614799</v>
      </c>
      <c r="I14" s="34" t="s">
        <v>33</v>
      </c>
      <c r="J14" s="34" t="s">
        <v>71</v>
      </c>
      <c r="K14" s="34" t="s">
        <v>33</v>
      </c>
      <c r="L14" s="34">
        <v>1</v>
      </c>
      <c r="M14" s="34">
        <v>0.98044364312535004</v>
      </c>
    </row>
    <row r="15" spans="1:13">
      <c r="A15" s="34">
        <v>14</v>
      </c>
      <c r="B15" s="34" t="str">
        <f t="shared" si="0"/>
        <v>Scot14</v>
      </c>
      <c r="C15" s="34">
        <v>14</v>
      </c>
      <c r="D15" s="34">
        <v>5886</v>
      </c>
      <c r="E15" s="34">
        <v>6607.9151616713298</v>
      </c>
      <c r="F15" s="34">
        <v>231983</v>
      </c>
      <c r="G15" s="34">
        <v>0.89074993488736998</v>
      </c>
      <c r="H15" s="34">
        <v>2.53725488505623</v>
      </c>
      <c r="I15" s="34" t="s">
        <v>33</v>
      </c>
      <c r="J15" s="34" t="s">
        <v>71</v>
      </c>
      <c r="K15" s="34" t="s">
        <v>33</v>
      </c>
      <c r="L15" s="34">
        <v>2</v>
      </c>
      <c r="M15" s="34">
        <v>0.97396926152691099</v>
      </c>
    </row>
    <row r="16" spans="1:13">
      <c r="A16" s="34">
        <v>15</v>
      </c>
      <c r="B16" s="34" t="str">
        <f t="shared" si="0"/>
        <v>Scot15</v>
      </c>
      <c r="C16" s="34">
        <v>15</v>
      </c>
      <c r="D16" s="34">
        <v>6149</v>
      </c>
      <c r="E16" s="34">
        <v>6615.1307090764403</v>
      </c>
      <c r="F16" s="34">
        <v>229654</v>
      </c>
      <c r="G16" s="34">
        <v>0.92953567668181203</v>
      </c>
      <c r="H16" s="34">
        <v>2.6775061614428699</v>
      </c>
      <c r="I16" s="34" t="s">
        <v>33</v>
      </c>
      <c r="J16" s="34" t="s">
        <v>71</v>
      </c>
      <c r="K16" s="34" t="s">
        <v>33</v>
      </c>
      <c r="L16" s="34">
        <v>3</v>
      </c>
      <c r="M16" s="34">
        <v>0.96749487992847105</v>
      </c>
    </row>
    <row r="17" spans="1:13">
      <c r="A17" s="34">
        <v>16</v>
      </c>
      <c r="B17" s="34" t="str">
        <f t="shared" si="0"/>
        <v>Scot16</v>
      </c>
      <c r="C17" s="34">
        <v>16</v>
      </c>
      <c r="D17" s="34">
        <v>6885</v>
      </c>
      <c r="E17" s="34">
        <v>7039.6962271715702</v>
      </c>
      <c r="F17" s="34">
        <v>233950</v>
      </c>
      <c r="G17" s="34">
        <v>0.97802515589032402</v>
      </c>
      <c r="H17" s="34">
        <v>2.9429365248984798</v>
      </c>
      <c r="I17" s="34" t="s">
        <v>33</v>
      </c>
      <c r="J17" s="34" t="s">
        <v>71</v>
      </c>
      <c r="K17" s="34" t="s">
        <v>33</v>
      </c>
      <c r="L17" s="34">
        <v>4</v>
      </c>
      <c r="M17" s="34">
        <v>0.961020498330032</v>
      </c>
    </row>
    <row r="18" spans="1:13">
      <c r="A18" s="34">
        <v>17</v>
      </c>
      <c r="B18" s="34" t="str">
        <f t="shared" si="0"/>
        <v>Scot17</v>
      </c>
      <c r="C18" s="34">
        <v>17</v>
      </c>
      <c r="D18" s="34">
        <v>7353</v>
      </c>
      <c r="E18" s="34">
        <v>7364.41612065972</v>
      </c>
      <c r="F18" s="34">
        <v>235452</v>
      </c>
      <c r="G18" s="34">
        <v>0.99844982677883998</v>
      </c>
      <c r="H18" s="34">
        <v>3.1229295142959099</v>
      </c>
      <c r="I18" s="34" t="s">
        <v>33</v>
      </c>
      <c r="J18" s="34" t="s">
        <v>71</v>
      </c>
      <c r="K18" s="34" t="s">
        <v>33</v>
      </c>
      <c r="L18" s="34">
        <v>5</v>
      </c>
      <c r="M18" s="34">
        <v>0.95454611673159295</v>
      </c>
    </row>
    <row r="19" spans="1:13">
      <c r="A19" s="34">
        <v>18</v>
      </c>
      <c r="B19" s="34" t="str">
        <f t="shared" si="0"/>
        <v>Scot18</v>
      </c>
      <c r="C19" s="34">
        <v>18</v>
      </c>
      <c r="D19" s="34">
        <v>6432</v>
      </c>
      <c r="E19" s="34">
        <v>6943.1125834547702</v>
      </c>
      <c r="F19" s="34">
        <v>230207</v>
      </c>
      <c r="G19" s="34">
        <v>0.92638566963860902</v>
      </c>
      <c r="H19" s="34">
        <v>2.7940071327110001</v>
      </c>
      <c r="I19" s="34" t="s">
        <v>33</v>
      </c>
      <c r="J19" s="34" t="s">
        <v>71</v>
      </c>
      <c r="K19" s="34" t="s">
        <v>33</v>
      </c>
      <c r="L19" s="34">
        <v>6</v>
      </c>
      <c r="M19" s="34">
        <v>0.94807173513315302</v>
      </c>
    </row>
    <row r="20" spans="1:13">
      <c r="A20" s="34">
        <v>19</v>
      </c>
      <c r="B20" s="34" t="str">
        <f t="shared" si="0"/>
        <v>Scot19</v>
      </c>
      <c r="C20" s="34">
        <v>19</v>
      </c>
      <c r="D20" s="34">
        <v>6054</v>
      </c>
      <c r="E20" s="34">
        <v>6791.5517384844898</v>
      </c>
      <c r="F20" s="34">
        <v>230071</v>
      </c>
      <c r="G20" s="34">
        <v>0.89140158731249397</v>
      </c>
      <c r="H20" s="34">
        <v>2.6313616231511099</v>
      </c>
      <c r="I20" s="34" t="s">
        <v>33</v>
      </c>
      <c r="J20" s="34" t="s">
        <v>71</v>
      </c>
      <c r="K20" s="34" t="s">
        <v>33</v>
      </c>
      <c r="L20" s="34">
        <v>7</v>
      </c>
      <c r="M20" s="34">
        <v>0.94159735353471297</v>
      </c>
    </row>
    <row r="21" spans="1:13">
      <c r="A21" s="34">
        <v>20</v>
      </c>
      <c r="B21" s="34" t="str">
        <f t="shared" si="0"/>
        <v>Scot20</v>
      </c>
      <c r="C21" s="34">
        <v>20</v>
      </c>
      <c r="D21" s="34">
        <v>6694</v>
      </c>
      <c r="E21" s="34">
        <v>7114.6885677801602</v>
      </c>
      <c r="F21" s="34">
        <v>234740</v>
      </c>
      <c r="G21" s="34">
        <v>0.94087041705728203</v>
      </c>
      <c r="H21" s="34">
        <v>2.8516656726591099</v>
      </c>
      <c r="I21" s="34" t="s">
        <v>33</v>
      </c>
      <c r="J21" s="34" t="s">
        <v>71</v>
      </c>
      <c r="K21" s="34" t="s">
        <v>33</v>
      </c>
      <c r="L21" s="34">
        <v>8</v>
      </c>
      <c r="M21" s="34">
        <v>0.93512297193627403</v>
      </c>
    </row>
    <row r="22" spans="1:13">
      <c r="A22" s="34">
        <v>21</v>
      </c>
      <c r="B22" s="34" t="str">
        <f t="shared" si="0"/>
        <v>Scot21</v>
      </c>
      <c r="C22" s="34">
        <v>21</v>
      </c>
      <c r="D22" s="34">
        <v>7167</v>
      </c>
      <c r="E22" s="34">
        <v>7447.1714312045897</v>
      </c>
      <c r="F22" s="34">
        <v>235966</v>
      </c>
      <c r="G22" s="34">
        <v>0.96237881270859005</v>
      </c>
      <c r="H22" s="34">
        <v>3.0373019841841602</v>
      </c>
      <c r="I22" s="34" t="s">
        <v>33</v>
      </c>
      <c r="J22" s="34" t="s">
        <v>71</v>
      </c>
      <c r="K22" s="34" t="s">
        <v>33</v>
      </c>
      <c r="L22" s="34">
        <v>9</v>
      </c>
      <c r="M22" s="34">
        <v>0.92864859033783398</v>
      </c>
    </row>
    <row r="23" spans="1:13">
      <c r="A23" s="34">
        <v>22</v>
      </c>
      <c r="B23" s="34" t="str">
        <f t="shared" si="0"/>
        <v>Scot22</v>
      </c>
      <c r="C23" s="34">
        <v>22</v>
      </c>
      <c r="D23" s="34">
        <v>6072</v>
      </c>
      <c r="E23" s="34">
        <v>7065.8226660739201</v>
      </c>
      <c r="F23" s="34">
        <v>230813</v>
      </c>
      <c r="G23" s="34">
        <v>0.85934791841781</v>
      </c>
      <c r="H23" s="34">
        <v>2.6307010437020399</v>
      </c>
      <c r="I23" s="34" t="s">
        <v>33</v>
      </c>
      <c r="J23" s="34" t="s">
        <v>71</v>
      </c>
      <c r="K23" s="34" t="s">
        <v>33</v>
      </c>
      <c r="L23" s="34">
        <v>10</v>
      </c>
      <c r="M23" s="34">
        <v>0.92217420873939504</v>
      </c>
    </row>
    <row r="24" spans="1:13">
      <c r="A24" s="34">
        <v>23</v>
      </c>
      <c r="B24" s="34" t="str">
        <f t="shared" si="0"/>
        <v>Scot23</v>
      </c>
      <c r="C24" s="34">
        <v>23</v>
      </c>
      <c r="D24" s="34">
        <v>6092</v>
      </c>
      <c r="E24" s="34">
        <v>6988.7458222471196</v>
      </c>
      <c r="F24" s="34">
        <v>223664</v>
      </c>
      <c r="G24" s="34">
        <v>0.871687160321023</v>
      </c>
      <c r="H24" s="34">
        <v>2.72372844981758</v>
      </c>
      <c r="I24" s="34" t="s">
        <v>33</v>
      </c>
      <c r="J24" s="34" t="s">
        <v>71</v>
      </c>
      <c r="K24" s="34" t="s">
        <v>33</v>
      </c>
      <c r="L24" s="34">
        <v>11</v>
      </c>
      <c r="M24" s="34">
        <v>0.91569982714095599</v>
      </c>
    </row>
    <row r="25" spans="1:13">
      <c r="A25" s="34">
        <v>24</v>
      </c>
      <c r="B25" s="34" t="str">
        <f t="shared" si="0"/>
        <v>Scot24</v>
      </c>
      <c r="C25" s="34">
        <v>24</v>
      </c>
      <c r="D25" s="34">
        <v>7055</v>
      </c>
      <c r="E25" s="34">
        <v>7570.5015752643703</v>
      </c>
      <c r="F25" s="34">
        <v>226088</v>
      </c>
      <c r="G25" s="34">
        <v>0.93190654936937001</v>
      </c>
      <c r="H25" s="34">
        <v>3.1204663670783099</v>
      </c>
      <c r="I25" s="34" t="s">
        <v>33</v>
      </c>
      <c r="J25" s="34" t="s">
        <v>71</v>
      </c>
      <c r="K25" s="34" t="s">
        <v>33</v>
      </c>
      <c r="L25" s="34">
        <v>12</v>
      </c>
      <c r="M25" s="34">
        <v>0.90922544554251605</v>
      </c>
    </row>
    <row r="26" spans="1:13">
      <c r="A26" s="34">
        <v>25</v>
      </c>
      <c r="B26" s="34" t="str">
        <f t="shared" si="0"/>
        <v>Scot25</v>
      </c>
      <c r="C26" s="34">
        <v>25</v>
      </c>
      <c r="D26" s="34">
        <v>7069</v>
      </c>
      <c r="E26" s="34">
        <v>7601.8477313923904</v>
      </c>
      <c r="F26" s="34">
        <v>226301</v>
      </c>
      <c r="G26" s="34">
        <v>0.92990549794993105</v>
      </c>
      <c r="H26" s="34">
        <v>3.1237157590996101</v>
      </c>
      <c r="I26" s="34" t="s">
        <v>33</v>
      </c>
      <c r="J26" s="34" t="s">
        <v>71</v>
      </c>
      <c r="K26" s="34" t="s">
        <v>33</v>
      </c>
      <c r="L26" s="34">
        <v>13</v>
      </c>
      <c r="M26" s="34">
        <v>0.902751063944077</v>
      </c>
    </row>
    <row r="27" spans="1:13">
      <c r="A27" s="34">
        <v>26</v>
      </c>
      <c r="B27" s="34" t="str">
        <f t="shared" si="0"/>
        <v>Scot26</v>
      </c>
      <c r="C27" s="34">
        <v>26</v>
      </c>
      <c r="D27" s="34">
        <v>6265</v>
      </c>
      <c r="E27" s="34">
        <v>7284.8967587908501</v>
      </c>
      <c r="F27" s="34">
        <v>221766</v>
      </c>
      <c r="G27" s="34">
        <v>0.859998460848451</v>
      </c>
      <c r="H27" s="34">
        <v>2.8250498272954401</v>
      </c>
      <c r="I27" s="34" t="s">
        <v>33</v>
      </c>
      <c r="J27" s="34" t="s">
        <v>71</v>
      </c>
      <c r="K27" s="34" t="s">
        <v>33</v>
      </c>
      <c r="L27" s="34">
        <v>14</v>
      </c>
      <c r="M27" s="34">
        <v>0.89627668234563695</v>
      </c>
    </row>
    <row r="28" spans="1:13">
      <c r="A28" s="34">
        <v>27</v>
      </c>
      <c r="B28" s="34" t="str">
        <f t="shared" si="0"/>
        <v>Scot27</v>
      </c>
      <c r="C28" s="34">
        <v>27</v>
      </c>
      <c r="D28" s="34">
        <v>6118</v>
      </c>
      <c r="E28" s="34">
        <v>7195.0346744787203</v>
      </c>
      <c r="F28" s="34">
        <v>219125</v>
      </c>
      <c r="G28" s="34">
        <v>0.85030861931784196</v>
      </c>
      <c r="H28" s="34">
        <v>2.79201369081574</v>
      </c>
      <c r="I28" s="34" t="s">
        <v>33</v>
      </c>
      <c r="J28" s="34" t="s">
        <v>71</v>
      </c>
      <c r="K28" s="34" t="s">
        <v>33</v>
      </c>
      <c r="L28" s="34">
        <v>15</v>
      </c>
      <c r="M28" s="34">
        <v>0.88980230074719802</v>
      </c>
    </row>
    <row r="29" spans="1:13">
      <c r="A29" s="34">
        <v>28</v>
      </c>
      <c r="B29" s="34" t="str">
        <f t="shared" si="0"/>
        <v>Scot28</v>
      </c>
      <c r="C29" s="34">
        <v>28</v>
      </c>
      <c r="D29" s="34">
        <v>7554</v>
      </c>
      <c r="E29" s="34">
        <v>8080.5551661795198</v>
      </c>
      <c r="F29" s="34">
        <v>225750</v>
      </c>
      <c r="G29" s="34">
        <v>0.934836758694085</v>
      </c>
      <c r="H29" s="34">
        <v>3.3461794019933602</v>
      </c>
      <c r="I29" s="34" t="s">
        <v>33</v>
      </c>
      <c r="J29" s="34" t="s">
        <v>71</v>
      </c>
      <c r="K29" s="34" t="s">
        <v>33</v>
      </c>
      <c r="L29" s="34">
        <v>16</v>
      </c>
      <c r="M29" s="34">
        <v>0.88332791914875797</v>
      </c>
    </row>
    <row r="30" spans="1:13">
      <c r="A30" s="34">
        <v>29</v>
      </c>
      <c r="B30" s="34" t="str">
        <f t="shared" si="0"/>
        <v>Scot29</v>
      </c>
      <c r="C30" s="34">
        <v>29</v>
      </c>
      <c r="D30" s="34">
        <v>7411</v>
      </c>
      <c r="E30" s="34">
        <v>7957.9315814812298</v>
      </c>
      <c r="F30" s="34">
        <v>221373</v>
      </c>
      <c r="G30" s="34">
        <v>0.931272143284823</v>
      </c>
      <c r="H30" s="34">
        <v>3.3477434014084801</v>
      </c>
      <c r="I30" s="34" t="s">
        <v>33</v>
      </c>
      <c r="J30" s="34" t="s">
        <v>71</v>
      </c>
      <c r="K30" s="34" t="s">
        <v>33</v>
      </c>
      <c r="L30" s="34">
        <v>17</v>
      </c>
      <c r="M30" s="34">
        <v>0.87685353755031903</v>
      </c>
    </row>
    <row r="31" spans="1:13">
      <c r="A31" s="34">
        <v>30</v>
      </c>
      <c r="B31" s="34" t="str">
        <f t="shared" si="0"/>
        <v>A111H1</v>
      </c>
      <c r="C31" s="34">
        <v>1</v>
      </c>
      <c r="D31" s="34">
        <v>294</v>
      </c>
      <c r="E31" s="34">
        <v>270.428668991927</v>
      </c>
      <c r="F31" s="34">
        <v>10200</v>
      </c>
      <c r="G31" s="34">
        <v>1.08716284074444</v>
      </c>
      <c r="H31" s="34">
        <v>2.8823529411764701</v>
      </c>
      <c r="I31" s="34" t="s">
        <v>93</v>
      </c>
      <c r="J31" s="34" t="s">
        <v>43</v>
      </c>
      <c r="K31" s="34" t="s">
        <v>35</v>
      </c>
      <c r="L31" s="34">
        <v>0</v>
      </c>
      <c r="M31" s="34">
        <v>0.90954680117604003</v>
      </c>
    </row>
    <row r="32" spans="1:13">
      <c r="A32" s="34">
        <v>31</v>
      </c>
      <c r="B32" s="34" t="str">
        <f t="shared" si="0"/>
        <v>A210H1</v>
      </c>
      <c r="C32" s="34">
        <v>1</v>
      </c>
      <c r="D32" s="34">
        <v>245</v>
      </c>
      <c r="E32" s="34">
        <v>203.1157163629</v>
      </c>
      <c r="F32" s="34">
        <v>7083</v>
      </c>
      <c r="G32" s="34">
        <v>1.2062089748006899</v>
      </c>
      <c r="H32" s="34">
        <v>3.45898630523789</v>
      </c>
      <c r="I32" s="34" t="s">
        <v>93</v>
      </c>
      <c r="J32" s="34" t="s">
        <v>42</v>
      </c>
      <c r="K32" s="34" t="s">
        <v>34</v>
      </c>
      <c r="L32" s="34">
        <v>0</v>
      </c>
      <c r="M32" s="34">
        <v>0.96821973745572898</v>
      </c>
    </row>
    <row r="33" spans="1:13">
      <c r="A33" s="34">
        <v>32</v>
      </c>
      <c r="B33" s="34" t="str">
        <f t="shared" si="0"/>
        <v>B120H1</v>
      </c>
      <c r="C33" s="34">
        <v>1</v>
      </c>
      <c r="D33" s="34">
        <v>116</v>
      </c>
      <c r="E33" s="34">
        <v>125.474461863857</v>
      </c>
      <c r="F33" s="34">
        <v>3977</v>
      </c>
      <c r="G33" s="34">
        <v>0.92449091454054499</v>
      </c>
      <c r="H33" s="34">
        <v>2.9167714357555998</v>
      </c>
      <c r="I33" s="34" t="s">
        <v>93</v>
      </c>
      <c r="J33" s="34" t="s">
        <v>44</v>
      </c>
      <c r="K33" s="34" t="s">
        <v>2</v>
      </c>
      <c r="L33" s="34">
        <v>0</v>
      </c>
      <c r="M33" s="34">
        <v>0.93471539957397198</v>
      </c>
    </row>
    <row r="34" spans="1:13">
      <c r="A34" s="34">
        <v>33</v>
      </c>
      <c r="B34" s="34" t="str">
        <f t="shared" si="0"/>
        <v>C121H1</v>
      </c>
      <c r="C34" s="34">
        <v>1</v>
      </c>
      <c r="D34" s="34">
        <v>25</v>
      </c>
      <c r="E34" s="34">
        <v>23.711748604082601</v>
      </c>
      <c r="F34" s="34">
        <v>859</v>
      </c>
      <c r="G34" s="34">
        <v>1.05432966658965</v>
      </c>
      <c r="H34" s="34">
        <v>2.9103608847497102</v>
      </c>
      <c r="I34" s="34" t="s">
        <v>93</v>
      </c>
      <c r="J34" s="34" t="s">
        <v>55</v>
      </c>
      <c r="K34" s="34" t="s">
        <v>38</v>
      </c>
      <c r="L34" s="34">
        <v>0</v>
      </c>
      <c r="M34" s="34">
        <v>1.0934689257222301</v>
      </c>
    </row>
    <row r="35" spans="1:13">
      <c r="A35" s="34">
        <v>34</v>
      </c>
      <c r="B35" s="34" t="str">
        <f t="shared" si="0"/>
        <v>C313H1</v>
      </c>
      <c r="C35" s="34">
        <v>1</v>
      </c>
      <c r="D35" s="34">
        <v>169</v>
      </c>
      <c r="E35" s="34">
        <v>126.569329843869</v>
      </c>
      <c r="F35" s="34">
        <v>4703</v>
      </c>
      <c r="G35" s="34">
        <v>1.33523658700312</v>
      </c>
      <c r="H35" s="34">
        <v>3.5934509887305999</v>
      </c>
      <c r="I35" s="34" t="s">
        <v>93</v>
      </c>
      <c r="J35" s="34" t="s">
        <v>50</v>
      </c>
      <c r="K35" s="34" t="s">
        <v>12</v>
      </c>
      <c r="L35" s="34">
        <v>0</v>
      </c>
      <c r="M35" s="34">
        <v>1.1238163888074799</v>
      </c>
    </row>
    <row r="36" spans="1:13">
      <c r="A36" s="34">
        <v>35</v>
      </c>
      <c r="B36" s="34" t="str">
        <f t="shared" si="0"/>
        <v>C418H1</v>
      </c>
      <c r="C36" s="34">
        <v>1</v>
      </c>
      <c r="D36" s="34">
        <v>312</v>
      </c>
      <c r="E36" s="34">
        <v>263.87368848913599</v>
      </c>
      <c r="F36" s="34">
        <v>9762</v>
      </c>
      <c r="G36" s="34">
        <v>1.1823838965772699</v>
      </c>
      <c r="H36" s="34">
        <v>3.1960663798401998</v>
      </c>
      <c r="I36" s="34" t="s">
        <v>93</v>
      </c>
      <c r="J36" s="34" t="s">
        <v>51</v>
      </c>
      <c r="K36" s="34" t="s">
        <v>94</v>
      </c>
      <c r="L36" s="34">
        <v>0</v>
      </c>
      <c r="M36" s="34">
        <v>1.0790052841872</v>
      </c>
    </row>
    <row r="37" spans="1:13">
      <c r="A37" s="34">
        <v>36</v>
      </c>
      <c r="B37" s="34" t="str">
        <f t="shared" si="0"/>
        <v>D102H1</v>
      </c>
      <c r="C37" s="34">
        <v>1</v>
      </c>
      <c r="D37" s="34">
        <v>24</v>
      </c>
      <c r="E37" s="34">
        <v>31.1908075637763</v>
      </c>
      <c r="F37" s="34">
        <v>3381</v>
      </c>
      <c r="G37" s="34">
        <v>0.76945747399860798</v>
      </c>
      <c r="H37" s="34">
        <v>0.70984915705412599</v>
      </c>
      <c r="I37" s="34" t="s">
        <v>93</v>
      </c>
      <c r="J37" s="34" t="s">
        <v>63</v>
      </c>
      <c r="K37" s="34" t="s">
        <v>22</v>
      </c>
      <c r="L37" s="34">
        <v>0</v>
      </c>
      <c r="M37" s="34">
        <v>0.81484672133748004</v>
      </c>
    </row>
    <row r="38" spans="1:13">
      <c r="A38" s="34">
        <v>37</v>
      </c>
      <c r="B38" s="34" t="str">
        <f t="shared" si="0"/>
        <v>F704H1</v>
      </c>
      <c r="C38" s="34">
        <v>1</v>
      </c>
      <c r="D38" s="34">
        <v>186</v>
      </c>
      <c r="E38" s="34">
        <v>174.051557210596</v>
      </c>
      <c r="F38" s="34">
        <v>4207</v>
      </c>
      <c r="G38" s="34">
        <v>1.06864887037435</v>
      </c>
      <c r="H38" s="34">
        <v>4.4212027573092501</v>
      </c>
      <c r="I38" s="34" t="s">
        <v>93</v>
      </c>
      <c r="J38" s="34" t="s">
        <v>45</v>
      </c>
      <c r="K38" s="34" t="s">
        <v>95</v>
      </c>
      <c r="L38" s="34">
        <v>0</v>
      </c>
      <c r="M38" s="34">
        <v>0.90598389158084702</v>
      </c>
    </row>
    <row r="39" spans="1:13">
      <c r="A39" s="34">
        <v>38</v>
      </c>
      <c r="B39" s="34" t="str">
        <f t="shared" si="0"/>
        <v>G107H1</v>
      </c>
      <c r="C39" s="34">
        <v>1</v>
      </c>
      <c r="D39" s="34">
        <v>308</v>
      </c>
      <c r="E39" s="34">
        <v>278.72441228106499</v>
      </c>
      <c r="F39" s="34">
        <v>10689</v>
      </c>
      <c r="G39" s="34">
        <v>1.10503417149343</v>
      </c>
      <c r="H39" s="34">
        <v>2.88146692861821</v>
      </c>
      <c r="I39" s="34" t="s">
        <v>93</v>
      </c>
      <c r="J39" s="34" t="s">
        <v>49</v>
      </c>
      <c r="K39" s="34" t="s">
        <v>11</v>
      </c>
      <c r="L39" s="34">
        <v>0</v>
      </c>
      <c r="M39" s="34">
        <v>0.96528387905070401</v>
      </c>
    </row>
    <row r="40" spans="1:13">
      <c r="A40" s="34">
        <v>39</v>
      </c>
      <c r="B40" s="34" t="str">
        <f t="shared" si="0"/>
        <v>G405H1</v>
      </c>
      <c r="C40" s="34">
        <v>1</v>
      </c>
      <c r="D40" s="34">
        <v>176</v>
      </c>
      <c r="E40" s="34">
        <v>198.15314206798999</v>
      </c>
      <c r="F40" s="34">
        <v>7065</v>
      </c>
      <c r="G40" s="34">
        <v>0.88820191374816204</v>
      </c>
      <c r="H40" s="34">
        <v>2.4911535739561201</v>
      </c>
      <c r="I40" s="34" t="s">
        <v>93</v>
      </c>
      <c r="J40" s="34" t="s">
        <v>52</v>
      </c>
      <c r="K40" s="34" t="s">
        <v>96</v>
      </c>
      <c r="L40" s="34">
        <v>0</v>
      </c>
      <c r="M40" s="34">
        <v>0.89545680269219396</v>
      </c>
    </row>
    <row r="41" spans="1:13">
      <c r="A41" s="34">
        <v>40</v>
      </c>
      <c r="B41" s="34" t="str">
        <f t="shared" si="0"/>
        <v>H103H1</v>
      </c>
      <c r="C41" s="34">
        <v>1</v>
      </c>
      <c r="D41" s="34">
        <v>35</v>
      </c>
      <c r="E41" s="34">
        <v>29.363050830334998</v>
      </c>
      <c r="F41" s="34">
        <v>836</v>
      </c>
      <c r="G41" s="34">
        <v>1.19197423327148</v>
      </c>
      <c r="H41" s="34">
        <v>4.1866028708133998</v>
      </c>
      <c r="I41" s="34" t="s">
        <v>93</v>
      </c>
      <c r="J41" s="34" t="s">
        <v>54</v>
      </c>
      <c r="K41" s="34" t="s">
        <v>15</v>
      </c>
      <c r="L41" s="34">
        <v>0</v>
      </c>
      <c r="M41" s="34">
        <v>0.99523299389320197</v>
      </c>
    </row>
    <row r="42" spans="1:13">
      <c r="A42" s="34">
        <v>41</v>
      </c>
      <c r="B42" s="34" t="str">
        <f t="shared" si="0"/>
        <v>H202H1</v>
      </c>
      <c r="C42" s="34">
        <v>1</v>
      </c>
      <c r="D42" s="34">
        <v>157</v>
      </c>
      <c r="E42" s="34">
        <v>182.92631625449201</v>
      </c>
      <c r="F42" s="34">
        <v>7491</v>
      </c>
      <c r="G42" s="34">
        <v>0.85826907366120597</v>
      </c>
      <c r="H42" s="34">
        <v>2.0958483513549599</v>
      </c>
      <c r="I42" s="34" t="s">
        <v>93</v>
      </c>
      <c r="J42" s="34" t="s">
        <v>56</v>
      </c>
      <c r="K42" s="34" t="s">
        <v>16</v>
      </c>
      <c r="L42" s="34">
        <v>0</v>
      </c>
      <c r="M42" s="34">
        <v>0.78892054618645102</v>
      </c>
    </row>
    <row r="43" spans="1:13">
      <c r="A43" s="34">
        <v>42</v>
      </c>
      <c r="B43" s="34" t="str">
        <f t="shared" si="0"/>
        <v>H212H1</v>
      </c>
      <c r="C43" s="34">
        <v>1</v>
      </c>
      <c r="D43" s="34">
        <v>17</v>
      </c>
      <c r="E43" s="34">
        <v>16.348510759105</v>
      </c>
      <c r="F43" s="34">
        <v>629</v>
      </c>
      <c r="G43" s="34">
        <v>1.0398500664980901</v>
      </c>
      <c r="H43" s="34">
        <v>2.7027027027027</v>
      </c>
      <c r="I43" s="34" t="s">
        <v>93</v>
      </c>
      <c r="J43" s="34" t="s">
        <v>53</v>
      </c>
      <c r="K43" s="34" t="s">
        <v>14</v>
      </c>
      <c r="L43" s="34">
        <v>0</v>
      </c>
      <c r="M43" s="34">
        <v>1.09619686599983</v>
      </c>
    </row>
    <row r="44" spans="1:13">
      <c r="A44" s="34">
        <v>43</v>
      </c>
      <c r="B44" s="34" t="str">
        <f t="shared" si="0"/>
        <v>L106H1</v>
      </c>
      <c r="C44" s="34">
        <v>1</v>
      </c>
      <c r="D44" s="34">
        <v>244</v>
      </c>
      <c r="E44" s="34">
        <v>206.25101725618401</v>
      </c>
      <c r="F44" s="34">
        <v>6778</v>
      </c>
      <c r="G44" s="34">
        <v>1.1830244681747599</v>
      </c>
      <c r="H44" s="34">
        <v>3.5998819710829202</v>
      </c>
      <c r="I44" s="34" t="s">
        <v>93</v>
      </c>
      <c r="J44" s="34" t="s">
        <v>58</v>
      </c>
      <c r="K44" s="34" t="s">
        <v>73</v>
      </c>
      <c r="L44" s="34">
        <v>0</v>
      </c>
      <c r="M44" s="34">
        <v>0.95517336539513797</v>
      </c>
    </row>
    <row r="45" spans="1:13">
      <c r="A45" s="34">
        <v>44</v>
      </c>
      <c r="B45" s="34" t="str">
        <f t="shared" si="0"/>
        <v>L302H1</v>
      </c>
      <c r="C45" s="34">
        <v>1</v>
      </c>
      <c r="D45" s="34">
        <v>234</v>
      </c>
      <c r="E45" s="34">
        <v>196.161352480061</v>
      </c>
      <c r="F45" s="34">
        <v>6437</v>
      </c>
      <c r="G45" s="34">
        <v>1.19289552728683</v>
      </c>
      <c r="H45" s="34">
        <v>3.6352338045673398</v>
      </c>
      <c r="I45" s="34" t="s">
        <v>93</v>
      </c>
      <c r="J45" s="34" t="s">
        <v>57</v>
      </c>
      <c r="K45" s="34" t="s">
        <v>72</v>
      </c>
      <c r="L45" s="34">
        <v>0</v>
      </c>
      <c r="M45" s="34">
        <v>0.93275514338961096</v>
      </c>
    </row>
    <row r="46" spans="1:13">
      <c r="A46" s="34">
        <v>45</v>
      </c>
      <c r="B46" s="34" t="str">
        <f t="shared" si="0"/>
        <v>L308H1</v>
      </c>
      <c r="C46" s="34">
        <v>1</v>
      </c>
      <c r="D46" s="34">
        <v>238</v>
      </c>
      <c r="E46" s="34">
        <v>186.60056356745</v>
      </c>
      <c r="F46" s="34">
        <v>8934</v>
      </c>
      <c r="G46" s="34">
        <v>1.2754516677221599</v>
      </c>
      <c r="H46" s="34">
        <v>2.6639802999776099</v>
      </c>
      <c r="I46" s="34" t="s">
        <v>93</v>
      </c>
      <c r="J46" s="34" t="s">
        <v>59</v>
      </c>
      <c r="K46" s="34" t="s">
        <v>74</v>
      </c>
      <c r="L46" s="34">
        <v>0</v>
      </c>
      <c r="M46" s="34">
        <v>1.0828731278539101</v>
      </c>
    </row>
    <row r="47" spans="1:13">
      <c r="A47" s="34">
        <v>46</v>
      </c>
      <c r="B47" s="34" t="str">
        <f t="shared" si="0"/>
        <v>N101H1</v>
      </c>
      <c r="C47" s="34">
        <v>1</v>
      </c>
      <c r="D47" s="34">
        <v>400</v>
      </c>
      <c r="E47" s="34">
        <v>386.30339600528799</v>
      </c>
      <c r="F47" s="34">
        <v>14542</v>
      </c>
      <c r="G47" s="34">
        <v>1.03545556196592</v>
      </c>
      <c r="H47" s="34">
        <v>2.7506532801540402</v>
      </c>
      <c r="I47" s="34" t="s">
        <v>93</v>
      </c>
      <c r="J47" s="34" t="s">
        <v>47</v>
      </c>
      <c r="K47" s="34" t="s">
        <v>8</v>
      </c>
      <c r="L47" s="34">
        <v>0</v>
      </c>
      <c r="M47" s="34">
        <v>0.91059845829660402</v>
      </c>
    </row>
    <row r="48" spans="1:13">
      <c r="A48" s="34">
        <v>47</v>
      </c>
      <c r="B48" s="34" t="str">
        <f t="shared" si="0"/>
        <v>N411H1</v>
      </c>
      <c r="C48" s="34">
        <v>1</v>
      </c>
      <c r="D48" s="34">
        <v>88</v>
      </c>
      <c r="E48" s="34">
        <v>79.129001315523993</v>
      </c>
      <c r="F48" s="34">
        <v>3164</v>
      </c>
      <c r="G48" s="34">
        <v>1.1121080581960501</v>
      </c>
      <c r="H48" s="34">
        <v>2.78128950695322</v>
      </c>
      <c r="I48" s="34" t="s">
        <v>93</v>
      </c>
      <c r="J48" s="34" t="s">
        <v>48</v>
      </c>
      <c r="K48" s="34" t="s">
        <v>9</v>
      </c>
      <c r="L48" s="34">
        <v>0</v>
      </c>
      <c r="M48" s="34">
        <v>1.06348529777532</v>
      </c>
    </row>
    <row r="49" spans="1:13">
      <c r="A49" s="34">
        <v>48</v>
      </c>
      <c r="B49" s="34" t="str">
        <f t="shared" si="0"/>
        <v>R101H1</v>
      </c>
      <c r="C49" s="34">
        <v>1</v>
      </c>
      <c r="D49" s="34">
        <v>27</v>
      </c>
      <c r="E49" s="34">
        <v>22.951625199646799</v>
      </c>
      <c r="F49" s="34">
        <v>723</v>
      </c>
      <c r="G49" s="34">
        <v>1.1763872826058299</v>
      </c>
      <c r="H49" s="34">
        <v>3.7344398340248999</v>
      </c>
      <c r="I49" s="34" t="s">
        <v>93</v>
      </c>
      <c r="J49" s="34" t="s">
        <v>64</v>
      </c>
      <c r="K49" s="34" t="s">
        <v>24</v>
      </c>
      <c r="L49" s="34">
        <v>0</v>
      </c>
      <c r="M49" s="34">
        <v>1.23245129966013</v>
      </c>
    </row>
    <row r="50" spans="1:13">
      <c r="A50" s="34">
        <v>49</v>
      </c>
      <c r="B50" s="34" t="str">
        <f t="shared" si="0"/>
        <v>S116H1</v>
      </c>
      <c r="C50" s="34">
        <v>1</v>
      </c>
      <c r="D50" s="34">
        <v>249</v>
      </c>
      <c r="E50" s="34">
        <v>310.808448949992</v>
      </c>
      <c r="F50" s="34">
        <v>6669</v>
      </c>
      <c r="G50" s="34">
        <v>0.80113652264344803</v>
      </c>
      <c r="H50" s="34">
        <v>3.7336932073774198</v>
      </c>
      <c r="I50" s="34" t="s">
        <v>93</v>
      </c>
      <c r="J50" s="34" t="s">
        <v>62</v>
      </c>
      <c r="K50" s="34" t="s">
        <v>20</v>
      </c>
      <c r="L50" s="34">
        <v>0</v>
      </c>
      <c r="M50" s="34">
        <v>0.76067462023687005</v>
      </c>
    </row>
    <row r="51" spans="1:13">
      <c r="A51" s="34">
        <v>50</v>
      </c>
      <c r="B51" s="34" t="str">
        <f t="shared" si="0"/>
        <v>S308H1</v>
      </c>
      <c r="C51" s="34">
        <v>1</v>
      </c>
      <c r="D51" s="34">
        <v>165</v>
      </c>
      <c r="E51" s="34">
        <v>167.63361651357999</v>
      </c>
      <c r="F51" s="34">
        <v>7382</v>
      </c>
      <c r="G51" s="34">
        <v>0.98428944880893299</v>
      </c>
      <c r="H51" s="34">
        <v>2.23516662151179</v>
      </c>
      <c r="I51" s="34" t="s">
        <v>93</v>
      </c>
      <c r="J51" s="34" t="s">
        <v>61</v>
      </c>
      <c r="K51" s="34" t="s">
        <v>19</v>
      </c>
      <c r="L51" s="34">
        <v>0</v>
      </c>
      <c r="M51" s="34">
        <v>0.85986192142153395</v>
      </c>
    </row>
    <row r="52" spans="1:13">
      <c r="A52" s="34">
        <v>51</v>
      </c>
      <c r="B52" s="34" t="str">
        <f t="shared" si="0"/>
        <v>S314H1</v>
      </c>
      <c r="C52" s="34">
        <v>1</v>
      </c>
      <c r="D52" s="34">
        <v>421</v>
      </c>
      <c r="E52" s="34">
        <v>407.059382918057</v>
      </c>
      <c r="F52" s="34">
        <v>12182</v>
      </c>
      <c r="G52" s="34">
        <v>1.03424713362951</v>
      </c>
      <c r="H52" s="34">
        <v>3.4559185683795799</v>
      </c>
      <c r="I52" s="34" t="s">
        <v>93</v>
      </c>
      <c r="J52" s="34" t="s">
        <v>60</v>
      </c>
      <c r="K52" s="34" t="s">
        <v>39</v>
      </c>
      <c r="L52" s="34">
        <v>0</v>
      </c>
      <c r="M52" s="34">
        <v>0.86089888671765602</v>
      </c>
    </row>
    <row r="53" spans="1:13">
      <c r="A53" s="34">
        <v>52</v>
      </c>
      <c r="B53" s="34" t="str">
        <f t="shared" si="0"/>
        <v>T101H1</v>
      </c>
      <c r="C53" s="34">
        <v>1</v>
      </c>
      <c r="D53" s="34">
        <v>373</v>
      </c>
      <c r="E53" s="34">
        <v>398.44687346715199</v>
      </c>
      <c r="F53" s="34">
        <v>11863</v>
      </c>
      <c r="G53" s="34">
        <v>0.936134839644439</v>
      </c>
      <c r="H53" s="34">
        <v>3.1442299586950999</v>
      </c>
      <c r="I53" s="34" t="s">
        <v>93</v>
      </c>
      <c r="J53" s="34" t="s">
        <v>66</v>
      </c>
      <c r="K53" s="34" t="s">
        <v>28</v>
      </c>
      <c r="L53" s="34">
        <v>0</v>
      </c>
      <c r="M53" s="34">
        <v>0.91691753657432595</v>
      </c>
    </row>
    <row r="54" spans="1:13">
      <c r="A54" s="34">
        <v>53</v>
      </c>
      <c r="B54" s="34" t="str">
        <f t="shared" si="0"/>
        <v>T202H1</v>
      </c>
      <c r="C54" s="34">
        <v>1</v>
      </c>
      <c r="D54" s="34">
        <v>141</v>
      </c>
      <c r="E54" s="34">
        <v>128.90630416278901</v>
      </c>
      <c r="F54" s="34">
        <v>3318</v>
      </c>
      <c r="G54" s="34">
        <v>1.0938177222266701</v>
      </c>
      <c r="H54" s="34">
        <v>4.2495479204339999</v>
      </c>
      <c r="I54" s="34" t="s">
        <v>93</v>
      </c>
      <c r="J54" s="34" t="s">
        <v>67</v>
      </c>
      <c r="K54" s="34" t="s">
        <v>29</v>
      </c>
      <c r="L54" s="34">
        <v>0</v>
      </c>
      <c r="M54" s="34">
        <v>0.89244145807722297</v>
      </c>
    </row>
    <row r="55" spans="1:13">
      <c r="A55" s="34">
        <v>54</v>
      </c>
      <c r="B55" s="34" t="str">
        <f t="shared" si="0"/>
        <v>T312H1</v>
      </c>
      <c r="C55" s="34">
        <v>1</v>
      </c>
      <c r="D55" s="34">
        <v>1</v>
      </c>
      <c r="E55" s="34">
        <v>4.1538980335403197</v>
      </c>
      <c r="F55" s="34">
        <v>1410</v>
      </c>
      <c r="G55" s="34">
        <v>0.24073773403332899</v>
      </c>
      <c r="H55" s="34">
        <v>7.09219858156028E-2</v>
      </c>
      <c r="I55" s="34" t="s">
        <v>93</v>
      </c>
      <c r="J55" s="34" t="s">
        <v>68</v>
      </c>
      <c r="K55" s="34" t="s">
        <v>30</v>
      </c>
      <c r="L55" s="34">
        <v>0</v>
      </c>
      <c r="M55" s="34">
        <v>0.62819234318905504</v>
      </c>
    </row>
    <row r="56" spans="1:13">
      <c r="A56" s="34">
        <v>55</v>
      </c>
      <c r="B56" s="34" t="str">
        <f t="shared" si="0"/>
        <v>V217H1</v>
      </c>
      <c r="C56" s="34">
        <v>1</v>
      </c>
      <c r="D56" s="34">
        <v>4</v>
      </c>
      <c r="E56" s="34">
        <v>5.33016008819079</v>
      </c>
      <c r="F56" s="34">
        <v>1655</v>
      </c>
      <c r="G56" s="34">
        <v>0.75044650326022599</v>
      </c>
      <c r="H56" s="34">
        <v>0.24169184290030199</v>
      </c>
      <c r="I56" s="34" t="s">
        <v>93</v>
      </c>
      <c r="J56" s="34" t="s">
        <v>46</v>
      </c>
      <c r="K56" s="34" t="s">
        <v>36</v>
      </c>
      <c r="L56" s="34">
        <v>0</v>
      </c>
      <c r="M56" s="34">
        <v>0.97329027049884898</v>
      </c>
    </row>
    <row r="57" spans="1:13">
      <c r="A57" s="34">
        <v>56</v>
      </c>
      <c r="B57" s="34" t="str">
        <f t="shared" si="0"/>
        <v>W107H1</v>
      </c>
      <c r="C57" s="34">
        <v>1</v>
      </c>
      <c r="D57" s="34">
        <v>20</v>
      </c>
      <c r="E57" s="34">
        <v>13.1787531000312</v>
      </c>
      <c r="F57" s="34">
        <v>1000</v>
      </c>
      <c r="G57" s="34">
        <v>1.5175942555561399</v>
      </c>
      <c r="H57" s="34">
        <v>2</v>
      </c>
      <c r="I57" s="34" t="s">
        <v>93</v>
      </c>
      <c r="J57" s="34" t="s">
        <v>69</v>
      </c>
      <c r="K57" s="34" t="s">
        <v>32</v>
      </c>
      <c r="L57" s="34">
        <v>0</v>
      </c>
      <c r="M57" s="34">
        <v>1.2254367995431901</v>
      </c>
    </row>
    <row r="58" spans="1:13">
      <c r="A58" s="34">
        <v>57</v>
      </c>
      <c r="B58" s="34" t="str">
        <f t="shared" si="0"/>
        <v>Z102H1</v>
      </c>
      <c r="C58" s="34">
        <v>1</v>
      </c>
      <c r="D58" s="34">
        <v>22</v>
      </c>
      <c r="E58" s="34">
        <v>20.6389960574529</v>
      </c>
      <c r="F58" s="34">
        <v>868</v>
      </c>
      <c r="G58" s="34">
        <v>1.06594332102</v>
      </c>
      <c r="H58" s="34">
        <v>2.5345622119815698</v>
      </c>
      <c r="I58" s="34" t="s">
        <v>93</v>
      </c>
      <c r="J58" s="34" t="s">
        <v>65</v>
      </c>
      <c r="K58" s="34" t="s">
        <v>26</v>
      </c>
      <c r="L58" s="34">
        <v>0</v>
      </c>
      <c r="M58" s="34">
        <v>1.02324738165569</v>
      </c>
    </row>
    <row r="59" spans="1:13">
      <c r="A59" s="34">
        <v>58</v>
      </c>
      <c r="B59" s="34" t="str">
        <f t="shared" si="0"/>
        <v>A111H2</v>
      </c>
      <c r="C59" s="34">
        <v>2</v>
      </c>
      <c r="D59" s="34">
        <v>241</v>
      </c>
      <c r="E59" s="34">
        <v>255.13898769526699</v>
      </c>
      <c r="F59" s="34">
        <v>9806</v>
      </c>
      <c r="G59" s="34">
        <v>0.94458319434835303</v>
      </c>
      <c r="H59" s="34">
        <v>2.45767897205792</v>
      </c>
      <c r="I59" s="34" t="s">
        <v>93</v>
      </c>
      <c r="J59" s="34" t="s">
        <v>43</v>
      </c>
      <c r="K59" s="34" t="s">
        <v>35</v>
      </c>
      <c r="L59" s="34">
        <v>0</v>
      </c>
      <c r="M59" s="34">
        <v>0.90954680117604003</v>
      </c>
    </row>
    <row r="60" spans="1:13">
      <c r="A60" s="34">
        <v>59</v>
      </c>
      <c r="B60" s="34" t="str">
        <f t="shared" si="0"/>
        <v>A210H2</v>
      </c>
      <c r="C60" s="34">
        <v>2</v>
      </c>
      <c r="D60" s="34">
        <v>174</v>
      </c>
      <c r="E60" s="34">
        <v>186.34066347671501</v>
      </c>
      <c r="F60" s="34">
        <v>6943</v>
      </c>
      <c r="G60" s="34">
        <v>0.93377364206789304</v>
      </c>
      <c r="H60" s="34">
        <v>2.5061212732248301</v>
      </c>
      <c r="I60" s="34" t="s">
        <v>93</v>
      </c>
      <c r="J60" s="34" t="s">
        <v>42</v>
      </c>
      <c r="K60" s="34" t="s">
        <v>34</v>
      </c>
      <c r="L60" s="34">
        <v>0</v>
      </c>
      <c r="M60" s="34">
        <v>0.96821973745572898</v>
      </c>
    </row>
    <row r="61" spans="1:13">
      <c r="A61" s="34">
        <v>60</v>
      </c>
      <c r="B61" s="34" t="str">
        <f t="shared" si="0"/>
        <v>B120H2</v>
      </c>
      <c r="C61" s="34">
        <v>2</v>
      </c>
      <c r="D61" s="34">
        <v>115</v>
      </c>
      <c r="E61" s="34">
        <v>128.392893570312</v>
      </c>
      <c r="F61" s="34">
        <v>4038</v>
      </c>
      <c r="G61" s="34">
        <v>0.89568820206565403</v>
      </c>
      <c r="H61" s="34">
        <v>2.8479445269935599</v>
      </c>
      <c r="I61" s="34" t="s">
        <v>93</v>
      </c>
      <c r="J61" s="34" t="s">
        <v>44</v>
      </c>
      <c r="K61" s="34" t="s">
        <v>2</v>
      </c>
      <c r="L61" s="34">
        <v>0</v>
      </c>
      <c r="M61" s="34">
        <v>0.93471539957397198</v>
      </c>
    </row>
    <row r="62" spans="1:13">
      <c r="A62" s="34">
        <v>61</v>
      </c>
      <c r="B62" s="34" t="str">
        <f t="shared" si="0"/>
        <v>C121H2</v>
      </c>
      <c r="C62" s="34">
        <v>2</v>
      </c>
      <c r="D62" s="34">
        <v>17</v>
      </c>
      <c r="E62" s="34">
        <v>19.0613282117293</v>
      </c>
      <c r="F62" s="34">
        <v>791</v>
      </c>
      <c r="G62" s="34">
        <v>0.89185810197314397</v>
      </c>
      <c r="H62" s="34">
        <v>2.1491782553729499</v>
      </c>
      <c r="I62" s="34" t="s">
        <v>93</v>
      </c>
      <c r="J62" s="34" t="s">
        <v>55</v>
      </c>
      <c r="K62" s="34" t="s">
        <v>38</v>
      </c>
      <c r="L62" s="34">
        <v>0</v>
      </c>
      <c r="M62" s="34">
        <v>1.0934689257222301</v>
      </c>
    </row>
    <row r="63" spans="1:13">
      <c r="A63" s="34">
        <v>62</v>
      </c>
      <c r="B63" s="34" t="str">
        <f t="shared" si="0"/>
        <v>C313H2</v>
      </c>
      <c r="C63" s="34">
        <v>2</v>
      </c>
      <c r="D63" s="34">
        <v>152</v>
      </c>
      <c r="E63" s="34">
        <v>125.517918490855</v>
      </c>
      <c r="F63" s="34">
        <v>4700</v>
      </c>
      <c r="G63" s="34">
        <v>1.21098247825926</v>
      </c>
      <c r="H63" s="34">
        <v>3.23404255319149</v>
      </c>
      <c r="I63" s="34" t="s">
        <v>93</v>
      </c>
      <c r="J63" s="34" t="s">
        <v>50</v>
      </c>
      <c r="K63" s="34" t="s">
        <v>12</v>
      </c>
      <c r="L63" s="34">
        <v>0</v>
      </c>
      <c r="M63" s="34">
        <v>1.1238163888074799</v>
      </c>
    </row>
    <row r="64" spans="1:13">
      <c r="A64" s="34">
        <v>63</v>
      </c>
      <c r="B64" s="34" t="str">
        <f t="shared" si="0"/>
        <v>C418H2</v>
      </c>
      <c r="C64" s="34">
        <v>2</v>
      </c>
      <c r="D64" s="34">
        <v>285</v>
      </c>
      <c r="E64" s="34">
        <v>255.85744873801301</v>
      </c>
      <c r="F64" s="34">
        <v>9382</v>
      </c>
      <c r="G64" s="34">
        <v>1.1139015158860099</v>
      </c>
      <c r="H64" s="34">
        <v>3.0377318269025801</v>
      </c>
      <c r="I64" s="34" t="s">
        <v>93</v>
      </c>
      <c r="J64" s="34" t="s">
        <v>51</v>
      </c>
      <c r="K64" s="34" t="s">
        <v>94</v>
      </c>
      <c r="L64" s="34">
        <v>0</v>
      </c>
      <c r="M64" s="34">
        <v>1.0790052841872</v>
      </c>
    </row>
    <row r="65" spans="1:13">
      <c r="A65" s="34">
        <v>64</v>
      </c>
      <c r="B65" s="34" t="str">
        <f t="shared" si="0"/>
        <v>D102H2</v>
      </c>
      <c r="C65" s="34">
        <v>2</v>
      </c>
      <c r="D65" s="34">
        <v>23</v>
      </c>
      <c r="E65" s="34">
        <v>27.920959486368901</v>
      </c>
      <c r="F65" s="34">
        <v>2982</v>
      </c>
      <c r="G65" s="34">
        <v>0.82375392619400001</v>
      </c>
      <c r="H65" s="34">
        <v>0.77129443326626401</v>
      </c>
      <c r="I65" s="34" t="s">
        <v>93</v>
      </c>
      <c r="J65" s="34" t="s">
        <v>63</v>
      </c>
      <c r="K65" s="34" t="s">
        <v>22</v>
      </c>
      <c r="L65" s="34">
        <v>0</v>
      </c>
      <c r="M65" s="34">
        <v>0.81484672133748004</v>
      </c>
    </row>
    <row r="66" spans="1:13">
      <c r="A66" s="34">
        <v>65</v>
      </c>
      <c r="B66" s="34" t="str">
        <f t="shared" ref="B66:B129" si="1">CONCATENATE(J66, C66)</f>
        <v>F704H2</v>
      </c>
      <c r="C66" s="34">
        <v>2</v>
      </c>
      <c r="D66" s="34">
        <v>169</v>
      </c>
      <c r="E66" s="34">
        <v>178.026189123584</v>
      </c>
      <c r="F66" s="34">
        <v>3842</v>
      </c>
      <c r="G66" s="34">
        <v>0.94929853204171899</v>
      </c>
      <c r="H66" s="34">
        <v>4.3987506507027598</v>
      </c>
      <c r="I66" s="34" t="s">
        <v>93</v>
      </c>
      <c r="J66" s="34" t="s">
        <v>45</v>
      </c>
      <c r="K66" s="34" t="s">
        <v>95</v>
      </c>
      <c r="L66" s="34">
        <v>0</v>
      </c>
      <c r="M66" s="34">
        <v>0.90598389158084702</v>
      </c>
    </row>
    <row r="67" spans="1:13">
      <c r="A67" s="34">
        <v>66</v>
      </c>
      <c r="B67" s="34" t="str">
        <f t="shared" si="1"/>
        <v>G107H2</v>
      </c>
      <c r="C67" s="34">
        <v>2</v>
      </c>
      <c r="D67" s="34">
        <v>326</v>
      </c>
      <c r="E67" s="34">
        <v>359.41347007561598</v>
      </c>
      <c r="F67" s="34">
        <v>12403</v>
      </c>
      <c r="G67" s="34">
        <v>0.90703333943330999</v>
      </c>
      <c r="H67" s="34">
        <v>2.62839635572039</v>
      </c>
      <c r="I67" s="34" t="s">
        <v>93</v>
      </c>
      <c r="J67" s="34" t="s">
        <v>49</v>
      </c>
      <c r="K67" s="34" t="s">
        <v>11</v>
      </c>
      <c r="L67" s="34">
        <v>0</v>
      </c>
      <c r="M67" s="34">
        <v>0.96528387905070401</v>
      </c>
    </row>
    <row r="68" spans="1:13">
      <c r="A68" s="34">
        <v>67</v>
      </c>
      <c r="B68" s="34" t="str">
        <f t="shared" si="1"/>
        <v>G405H2</v>
      </c>
      <c r="C68" s="34">
        <v>2</v>
      </c>
      <c r="D68" s="34">
        <v>147</v>
      </c>
      <c r="E68" s="34">
        <v>176.84409397516299</v>
      </c>
      <c r="F68" s="34">
        <v>6076</v>
      </c>
      <c r="G68" s="34">
        <v>0.83124065212291298</v>
      </c>
      <c r="H68" s="34">
        <v>2.4193548387096802</v>
      </c>
      <c r="I68" s="34" t="s">
        <v>93</v>
      </c>
      <c r="J68" s="34" t="s">
        <v>52</v>
      </c>
      <c r="K68" s="34" t="s">
        <v>96</v>
      </c>
      <c r="L68" s="34">
        <v>0</v>
      </c>
      <c r="M68" s="34">
        <v>0.89545680269219396</v>
      </c>
    </row>
    <row r="69" spans="1:13">
      <c r="A69" s="34">
        <v>68</v>
      </c>
      <c r="B69" s="34" t="str">
        <f t="shared" si="1"/>
        <v>H103H2</v>
      </c>
      <c r="C69" s="34">
        <v>2</v>
      </c>
      <c r="D69" s="34">
        <v>26</v>
      </c>
      <c r="E69" s="34">
        <v>25.627722749962501</v>
      </c>
      <c r="F69" s="34">
        <v>796</v>
      </c>
      <c r="G69" s="34">
        <v>1.0145263492066601</v>
      </c>
      <c r="H69" s="34">
        <v>3.2663316582914601</v>
      </c>
      <c r="I69" s="34" t="s">
        <v>93</v>
      </c>
      <c r="J69" s="34" t="s">
        <v>54</v>
      </c>
      <c r="K69" s="34" t="s">
        <v>15</v>
      </c>
      <c r="L69" s="34">
        <v>0</v>
      </c>
      <c r="M69" s="34">
        <v>0.99523299389320197</v>
      </c>
    </row>
    <row r="70" spans="1:13">
      <c r="A70" s="34">
        <v>69</v>
      </c>
      <c r="B70" s="34" t="str">
        <f t="shared" si="1"/>
        <v>H202H2</v>
      </c>
      <c r="C70" s="34">
        <v>2</v>
      </c>
      <c r="D70" s="34">
        <v>138</v>
      </c>
      <c r="E70" s="34">
        <v>170.64035714904099</v>
      </c>
      <c r="F70" s="34">
        <v>7114</v>
      </c>
      <c r="G70" s="34">
        <v>0.80871841987219595</v>
      </c>
      <c r="H70" s="34">
        <v>1.93983694124262</v>
      </c>
      <c r="I70" s="34" t="s">
        <v>93</v>
      </c>
      <c r="J70" s="34" t="s">
        <v>56</v>
      </c>
      <c r="K70" s="34" t="s">
        <v>16</v>
      </c>
      <c r="L70" s="34">
        <v>0</v>
      </c>
      <c r="M70" s="34">
        <v>0.78892054618645102</v>
      </c>
    </row>
    <row r="71" spans="1:13">
      <c r="A71" s="34">
        <v>70</v>
      </c>
      <c r="B71" s="34" t="str">
        <f t="shared" si="1"/>
        <v>H212H2</v>
      </c>
      <c r="C71" s="34">
        <v>2</v>
      </c>
      <c r="D71" s="34">
        <v>21</v>
      </c>
      <c r="E71" s="34">
        <v>18.289954890515599</v>
      </c>
      <c r="F71" s="34">
        <v>548</v>
      </c>
      <c r="G71" s="34">
        <v>1.14817122982024</v>
      </c>
      <c r="H71" s="34">
        <v>3.8321167883211702</v>
      </c>
      <c r="I71" s="34" t="s">
        <v>93</v>
      </c>
      <c r="J71" s="34" t="s">
        <v>53</v>
      </c>
      <c r="K71" s="34" t="s">
        <v>14</v>
      </c>
      <c r="L71" s="34">
        <v>0</v>
      </c>
      <c r="M71" s="34">
        <v>1.09619686599983</v>
      </c>
    </row>
    <row r="72" spans="1:13">
      <c r="A72" s="34">
        <v>71</v>
      </c>
      <c r="B72" s="34" t="str">
        <f t="shared" si="1"/>
        <v>L106H2</v>
      </c>
      <c r="C72" s="34">
        <v>2</v>
      </c>
      <c r="D72" s="34">
        <v>204</v>
      </c>
      <c r="E72" s="34">
        <v>213.53669214224601</v>
      </c>
      <c r="F72" s="34">
        <v>6937</v>
      </c>
      <c r="G72" s="34">
        <v>0.95533932811934197</v>
      </c>
      <c r="H72" s="34">
        <v>2.9407524866657102</v>
      </c>
      <c r="I72" s="34" t="s">
        <v>93</v>
      </c>
      <c r="J72" s="34" t="s">
        <v>58</v>
      </c>
      <c r="K72" s="34" t="s">
        <v>73</v>
      </c>
      <c r="L72" s="34">
        <v>0</v>
      </c>
      <c r="M72" s="34">
        <v>0.95517336539513797</v>
      </c>
    </row>
    <row r="73" spans="1:13">
      <c r="A73" s="34">
        <v>72</v>
      </c>
      <c r="B73" s="34" t="str">
        <f t="shared" si="1"/>
        <v>L302H2</v>
      </c>
      <c r="C73" s="34">
        <v>2</v>
      </c>
      <c r="D73" s="34">
        <v>207</v>
      </c>
      <c r="E73" s="34">
        <v>200.94736018815999</v>
      </c>
      <c r="F73" s="34">
        <v>6472</v>
      </c>
      <c r="G73" s="34">
        <v>1.0301205241321501</v>
      </c>
      <c r="H73" s="34">
        <v>3.19839307787392</v>
      </c>
      <c r="I73" s="34" t="s">
        <v>93</v>
      </c>
      <c r="J73" s="34" t="s">
        <v>57</v>
      </c>
      <c r="K73" s="34" t="s">
        <v>72</v>
      </c>
      <c r="L73" s="34">
        <v>0</v>
      </c>
      <c r="M73" s="34">
        <v>0.93275514338961096</v>
      </c>
    </row>
    <row r="74" spans="1:13">
      <c r="A74" s="34">
        <v>73</v>
      </c>
      <c r="B74" s="34" t="str">
        <f t="shared" si="1"/>
        <v>L308H2</v>
      </c>
      <c r="C74" s="34">
        <v>2</v>
      </c>
      <c r="D74" s="34">
        <v>230</v>
      </c>
      <c r="E74" s="34">
        <v>184.53875828340799</v>
      </c>
      <c r="F74" s="34">
        <v>8720</v>
      </c>
      <c r="G74" s="34">
        <v>1.2463506427564299</v>
      </c>
      <c r="H74" s="34">
        <v>2.6376146788990802</v>
      </c>
      <c r="I74" s="34" t="s">
        <v>93</v>
      </c>
      <c r="J74" s="34" t="s">
        <v>59</v>
      </c>
      <c r="K74" s="34" t="s">
        <v>74</v>
      </c>
      <c r="L74" s="34">
        <v>0</v>
      </c>
      <c r="M74" s="34">
        <v>1.0828731278539101</v>
      </c>
    </row>
    <row r="75" spans="1:13">
      <c r="A75" s="34">
        <v>74</v>
      </c>
      <c r="B75" s="34" t="str">
        <f t="shared" si="1"/>
        <v>N101H2</v>
      </c>
      <c r="C75" s="34">
        <v>2</v>
      </c>
      <c r="D75" s="34">
        <v>294</v>
      </c>
      <c r="E75" s="34">
        <v>352.68743441688798</v>
      </c>
      <c r="F75" s="34">
        <v>14262</v>
      </c>
      <c r="G75" s="34">
        <v>0.83359930439847296</v>
      </c>
      <c r="H75" s="34">
        <v>2.06142196045435</v>
      </c>
      <c r="I75" s="34" t="s">
        <v>93</v>
      </c>
      <c r="J75" s="34" t="s">
        <v>47</v>
      </c>
      <c r="K75" s="34" t="s">
        <v>8</v>
      </c>
      <c r="L75" s="34">
        <v>0</v>
      </c>
      <c r="M75" s="34">
        <v>0.91059845829660402</v>
      </c>
    </row>
    <row r="76" spans="1:13">
      <c r="A76" s="34">
        <v>75</v>
      </c>
      <c r="B76" s="34" t="str">
        <f t="shared" si="1"/>
        <v>N411H2</v>
      </c>
      <c r="C76" s="34">
        <v>2</v>
      </c>
      <c r="D76" s="34">
        <v>93</v>
      </c>
      <c r="E76" s="34">
        <v>80.622846947164604</v>
      </c>
      <c r="F76" s="34">
        <v>3200</v>
      </c>
      <c r="G76" s="34">
        <v>1.1535191762819601</v>
      </c>
      <c r="H76" s="34">
        <v>2.90625</v>
      </c>
      <c r="I76" s="34" t="s">
        <v>93</v>
      </c>
      <c r="J76" s="34" t="s">
        <v>48</v>
      </c>
      <c r="K76" s="34" t="s">
        <v>9</v>
      </c>
      <c r="L76" s="34">
        <v>0</v>
      </c>
      <c r="M76" s="34">
        <v>1.06348529777532</v>
      </c>
    </row>
    <row r="77" spans="1:13">
      <c r="A77" s="34">
        <v>76</v>
      </c>
      <c r="B77" s="34" t="str">
        <f t="shared" si="1"/>
        <v>R101H2</v>
      </c>
      <c r="C77" s="34">
        <v>2</v>
      </c>
      <c r="D77" s="34">
        <v>30</v>
      </c>
      <c r="E77" s="34">
        <v>19.806383287780498</v>
      </c>
      <c r="F77" s="34">
        <v>777</v>
      </c>
      <c r="G77" s="34">
        <v>1.5146632054984199</v>
      </c>
      <c r="H77" s="34">
        <v>3.8610038610038599</v>
      </c>
      <c r="I77" s="34" t="s">
        <v>93</v>
      </c>
      <c r="J77" s="34" t="s">
        <v>64</v>
      </c>
      <c r="K77" s="34" t="s">
        <v>24</v>
      </c>
      <c r="L77" s="34">
        <v>0</v>
      </c>
      <c r="M77" s="34">
        <v>1.23245129966013</v>
      </c>
    </row>
    <row r="78" spans="1:13">
      <c r="A78" s="34">
        <v>77</v>
      </c>
      <c r="B78" s="34" t="str">
        <f t="shared" si="1"/>
        <v>S116H2</v>
      </c>
      <c r="C78" s="34">
        <v>2</v>
      </c>
      <c r="D78" s="34">
        <v>216</v>
      </c>
      <c r="E78" s="34">
        <v>296.56778235506999</v>
      </c>
      <c r="F78" s="34">
        <v>6461</v>
      </c>
      <c r="G78" s="34">
        <v>0.72833265395426805</v>
      </c>
      <c r="H78" s="34">
        <v>3.3431357375019299</v>
      </c>
      <c r="I78" s="34" t="s">
        <v>93</v>
      </c>
      <c r="J78" s="34" t="s">
        <v>62</v>
      </c>
      <c r="K78" s="34" t="s">
        <v>20</v>
      </c>
      <c r="L78" s="34">
        <v>0</v>
      </c>
      <c r="M78" s="34">
        <v>0.76067462023687005</v>
      </c>
    </row>
    <row r="79" spans="1:13">
      <c r="A79" s="34">
        <v>78</v>
      </c>
      <c r="B79" s="34" t="str">
        <f t="shared" si="1"/>
        <v>S308H2</v>
      </c>
      <c r="C79" s="34">
        <v>2</v>
      </c>
      <c r="D79" s="34">
        <v>142</v>
      </c>
      <c r="E79" s="34">
        <v>177.30318439550899</v>
      </c>
      <c r="F79" s="34">
        <v>6941</v>
      </c>
      <c r="G79" s="34">
        <v>0.80088804092340404</v>
      </c>
      <c r="H79" s="34">
        <v>2.0458147241031601</v>
      </c>
      <c r="I79" s="34" t="s">
        <v>93</v>
      </c>
      <c r="J79" s="34" t="s">
        <v>61</v>
      </c>
      <c r="K79" s="34" t="s">
        <v>19</v>
      </c>
      <c r="L79" s="34">
        <v>0</v>
      </c>
      <c r="M79" s="34">
        <v>0.85986192142153395</v>
      </c>
    </row>
    <row r="80" spans="1:13">
      <c r="A80" s="34">
        <v>79</v>
      </c>
      <c r="B80" s="34" t="str">
        <f t="shared" si="1"/>
        <v>S314H2</v>
      </c>
      <c r="C80" s="34">
        <v>2</v>
      </c>
      <c r="D80" s="34">
        <v>367</v>
      </c>
      <c r="E80" s="34">
        <v>387.94883949904801</v>
      </c>
      <c r="F80" s="34">
        <v>11932</v>
      </c>
      <c r="G80" s="34">
        <v>0.94600102548031995</v>
      </c>
      <c r="H80" s="34">
        <v>3.0757626550452599</v>
      </c>
      <c r="I80" s="34" t="s">
        <v>93</v>
      </c>
      <c r="J80" s="34" t="s">
        <v>60</v>
      </c>
      <c r="K80" s="34" t="s">
        <v>39</v>
      </c>
      <c r="L80" s="34">
        <v>0</v>
      </c>
      <c r="M80" s="34">
        <v>0.86089888671765602</v>
      </c>
    </row>
    <row r="81" spans="1:13">
      <c r="A81" s="34">
        <v>80</v>
      </c>
      <c r="B81" s="34" t="str">
        <f t="shared" si="1"/>
        <v>T101H2</v>
      </c>
      <c r="C81" s="34">
        <v>2</v>
      </c>
      <c r="D81" s="34">
        <v>387</v>
      </c>
      <c r="E81" s="34">
        <v>379.31960669791499</v>
      </c>
      <c r="F81" s="34">
        <v>11485</v>
      </c>
      <c r="G81" s="34">
        <v>1.02024781521036</v>
      </c>
      <c r="H81" s="34">
        <v>3.3696125380931599</v>
      </c>
      <c r="I81" s="34" t="s">
        <v>93</v>
      </c>
      <c r="J81" s="34" t="s">
        <v>66</v>
      </c>
      <c r="K81" s="34" t="s">
        <v>28</v>
      </c>
      <c r="L81" s="34">
        <v>0</v>
      </c>
      <c r="M81" s="34">
        <v>0.91691753657432595</v>
      </c>
    </row>
    <row r="82" spans="1:13">
      <c r="A82" s="34">
        <v>81</v>
      </c>
      <c r="B82" s="34" t="str">
        <f t="shared" si="1"/>
        <v>T202H2</v>
      </c>
      <c r="C82" s="34">
        <v>2</v>
      </c>
      <c r="D82" s="34">
        <v>97</v>
      </c>
      <c r="E82" s="34">
        <v>122.84668633013101</v>
      </c>
      <c r="F82" s="34">
        <v>3161</v>
      </c>
      <c r="G82" s="34">
        <v>0.78960208775454899</v>
      </c>
      <c r="H82" s="34">
        <v>3.0686491616576999</v>
      </c>
      <c r="I82" s="34" t="s">
        <v>93</v>
      </c>
      <c r="J82" s="34" t="s">
        <v>67</v>
      </c>
      <c r="K82" s="34" t="s">
        <v>29</v>
      </c>
      <c r="L82" s="34">
        <v>0</v>
      </c>
      <c r="M82" s="34">
        <v>0.89244145807722297</v>
      </c>
    </row>
    <row r="83" spans="1:13">
      <c r="A83" s="34">
        <v>82</v>
      </c>
      <c r="B83" s="34" t="str">
        <f t="shared" si="1"/>
        <v>T312H2</v>
      </c>
      <c r="C83" s="34">
        <v>2</v>
      </c>
      <c r="D83" s="34">
        <v>2</v>
      </c>
      <c r="E83" s="34">
        <v>2.0562940206206801</v>
      </c>
      <c r="F83" s="34">
        <v>1152</v>
      </c>
      <c r="G83" s="34">
        <v>0.97262355477565099</v>
      </c>
      <c r="H83" s="34">
        <v>0.17361111111111099</v>
      </c>
      <c r="I83" s="34" t="s">
        <v>93</v>
      </c>
      <c r="J83" s="34" t="s">
        <v>68</v>
      </c>
      <c r="K83" s="34" t="s">
        <v>30</v>
      </c>
      <c r="L83" s="34">
        <v>0</v>
      </c>
      <c r="M83" s="34">
        <v>0.62819234318905504</v>
      </c>
    </row>
    <row r="84" spans="1:13">
      <c r="A84" s="34">
        <v>83</v>
      </c>
      <c r="B84" s="34" t="str">
        <f t="shared" si="1"/>
        <v>V217H2</v>
      </c>
      <c r="C84" s="34">
        <v>2</v>
      </c>
      <c r="D84" s="34">
        <v>0</v>
      </c>
      <c r="E84" s="34">
        <v>1.6767205764751101</v>
      </c>
      <c r="F84" s="34">
        <v>1399</v>
      </c>
      <c r="G84" s="34">
        <v>0</v>
      </c>
      <c r="H84" s="34">
        <v>0</v>
      </c>
      <c r="I84" s="34" t="s">
        <v>93</v>
      </c>
      <c r="J84" s="34" t="s">
        <v>46</v>
      </c>
      <c r="K84" s="34" t="s">
        <v>36</v>
      </c>
      <c r="L84" s="34">
        <v>0</v>
      </c>
      <c r="M84" s="34">
        <v>0.97329027049884898</v>
      </c>
    </row>
    <row r="85" spans="1:13">
      <c r="A85" s="34">
        <v>84</v>
      </c>
      <c r="B85" s="34" t="str">
        <f t="shared" si="1"/>
        <v>W107H2</v>
      </c>
      <c r="C85" s="34">
        <v>2</v>
      </c>
      <c r="D85" s="34">
        <v>30</v>
      </c>
      <c r="E85" s="34">
        <v>16.281025427735901</v>
      </c>
      <c r="F85" s="34">
        <v>984</v>
      </c>
      <c r="G85" s="34">
        <v>1.84263578072256</v>
      </c>
      <c r="H85" s="34">
        <v>3.0487804878048799</v>
      </c>
      <c r="I85" s="34" t="s">
        <v>93</v>
      </c>
      <c r="J85" s="34" t="s">
        <v>69</v>
      </c>
      <c r="K85" s="34" t="s">
        <v>32</v>
      </c>
      <c r="L85" s="34">
        <v>0</v>
      </c>
      <c r="M85" s="34">
        <v>1.2254367995431901</v>
      </c>
    </row>
    <row r="86" spans="1:13">
      <c r="A86" s="34">
        <v>85</v>
      </c>
      <c r="B86" s="34" t="str">
        <f t="shared" si="1"/>
        <v>Z102H2</v>
      </c>
      <c r="C86" s="34">
        <v>2</v>
      </c>
      <c r="D86" s="34">
        <v>26</v>
      </c>
      <c r="E86" s="34">
        <v>21.492041169510799</v>
      </c>
      <c r="F86" s="34">
        <v>976</v>
      </c>
      <c r="G86" s="34">
        <v>1.20975014866826</v>
      </c>
      <c r="H86" s="34">
        <v>2.6639344262295102</v>
      </c>
      <c r="I86" s="34" t="s">
        <v>93</v>
      </c>
      <c r="J86" s="34" t="s">
        <v>65</v>
      </c>
      <c r="K86" s="34" t="s">
        <v>26</v>
      </c>
      <c r="L86" s="34">
        <v>0</v>
      </c>
      <c r="M86" s="34">
        <v>1.02324738165569</v>
      </c>
    </row>
    <row r="87" spans="1:13">
      <c r="A87" s="34">
        <v>86</v>
      </c>
      <c r="B87" s="34" t="str">
        <f t="shared" si="1"/>
        <v>A111H3</v>
      </c>
      <c r="C87" s="34">
        <v>3</v>
      </c>
      <c r="D87" s="34">
        <v>230</v>
      </c>
      <c r="E87" s="34">
        <v>261.44128817084402</v>
      </c>
      <c r="F87" s="34">
        <v>10024</v>
      </c>
      <c r="G87" s="34">
        <v>0.87973862739576802</v>
      </c>
      <c r="H87" s="34">
        <v>2.2944932162809302</v>
      </c>
      <c r="I87" s="34" t="s">
        <v>93</v>
      </c>
      <c r="J87" s="34" t="s">
        <v>43</v>
      </c>
      <c r="K87" s="34" t="s">
        <v>35</v>
      </c>
      <c r="L87" s="34">
        <v>0</v>
      </c>
      <c r="M87" s="34">
        <v>0.90954680117604003</v>
      </c>
    </row>
    <row r="88" spans="1:13">
      <c r="A88" s="34">
        <v>87</v>
      </c>
      <c r="B88" s="34" t="str">
        <f t="shared" si="1"/>
        <v>A210H3</v>
      </c>
      <c r="C88" s="34">
        <v>3</v>
      </c>
      <c r="D88" s="34">
        <v>195</v>
      </c>
      <c r="E88" s="34">
        <v>186.80420942832299</v>
      </c>
      <c r="F88" s="34">
        <v>7100</v>
      </c>
      <c r="G88" s="34">
        <v>1.0438736931933099</v>
      </c>
      <c r="H88" s="34">
        <v>2.7464788732394401</v>
      </c>
      <c r="I88" s="34" t="s">
        <v>93</v>
      </c>
      <c r="J88" s="34" t="s">
        <v>42</v>
      </c>
      <c r="K88" s="34" t="s">
        <v>34</v>
      </c>
      <c r="L88" s="34">
        <v>0</v>
      </c>
      <c r="M88" s="34">
        <v>0.96821973745572898</v>
      </c>
    </row>
    <row r="89" spans="1:13">
      <c r="A89" s="34">
        <v>88</v>
      </c>
      <c r="B89" s="34" t="str">
        <f t="shared" si="1"/>
        <v>B120H3</v>
      </c>
      <c r="C89" s="34">
        <v>3</v>
      </c>
      <c r="D89" s="34">
        <v>114</v>
      </c>
      <c r="E89" s="34">
        <v>126.93969732193599</v>
      </c>
      <c r="F89" s="34">
        <v>3970</v>
      </c>
      <c r="G89" s="34">
        <v>0.89806421793240099</v>
      </c>
      <c r="H89" s="34">
        <v>2.8715365239294699</v>
      </c>
      <c r="I89" s="34" t="s">
        <v>93</v>
      </c>
      <c r="J89" s="34" t="s">
        <v>44</v>
      </c>
      <c r="K89" s="34" t="s">
        <v>2</v>
      </c>
      <c r="L89" s="34">
        <v>0</v>
      </c>
      <c r="M89" s="34">
        <v>0.93471539957397198</v>
      </c>
    </row>
    <row r="90" spans="1:13">
      <c r="A90" s="34">
        <v>89</v>
      </c>
      <c r="B90" s="34" t="str">
        <f t="shared" si="1"/>
        <v>C121H3</v>
      </c>
      <c r="C90" s="34">
        <v>3</v>
      </c>
      <c r="D90" s="34">
        <v>19</v>
      </c>
      <c r="E90" s="34">
        <v>20.217093805733999</v>
      </c>
      <c r="F90" s="34">
        <v>773</v>
      </c>
      <c r="G90" s="34">
        <v>0.93979877536162904</v>
      </c>
      <c r="H90" s="34">
        <v>2.4579560155239299</v>
      </c>
      <c r="I90" s="34" t="s">
        <v>93</v>
      </c>
      <c r="J90" s="34" t="s">
        <v>55</v>
      </c>
      <c r="K90" s="34" t="s">
        <v>38</v>
      </c>
      <c r="L90" s="34">
        <v>0</v>
      </c>
      <c r="M90" s="34">
        <v>1.0934689257222301</v>
      </c>
    </row>
    <row r="91" spans="1:13">
      <c r="A91" s="34">
        <v>90</v>
      </c>
      <c r="B91" s="34" t="str">
        <f t="shared" si="1"/>
        <v>C313H3</v>
      </c>
      <c r="C91" s="34">
        <v>3</v>
      </c>
      <c r="D91" s="34">
        <v>119</v>
      </c>
      <c r="E91" s="34">
        <v>121.454019242299</v>
      </c>
      <c r="F91" s="34">
        <v>4520</v>
      </c>
      <c r="G91" s="34">
        <v>0.979794664206183</v>
      </c>
      <c r="H91" s="34">
        <v>2.6327433628318602</v>
      </c>
      <c r="I91" s="34" t="s">
        <v>93</v>
      </c>
      <c r="J91" s="34" t="s">
        <v>50</v>
      </c>
      <c r="K91" s="34" t="s">
        <v>12</v>
      </c>
      <c r="L91" s="34">
        <v>0</v>
      </c>
      <c r="M91" s="34">
        <v>1.1238163888074799</v>
      </c>
    </row>
    <row r="92" spans="1:13">
      <c r="A92" s="34">
        <v>91</v>
      </c>
      <c r="B92" s="34" t="str">
        <f t="shared" si="1"/>
        <v>C418H3</v>
      </c>
      <c r="C92" s="34">
        <v>3</v>
      </c>
      <c r="D92" s="34">
        <v>274</v>
      </c>
      <c r="E92" s="34">
        <v>255.45164155897299</v>
      </c>
      <c r="F92" s="34">
        <v>9656</v>
      </c>
      <c r="G92" s="34">
        <v>1.07261005773081</v>
      </c>
      <c r="H92" s="34">
        <v>2.83761391880696</v>
      </c>
      <c r="I92" s="34" t="s">
        <v>93</v>
      </c>
      <c r="J92" s="34" t="s">
        <v>51</v>
      </c>
      <c r="K92" s="34" t="s">
        <v>94</v>
      </c>
      <c r="L92" s="34">
        <v>0</v>
      </c>
      <c r="M92" s="34">
        <v>1.0790052841872</v>
      </c>
    </row>
    <row r="93" spans="1:13">
      <c r="A93" s="34">
        <v>92</v>
      </c>
      <c r="B93" s="34" t="str">
        <f t="shared" si="1"/>
        <v>D102H3</v>
      </c>
      <c r="C93" s="34">
        <v>3</v>
      </c>
      <c r="D93" s="34">
        <v>30</v>
      </c>
      <c r="E93" s="34">
        <v>31.899345766207801</v>
      </c>
      <c r="F93" s="34">
        <v>3169</v>
      </c>
      <c r="G93" s="34">
        <v>0.94045815923222398</v>
      </c>
      <c r="H93" s="34">
        <v>0.94667087409277395</v>
      </c>
      <c r="I93" s="34" t="s">
        <v>93</v>
      </c>
      <c r="J93" s="34" t="s">
        <v>63</v>
      </c>
      <c r="K93" s="34" t="s">
        <v>22</v>
      </c>
      <c r="L93" s="34">
        <v>0</v>
      </c>
      <c r="M93" s="34">
        <v>0.81484672133748004</v>
      </c>
    </row>
    <row r="94" spans="1:13">
      <c r="A94" s="34">
        <v>93</v>
      </c>
      <c r="B94" s="34" t="str">
        <f t="shared" si="1"/>
        <v>F704H3</v>
      </c>
      <c r="C94" s="34">
        <v>3</v>
      </c>
      <c r="D94" s="34">
        <v>140</v>
      </c>
      <c r="E94" s="34">
        <v>169.52393558826299</v>
      </c>
      <c r="F94" s="34">
        <v>3894</v>
      </c>
      <c r="G94" s="34">
        <v>0.825842082501137</v>
      </c>
      <c r="H94" s="34">
        <v>3.5952747817154602</v>
      </c>
      <c r="I94" s="34" t="s">
        <v>93</v>
      </c>
      <c r="J94" s="34" t="s">
        <v>45</v>
      </c>
      <c r="K94" s="34" t="s">
        <v>95</v>
      </c>
      <c r="L94" s="34">
        <v>0</v>
      </c>
      <c r="M94" s="34">
        <v>0.90598389158084702</v>
      </c>
    </row>
    <row r="95" spans="1:13">
      <c r="A95" s="34">
        <v>94</v>
      </c>
      <c r="B95" s="34" t="str">
        <f t="shared" si="1"/>
        <v>G107H3</v>
      </c>
      <c r="C95" s="34">
        <v>3</v>
      </c>
      <c r="D95" s="34">
        <v>319</v>
      </c>
      <c r="E95" s="34">
        <v>341.17163184818401</v>
      </c>
      <c r="F95" s="34">
        <v>12423</v>
      </c>
      <c r="G95" s="34">
        <v>0.93501326083861003</v>
      </c>
      <c r="H95" s="34">
        <v>2.5678177573854901</v>
      </c>
      <c r="I95" s="34" t="s">
        <v>93</v>
      </c>
      <c r="J95" s="34" t="s">
        <v>49</v>
      </c>
      <c r="K95" s="34" t="s">
        <v>11</v>
      </c>
      <c r="L95" s="34">
        <v>0</v>
      </c>
      <c r="M95" s="34">
        <v>0.96528387905070401</v>
      </c>
    </row>
    <row r="96" spans="1:13">
      <c r="A96" s="34">
        <v>95</v>
      </c>
      <c r="B96" s="34" t="str">
        <f t="shared" si="1"/>
        <v>G405H3</v>
      </c>
      <c r="C96" s="34">
        <v>3</v>
      </c>
      <c r="D96" s="34">
        <v>159</v>
      </c>
      <c r="E96" s="34">
        <v>188.514358966093</v>
      </c>
      <c r="F96" s="34">
        <v>6013</v>
      </c>
      <c r="G96" s="34">
        <v>0.84343707753635</v>
      </c>
      <c r="H96" s="34">
        <v>2.64427074671545</v>
      </c>
      <c r="I96" s="34" t="s">
        <v>93</v>
      </c>
      <c r="J96" s="34" t="s">
        <v>52</v>
      </c>
      <c r="K96" s="34" t="s">
        <v>96</v>
      </c>
      <c r="L96" s="34">
        <v>0</v>
      </c>
      <c r="M96" s="34">
        <v>0.89545680269219396</v>
      </c>
    </row>
    <row r="97" spans="1:13">
      <c r="A97" s="34">
        <v>96</v>
      </c>
      <c r="B97" s="34" t="str">
        <f t="shared" si="1"/>
        <v>H103H3</v>
      </c>
      <c r="C97" s="34">
        <v>3</v>
      </c>
      <c r="D97" s="34">
        <v>27</v>
      </c>
      <c r="E97" s="34">
        <v>25.064224981836301</v>
      </c>
      <c r="F97" s="34">
        <v>765</v>
      </c>
      <c r="G97" s="34">
        <v>1.07723259025829</v>
      </c>
      <c r="H97" s="34">
        <v>3.52941176470588</v>
      </c>
      <c r="I97" s="34" t="s">
        <v>93</v>
      </c>
      <c r="J97" s="34" t="s">
        <v>54</v>
      </c>
      <c r="K97" s="34" t="s">
        <v>15</v>
      </c>
      <c r="L97" s="34">
        <v>0</v>
      </c>
      <c r="M97" s="34">
        <v>0.99523299389320197</v>
      </c>
    </row>
    <row r="98" spans="1:13">
      <c r="A98" s="34">
        <v>97</v>
      </c>
      <c r="B98" s="34" t="str">
        <f t="shared" si="1"/>
        <v>H202H3</v>
      </c>
      <c r="C98" s="34">
        <v>3</v>
      </c>
      <c r="D98" s="34">
        <v>165</v>
      </c>
      <c r="E98" s="34">
        <v>179.437931194589</v>
      </c>
      <c r="F98" s="34">
        <v>7082</v>
      </c>
      <c r="G98" s="34">
        <v>0.91953802020302999</v>
      </c>
      <c r="H98" s="34">
        <v>2.3298503247670199</v>
      </c>
      <c r="I98" s="34" t="s">
        <v>93</v>
      </c>
      <c r="J98" s="34" t="s">
        <v>56</v>
      </c>
      <c r="K98" s="34" t="s">
        <v>16</v>
      </c>
      <c r="L98" s="34">
        <v>0</v>
      </c>
      <c r="M98" s="34">
        <v>0.78892054618645102</v>
      </c>
    </row>
    <row r="99" spans="1:13">
      <c r="A99" s="34">
        <v>98</v>
      </c>
      <c r="B99" s="34" t="str">
        <f t="shared" si="1"/>
        <v>H212H3</v>
      </c>
      <c r="C99" s="34">
        <v>3</v>
      </c>
      <c r="D99" s="34">
        <v>18</v>
      </c>
      <c r="E99" s="34">
        <v>16.4992176247884</v>
      </c>
      <c r="F99" s="34">
        <v>583</v>
      </c>
      <c r="G99" s="34">
        <v>1.0909608206486601</v>
      </c>
      <c r="H99" s="34">
        <v>3.0874785591766698</v>
      </c>
      <c r="I99" s="34" t="s">
        <v>93</v>
      </c>
      <c r="J99" s="34" t="s">
        <v>53</v>
      </c>
      <c r="K99" s="34" t="s">
        <v>14</v>
      </c>
      <c r="L99" s="34">
        <v>0</v>
      </c>
      <c r="M99" s="34">
        <v>1.09619686599983</v>
      </c>
    </row>
    <row r="100" spans="1:13">
      <c r="A100" s="34">
        <v>99</v>
      </c>
      <c r="B100" s="34" t="str">
        <f t="shared" si="1"/>
        <v>L106H3</v>
      </c>
      <c r="C100" s="34">
        <v>3</v>
      </c>
      <c r="D100" s="34">
        <v>207</v>
      </c>
      <c r="E100" s="34">
        <v>212.45318356121101</v>
      </c>
      <c r="F100" s="34">
        <v>7302</v>
      </c>
      <c r="G100" s="34">
        <v>0.97433230479391797</v>
      </c>
      <c r="H100" s="34">
        <v>2.8348397699260501</v>
      </c>
      <c r="I100" s="34" t="s">
        <v>93</v>
      </c>
      <c r="J100" s="34" t="s">
        <v>58</v>
      </c>
      <c r="K100" s="34" t="s">
        <v>73</v>
      </c>
      <c r="L100" s="34">
        <v>0</v>
      </c>
      <c r="M100" s="34">
        <v>0.95517336539513797</v>
      </c>
    </row>
    <row r="101" spans="1:13">
      <c r="A101" s="34">
        <v>100</v>
      </c>
      <c r="B101" s="34" t="str">
        <f t="shared" si="1"/>
        <v>L302H3</v>
      </c>
      <c r="C101" s="34">
        <v>3</v>
      </c>
      <c r="D101" s="34">
        <v>201</v>
      </c>
      <c r="E101" s="34">
        <v>196.040346198214</v>
      </c>
      <c r="F101" s="34">
        <v>6887</v>
      </c>
      <c r="G101" s="34">
        <v>1.0252991483537399</v>
      </c>
      <c r="H101" s="34">
        <v>2.9185421809205701</v>
      </c>
      <c r="I101" s="34" t="s">
        <v>93</v>
      </c>
      <c r="J101" s="34" t="s">
        <v>57</v>
      </c>
      <c r="K101" s="34" t="s">
        <v>72</v>
      </c>
      <c r="L101" s="34">
        <v>0</v>
      </c>
      <c r="M101" s="34">
        <v>0.93275514338961096</v>
      </c>
    </row>
    <row r="102" spans="1:13">
      <c r="A102" s="34">
        <v>101</v>
      </c>
      <c r="B102" s="34" t="str">
        <f t="shared" si="1"/>
        <v>L308H3</v>
      </c>
      <c r="C102" s="34">
        <v>3</v>
      </c>
      <c r="D102" s="34">
        <v>251</v>
      </c>
      <c r="E102" s="34">
        <v>203.26241302012099</v>
      </c>
      <c r="F102" s="34">
        <v>8816</v>
      </c>
      <c r="G102" s="34">
        <v>1.2348569333138499</v>
      </c>
      <c r="H102" s="34">
        <v>2.84709618874773</v>
      </c>
      <c r="I102" s="34" t="s">
        <v>93</v>
      </c>
      <c r="J102" s="34" t="s">
        <v>59</v>
      </c>
      <c r="K102" s="34" t="s">
        <v>74</v>
      </c>
      <c r="L102" s="34">
        <v>0</v>
      </c>
      <c r="M102" s="34">
        <v>1.0828731278539101</v>
      </c>
    </row>
    <row r="103" spans="1:13">
      <c r="A103" s="34">
        <v>102</v>
      </c>
      <c r="B103" s="34" t="str">
        <f t="shared" si="1"/>
        <v>N101H3</v>
      </c>
      <c r="C103" s="34">
        <v>3</v>
      </c>
      <c r="D103" s="34">
        <v>313</v>
      </c>
      <c r="E103" s="34">
        <v>351.35061988095902</v>
      </c>
      <c r="F103" s="34">
        <v>14878</v>
      </c>
      <c r="G103" s="34">
        <v>0.890848008482375</v>
      </c>
      <c r="H103" s="34">
        <v>2.1037773894340601</v>
      </c>
      <c r="I103" s="34" t="s">
        <v>93</v>
      </c>
      <c r="J103" s="34" t="s">
        <v>47</v>
      </c>
      <c r="K103" s="34" t="s">
        <v>8</v>
      </c>
      <c r="L103" s="34">
        <v>0</v>
      </c>
      <c r="M103" s="34">
        <v>0.91059845829660402</v>
      </c>
    </row>
    <row r="104" spans="1:13">
      <c r="A104" s="34">
        <v>103</v>
      </c>
      <c r="B104" s="34" t="str">
        <f t="shared" si="1"/>
        <v>N411H3</v>
      </c>
      <c r="C104" s="34">
        <v>3</v>
      </c>
      <c r="D104" s="34">
        <v>81</v>
      </c>
      <c r="E104" s="34">
        <v>84.072693313132305</v>
      </c>
      <c r="F104" s="34">
        <v>3096</v>
      </c>
      <c r="G104" s="34">
        <v>0.96345194626169595</v>
      </c>
      <c r="H104" s="34">
        <v>2.6162790697674398</v>
      </c>
      <c r="I104" s="34" t="s">
        <v>93</v>
      </c>
      <c r="J104" s="34" t="s">
        <v>48</v>
      </c>
      <c r="K104" s="34" t="s">
        <v>9</v>
      </c>
      <c r="L104" s="34">
        <v>0</v>
      </c>
      <c r="M104" s="34">
        <v>1.06348529777532</v>
      </c>
    </row>
    <row r="105" spans="1:13">
      <c r="A105" s="34">
        <v>104</v>
      </c>
      <c r="B105" s="34" t="str">
        <f t="shared" si="1"/>
        <v>R101H3</v>
      </c>
      <c r="C105" s="34">
        <v>3</v>
      </c>
      <c r="D105" s="34">
        <v>27</v>
      </c>
      <c r="E105" s="34">
        <v>17.884166516954799</v>
      </c>
      <c r="F105" s="34">
        <v>738</v>
      </c>
      <c r="G105" s="34">
        <v>1.50971531015454</v>
      </c>
      <c r="H105" s="34">
        <v>3.6585365853658498</v>
      </c>
      <c r="I105" s="34" t="s">
        <v>93</v>
      </c>
      <c r="J105" s="34" t="s">
        <v>64</v>
      </c>
      <c r="K105" s="34" t="s">
        <v>24</v>
      </c>
      <c r="L105" s="34">
        <v>0</v>
      </c>
      <c r="M105" s="34">
        <v>1.23245129966013</v>
      </c>
    </row>
    <row r="106" spans="1:13">
      <c r="A106" s="34">
        <v>105</v>
      </c>
      <c r="B106" s="34" t="str">
        <f t="shared" si="1"/>
        <v>S116H3</v>
      </c>
      <c r="C106" s="34">
        <v>3</v>
      </c>
      <c r="D106" s="34">
        <v>227</v>
      </c>
      <c r="E106" s="34">
        <v>279.56611675374103</v>
      </c>
      <c r="F106" s="34">
        <v>6223</v>
      </c>
      <c r="G106" s="34">
        <v>0.81197250452191005</v>
      </c>
      <c r="H106" s="34">
        <v>3.6477583159248002</v>
      </c>
      <c r="I106" s="34" t="s">
        <v>93</v>
      </c>
      <c r="J106" s="34" t="s">
        <v>62</v>
      </c>
      <c r="K106" s="34" t="s">
        <v>20</v>
      </c>
      <c r="L106" s="34">
        <v>0</v>
      </c>
      <c r="M106" s="34">
        <v>0.76067462023687005</v>
      </c>
    </row>
    <row r="107" spans="1:13">
      <c r="A107" s="34">
        <v>106</v>
      </c>
      <c r="B107" s="34" t="str">
        <f t="shared" si="1"/>
        <v>S308H3</v>
      </c>
      <c r="C107" s="34">
        <v>3</v>
      </c>
      <c r="D107" s="34">
        <v>154</v>
      </c>
      <c r="E107" s="34">
        <v>185.162517397073</v>
      </c>
      <c r="F107" s="34">
        <v>7206</v>
      </c>
      <c r="G107" s="34">
        <v>0.83170180533759797</v>
      </c>
      <c r="H107" s="34">
        <v>2.13710796558424</v>
      </c>
      <c r="I107" s="34" t="s">
        <v>93</v>
      </c>
      <c r="J107" s="34" t="s">
        <v>61</v>
      </c>
      <c r="K107" s="34" t="s">
        <v>19</v>
      </c>
      <c r="L107" s="34">
        <v>0</v>
      </c>
      <c r="M107" s="34">
        <v>0.85986192142153395</v>
      </c>
    </row>
    <row r="108" spans="1:13">
      <c r="A108" s="34">
        <v>107</v>
      </c>
      <c r="B108" s="34" t="str">
        <f t="shared" si="1"/>
        <v>S314H3</v>
      </c>
      <c r="C108" s="34">
        <v>3</v>
      </c>
      <c r="D108" s="34">
        <v>321</v>
      </c>
      <c r="E108" s="34">
        <v>378.23341921505602</v>
      </c>
      <c r="F108" s="34">
        <v>11730</v>
      </c>
      <c r="G108" s="34">
        <v>0.84868227843580901</v>
      </c>
      <c r="H108" s="34">
        <v>2.7365728900255801</v>
      </c>
      <c r="I108" s="34" t="s">
        <v>93</v>
      </c>
      <c r="J108" s="34" t="s">
        <v>60</v>
      </c>
      <c r="K108" s="34" t="s">
        <v>39</v>
      </c>
      <c r="L108" s="34">
        <v>0</v>
      </c>
      <c r="M108" s="34">
        <v>0.86089888671765602</v>
      </c>
    </row>
    <row r="109" spans="1:13">
      <c r="A109" s="34">
        <v>108</v>
      </c>
      <c r="B109" s="34" t="str">
        <f t="shared" si="1"/>
        <v>T101H3</v>
      </c>
      <c r="C109" s="34">
        <v>3</v>
      </c>
      <c r="D109" s="34">
        <v>333</v>
      </c>
      <c r="E109" s="34">
        <v>369.81270999864199</v>
      </c>
      <c r="F109" s="34">
        <v>11504</v>
      </c>
      <c r="G109" s="34">
        <v>0.90045580099511002</v>
      </c>
      <c r="H109" s="34">
        <v>2.89464534075104</v>
      </c>
      <c r="I109" s="34" t="s">
        <v>93</v>
      </c>
      <c r="J109" s="34" t="s">
        <v>66</v>
      </c>
      <c r="K109" s="34" t="s">
        <v>28</v>
      </c>
      <c r="L109" s="34">
        <v>0</v>
      </c>
      <c r="M109" s="34">
        <v>0.91691753657432595</v>
      </c>
    </row>
    <row r="110" spans="1:13">
      <c r="A110" s="34">
        <v>109</v>
      </c>
      <c r="B110" s="34" t="str">
        <f t="shared" si="1"/>
        <v>T202H3</v>
      </c>
      <c r="C110" s="34">
        <v>3</v>
      </c>
      <c r="D110" s="34">
        <v>74</v>
      </c>
      <c r="E110" s="34">
        <v>114.270555961638</v>
      </c>
      <c r="F110" s="34">
        <v>3164</v>
      </c>
      <c r="G110" s="34">
        <v>0.64758589277225997</v>
      </c>
      <c r="H110" s="34">
        <v>2.3388116308470299</v>
      </c>
      <c r="I110" s="34" t="s">
        <v>93</v>
      </c>
      <c r="J110" s="34" t="s">
        <v>67</v>
      </c>
      <c r="K110" s="34" t="s">
        <v>29</v>
      </c>
      <c r="L110" s="34">
        <v>0</v>
      </c>
      <c r="M110" s="34">
        <v>0.89244145807722297</v>
      </c>
    </row>
    <row r="111" spans="1:13">
      <c r="A111" s="34">
        <v>110</v>
      </c>
      <c r="B111" s="34" t="str">
        <f t="shared" si="1"/>
        <v>T312H3</v>
      </c>
      <c r="C111" s="34">
        <v>3</v>
      </c>
      <c r="D111" s="34">
        <v>2</v>
      </c>
      <c r="E111" s="34">
        <v>2.4148072514719701</v>
      </c>
      <c r="F111" s="34">
        <v>1088</v>
      </c>
      <c r="G111" s="34">
        <v>0.828223452940552</v>
      </c>
      <c r="H111" s="34">
        <v>0.183823529411765</v>
      </c>
      <c r="I111" s="34" t="s">
        <v>93</v>
      </c>
      <c r="J111" s="34" t="s">
        <v>68</v>
      </c>
      <c r="K111" s="34" t="s">
        <v>30</v>
      </c>
      <c r="L111" s="34">
        <v>0</v>
      </c>
      <c r="M111" s="34">
        <v>0.62819234318905504</v>
      </c>
    </row>
    <row r="112" spans="1:13">
      <c r="A112" s="34">
        <v>111</v>
      </c>
      <c r="B112" s="34" t="str">
        <f t="shared" si="1"/>
        <v>V217H3</v>
      </c>
      <c r="C112" s="34">
        <v>3</v>
      </c>
      <c r="D112" s="34">
        <v>254</v>
      </c>
      <c r="E112" s="34">
        <v>216.846568434739</v>
      </c>
      <c r="F112" s="34">
        <v>6665</v>
      </c>
      <c r="G112" s="34">
        <v>1.1713351141936199</v>
      </c>
      <c r="H112" s="34">
        <v>3.8109527381845498</v>
      </c>
      <c r="I112" s="34" t="s">
        <v>93</v>
      </c>
      <c r="J112" s="34" t="s">
        <v>46</v>
      </c>
      <c r="K112" s="34" t="s">
        <v>36</v>
      </c>
      <c r="L112" s="34">
        <v>0</v>
      </c>
      <c r="M112" s="34">
        <v>0.97329027049884898</v>
      </c>
    </row>
    <row r="113" spans="1:13">
      <c r="A113" s="34">
        <v>112</v>
      </c>
      <c r="B113" s="34" t="str">
        <f t="shared" si="1"/>
        <v>W107H3</v>
      </c>
      <c r="C113" s="34">
        <v>3</v>
      </c>
      <c r="D113" s="34">
        <v>20</v>
      </c>
      <c r="E113" s="34">
        <v>20.909937982491101</v>
      </c>
      <c r="F113" s="34">
        <v>939</v>
      </c>
      <c r="G113" s="34">
        <v>0.95648298989442004</v>
      </c>
      <c r="H113" s="34">
        <v>2.12992545260916</v>
      </c>
      <c r="I113" s="34" t="s">
        <v>93</v>
      </c>
      <c r="J113" s="34" t="s">
        <v>69</v>
      </c>
      <c r="K113" s="34" t="s">
        <v>32</v>
      </c>
      <c r="L113" s="34">
        <v>0</v>
      </c>
      <c r="M113" s="34">
        <v>1.2254367995431901</v>
      </c>
    </row>
    <row r="114" spans="1:13">
      <c r="A114" s="34">
        <v>113</v>
      </c>
      <c r="B114" s="34" t="str">
        <f t="shared" si="1"/>
        <v>Z102H3</v>
      </c>
      <c r="C114" s="34">
        <v>3</v>
      </c>
      <c r="D114" s="34">
        <v>24</v>
      </c>
      <c r="E114" s="34">
        <v>20.760542309506899</v>
      </c>
      <c r="F114" s="34">
        <v>860</v>
      </c>
      <c r="G114" s="34">
        <v>1.1560391651719799</v>
      </c>
      <c r="H114" s="34">
        <v>2.7906976744185998</v>
      </c>
      <c r="I114" s="34" t="s">
        <v>93</v>
      </c>
      <c r="J114" s="34" t="s">
        <v>65</v>
      </c>
      <c r="K114" s="34" t="s">
        <v>26</v>
      </c>
      <c r="L114" s="34">
        <v>0</v>
      </c>
      <c r="M114" s="34">
        <v>1.02324738165569</v>
      </c>
    </row>
    <row r="115" spans="1:13">
      <c r="A115" s="34">
        <v>114</v>
      </c>
      <c r="B115" s="34" t="str">
        <f t="shared" si="1"/>
        <v>A111H4</v>
      </c>
      <c r="C115" s="34">
        <v>4</v>
      </c>
      <c r="D115" s="34">
        <v>233</v>
      </c>
      <c r="E115" s="34">
        <v>277.22452366961102</v>
      </c>
      <c r="F115" s="34">
        <v>10039</v>
      </c>
      <c r="G115" s="34">
        <v>0.84047398446496402</v>
      </c>
      <c r="H115" s="34">
        <v>2.3209483016236701</v>
      </c>
      <c r="I115" s="34" t="s">
        <v>93</v>
      </c>
      <c r="J115" s="34" t="s">
        <v>43</v>
      </c>
      <c r="K115" s="34" t="s">
        <v>35</v>
      </c>
      <c r="L115" s="34">
        <v>0</v>
      </c>
      <c r="M115" s="34">
        <v>0.90954680117604003</v>
      </c>
    </row>
    <row r="116" spans="1:13">
      <c r="A116" s="34">
        <v>115</v>
      </c>
      <c r="B116" s="34" t="str">
        <f t="shared" si="1"/>
        <v>A210H4</v>
      </c>
      <c r="C116" s="34">
        <v>4</v>
      </c>
      <c r="D116" s="34">
        <v>196</v>
      </c>
      <c r="E116" s="34">
        <v>189.29008780729501</v>
      </c>
      <c r="F116" s="34">
        <v>7077</v>
      </c>
      <c r="G116" s="34">
        <v>1.0354477736812899</v>
      </c>
      <c r="H116" s="34">
        <v>2.76953511374876</v>
      </c>
      <c r="I116" s="34" t="s">
        <v>93</v>
      </c>
      <c r="J116" s="34" t="s">
        <v>42</v>
      </c>
      <c r="K116" s="34" t="s">
        <v>34</v>
      </c>
      <c r="L116" s="34">
        <v>0</v>
      </c>
      <c r="M116" s="34">
        <v>0.96821973745572898</v>
      </c>
    </row>
    <row r="117" spans="1:13">
      <c r="A117" s="34">
        <v>116</v>
      </c>
      <c r="B117" s="34" t="str">
        <f t="shared" si="1"/>
        <v>B120H4</v>
      </c>
      <c r="C117" s="34">
        <v>4</v>
      </c>
      <c r="D117" s="34">
        <v>116</v>
      </c>
      <c r="E117" s="34">
        <v>136.36418822393</v>
      </c>
      <c r="F117" s="34">
        <v>4215</v>
      </c>
      <c r="G117" s="34">
        <v>0.85066322405344996</v>
      </c>
      <c r="H117" s="34">
        <v>2.7520759193357098</v>
      </c>
      <c r="I117" s="34" t="s">
        <v>93</v>
      </c>
      <c r="J117" s="34" t="s">
        <v>44</v>
      </c>
      <c r="K117" s="34" t="s">
        <v>2</v>
      </c>
      <c r="L117" s="34">
        <v>0</v>
      </c>
      <c r="M117" s="34">
        <v>0.93471539957397198</v>
      </c>
    </row>
    <row r="118" spans="1:13">
      <c r="A118" s="34">
        <v>117</v>
      </c>
      <c r="B118" s="34" t="str">
        <f t="shared" si="1"/>
        <v>C121H4</v>
      </c>
      <c r="C118" s="34">
        <v>4</v>
      </c>
      <c r="D118" s="34">
        <v>14</v>
      </c>
      <c r="E118" s="34">
        <v>19.146338644306301</v>
      </c>
      <c r="F118" s="34">
        <v>819</v>
      </c>
      <c r="G118" s="34">
        <v>0.73121029874624699</v>
      </c>
      <c r="H118" s="34">
        <v>1.70940170940171</v>
      </c>
      <c r="I118" s="34" t="s">
        <v>93</v>
      </c>
      <c r="J118" s="34" t="s">
        <v>55</v>
      </c>
      <c r="K118" s="34" t="s">
        <v>38</v>
      </c>
      <c r="L118" s="34">
        <v>0</v>
      </c>
      <c r="M118" s="34">
        <v>1.0934689257222301</v>
      </c>
    </row>
    <row r="119" spans="1:13">
      <c r="A119" s="34">
        <v>118</v>
      </c>
      <c r="B119" s="34" t="str">
        <f t="shared" si="1"/>
        <v>C313H4</v>
      </c>
      <c r="C119" s="34">
        <v>4</v>
      </c>
      <c r="D119" s="34">
        <v>134</v>
      </c>
      <c r="E119" s="34">
        <v>128.13690596997299</v>
      </c>
      <c r="F119" s="34">
        <v>4606</v>
      </c>
      <c r="G119" s="34">
        <v>1.04575648198811</v>
      </c>
      <c r="H119" s="34">
        <v>2.9092488059053401</v>
      </c>
      <c r="I119" s="34" t="s">
        <v>93</v>
      </c>
      <c r="J119" s="34" t="s">
        <v>50</v>
      </c>
      <c r="K119" s="34" t="s">
        <v>12</v>
      </c>
      <c r="L119" s="34">
        <v>0</v>
      </c>
      <c r="M119" s="34">
        <v>1.1238163888074799</v>
      </c>
    </row>
    <row r="120" spans="1:13">
      <c r="A120" s="34">
        <v>119</v>
      </c>
      <c r="B120" s="34" t="str">
        <f t="shared" si="1"/>
        <v>C418H4</v>
      </c>
      <c r="C120" s="34">
        <v>4</v>
      </c>
      <c r="D120" s="34">
        <v>284</v>
      </c>
      <c r="E120" s="34">
        <v>265.24761723365998</v>
      </c>
      <c r="F120" s="34">
        <v>9979</v>
      </c>
      <c r="G120" s="34">
        <v>1.0706976483405</v>
      </c>
      <c r="H120" s="34">
        <v>2.84597655075659</v>
      </c>
      <c r="I120" s="34" t="s">
        <v>93</v>
      </c>
      <c r="J120" s="34" t="s">
        <v>51</v>
      </c>
      <c r="K120" s="34" t="s">
        <v>94</v>
      </c>
      <c r="L120" s="34">
        <v>0</v>
      </c>
      <c r="M120" s="34">
        <v>1.0790052841872</v>
      </c>
    </row>
    <row r="121" spans="1:13">
      <c r="A121" s="34">
        <v>120</v>
      </c>
      <c r="B121" s="34" t="str">
        <f t="shared" si="1"/>
        <v>D102H4</v>
      </c>
      <c r="C121" s="34">
        <v>4</v>
      </c>
      <c r="D121" s="34">
        <v>35</v>
      </c>
      <c r="E121" s="34">
        <v>33.3728243152622</v>
      </c>
      <c r="F121" s="34">
        <v>3163</v>
      </c>
      <c r="G121" s="34">
        <v>1.04875750608838</v>
      </c>
      <c r="H121" s="34">
        <v>1.10654441985457</v>
      </c>
      <c r="I121" s="34" t="s">
        <v>93</v>
      </c>
      <c r="J121" s="34" t="s">
        <v>63</v>
      </c>
      <c r="K121" s="34" t="s">
        <v>22</v>
      </c>
      <c r="L121" s="34">
        <v>0</v>
      </c>
      <c r="M121" s="34">
        <v>0.81484672133748004</v>
      </c>
    </row>
    <row r="122" spans="1:13">
      <c r="A122" s="34">
        <v>121</v>
      </c>
      <c r="B122" s="34" t="str">
        <f t="shared" si="1"/>
        <v>F704H4</v>
      </c>
      <c r="C122" s="34">
        <v>4</v>
      </c>
      <c r="D122" s="34">
        <v>144</v>
      </c>
      <c r="E122" s="34">
        <v>173.543387745735</v>
      </c>
      <c r="F122" s="34">
        <v>3678</v>
      </c>
      <c r="G122" s="34">
        <v>0.82976367967980402</v>
      </c>
      <c r="H122" s="34">
        <v>3.9151712887438799</v>
      </c>
      <c r="I122" s="34" t="s">
        <v>93</v>
      </c>
      <c r="J122" s="34" t="s">
        <v>45</v>
      </c>
      <c r="K122" s="34" t="s">
        <v>95</v>
      </c>
      <c r="L122" s="34">
        <v>0</v>
      </c>
      <c r="M122" s="34">
        <v>0.90598389158084702</v>
      </c>
    </row>
    <row r="123" spans="1:13">
      <c r="A123" s="34">
        <v>122</v>
      </c>
      <c r="B123" s="34" t="str">
        <f t="shared" si="1"/>
        <v>G107H4</v>
      </c>
      <c r="C123" s="34">
        <v>4</v>
      </c>
      <c r="D123" s="34">
        <v>357</v>
      </c>
      <c r="E123" s="34">
        <v>349.19644358177698</v>
      </c>
      <c r="F123" s="34">
        <v>12715</v>
      </c>
      <c r="G123" s="34">
        <v>1.0223471818274601</v>
      </c>
      <c r="H123" s="34">
        <v>2.8077074321667301</v>
      </c>
      <c r="I123" s="34" t="s">
        <v>93</v>
      </c>
      <c r="J123" s="34" t="s">
        <v>49</v>
      </c>
      <c r="K123" s="34" t="s">
        <v>11</v>
      </c>
      <c r="L123" s="34">
        <v>0</v>
      </c>
      <c r="M123" s="34">
        <v>0.96528387905070401</v>
      </c>
    </row>
    <row r="124" spans="1:13">
      <c r="A124" s="34">
        <v>123</v>
      </c>
      <c r="B124" s="34" t="str">
        <f t="shared" si="1"/>
        <v>G405H4</v>
      </c>
      <c r="C124" s="34">
        <v>4</v>
      </c>
      <c r="D124" s="34">
        <v>164</v>
      </c>
      <c r="E124" s="34">
        <v>204.35385672571999</v>
      </c>
      <c r="F124" s="34">
        <v>5998</v>
      </c>
      <c r="G124" s="34">
        <v>0.80252950753025298</v>
      </c>
      <c r="H124" s="34">
        <v>2.7342447482494201</v>
      </c>
      <c r="I124" s="34" t="s">
        <v>93</v>
      </c>
      <c r="J124" s="34" t="s">
        <v>52</v>
      </c>
      <c r="K124" s="34" t="s">
        <v>96</v>
      </c>
      <c r="L124" s="34">
        <v>0</v>
      </c>
      <c r="M124" s="34">
        <v>0.89545680269219396</v>
      </c>
    </row>
    <row r="125" spans="1:13">
      <c r="A125" s="34">
        <v>124</v>
      </c>
      <c r="B125" s="34" t="str">
        <f t="shared" si="1"/>
        <v>H103H4</v>
      </c>
      <c r="C125" s="34">
        <v>4</v>
      </c>
      <c r="D125" s="34">
        <v>29</v>
      </c>
      <c r="E125" s="34">
        <v>31.54964928363</v>
      </c>
      <c r="F125" s="34">
        <v>814</v>
      </c>
      <c r="G125" s="34">
        <v>0.91918612911640496</v>
      </c>
      <c r="H125" s="34">
        <v>3.5626535626535598</v>
      </c>
      <c r="I125" s="34" t="s">
        <v>93</v>
      </c>
      <c r="J125" s="34" t="s">
        <v>54</v>
      </c>
      <c r="K125" s="34" t="s">
        <v>15</v>
      </c>
      <c r="L125" s="34">
        <v>0</v>
      </c>
      <c r="M125" s="34">
        <v>0.99523299389320197</v>
      </c>
    </row>
    <row r="126" spans="1:13">
      <c r="A126" s="34">
        <v>125</v>
      </c>
      <c r="B126" s="34" t="str">
        <f t="shared" si="1"/>
        <v>H202H4</v>
      </c>
      <c r="C126" s="34">
        <v>4</v>
      </c>
      <c r="D126" s="34">
        <v>163</v>
      </c>
      <c r="E126" s="34">
        <v>193.47494314978599</v>
      </c>
      <c r="F126" s="34">
        <v>7214</v>
      </c>
      <c r="G126" s="34">
        <v>0.84248635687054996</v>
      </c>
      <c r="H126" s="34">
        <v>2.2594954255614099</v>
      </c>
      <c r="I126" s="34" t="s">
        <v>93</v>
      </c>
      <c r="J126" s="34" t="s">
        <v>56</v>
      </c>
      <c r="K126" s="34" t="s">
        <v>16</v>
      </c>
      <c r="L126" s="34">
        <v>0</v>
      </c>
      <c r="M126" s="34">
        <v>0.78892054618645102</v>
      </c>
    </row>
    <row r="127" spans="1:13">
      <c r="A127" s="34">
        <v>126</v>
      </c>
      <c r="B127" s="34" t="str">
        <f t="shared" si="1"/>
        <v>H212H4</v>
      </c>
      <c r="C127" s="34">
        <v>4</v>
      </c>
      <c r="D127" s="34">
        <v>14</v>
      </c>
      <c r="E127" s="34">
        <v>15.901425309100899</v>
      </c>
      <c r="F127" s="34">
        <v>507</v>
      </c>
      <c r="G127" s="34">
        <v>0.88042422159398404</v>
      </c>
      <c r="H127" s="34">
        <v>2.7613412228796799</v>
      </c>
      <c r="I127" s="34" t="s">
        <v>93</v>
      </c>
      <c r="J127" s="34" t="s">
        <v>53</v>
      </c>
      <c r="K127" s="34" t="s">
        <v>14</v>
      </c>
      <c r="L127" s="34">
        <v>0</v>
      </c>
      <c r="M127" s="34">
        <v>1.09619686599983</v>
      </c>
    </row>
    <row r="128" spans="1:13">
      <c r="A128" s="34">
        <v>127</v>
      </c>
      <c r="B128" s="34" t="str">
        <f t="shared" si="1"/>
        <v>L106H4</v>
      </c>
      <c r="C128" s="34">
        <v>4</v>
      </c>
      <c r="D128" s="34">
        <v>251</v>
      </c>
      <c r="E128" s="34">
        <v>218.328805904425</v>
      </c>
      <c r="F128" s="34">
        <v>7226</v>
      </c>
      <c r="G128" s="34">
        <v>1.1496421599533599</v>
      </c>
      <c r="H128" s="34">
        <v>3.4735676722944899</v>
      </c>
      <c r="I128" s="34" t="s">
        <v>93</v>
      </c>
      <c r="J128" s="34" t="s">
        <v>58</v>
      </c>
      <c r="K128" s="34" t="s">
        <v>73</v>
      </c>
      <c r="L128" s="34">
        <v>0</v>
      </c>
      <c r="M128" s="34">
        <v>0.95517336539513797</v>
      </c>
    </row>
    <row r="129" spans="1:13">
      <c r="A129" s="34">
        <v>128</v>
      </c>
      <c r="B129" s="34" t="str">
        <f t="shared" si="1"/>
        <v>L302H4</v>
      </c>
      <c r="C129" s="34">
        <v>4</v>
      </c>
      <c r="D129" s="34">
        <v>214</v>
      </c>
      <c r="E129" s="34">
        <v>199.78169355652901</v>
      </c>
      <c r="F129" s="34">
        <v>7017</v>
      </c>
      <c r="G129" s="34">
        <v>1.0711692157091901</v>
      </c>
      <c r="H129" s="34">
        <v>3.04973635456748</v>
      </c>
      <c r="I129" s="34" t="s">
        <v>93</v>
      </c>
      <c r="J129" s="34" t="s">
        <v>57</v>
      </c>
      <c r="K129" s="34" t="s">
        <v>72</v>
      </c>
      <c r="L129" s="34">
        <v>0</v>
      </c>
      <c r="M129" s="34">
        <v>0.93275514338961096</v>
      </c>
    </row>
    <row r="130" spans="1:13">
      <c r="A130" s="34">
        <v>129</v>
      </c>
      <c r="B130" s="34" t="str">
        <f t="shared" ref="B130:B193" si="2">CONCATENATE(J130, C130)</f>
        <v>L308H4</v>
      </c>
      <c r="C130" s="34">
        <v>4</v>
      </c>
      <c r="D130" s="34">
        <v>259</v>
      </c>
      <c r="E130" s="34">
        <v>223.780662117666</v>
      </c>
      <c r="F130" s="34">
        <v>9286</v>
      </c>
      <c r="G130" s="34">
        <v>1.1573832946468601</v>
      </c>
      <c r="H130" s="34">
        <v>2.78914494938617</v>
      </c>
      <c r="I130" s="34" t="s">
        <v>93</v>
      </c>
      <c r="J130" s="34" t="s">
        <v>59</v>
      </c>
      <c r="K130" s="34" t="s">
        <v>74</v>
      </c>
      <c r="L130" s="34">
        <v>0</v>
      </c>
      <c r="M130" s="34">
        <v>1.0828731278539101</v>
      </c>
    </row>
    <row r="131" spans="1:13">
      <c r="A131" s="34">
        <v>130</v>
      </c>
      <c r="B131" s="34" t="str">
        <f t="shared" si="2"/>
        <v>N101H4</v>
      </c>
      <c r="C131" s="34">
        <v>4</v>
      </c>
      <c r="D131" s="34">
        <v>380</v>
      </c>
      <c r="E131" s="34">
        <v>413.20841184168103</v>
      </c>
      <c r="F131" s="34">
        <v>14660</v>
      </c>
      <c r="G131" s="34">
        <v>0.91963277878669003</v>
      </c>
      <c r="H131" s="34">
        <v>2.5920873124147299</v>
      </c>
      <c r="I131" s="34" t="s">
        <v>93</v>
      </c>
      <c r="J131" s="34" t="s">
        <v>47</v>
      </c>
      <c r="K131" s="34" t="s">
        <v>8</v>
      </c>
      <c r="L131" s="34">
        <v>0</v>
      </c>
      <c r="M131" s="34">
        <v>0.91059845829660402</v>
      </c>
    </row>
    <row r="132" spans="1:13">
      <c r="A132" s="34">
        <v>131</v>
      </c>
      <c r="B132" s="34" t="str">
        <f t="shared" si="2"/>
        <v>N411H4</v>
      </c>
      <c r="C132" s="34">
        <v>4</v>
      </c>
      <c r="D132" s="34">
        <v>111</v>
      </c>
      <c r="E132" s="34">
        <v>91.993789848282205</v>
      </c>
      <c r="F132" s="34">
        <v>3133</v>
      </c>
      <c r="G132" s="34">
        <v>1.2066031868353599</v>
      </c>
      <c r="H132" s="34">
        <v>3.5429300989466999</v>
      </c>
      <c r="I132" s="34" t="s">
        <v>93</v>
      </c>
      <c r="J132" s="34" t="s">
        <v>48</v>
      </c>
      <c r="K132" s="34" t="s">
        <v>9</v>
      </c>
      <c r="L132" s="34">
        <v>0</v>
      </c>
      <c r="M132" s="34">
        <v>1.06348529777532</v>
      </c>
    </row>
    <row r="133" spans="1:13">
      <c r="A133" s="34">
        <v>132</v>
      </c>
      <c r="B133" s="34" t="str">
        <f t="shared" si="2"/>
        <v>R101H4</v>
      </c>
      <c r="C133" s="34">
        <v>4</v>
      </c>
      <c r="D133" s="34">
        <v>24</v>
      </c>
      <c r="E133" s="34">
        <v>21.092574248466502</v>
      </c>
      <c r="F133" s="34">
        <v>780</v>
      </c>
      <c r="G133" s="34">
        <v>1.13784120028615</v>
      </c>
      <c r="H133" s="34">
        <v>3.0769230769230802</v>
      </c>
      <c r="I133" s="34" t="s">
        <v>93</v>
      </c>
      <c r="J133" s="34" t="s">
        <v>64</v>
      </c>
      <c r="K133" s="34" t="s">
        <v>24</v>
      </c>
      <c r="L133" s="34">
        <v>0</v>
      </c>
      <c r="M133" s="34">
        <v>1.23245129966013</v>
      </c>
    </row>
    <row r="134" spans="1:13">
      <c r="A134" s="34">
        <v>133</v>
      </c>
      <c r="B134" s="34" t="str">
        <f t="shared" si="2"/>
        <v>S116H4</v>
      </c>
      <c r="C134" s="34">
        <v>4</v>
      </c>
      <c r="D134" s="34">
        <v>237</v>
      </c>
      <c r="E134" s="34">
        <v>294.137303122106</v>
      </c>
      <c r="F134" s="34">
        <v>6448</v>
      </c>
      <c r="G134" s="34">
        <v>0.80574615148903395</v>
      </c>
      <c r="H134" s="34">
        <v>3.6755583126550899</v>
      </c>
      <c r="I134" s="34" t="s">
        <v>93</v>
      </c>
      <c r="J134" s="34" t="s">
        <v>62</v>
      </c>
      <c r="K134" s="34" t="s">
        <v>20</v>
      </c>
      <c r="L134" s="34">
        <v>0</v>
      </c>
      <c r="M134" s="34">
        <v>0.76067462023687005</v>
      </c>
    </row>
    <row r="135" spans="1:13">
      <c r="A135" s="34">
        <v>134</v>
      </c>
      <c r="B135" s="34" t="str">
        <f t="shared" si="2"/>
        <v>S308H4</v>
      </c>
      <c r="C135" s="34">
        <v>4</v>
      </c>
      <c r="D135" s="34">
        <v>186</v>
      </c>
      <c r="E135" s="34">
        <v>207.78268785003999</v>
      </c>
      <c r="F135" s="34">
        <v>7450</v>
      </c>
      <c r="G135" s="34">
        <v>0.89516601178168798</v>
      </c>
      <c r="H135" s="34">
        <v>2.4966442953020098</v>
      </c>
      <c r="I135" s="34" t="s">
        <v>93</v>
      </c>
      <c r="J135" s="34" t="s">
        <v>61</v>
      </c>
      <c r="K135" s="34" t="s">
        <v>19</v>
      </c>
      <c r="L135" s="34">
        <v>0</v>
      </c>
      <c r="M135" s="34">
        <v>0.85986192142153395</v>
      </c>
    </row>
    <row r="136" spans="1:13">
      <c r="A136" s="34">
        <v>135</v>
      </c>
      <c r="B136" s="34" t="str">
        <f t="shared" si="2"/>
        <v>S314H4</v>
      </c>
      <c r="C136" s="34">
        <v>4</v>
      </c>
      <c r="D136" s="34">
        <v>385</v>
      </c>
      <c r="E136" s="34">
        <v>412.76261396634499</v>
      </c>
      <c r="F136" s="34">
        <v>11768</v>
      </c>
      <c r="G136" s="34">
        <v>0.93273951412516198</v>
      </c>
      <c r="H136" s="34">
        <v>3.2715839564921798</v>
      </c>
      <c r="I136" s="34" t="s">
        <v>93</v>
      </c>
      <c r="J136" s="34" t="s">
        <v>60</v>
      </c>
      <c r="K136" s="34" t="s">
        <v>39</v>
      </c>
      <c r="L136" s="34">
        <v>0</v>
      </c>
      <c r="M136" s="34">
        <v>0.86089888671765602</v>
      </c>
    </row>
    <row r="137" spans="1:13">
      <c r="A137" s="34">
        <v>136</v>
      </c>
      <c r="B137" s="34" t="str">
        <f t="shared" si="2"/>
        <v>T101H4</v>
      </c>
      <c r="C137" s="34">
        <v>4</v>
      </c>
      <c r="D137" s="34">
        <v>407</v>
      </c>
      <c r="E137" s="34">
        <v>398.000975629565</v>
      </c>
      <c r="F137" s="34">
        <v>11691</v>
      </c>
      <c r="G137" s="34">
        <v>1.02261055857011</v>
      </c>
      <c r="H137" s="34">
        <v>3.4813104097168801</v>
      </c>
      <c r="I137" s="34" t="s">
        <v>93</v>
      </c>
      <c r="J137" s="34" t="s">
        <v>66</v>
      </c>
      <c r="K137" s="34" t="s">
        <v>28</v>
      </c>
      <c r="L137" s="34">
        <v>0</v>
      </c>
      <c r="M137" s="34">
        <v>0.91691753657432595</v>
      </c>
    </row>
    <row r="138" spans="1:13">
      <c r="A138" s="34">
        <v>137</v>
      </c>
      <c r="B138" s="34" t="str">
        <f t="shared" si="2"/>
        <v>T202H4</v>
      </c>
      <c r="C138" s="34">
        <v>4</v>
      </c>
      <c r="D138" s="34">
        <v>120</v>
      </c>
      <c r="E138" s="34">
        <v>135.62213241608401</v>
      </c>
      <c r="F138" s="34">
        <v>3395</v>
      </c>
      <c r="G138" s="34">
        <v>0.884811334715225</v>
      </c>
      <c r="H138" s="34">
        <v>3.5346097201767299</v>
      </c>
      <c r="I138" s="34" t="s">
        <v>93</v>
      </c>
      <c r="J138" s="34" t="s">
        <v>67</v>
      </c>
      <c r="K138" s="34" t="s">
        <v>29</v>
      </c>
      <c r="L138" s="34">
        <v>0</v>
      </c>
      <c r="M138" s="34">
        <v>0.89244145807722297</v>
      </c>
    </row>
    <row r="139" spans="1:13">
      <c r="A139" s="34">
        <v>138</v>
      </c>
      <c r="B139" s="34" t="str">
        <f t="shared" si="2"/>
        <v>T312H4</v>
      </c>
      <c r="C139" s="34">
        <v>4</v>
      </c>
      <c r="D139" s="34">
        <v>1</v>
      </c>
      <c r="E139" s="34">
        <v>1.6023754316747201</v>
      </c>
      <c r="F139" s="34">
        <v>1150</v>
      </c>
      <c r="G139" s="34">
        <v>0.62407347256619605</v>
      </c>
      <c r="H139" s="34">
        <v>8.6956521739130405E-2</v>
      </c>
      <c r="I139" s="34" t="s">
        <v>93</v>
      </c>
      <c r="J139" s="34" t="s">
        <v>68</v>
      </c>
      <c r="K139" s="34" t="s">
        <v>30</v>
      </c>
      <c r="L139" s="34">
        <v>0</v>
      </c>
      <c r="M139" s="34">
        <v>0.62819234318905504</v>
      </c>
    </row>
    <row r="140" spans="1:13">
      <c r="A140" s="34">
        <v>139</v>
      </c>
      <c r="B140" s="34" t="str">
        <f t="shared" si="2"/>
        <v>V217H4</v>
      </c>
      <c r="C140" s="34">
        <v>4</v>
      </c>
      <c r="D140" s="34">
        <v>274</v>
      </c>
      <c r="E140" s="34">
        <v>268.63531692720102</v>
      </c>
      <c r="F140" s="34">
        <v>7604</v>
      </c>
      <c r="G140" s="34">
        <v>1.01997013324295</v>
      </c>
      <c r="H140" s="34">
        <v>3.60336664913204</v>
      </c>
      <c r="I140" s="34" t="s">
        <v>93</v>
      </c>
      <c r="J140" s="34" t="s">
        <v>46</v>
      </c>
      <c r="K140" s="34" t="s">
        <v>36</v>
      </c>
      <c r="L140" s="34">
        <v>0</v>
      </c>
      <c r="M140" s="34">
        <v>0.97329027049884898</v>
      </c>
    </row>
    <row r="141" spans="1:13">
      <c r="A141" s="34">
        <v>140</v>
      </c>
      <c r="B141" s="34" t="str">
        <f t="shared" si="2"/>
        <v>W107H4</v>
      </c>
      <c r="C141" s="34">
        <v>4</v>
      </c>
      <c r="D141" s="34">
        <v>35</v>
      </c>
      <c r="E141" s="34">
        <v>21.490513272214201</v>
      </c>
      <c r="F141" s="34">
        <v>912</v>
      </c>
      <c r="G141" s="34">
        <v>1.6286255966372201</v>
      </c>
      <c r="H141" s="34">
        <v>3.8377192982456099</v>
      </c>
      <c r="I141" s="34" t="s">
        <v>93</v>
      </c>
      <c r="J141" s="34" t="s">
        <v>69</v>
      </c>
      <c r="K141" s="34" t="s">
        <v>32</v>
      </c>
      <c r="L141" s="34">
        <v>0</v>
      </c>
      <c r="M141" s="34">
        <v>1.2254367995431901</v>
      </c>
    </row>
    <row r="142" spans="1:13">
      <c r="A142" s="34">
        <v>141</v>
      </c>
      <c r="B142" s="34" t="str">
        <f t="shared" si="2"/>
        <v>Z102H4</v>
      </c>
      <c r="C142" s="34">
        <v>4</v>
      </c>
      <c r="D142" s="34">
        <v>26</v>
      </c>
      <c r="E142" s="34">
        <v>20.318168137139601</v>
      </c>
      <c r="F142" s="34">
        <v>900</v>
      </c>
      <c r="G142" s="34">
        <v>1.27964291980017</v>
      </c>
      <c r="H142" s="34">
        <v>2.8888888888888902</v>
      </c>
      <c r="I142" s="34" t="s">
        <v>93</v>
      </c>
      <c r="J142" s="34" t="s">
        <v>65</v>
      </c>
      <c r="K142" s="34" t="s">
        <v>26</v>
      </c>
      <c r="L142" s="34">
        <v>0</v>
      </c>
      <c r="M142" s="34">
        <v>1.02324738165569</v>
      </c>
    </row>
    <row r="143" spans="1:13">
      <c r="A143" s="34">
        <v>142</v>
      </c>
      <c r="B143" s="34" t="str">
        <f t="shared" si="2"/>
        <v>A111H5</v>
      </c>
      <c r="C143" s="34">
        <v>5</v>
      </c>
      <c r="D143" s="34">
        <v>250</v>
      </c>
      <c r="E143" s="34">
        <v>284.97937520545901</v>
      </c>
      <c r="F143" s="34">
        <v>9465</v>
      </c>
      <c r="G143" s="34">
        <v>0.877256467489128</v>
      </c>
      <c r="H143" s="34">
        <v>2.6413100898045401</v>
      </c>
      <c r="I143" s="34" t="s">
        <v>93</v>
      </c>
      <c r="J143" s="34" t="s">
        <v>43</v>
      </c>
      <c r="K143" s="34" t="s">
        <v>35</v>
      </c>
      <c r="L143" s="34">
        <v>0</v>
      </c>
      <c r="M143" s="34">
        <v>0.90954680117604003</v>
      </c>
    </row>
    <row r="144" spans="1:13">
      <c r="A144" s="34">
        <v>143</v>
      </c>
      <c r="B144" s="34" t="str">
        <f t="shared" si="2"/>
        <v>A210H5</v>
      </c>
      <c r="C144" s="34">
        <v>5</v>
      </c>
      <c r="D144" s="34">
        <v>220</v>
      </c>
      <c r="E144" s="34">
        <v>219.07384678559501</v>
      </c>
      <c r="F144" s="34">
        <v>7033</v>
      </c>
      <c r="G144" s="34">
        <v>1.0042275845702</v>
      </c>
      <c r="H144" s="34">
        <v>3.1281103369827998</v>
      </c>
      <c r="I144" s="34" t="s">
        <v>93</v>
      </c>
      <c r="J144" s="34" t="s">
        <v>42</v>
      </c>
      <c r="K144" s="34" t="s">
        <v>34</v>
      </c>
      <c r="L144" s="34">
        <v>0</v>
      </c>
      <c r="M144" s="34">
        <v>0.96821973745572898</v>
      </c>
    </row>
    <row r="145" spans="1:13">
      <c r="A145" s="34">
        <v>144</v>
      </c>
      <c r="B145" s="34" t="str">
        <f t="shared" si="2"/>
        <v>B120H5</v>
      </c>
      <c r="C145" s="34">
        <v>5</v>
      </c>
      <c r="D145" s="34">
        <v>125</v>
      </c>
      <c r="E145" s="34">
        <v>143.806363965337</v>
      </c>
      <c r="F145" s="34">
        <v>4509</v>
      </c>
      <c r="G145" s="34">
        <v>0.86922439698238796</v>
      </c>
      <c r="H145" s="34">
        <v>2.7722333111554698</v>
      </c>
      <c r="I145" s="34" t="s">
        <v>93</v>
      </c>
      <c r="J145" s="34" t="s">
        <v>44</v>
      </c>
      <c r="K145" s="34" t="s">
        <v>2</v>
      </c>
      <c r="L145" s="34">
        <v>0</v>
      </c>
      <c r="M145" s="34">
        <v>0.93471539957397198</v>
      </c>
    </row>
    <row r="146" spans="1:13">
      <c r="A146" s="34">
        <v>145</v>
      </c>
      <c r="B146" s="34" t="str">
        <f t="shared" si="2"/>
        <v>C121H5</v>
      </c>
      <c r="C146" s="34">
        <v>5</v>
      </c>
      <c r="D146" s="34">
        <v>19</v>
      </c>
      <c r="E146" s="34">
        <v>23.459599600159301</v>
      </c>
      <c r="F146" s="34">
        <v>865</v>
      </c>
      <c r="G146" s="34">
        <v>0.809902995951857</v>
      </c>
      <c r="H146" s="34">
        <v>2.19653179190751</v>
      </c>
      <c r="I146" s="34" t="s">
        <v>93</v>
      </c>
      <c r="J146" s="34" t="s">
        <v>55</v>
      </c>
      <c r="K146" s="34" t="s">
        <v>38</v>
      </c>
      <c r="L146" s="34">
        <v>0</v>
      </c>
      <c r="M146" s="34">
        <v>1.0934689257222301</v>
      </c>
    </row>
    <row r="147" spans="1:13">
      <c r="A147" s="34">
        <v>146</v>
      </c>
      <c r="B147" s="34" t="str">
        <f t="shared" si="2"/>
        <v>C313H5</v>
      </c>
      <c r="C147" s="34">
        <v>5</v>
      </c>
      <c r="D147" s="34">
        <v>150</v>
      </c>
      <c r="E147" s="34">
        <v>122.986872466615</v>
      </c>
      <c r="F147" s="34">
        <v>5003</v>
      </c>
      <c r="G147" s="34">
        <v>1.21964236500703</v>
      </c>
      <c r="H147" s="34">
        <v>2.9982010793523899</v>
      </c>
      <c r="I147" s="34" t="s">
        <v>93</v>
      </c>
      <c r="J147" s="34" t="s">
        <v>50</v>
      </c>
      <c r="K147" s="34" t="s">
        <v>12</v>
      </c>
      <c r="L147" s="34">
        <v>0</v>
      </c>
      <c r="M147" s="34">
        <v>1.1238163888074799</v>
      </c>
    </row>
    <row r="148" spans="1:13">
      <c r="A148" s="34">
        <v>147</v>
      </c>
      <c r="B148" s="34" t="str">
        <f t="shared" si="2"/>
        <v>C418H5</v>
      </c>
      <c r="C148" s="34">
        <v>5</v>
      </c>
      <c r="D148" s="34">
        <v>299</v>
      </c>
      <c r="E148" s="34">
        <v>275.01733642094598</v>
      </c>
      <c r="F148" s="34">
        <v>10408</v>
      </c>
      <c r="G148" s="34">
        <v>1.0872041882565</v>
      </c>
      <c r="H148" s="34">
        <v>2.8727901614142999</v>
      </c>
      <c r="I148" s="34" t="s">
        <v>93</v>
      </c>
      <c r="J148" s="34" t="s">
        <v>51</v>
      </c>
      <c r="K148" s="34" t="s">
        <v>94</v>
      </c>
      <c r="L148" s="34">
        <v>0</v>
      </c>
      <c r="M148" s="34">
        <v>1.0790052841872</v>
      </c>
    </row>
    <row r="149" spans="1:13">
      <c r="A149" s="34">
        <v>148</v>
      </c>
      <c r="B149" s="34" t="str">
        <f t="shared" si="2"/>
        <v>D102H5</v>
      </c>
      <c r="C149" s="34">
        <v>5</v>
      </c>
      <c r="D149" s="34">
        <v>28</v>
      </c>
      <c r="E149" s="34">
        <v>32.987907795267603</v>
      </c>
      <c r="F149" s="34">
        <v>3338</v>
      </c>
      <c r="G149" s="34">
        <v>0.84879587313557603</v>
      </c>
      <c r="H149" s="34">
        <v>0.83882564409826199</v>
      </c>
      <c r="I149" s="34" t="s">
        <v>93</v>
      </c>
      <c r="J149" s="34" t="s">
        <v>63</v>
      </c>
      <c r="K149" s="34" t="s">
        <v>22</v>
      </c>
      <c r="L149" s="34">
        <v>0</v>
      </c>
      <c r="M149" s="34">
        <v>0.81484672133748004</v>
      </c>
    </row>
    <row r="150" spans="1:13">
      <c r="A150" s="34">
        <v>149</v>
      </c>
      <c r="B150" s="34" t="str">
        <f t="shared" si="2"/>
        <v>F704H5</v>
      </c>
      <c r="C150" s="34">
        <v>5</v>
      </c>
      <c r="D150" s="34">
        <v>341</v>
      </c>
      <c r="E150" s="34">
        <v>327.629125638684</v>
      </c>
      <c r="F150" s="34">
        <v>7083</v>
      </c>
      <c r="G150" s="34">
        <v>1.0408110064550899</v>
      </c>
      <c r="H150" s="34">
        <v>4.8143442044331497</v>
      </c>
      <c r="I150" s="34" t="s">
        <v>93</v>
      </c>
      <c r="J150" s="34" t="s">
        <v>45</v>
      </c>
      <c r="K150" s="34" t="s">
        <v>95</v>
      </c>
      <c r="L150" s="34">
        <v>0</v>
      </c>
      <c r="M150" s="34">
        <v>0.90598389158084702</v>
      </c>
    </row>
    <row r="151" spans="1:13">
      <c r="A151" s="34">
        <v>150</v>
      </c>
      <c r="B151" s="34" t="str">
        <f t="shared" si="2"/>
        <v>G107H5</v>
      </c>
      <c r="C151" s="34">
        <v>5</v>
      </c>
      <c r="D151" s="34">
        <v>341</v>
      </c>
      <c r="E151" s="34">
        <v>364.30661469333501</v>
      </c>
      <c r="F151" s="34">
        <v>12778</v>
      </c>
      <c r="G151" s="34">
        <v>0.93602472820057303</v>
      </c>
      <c r="H151" s="34">
        <v>2.66864924088277</v>
      </c>
      <c r="I151" s="34" t="s">
        <v>93</v>
      </c>
      <c r="J151" s="34" t="s">
        <v>49</v>
      </c>
      <c r="K151" s="34" t="s">
        <v>11</v>
      </c>
      <c r="L151" s="34">
        <v>0</v>
      </c>
      <c r="M151" s="34">
        <v>0.96528387905070401</v>
      </c>
    </row>
    <row r="152" spans="1:13">
      <c r="A152" s="34">
        <v>151</v>
      </c>
      <c r="B152" s="34" t="str">
        <f t="shared" si="2"/>
        <v>G405H5</v>
      </c>
      <c r="C152" s="34">
        <v>5</v>
      </c>
      <c r="D152" s="34">
        <v>184</v>
      </c>
      <c r="E152" s="34">
        <v>201.97338437576701</v>
      </c>
      <c r="F152" s="34">
        <v>6222</v>
      </c>
      <c r="G152" s="34">
        <v>0.91101112440474696</v>
      </c>
      <c r="H152" s="34">
        <v>2.9572484731597601</v>
      </c>
      <c r="I152" s="34" t="s">
        <v>93</v>
      </c>
      <c r="J152" s="34" t="s">
        <v>52</v>
      </c>
      <c r="K152" s="34" t="s">
        <v>96</v>
      </c>
      <c r="L152" s="34">
        <v>0</v>
      </c>
      <c r="M152" s="34">
        <v>0.89545680269219396</v>
      </c>
    </row>
    <row r="153" spans="1:13">
      <c r="A153" s="34">
        <v>152</v>
      </c>
      <c r="B153" s="34" t="str">
        <f t="shared" si="2"/>
        <v>H103H5</v>
      </c>
      <c r="C153" s="34">
        <v>5</v>
      </c>
      <c r="D153" s="34">
        <v>32</v>
      </c>
      <c r="E153" s="34">
        <v>29.912277924596701</v>
      </c>
      <c r="F153" s="34">
        <v>818</v>
      </c>
      <c r="G153" s="34">
        <v>1.06979482073101</v>
      </c>
      <c r="H153" s="34">
        <v>3.9119804400978002</v>
      </c>
      <c r="I153" s="34" t="s">
        <v>93</v>
      </c>
      <c r="J153" s="34" t="s">
        <v>54</v>
      </c>
      <c r="K153" s="34" t="s">
        <v>15</v>
      </c>
      <c r="L153" s="34">
        <v>0</v>
      </c>
      <c r="M153" s="34">
        <v>0.99523299389320197</v>
      </c>
    </row>
    <row r="154" spans="1:13">
      <c r="A154" s="34">
        <v>153</v>
      </c>
      <c r="B154" s="34" t="str">
        <f t="shared" si="2"/>
        <v>H202H5</v>
      </c>
      <c r="C154" s="34">
        <v>5</v>
      </c>
      <c r="D154" s="34">
        <v>131</v>
      </c>
      <c r="E154" s="34">
        <v>190.08318457699301</v>
      </c>
      <c r="F154" s="34">
        <v>7334</v>
      </c>
      <c r="G154" s="34">
        <v>0.68917195538113696</v>
      </c>
      <c r="H154" s="34">
        <v>1.7862012544314201</v>
      </c>
      <c r="I154" s="34" t="s">
        <v>93</v>
      </c>
      <c r="J154" s="34" t="s">
        <v>56</v>
      </c>
      <c r="K154" s="34" t="s">
        <v>16</v>
      </c>
      <c r="L154" s="34">
        <v>0</v>
      </c>
      <c r="M154" s="34">
        <v>0.78892054618645102</v>
      </c>
    </row>
    <row r="155" spans="1:13">
      <c r="A155" s="34">
        <v>154</v>
      </c>
      <c r="B155" s="34" t="str">
        <f t="shared" si="2"/>
        <v>H212H5</v>
      </c>
      <c r="C155" s="34">
        <v>5</v>
      </c>
      <c r="D155" s="34">
        <v>22</v>
      </c>
      <c r="E155" s="34">
        <v>15.053163364043799</v>
      </c>
      <c r="F155" s="34">
        <v>510</v>
      </c>
      <c r="G155" s="34">
        <v>1.46148682957561</v>
      </c>
      <c r="H155" s="34">
        <v>4.31372549019608</v>
      </c>
      <c r="I155" s="34" t="s">
        <v>93</v>
      </c>
      <c r="J155" s="34" t="s">
        <v>53</v>
      </c>
      <c r="K155" s="34" t="s">
        <v>14</v>
      </c>
      <c r="L155" s="34">
        <v>0</v>
      </c>
      <c r="M155" s="34">
        <v>1.09619686599983</v>
      </c>
    </row>
    <row r="156" spans="1:13">
      <c r="A156" s="34">
        <v>155</v>
      </c>
      <c r="B156" s="34" t="str">
        <f t="shared" si="2"/>
        <v>L106H5</v>
      </c>
      <c r="C156" s="34">
        <v>5</v>
      </c>
      <c r="D156" s="34">
        <v>234</v>
      </c>
      <c r="E156" s="34">
        <v>247.72809114560201</v>
      </c>
      <c r="F156" s="34">
        <v>8333</v>
      </c>
      <c r="G156" s="34">
        <v>0.94458403533439705</v>
      </c>
      <c r="H156" s="34">
        <v>2.80811232449298</v>
      </c>
      <c r="I156" s="34" t="s">
        <v>93</v>
      </c>
      <c r="J156" s="34" t="s">
        <v>58</v>
      </c>
      <c r="K156" s="34" t="s">
        <v>73</v>
      </c>
      <c r="L156" s="34">
        <v>0</v>
      </c>
      <c r="M156" s="34">
        <v>0.95517336539513797</v>
      </c>
    </row>
    <row r="157" spans="1:13">
      <c r="A157" s="34">
        <v>156</v>
      </c>
      <c r="B157" s="34" t="str">
        <f t="shared" si="2"/>
        <v>L302H5</v>
      </c>
      <c r="C157" s="34">
        <v>5</v>
      </c>
      <c r="D157" s="34">
        <v>222</v>
      </c>
      <c r="E157" s="34">
        <v>234.392419627604</v>
      </c>
      <c r="F157" s="34">
        <v>7128</v>
      </c>
      <c r="G157" s="34">
        <v>0.94712960578122296</v>
      </c>
      <c r="H157" s="34">
        <v>3.1144781144781102</v>
      </c>
      <c r="I157" s="34" t="s">
        <v>93</v>
      </c>
      <c r="J157" s="34" t="s">
        <v>57</v>
      </c>
      <c r="K157" s="34" t="s">
        <v>72</v>
      </c>
      <c r="L157" s="34">
        <v>0</v>
      </c>
      <c r="M157" s="34">
        <v>0.93275514338961096</v>
      </c>
    </row>
    <row r="158" spans="1:13">
      <c r="A158" s="34">
        <v>157</v>
      </c>
      <c r="B158" s="34" t="str">
        <f t="shared" si="2"/>
        <v>L308H5</v>
      </c>
      <c r="C158" s="34">
        <v>5</v>
      </c>
      <c r="D158" s="34">
        <v>227</v>
      </c>
      <c r="E158" s="34">
        <v>220.885730811412</v>
      </c>
      <c r="F158" s="34">
        <v>10016</v>
      </c>
      <c r="G158" s="34">
        <v>1.02768068886174</v>
      </c>
      <c r="H158" s="34">
        <v>2.2663738019169299</v>
      </c>
      <c r="I158" s="34" t="s">
        <v>93</v>
      </c>
      <c r="J158" s="34" t="s">
        <v>59</v>
      </c>
      <c r="K158" s="34" t="s">
        <v>74</v>
      </c>
      <c r="L158" s="34">
        <v>0</v>
      </c>
      <c r="M158" s="34">
        <v>1.0828731278539101</v>
      </c>
    </row>
    <row r="159" spans="1:13">
      <c r="A159" s="34">
        <v>158</v>
      </c>
      <c r="B159" s="34" t="str">
        <f t="shared" si="2"/>
        <v>N101H5</v>
      </c>
      <c r="C159" s="34">
        <v>5</v>
      </c>
      <c r="D159" s="34">
        <v>369</v>
      </c>
      <c r="E159" s="34">
        <v>415.19528987001399</v>
      </c>
      <c r="F159" s="34">
        <v>15450</v>
      </c>
      <c r="G159" s="34">
        <v>0.88873840576448604</v>
      </c>
      <c r="H159" s="34">
        <v>2.3883495145631102</v>
      </c>
      <c r="I159" s="34" t="s">
        <v>93</v>
      </c>
      <c r="J159" s="34" t="s">
        <v>47</v>
      </c>
      <c r="K159" s="34" t="s">
        <v>8</v>
      </c>
      <c r="L159" s="34">
        <v>0</v>
      </c>
      <c r="M159" s="34">
        <v>0.91059845829660402</v>
      </c>
    </row>
    <row r="160" spans="1:13">
      <c r="A160" s="34">
        <v>159</v>
      </c>
      <c r="B160" s="34" t="str">
        <f t="shared" si="2"/>
        <v>N411H5</v>
      </c>
      <c r="C160" s="34">
        <v>5</v>
      </c>
      <c r="D160" s="34">
        <v>90</v>
      </c>
      <c r="E160" s="34">
        <v>94.9886894907753</v>
      </c>
      <c r="F160" s="34">
        <v>3339</v>
      </c>
      <c r="G160" s="34">
        <v>0.94748122626473597</v>
      </c>
      <c r="H160" s="34">
        <v>2.6954177897574101</v>
      </c>
      <c r="I160" s="34" t="s">
        <v>93</v>
      </c>
      <c r="J160" s="34" t="s">
        <v>48</v>
      </c>
      <c r="K160" s="34" t="s">
        <v>9</v>
      </c>
      <c r="L160" s="34">
        <v>0</v>
      </c>
      <c r="M160" s="34">
        <v>1.06348529777532</v>
      </c>
    </row>
    <row r="161" spans="1:13">
      <c r="A161" s="34">
        <v>160</v>
      </c>
      <c r="B161" s="34" t="str">
        <f t="shared" si="2"/>
        <v>R101H5</v>
      </c>
      <c r="C161" s="34">
        <v>5</v>
      </c>
      <c r="D161" s="34">
        <v>23</v>
      </c>
      <c r="E161" s="34">
        <v>15.8975432439484</v>
      </c>
      <c r="F161" s="34">
        <v>775</v>
      </c>
      <c r="G161" s="34">
        <v>1.4467644243556399</v>
      </c>
      <c r="H161" s="34">
        <v>2.9677419354838701</v>
      </c>
      <c r="I161" s="34" t="s">
        <v>93</v>
      </c>
      <c r="J161" s="34" t="s">
        <v>64</v>
      </c>
      <c r="K161" s="34" t="s">
        <v>24</v>
      </c>
      <c r="L161" s="34">
        <v>0</v>
      </c>
      <c r="M161" s="34">
        <v>1.23245129966013</v>
      </c>
    </row>
    <row r="162" spans="1:13">
      <c r="A162" s="34">
        <v>161</v>
      </c>
      <c r="B162" s="34" t="str">
        <f t="shared" si="2"/>
        <v>S116H5</v>
      </c>
      <c r="C162" s="34">
        <v>5</v>
      </c>
      <c r="D162" s="34">
        <v>250</v>
      </c>
      <c r="E162" s="34">
        <v>302.68027182932099</v>
      </c>
      <c r="F162" s="34">
        <v>6768</v>
      </c>
      <c r="G162" s="34">
        <v>0.82595406198449905</v>
      </c>
      <c r="H162" s="34">
        <v>3.6938534278959798</v>
      </c>
      <c r="I162" s="34" t="s">
        <v>93</v>
      </c>
      <c r="J162" s="34" t="s">
        <v>62</v>
      </c>
      <c r="K162" s="34" t="s">
        <v>20</v>
      </c>
      <c r="L162" s="34">
        <v>0</v>
      </c>
      <c r="M162" s="34">
        <v>0.76067462023687005</v>
      </c>
    </row>
    <row r="163" spans="1:13">
      <c r="A163" s="34">
        <v>162</v>
      </c>
      <c r="B163" s="34" t="str">
        <f t="shared" si="2"/>
        <v>S308H5</v>
      </c>
      <c r="C163" s="34">
        <v>5</v>
      </c>
      <c r="D163" s="34">
        <v>158</v>
      </c>
      <c r="E163" s="34">
        <v>191.48886346286699</v>
      </c>
      <c r="F163" s="34">
        <v>7533</v>
      </c>
      <c r="G163" s="34">
        <v>0.82511325798661295</v>
      </c>
      <c r="H163" s="34">
        <v>2.0974379397318499</v>
      </c>
      <c r="I163" s="34" t="s">
        <v>93</v>
      </c>
      <c r="J163" s="34" t="s">
        <v>61</v>
      </c>
      <c r="K163" s="34" t="s">
        <v>19</v>
      </c>
      <c r="L163" s="34">
        <v>0</v>
      </c>
      <c r="M163" s="34">
        <v>0.85986192142153395</v>
      </c>
    </row>
    <row r="164" spans="1:13">
      <c r="A164" s="34">
        <v>163</v>
      </c>
      <c r="B164" s="34" t="str">
        <f t="shared" si="2"/>
        <v>S314H5</v>
      </c>
      <c r="C164" s="34">
        <v>5</v>
      </c>
      <c r="D164" s="34">
        <v>367</v>
      </c>
      <c r="E164" s="34">
        <v>426.87705307039897</v>
      </c>
      <c r="F164" s="34">
        <v>12200</v>
      </c>
      <c r="G164" s="34">
        <v>0.85973232189521198</v>
      </c>
      <c r="H164" s="34">
        <v>3.0081967213114802</v>
      </c>
      <c r="I164" s="34" t="s">
        <v>93</v>
      </c>
      <c r="J164" s="34" t="s">
        <v>60</v>
      </c>
      <c r="K164" s="34" t="s">
        <v>39</v>
      </c>
      <c r="L164" s="34">
        <v>0</v>
      </c>
      <c r="M164" s="34">
        <v>0.86089888671765602</v>
      </c>
    </row>
    <row r="165" spans="1:13">
      <c r="A165" s="34">
        <v>164</v>
      </c>
      <c r="B165" s="34" t="str">
        <f t="shared" si="2"/>
        <v>T101H5</v>
      </c>
      <c r="C165" s="34">
        <v>5</v>
      </c>
      <c r="D165" s="34">
        <v>406</v>
      </c>
      <c r="E165" s="34">
        <v>411.90673308463499</v>
      </c>
      <c r="F165" s="34">
        <v>11899</v>
      </c>
      <c r="G165" s="34">
        <v>0.98566002298529698</v>
      </c>
      <c r="H165" s="34">
        <v>3.4120514328935201</v>
      </c>
      <c r="I165" s="34" t="s">
        <v>93</v>
      </c>
      <c r="J165" s="34" t="s">
        <v>66</v>
      </c>
      <c r="K165" s="34" t="s">
        <v>28</v>
      </c>
      <c r="L165" s="34">
        <v>0</v>
      </c>
      <c r="M165" s="34">
        <v>0.91691753657432595</v>
      </c>
    </row>
    <row r="166" spans="1:13">
      <c r="A166" s="34">
        <v>165</v>
      </c>
      <c r="B166" s="34" t="str">
        <f t="shared" si="2"/>
        <v>T202H5</v>
      </c>
      <c r="C166" s="34">
        <v>5</v>
      </c>
      <c r="D166" s="34">
        <v>138</v>
      </c>
      <c r="E166" s="34">
        <v>149.87872089015099</v>
      </c>
      <c r="F166" s="34">
        <v>3464</v>
      </c>
      <c r="G166" s="34">
        <v>0.92074444711296299</v>
      </c>
      <c r="H166" s="34">
        <v>3.9838337182447998</v>
      </c>
      <c r="I166" s="34" t="s">
        <v>93</v>
      </c>
      <c r="J166" s="34" t="s">
        <v>67</v>
      </c>
      <c r="K166" s="34" t="s">
        <v>29</v>
      </c>
      <c r="L166" s="34">
        <v>0</v>
      </c>
      <c r="M166" s="34">
        <v>0.89244145807722297</v>
      </c>
    </row>
    <row r="167" spans="1:13">
      <c r="A167" s="34">
        <v>166</v>
      </c>
      <c r="B167" s="34" t="str">
        <f t="shared" si="2"/>
        <v>T312H5</v>
      </c>
      <c r="C167" s="34">
        <v>5</v>
      </c>
      <c r="D167" s="34">
        <v>1</v>
      </c>
      <c r="E167" s="34">
        <v>1.83392676010056</v>
      </c>
      <c r="F167" s="34">
        <v>1341</v>
      </c>
      <c r="G167" s="34">
        <v>0.54527804586109496</v>
      </c>
      <c r="H167" s="34">
        <v>7.4571215510812805E-2</v>
      </c>
      <c r="I167" s="34" t="s">
        <v>93</v>
      </c>
      <c r="J167" s="34" t="s">
        <v>68</v>
      </c>
      <c r="K167" s="34" t="s">
        <v>30</v>
      </c>
      <c r="L167" s="34">
        <v>0</v>
      </c>
      <c r="M167" s="34">
        <v>0.62819234318905504</v>
      </c>
    </row>
    <row r="168" spans="1:13">
      <c r="A168" s="34">
        <v>167</v>
      </c>
      <c r="B168" s="34" t="str">
        <f t="shared" si="2"/>
        <v>V217H5</v>
      </c>
      <c r="C168" s="34">
        <v>5</v>
      </c>
      <c r="D168" s="34">
        <v>320</v>
      </c>
      <c r="E168" s="34">
        <v>290.90233232320702</v>
      </c>
      <c r="F168" s="34">
        <v>8031</v>
      </c>
      <c r="G168" s="34">
        <v>1.1000255564966199</v>
      </c>
      <c r="H168" s="34">
        <v>3.98455983065621</v>
      </c>
      <c r="I168" s="34" t="s">
        <v>93</v>
      </c>
      <c r="J168" s="34" t="s">
        <v>46</v>
      </c>
      <c r="K168" s="34" t="s">
        <v>36</v>
      </c>
      <c r="L168" s="34">
        <v>0</v>
      </c>
      <c r="M168" s="34">
        <v>0.97329027049884898</v>
      </c>
    </row>
    <row r="169" spans="1:13">
      <c r="A169" s="34">
        <v>168</v>
      </c>
      <c r="B169" s="34" t="str">
        <f t="shared" si="2"/>
        <v>W107H5</v>
      </c>
      <c r="C169" s="34">
        <v>5</v>
      </c>
      <c r="D169" s="34">
        <v>32</v>
      </c>
      <c r="E169" s="34">
        <v>23.549921952604201</v>
      </c>
      <c r="F169" s="34">
        <v>936</v>
      </c>
      <c r="G169" s="34">
        <v>1.35881554360996</v>
      </c>
      <c r="H169" s="34">
        <v>3.41880341880342</v>
      </c>
      <c r="I169" s="34" t="s">
        <v>93</v>
      </c>
      <c r="J169" s="34" t="s">
        <v>69</v>
      </c>
      <c r="K169" s="34" t="s">
        <v>32</v>
      </c>
      <c r="L169" s="34">
        <v>0</v>
      </c>
      <c r="M169" s="34">
        <v>1.2254367995431901</v>
      </c>
    </row>
    <row r="170" spans="1:13">
      <c r="A170" s="34">
        <v>169</v>
      </c>
      <c r="B170" s="34" t="str">
        <f t="shared" si="2"/>
        <v>Z102H5</v>
      </c>
      <c r="C170" s="34">
        <v>5</v>
      </c>
      <c r="D170" s="34">
        <v>23</v>
      </c>
      <c r="E170" s="34">
        <v>24.486423026647699</v>
      </c>
      <c r="F170" s="34">
        <v>942</v>
      </c>
      <c r="G170" s="34">
        <v>0.93929603253892802</v>
      </c>
      <c r="H170" s="34">
        <v>2.4416135881104002</v>
      </c>
      <c r="I170" s="34" t="s">
        <v>93</v>
      </c>
      <c r="J170" s="34" t="s">
        <v>65</v>
      </c>
      <c r="K170" s="34" t="s">
        <v>26</v>
      </c>
      <c r="L170" s="34">
        <v>0</v>
      </c>
      <c r="M170" s="34">
        <v>1.02324738165569</v>
      </c>
    </row>
    <row r="171" spans="1:13">
      <c r="A171" s="34">
        <v>170</v>
      </c>
      <c r="B171" s="34" t="str">
        <f t="shared" si="2"/>
        <v>A111H6</v>
      </c>
      <c r="C171" s="34">
        <v>6</v>
      </c>
      <c r="D171" s="34">
        <v>256</v>
      </c>
      <c r="E171" s="34">
        <v>288.259801934412</v>
      </c>
      <c r="F171" s="34">
        <v>9402</v>
      </c>
      <c r="G171" s="34">
        <v>0.88808775376265603</v>
      </c>
      <c r="H171" s="34">
        <v>2.7228249308657699</v>
      </c>
      <c r="I171" s="34" t="s">
        <v>93</v>
      </c>
      <c r="J171" s="34" t="s">
        <v>43</v>
      </c>
      <c r="K171" s="34" t="s">
        <v>35</v>
      </c>
      <c r="L171" s="34">
        <v>0</v>
      </c>
      <c r="M171" s="34">
        <v>0.90954680117604003</v>
      </c>
    </row>
    <row r="172" spans="1:13">
      <c r="A172" s="34">
        <v>171</v>
      </c>
      <c r="B172" s="34" t="str">
        <f t="shared" si="2"/>
        <v>A210H6</v>
      </c>
      <c r="C172" s="34">
        <v>6</v>
      </c>
      <c r="D172" s="34">
        <v>200</v>
      </c>
      <c r="E172" s="34">
        <v>223.34028188176899</v>
      </c>
      <c r="F172" s="34">
        <v>6857</v>
      </c>
      <c r="G172" s="34">
        <v>0.89549452662495899</v>
      </c>
      <c r="H172" s="34">
        <v>2.9167274318215002</v>
      </c>
      <c r="I172" s="34" t="s">
        <v>93</v>
      </c>
      <c r="J172" s="34" t="s">
        <v>42</v>
      </c>
      <c r="K172" s="34" t="s">
        <v>34</v>
      </c>
      <c r="L172" s="34">
        <v>0</v>
      </c>
      <c r="M172" s="34">
        <v>0.96821973745572898</v>
      </c>
    </row>
    <row r="173" spans="1:13">
      <c r="A173" s="34">
        <v>172</v>
      </c>
      <c r="B173" s="34" t="str">
        <f t="shared" si="2"/>
        <v>B120H6</v>
      </c>
      <c r="C173" s="34">
        <v>6</v>
      </c>
      <c r="D173" s="34">
        <v>142</v>
      </c>
      <c r="E173" s="34">
        <v>133.86957713967499</v>
      </c>
      <c r="F173" s="34">
        <v>4252</v>
      </c>
      <c r="G173" s="34">
        <v>1.06073391007907</v>
      </c>
      <c r="H173" s="34">
        <v>3.33960489181562</v>
      </c>
      <c r="I173" s="34" t="s">
        <v>93</v>
      </c>
      <c r="J173" s="34" t="s">
        <v>44</v>
      </c>
      <c r="K173" s="34" t="s">
        <v>2</v>
      </c>
      <c r="L173" s="34">
        <v>0</v>
      </c>
      <c r="M173" s="34">
        <v>0.93471539957397198</v>
      </c>
    </row>
    <row r="174" spans="1:13">
      <c r="A174" s="34">
        <v>173</v>
      </c>
      <c r="B174" s="34" t="str">
        <f t="shared" si="2"/>
        <v>C121H6</v>
      </c>
      <c r="C174" s="34">
        <v>6</v>
      </c>
      <c r="D174" s="34">
        <v>19</v>
      </c>
      <c r="E174" s="34">
        <v>19.6765014126822</v>
      </c>
      <c r="F174" s="34">
        <v>805</v>
      </c>
      <c r="G174" s="34">
        <v>0.96561881614552902</v>
      </c>
      <c r="H174" s="34">
        <v>2.3602484472049698</v>
      </c>
      <c r="I174" s="34" t="s">
        <v>93</v>
      </c>
      <c r="J174" s="34" t="s">
        <v>55</v>
      </c>
      <c r="K174" s="34" t="s">
        <v>38</v>
      </c>
      <c r="L174" s="34">
        <v>0</v>
      </c>
      <c r="M174" s="34">
        <v>1.0934689257222301</v>
      </c>
    </row>
    <row r="175" spans="1:13">
      <c r="A175" s="34">
        <v>174</v>
      </c>
      <c r="B175" s="34" t="str">
        <f t="shared" si="2"/>
        <v>C313H6</v>
      </c>
      <c r="C175" s="34">
        <v>6</v>
      </c>
      <c r="D175" s="34">
        <v>135</v>
      </c>
      <c r="E175" s="34">
        <v>118.488687878804</v>
      </c>
      <c r="F175" s="34">
        <v>4800</v>
      </c>
      <c r="G175" s="34">
        <v>1.13934926967952</v>
      </c>
      <c r="H175" s="34">
        <v>2.8125</v>
      </c>
      <c r="I175" s="34" t="s">
        <v>93</v>
      </c>
      <c r="J175" s="34" t="s">
        <v>50</v>
      </c>
      <c r="K175" s="34" t="s">
        <v>12</v>
      </c>
      <c r="L175" s="34">
        <v>0</v>
      </c>
      <c r="M175" s="34">
        <v>1.1238163888074799</v>
      </c>
    </row>
    <row r="176" spans="1:13">
      <c r="A176" s="34">
        <v>175</v>
      </c>
      <c r="B176" s="34" t="str">
        <f t="shared" si="2"/>
        <v>C418H6</v>
      </c>
      <c r="C176" s="34">
        <v>6</v>
      </c>
      <c r="D176" s="34">
        <v>299</v>
      </c>
      <c r="E176" s="34">
        <v>272.56927870168499</v>
      </c>
      <c r="F176" s="34">
        <v>9776</v>
      </c>
      <c r="G176" s="34">
        <v>1.09696881990594</v>
      </c>
      <c r="H176" s="34">
        <v>3.0585106382978702</v>
      </c>
      <c r="I176" s="34" t="s">
        <v>93</v>
      </c>
      <c r="J176" s="34" t="s">
        <v>51</v>
      </c>
      <c r="K176" s="34" t="s">
        <v>94</v>
      </c>
      <c r="L176" s="34">
        <v>0</v>
      </c>
      <c r="M176" s="34">
        <v>1.0790052841872</v>
      </c>
    </row>
    <row r="177" spans="1:13">
      <c r="A177" s="34">
        <v>176</v>
      </c>
      <c r="B177" s="34" t="str">
        <f t="shared" si="2"/>
        <v>D102H6</v>
      </c>
      <c r="C177" s="34">
        <v>6</v>
      </c>
      <c r="D177" s="34">
        <v>32</v>
      </c>
      <c r="E177" s="34">
        <v>34.095839642063197</v>
      </c>
      <c r="F177" s="34">
        <v>3222</v>
      </c>
      <c r="G177" s="34">
        <v>0.93853092740741295</v>
      </c>
      <c r="H177" s="34">
        <v>0.99317194289261301</v>
      </c>
      <c r="I177" s="34" t="s">
        <v>93</v>
      </c>
      <c r="J177" s="34" t="s">
        <v>63</v>
      </c>
      <c r="K177" s="34" t="s">
        <v>22</v>
      </c>
      <c r="L177" s="34">
        <v>0</v>
      </c>
      <c r="M177" s="34">
        <v>0.81484672133748004</v>
      </c>
    </row>
    <row r="178" spans="1:13">
      <c r="A178" s="34">
        <v>177</v>
      </c>
      <c r="B178" s="34" t="str">
        <f t="shared" si="2"/>
        <v>F704H6</v>
      </c>
      <c r="C178" s="34">
        <v>6</v>
      </c>
      <c r="D178" s="34">
        <v>335</v>
      </c>
      <c r="E178" s="34">
        <v>364.12181438244801</v>
      </c>
      <c r="F178" s="34">
        <v>7718</v>
      </c>
      <c r="G178" s="34">
        <v>0.920021780535619</v>
      </c>
      <c r="H178" s="34">
        <v>4.3405027209121503</v>
      </c>
      <c r="I178" s="34" t="s">
        <v>93</v>
      </c>
      <c r="J178" s="34" t="s">
        <v>45</v>
      </c>
      <c r="K178" s="34" t="s">
        <v>95</v>
      </c>
      <c r="L178" s="34">
        <v>0</v>
      </c>
      <c r="M178" s="34">
        <v>0.90598389158084702</v>
      </c>
    </row>
    <row r="179" spans="1:13">
      <c r="A179" s="34">
        <v>178</v>
      </c>
      <c r="B179" s="34" t="str">
        <f t="shared" si="2"/>
        <v>G107H6</v>
      </c>
      <c r="C179" s="34">
        <v>6</v>
      </c>
      <c r="D179" s="34">
        <v>318</v>
      </c>
      <c r="E179" s="34">
        <v>343.060318286057</v>
      </c>
      <c r="F179" s="34">
        <v>12246</v>
      </c>
      <c r="G179" s="34">
        <v>0.92695069365276805</v>
      </c>
      <c r="H179" s="34">
        <v>2.5967662910338101</v>
      </c>
      <c r="I179" s="34" t="s">
        <v>93</v>
      </c>
      <c r="J179" s="34" t="s">
        <v>49</v>
      </c>
      <c r="K179" s="34" t="s">
        <v>11</v>
      </c>
      <c r="L179" s="34">
        <v>0</v>
      </c>
      <c r="M179" s="34">
        <v>0.96528387905070401</v>
      </c>
    </row>
    <row r="180" spans="1:13">
      <c r="A180" s="34">
        <v>179</v>
      </c>
      <c r="B180" s="34" t="str">
        <f t="shared" si="2"/>
        <v>G405H6</v>
      </c>
      <c r="C180" s="34">
        <v>6</v>
      </c>
      <c r="D180" s="34">
        <v>153</v>
      </c>
      <c r="E180" s="34">
        <v>199.209820748857</v>
      </c>
      <c r="F180" s="34">
        <v>5986</v>
      </c>
      <c r="G180" s="34">
        <v>0.76803442433135105</v>
      </c>
      <c r="H180" s="34">
        <v>2.5559639158035399</v>
      </c>
      <c r="I180" s="34" t="s">
        <v>93</v>
      </c>
      <c r="J180" s="34" t="s">
        <v>52</v>
      </c>
      <c r="K180" s="34" t="s">
        <v>96</v>
      </c>
      <c r="L180" s="34">
        <v>0</v>
      </c>
      <c r="M180" s="34">
        <v>0.89545680269219396</v>
      </c>
    </row>
    <row r="181" spans="1:13">
      <c r="A181" s="34">
        <v>180</v>
      </c>
      <c r="B181" s="34" t="str">
        <f t="shared" si="2"/>
        <v>H103H6</v>
      </c>
      <c r="C181" s="34">
        <v>6</v>
      </c>
      <c r="D181" s="34">
        <v>28</v>
      </c>
      <c r="E181" s="34">
        <v>30.065055079344699</v>
      </c>
      <c r="F181" s="34">
        <v>804</v>
      </c>
      <c r="G181" s="34">
        <v>0.93131377694486905</v>
      </c>
      <c r="H181" s="34">
        <v>3.4825870646766202</v>
      </c>
      <c r="I181" s="34" t="s">
        <v>93</v>
      </c>
      <c r="J181" s="34" t="s">
        <v>54</v>
      </c>
      <c r="K181" s="34" t="s">
        <v>15</v>
      </c>
      <c r="L181" s="34">
        <v>0</v>
      </c>
      <c r="M181" s="34">
        <v>0.99523299389320197</v>
      </c>
    </row>
    <row r="182" spans="1:13">
      <c r="A182" s="34">
        <v>181</v>
      </c>
      <c r="B182" s="34" t="str">
        <f t="shared" si="2"/>
        <v>H202H6</v>
      </c>
      <c r="C182" s="34">
        <v>6</v>
      </c>
      <c r="D182" s="34">
        <v>129</v>
      </c>
      <c r="E182" s="34">
        <v>186.286475458974</v>
      </c>
      <c r="F182" s="34">
        <v>7300</v>
      </c>
      <c r="G182" s="34">
        <v>0.69248183305937006</v>
      </c>
      <c r="H182" s="34">
        <v>1.7671232876712299</v>
      </c>
      <c r="I182" s="34" t="s">
        <v>93</v>
      </c>
      <c r="J182" s="34" t="s">
        <v>56</v>
      </c>
      <c r="K182" s="34" t="s">
        <v>16</v>
      </c>
      <c r="L182" s="34">
        <v>0</v>
      </c>
      <c r="M182" s="34">
        <v>0.78892054618645102</v>
      </c>
    </row>
    <row r="183" spans="1:13">
      <c r="A183" s="34">
        <v>182</v>
      </c>
      <c r="B183" s="34" t="str">
        <f t="shared" si="2"/>
        <v>H212H6</v>
      </c>
      <c r="C183" s="34">
        <v>6</v>
      </c>
      <c r="D183" s="34">
        <v>10</v>
      </c>
      <c r="E183" s="34">
        <v>13.0963849949562</v>
      </c>
      <c r="F183" s="34">
        <v>472</v>
      </c>
      <c r="G183" s="34">
        <v>0.76356948912629896</v>
      </c>
      <c r="H183" s="34">
        <v>2.1186440677966099</v>
      </c>
      <c r="I183" s="34" t="s">
        <v>93</v>
      </c>
      <c r="J183" s="34" t="s">
        <v>53</v>
      </c>
      <c r="K183" s="34" t="s">
        <v>14</v>
      </c>
      <c r="L183" s="34">
        <v>0</v>
      </c>
      <c r="M183" s="34">
        <v>1.09619686599983</v>
      </c>
    </row>
    <row r="184" spans="1:13">
      <c r="A184" s="34">
        <v>183</v>
      </c>
      <c r="B184" s="34" t="str">
        <f t="shared" si="2"/>
        <v>L106H6</v>
      </c>
      <c r="C184" s="34">
        <v>6</v>
      </c>
      <c r="D184" s="34">
        <v>261</v>
      </c>
      <c r="E184" s="34">
        <v>253.75454803320201</v>
      </c>
      <c r="F184" s="34">
        <v>8041</v>
      </c>
      <c r="G184" s="34">
        <v>1.0285529935244699</v>
      </c>
      <c r="H184" s="34">
        <v>3.2458649421713699</v>
      </c>
      <c r="I184" s="34" t="s">
        <v>93</v>
      </c>
      <c r="J184" s="34" t="s">
        <v>58</v>
      </c>
      <c r="K184" s="34" t="s">
        <v>73</v>
      </c>
      <c r="L184" s="34">
        <v>0</v>
      </c>
      <c r="M184" s="34">
        <v>0.95517336539513797</v>
      </c>
    </row>
    <row r="185" spans="1:13">
      <c r="A185" s="34">
        <v>184</v>
      </c>
      <c r="B185" s="34" t="str">
        <f t="shared" si="2"/>
        <v>L302H6</v>
      </c>
      <c r="C185" s="34">
        <v>6</v>
      </c>
      <c r="D185" s="34">
        <v>220</v>
      </c>
      <c r="E185" s="34">
        <v>217.198702318454</v>
      </c>
      <c r="F185" s="34">
        <v>6721</v>
      </c>
      <c r="G185" s="34">
        <v>1.0128973960325001</v>
      </c>
      <c r="H185" s="34">
        <v>3.2733224222585902</v>
      </c>
      <c r="I185" s="34" t="s">
        <v>93</v>
      </c>
      <c r="J185" s="34" t="s">
        <v>57</v>
      </c>
      <c r="K185" s="34" t="s">
        <v>72</v>
      </c>
      <c r="L185" s="34">
        <v>0</v>
      </c>
      <c r="M185" s="34">
        <v>0.93275514338961096</v>
      </c>
    </row>
    <row r="186" spans="1:13">
      <c r="A186" s="34">
        <v>185</v>
      </c>
      <c r="B186" s="34" t="str">
        <f t="shared" si="2"/>
        <v>L308H6</v>
      </c>
      <c r="C186" s="34">
        <v>6</v>
      </c>
      <c r="D186" s="34">
        <v>243</v>
      </c>
      <c r="E186" s="34">
        <v>219.56789260645701</v>
      </c>
      <c r="F186" s="34">
        <v>9667</v>
      </c>
      <c r="G186" s="34">
        <v>1.1067191888366901</v>
      </c>
      <c r="H186" s="34">
        <v>2.5137064239164202</v>
      </c>
      <c r="I186" s="34" t="s">
        <v>93</v>
      </c>
      <c r="J186" s="34" t="s">
        <v>59</v>
      </c>
      <c r="K186" s="34" t="s">
        <v>74</v>
      </c>
      <c r="L186" s="34">
        <v>0</v>
      </c>
      <c r="M186" s="34">
        <v>1.0828731278539101</v>
      </c>
    </row>
    <row r="187" spans="1:13">
      <c r="A187" s="34">
        <v>186</v>
      </c>
      <c r="B187" s="34" t="str">
        <f t="shared" si="2"/>
        <v>N101H6</v>
      </c>
      <c r="C187" s="34">
        <v>6</v>
      </c>
      <c r="D187" s="34">
        <v>341</v>
      </c>
      <c r="E187" s="34">
        <v>400.284928876918</v>
      </c>
      <c r="F187" s="34">
        <v>15082</v>
      </c>
      <c r="G187" s="34">
        <v>0.85189317758414196</v>
      </c>
      <c r="H187" s="34">
        <v>2.26097334571012</v>
      </c>
      <c r="I187" s="34" t="s">
        <v>93</v>
      </c>
      <c r="J187" s="34" t="s">
        <v>47</v>
      </c>
      <c r="K187" s="34" t="s">
        <v>8</v>
      </c>
      <c r="L187" s="34">
        <v>0</v>
      </c>
      <c r="M187" s="34">
        <v>0.91059845829660402</v>
      </c>
    </row>
    <row r="188" spans="1:13">
      <c r="A188" s="34">
        <v>187</v>
      </c>
      <c r="B188" s="34" t="str">
        <f t="shared" si="2"/>
        <v>N411H6</v>
      </c>
      <c r="C188" s="34">
        <v>6</v>
      </c>
      <c r="D188" s="34">
        <v>84</v>
      </c>
      <c r="E188" s="34">
        <v>88.450023910053503</v>
      </c>
      <c r="F188" s="34">
        <v>3154</v>
      </c>
      <c r="G188" s="34">
        <v>0.94968883315872499</v>
      </c>
      <c r="H188" s="34">
        <v>2.6632847178186401</v>
      </c>
      <c r="I188" s="34" t="s">
        <v>93</v>
      </c>
      <c r="J188" s="34" t="s">
        <v>48</v>
      </c>
      <c r="K188" s="34" t="s">
        <v>9</v>
      </c>
      <c r="L188" s="34">
        <v>0</v>
      </c>
      <c r="M188" s="34">
        <v>1.06348529777532</v>
      </c>
    </row>
    <row r="189" spans="1:13">
      <c r="A189" s="34">
        <v>188</v>
      </c>
      <c r="B189" s="34" t="str">
        <f t="shared" si="2"/>
        <v>R101H6</v>
      </c>
      <c r="C189" s="34">
        <v>6</v>
      </c>
      <c r="D189" s="34">
        <v>25</v>
      </c>
      <c r="E189" s="34">
        <v>21.536608789705301</v>
      </c>
      <c r="F189" s="34">
        <v>756</v>
      </c>
      <c r="G189" s="34">
        <v>1.1608141395014</v>
      </c>
      <c r="H189" s="34">
        <v>3.3068783068783101</v>
      </c>
      <c r="I189" s="34" t="s">
        <v>93</v>
      </c>
      <c r="J189" s="34" t="s">
        <v>64</v>
      </c>
      <c r="K189" s="34" t="s">
        <v>24</v>
      </c>
      <c r="L189" s="34">
        <v>0</v>
      </c>
      <c r="M189" s="34">
        <v>1.23245129966013</v>
      </c>
    </row>
    <row r="190" spans="1:13">
      <c r="A190" s="34">
        <v>189</v>
      </c>
      <c r="B190" s="34" t="str">
        <f t="shared" si="2"/>
        <v>S116H6</v>
      </c>
      <c r="C190" s="34">
        <v>6</v>
      </c>
      <c r="D190" s="34">
        <v>232</v>
      </c>
      <c r="E190" s="34">
        <v>311.01339590002402</v>
      </c>
      <c r="F190" s="34">
        <v>6611</v>
      </c>
      <c r="G190" s="34">
        <v>0.74594857667988301</v>
      </c>
      <c r="H190" s="34">
        <v>3.5093026773559202</v>
      </c>
      <c r="I190" s="34" t="s">
        <v>93</v>
      </c>
      <c r="J190" s="34" t="s">
        <v>62</v>
      </c>
      <c r="K190" s="34" t="s">
        <v>20</v>
      </c>
      <c r="L190" s="34">
        <v>0</v>
      </c>
      <c r="M190" s="34">
        <v>0.76067462023687005</v>
      </c>
    </row>
    <row r="191" spans="1:13">
      <c r="A191" s="34">
        <v>190</v>
      </c>
      <c r="B191" s="34" t="str">
        <f t="shared" si="2"/>
        <v>S308H6</v>
      </c>
      <c r="C191" s="34">
        <v>6</v>
      </c>
      <c r="D191" s="34">
        <v>158</v>
      </c>
      <c r="E191" s="34">
        <v>188.73286305310299</v>
      </c>
      <c r="F191" s="34">
        <v>7228</v>
      </c>
      <c r="G191" s="34">
        <v>0.837162100145452</v>
      </c>
      <c r="H191" s="34">
        <v>2.1859435528500302</v>
      </c>
      <c r="I191" s="34" t="s">
        <v>93</v>
      </c>
      <c r="J191" s="34" t="s">
        <v>61</v>
      </c>
      <c r="K191" s="34" t="s">
        <v>19</v>
      </c>
      <c r="L191" s="34">
        <v>0</v>
      </c>
      <c r="M191" s="34">
        <v>0.85986192142153395</v>
      </c>
    </row>
    <row r="192" spans="1:13">
      <c r="A192" s="34">
        <v>191</v>
      </c>
      <c r="B192" s="34" t="str">
        <f t="shared" si="2"/>
        <v>S314H6</v>
      </c>
      <c r="C192" s="34">
        <v>6</v>
      </c>
      <c r="D192" s="34">
        <v>378</v>
      </c>
      <c r="E192" s="34">
        <v>445.75521367144501</v>
      </c>
      <c r="F192" s="34">
        <v>11978</v>
      </c>
      <c r="G192" s="34">
        <v>0.847999055101607</v>
      </c>
      <c r="H192" s="34">
        <v>3.1557856069460701</v>
      </c>
      <c r="I192" s="34" t="s">
        <v>93</v>
      </c>
      <c r="J192" s="34" t="s">
        <v>60</v>
      </c>
      <c r="K192" s="34" t="s">
        <v>39</v>
      </c>
      <c r="L192" s="34">
        <v>0</v>
      </c>
      <c r="M192" s="34">
        <v>0.86089888671765602</v>
      </c>
    </row>
    <row r="193" spans="1:13">
      <c r="A193" s="34">
        <v>192</v>
      </c>
      <c r="B193" s="34" t="str">
        <f t="shared" si="2"/>
        <v>T101H6</v>
      </c>
      <c r="C193" s="34">
        <v>6</v>
      </c>
      <c r="D193" s="34">
        <v>378</v>
      </c>
      <c r="E193" s="34">
        <v>400.58868061054602</v>
      </c>
      <c r="F193" s="34">
        <v>11653</v>
      </c>
      <c r="G193" s="34">
        <v>0.94361128583034803</v>
      </c>
      <c r="H193" s="34">
        <v>3.2437998798592602</v>
      </c>
      <c r="I193" s="34" t="s">
        <v>93</v>
      </c>
      <c r="J193" s="34" t="s">
        <v>66</v>
      </c>
      <c r="K193" s="34" t="s">
        <v>28</v>
      </c>
      <c r="L193" s="34">
        <v>0</v>
      </c>
      <c r="M193" s="34">
        <v>0.91691753657432595</v>
      </c>
    </row>
    <row r="194" spans="1:13">
      <c r="A194" s="34">
        <v>193</v>
      </c>
      <c r="B194" s="34" t="str">
        <f t="shared" ref="B194:B257" si="3">CONCATENATE(J194, C194)</f>
        <v>T202H6</v>
      </c>
      <c r="C194" s="34">
        <v>6</v>
      </c>
      <c r="D194" s="34">
        <v>130</v>
      </c>
      <c r="E194" s="34">
        <v>142.58899438348999</v>
      </c>
      <c r="F194" s="34">
        <v>3418</v>
      </c>
      <c r="G194" s="34">
        <v>0.91171131798831295</v>
      </c>
      <c r="H194" s="34">
        <v>3.8033937975424199</v>
      </c>
      <c r="I194" s="34" t="s">
        <v>93</v>
      </c>
      <c r="J194" s="34" t="s">
        <v>67</v>
      </c>
      <c r="K194" s="34" t="s">
        <v>29</v>
      </c>
      <c r="L194" s="34">
        <v>0</v>
      </c>
      <c r="M194" s="34">
        <v>0.89244145807722297</v>
      </c>
    </row>
    <row r="195" spans="1:13">
      <c r="A195" s="34">
        <v>194</v>
      </c>
      <c r="B195" s="34" t="str">
        <f t="shared" si="3"/>
        <v>T312H6</v>
      </c>
      <c r="C195" s="34">
        <v>6</v>
      </c>
      <c r="D195" s="34">
        <v>3</v>
      </c>
      <c r="E195" s="34">
        <v>1.9690114795309299</v>
      </c>
      <c r="F195" s="34">
        <v>1223</v>
      </c>
      <c r="G195" s="34">
        <v>1.52360716592403</v>
      </c>
      <c r="H195" s="34">
        <v>0.245298446443173</v>
      </c>
      <c r="I195" s="34" t="s">
        <v>93</v>
      </c>
      <c r="J195" s="34" t="s">
        <v>68</v>
      </c>
      <c r="K195" s="34" t="s">
        <v>30</v>
      </c>
      <c r="L195" s="34">
        <v>0</v>
      </c>
      <c r="M195" s="34">
        <v>0.62819234318905504</v>
      </c>
    </row>
    <row r="196" spans="1:13">
      <c r="A196" s="34">
        <v>195</v>
      </c>
      <c r="B196" s="34" t="str">
        <f t="shared" si="3"/>
        <v>V217H6</v>
      </c>
      <c r="C196" s="34">
        <v>6</v>
      </c>
      <c r="D196" s="34">
        <v>290</v>
      </c>
      <c r="E196" s="34">
        <v>285.13182123172999</v>
      </c>
      <c r="F196" s="34">
        <v>8070</v>
      </c>
      <c r="G196" s="34">
        <v>1.0170734320260699</v>
      </c>
      <c r="H196" s="34">
        <v>3.5935563816604699</v>
      </c>
      <c r="I196" s="34" t="s">
        <v>93</v>
      </c>
      <c r="J196" s="34" t="s">
        <v>46</v>
      </c>
      <c r="K196" s="34" t="s">
        <v>36</v>
      </c>
      <c r="L196" s="34">
        <v>0</v>
      </c>
      <c r="M196" s="34">
        <v>0.97329027049884898</v>
      </c>
    </row>
    <row r="197" spans="1:13">
      <c r="A197" s="34">
        <v>196</v>
      </c>
      <c r="B197" s="34" t="str">
        <f t="shared" si="3"/>
        <v>W107H6</v>
      </c>
      <c r="C197" s="34">
        <v>6</v>
      </c>
      <c r="D197" s="34">
        <v>22</v>
      </c>
      <c r="E197" s="34">
        <v>15.9296563553092</v>
      </c>
      <c r="F197" s="34">
        <v>900</v>
      </c>
      <c r="G197" s="34">
        <v>1.3810718517268901</v>
      </c>
      <c r="H197" s="34">
        <v>2.4444444444444402</v>
      </c>
      <c r="I197" s="34" t="s">
        <v>93</v>
      </c>
      <c r="J197" s="34" t="s">
        <v>69</v>
      </c>
      <c r="K197" s="34" t="s">
        <v>32</v>
      </c>
      <c r="L197" s="34">
        <v>0</v>
      </c>
      <c r="M197" s="34">
        <v>1.2254367995431901</v>
      </c>
    </row>
    <row r="198" spans="1:13">
      <c r="A198" s="34">
        <v>197</v>
      </c>
      <c r="B198" s="34" t="str">
        <f t="shared" si="3"/>
        <v>Z102H6</v>
      </c>
      <c r="C198" s="34">
        <v>6</v>
      </c>
      <c r="D198" s="34">
        <v>18</v>
      </c>
      <c r="E198" s="34">
        <v>20.3746622574374</v>
      </c>
      <c r="F198" s="34">
        <v>881</v>
      </c>
      <c r="G198" s="34">
        <v>0.88345022717760302</v>
      </c>
      <c r="H198" s="34">
        <v>2.0431328036322398</v>
      </c>
      <c r="I198" s="34" t="s">
        <v>93</v>
      </c>
      <c r="J198" s="34" t="s">
        <v>65</v>
      </c>
      <c r="K198" s="34" t="s">
        <v>26</v>
      </c>
      <c r="L198" s="34">
        <v>0</v>
      </c>
      <c r="M198" s="34">
        <v>1.02324738165569</v>
      </c>
    </row>
    <row r="199" spans="1:13">
      <c r="A199" s="34">
        <v>198</v>
      </c>
      <c r="B199" s="34" t="str">
        <f t="shared" si="3"/>
        <v>A111H7</v>
      </c>
      <c r="C199" s="34">
        <v>7</v>
      </c>
      <c r="D199" s="34">
        <v>232</v>
      </c>
      <c r="E199" s="34">
        <v>262.44626317722202</v>
      </c>
      <c r="F199" s="34">
        <v>8998</v>
      </c>
      <c r="G199" s="34">
        <v>0.88399048701005001</v>
      </c>
      <c r="H199" s="34">
        <v>2.5783507446099101</v>
      </c>
      <c r="I199" s="34" t="s">
        <v>93</v>
      </c>
      <c r="J199" s="34" t="s">
        <v>43</v>
      </c>
      <c r="K199" s="34" t="s">
        <v>35</v>
      </c>
      <c r="L199" s="34">
        <v>0</v>
      </c>
      <c r="M199" s="34">
        <v>0.90954680117604003</v>
      </c>
    </row>
    <row r="200" spans="1:13">
      <c r="A200" s="34">
        <v>199</v>
      </c>
      <c r="B200" s="34" t="str">
        <f t="shared" si="3"/>
        <v>A210H7</v>
      </c>
      <c r="C200" s="34">
        <v>7</v>
      </c>
      <c r="D200" s="34">
        <v>179</v>
      </c>
      <c r="E200" s="34">
        <v>202.26309910139901</v>
      </c>
      <c r="F200" s="34">
        <v>6694</v>
      </c>
      <c r="G200" s="34">
        <v>0.88498594550983101</v>
      </c>
      <c r="H200" s="34">
        <v>2.6740364505527299</v>
      </c>
      <c r="I200" s="34" t="s">
        <v>93</v>
      </c>
      <c r="J200" s="34" t="s">
        <v>42</v>
      </c>
      <c r="K200" s="34" t="s">
        <v>34</v>
      </c>
      <c r="L200" s="34">
        <v>0</v>
      </c>
      <c r="M200" s="34">
        <v>0.96821973745572898</v>
      </c>
    </row>
    <row r="201" spans="1:13">
      <c r="A201" s="34">
        <v>200</v>
      </c>
      <c r="B201" s="34" t="str">
        <f t="shared" si="3"/>
        <v>B120H7</v>
      </c>
      <c r="C201" s="34">
        <v>7</v>
      </c>
      <c r="D201" s="34">
        <v>122</v>
      </c>
      <c r="E201" s="34">
        <v>135.542254453813</v>
      </c>
      <c r="F201" s="34">
        <v>4069</v>
      </c>
      <c r="G201" s="34">
        <v>0.90008831925967603</v>
      </c>
      <c r="H201" s="34">
        <v>2.99827967559597</v>
      </c>
      <c r="I201" s="34" t="s">
        <v>93</v>
      </c>
      <c r="J201" s="34" t="s">
        <v>44</v>
      </c>
      <c r="K201" s="34" t="s">
        <v>2</v>
      </c>
      <c r="L201" s="34">
        <v>0</v>
      </c>
      <c r="M201" s="34">
        <v>0.93471539957397198</v>
      </c>
    </row>
    <row r="202" spans="1:13">
      <c r="A202" s="34">
        <v>201</v>
      </c>
      <c r="B202" s="34" t="str">
        <f t="shared" si="3"/>
        <v>C121H7</v>
      </c>
      <c r="C202" s="34">
        <v>7</v>
      </c>
      <c r="D202" s="34">
        <v>23</v>
      </c>
      <c r="E202" s="34">
        <v>22.240433239311098</v>
      </c>
      <c r="F202" s="34">
        <v>840</v>
      </c>
      <c r="G202" s="34">
        <v>1.0341525163883201</v>
      </c>
      <c r="H202" s="34">
        <v>2.7380952380952399</v>
      </c>
      <c r="I202" s="34" t="s">
        <v>93</v>
      </c>
      <c r="J202" s="34" t="s">
        <v>55</v>
      </c>
      <c r="K202" s="34" t="s">
        <v>38</v>
      </c>
      <c r="L202" s="34">
        <v>0</v>
      </c>
      <c r="M202" s="34">
        <v>1.0934689257222301</v>
      </c>
    </row>
    <row r="203" spans="1:13">
      <c r="A203" s="34">
        <v>202</v>
      </c>
      <c r="B203" s="34" t="str">
        <f t="shared" si="3"/>
        <v>C313H7</v>
      </c>
      <c r="C203" s="34">
        <v>7</v>
      </c>
      <c r="D203" s="34">
        <v>114</v>
      </c>
      <c r="E203" s="34">
        <v>109.02692196692701</v>
      </c>
      <c r="F203" s="34">
        <v>4824</v>
      </c>
      <c r="G203" s="34">
        <v>1.0456133030572199</v>
      </c>
      <c r="H203" s="34">
        <v>2.3631840796019898</v>
      </c>
      <c r="I203" s="34" t="s">
        <v>93</v>
      </c>
      <c r="J203" s="34" t="s">
        <v>50</v>
      </c>
      <c r="K203" s="34" t="s">
        <v>12</v>
      </c>
      <c r="L203" s="34">
        <v>0</v>
      </c>
      <c r="M203" s="34">
        <v>1.1238163888074799</v>
      </c>
    </row>
    <row r="204" spans="1:13">
      <c r="A204" s="34">
        <v>203</v>
      </c>
      <c r="B204" s="34" t="str">
        <f t="shared" si="3"/>
        <v>C418H7</v>
      </c>
      <c r="C204" s="34">
        <v>7</v>
      </c>
      <c r="D204" s="34">
        <v>299</v>
      </c>
      <c r="E204" s="34">
        <v>247.12759139904301</v>
      </c>
      <c r="F204" s="34">
        <v>9487</v>
      </c>
      <c r="G204" s="34">
        <v>1.2099013238760501</v>
      </c>
      <c r="H204" s="34">
        <v>3.15168124802361</v>
      </c>
      <c r="I204" s="34" t="s">
        <v>93</v>
      </c>
      <c r="J204" s="34" t="s">
        <v>51</v>
      </c>
      <c r="K204" s="34" t="s">
        <v>94</v>
      </c>
      <c r="L204" s="34">
        <v>0</v>
      </c>
      <c r="M204" s="34">
        <v>1.0790052841872</v>
      </c>
    </row>
    <row r="205" spans="1:13">
      <c r="A205" s="34">
        <v>204</v>
      </c>
      <c r="B205" s="34" t="str">
        <f t="shared" si="3"/>
        <v>D102H7</v>
      </c>
      <c r="C205" s="34">
        <v>7</v>
      </c>
      <c r="D205" s="34">
        <v>15</v>
      </c>
      <c r="E205" s="34">
        <v>32.151426725613703</v>
      </c>
      <c r="F205" s="34">
        <v>3194</v>
      </c>
      <c r="G205" s="34">
        <v>0.46654228218277199</v>
      </c>
      <c r="H205" s="34">
        <v>0.46963055729492797</v>
      </c>
      <c r="I205" s="34" t="s">
        <v>93</v>
      </c>
      <c r="J205" s="34" t="s">
        <v>63</v>
      </c>
      <c r="K205" s="34" t="s">
        <v>22</v>
      </c>
      <c r="L205" s="34">
        <v>0</v>
      </c>
      <c r="M205" s="34">
        <v>0.81484672133748004</v>
      </c>
    </row>
    <row r="206" spans="1:13">
      <c r="A206" s="34">
        <v>205</v>
      </c>
      <c r="B206" s="34" t="str">
        <f t="shared" si="3"/>
        <v>F704H7</v>
      </c>
      <c r="C206" s="34">
        <v>7</v>
      </c>
      <c r="D206" s="34">
        <v>343</v>
      </c>
      <c r="E206" s="34">
        <v>378.502454249636</v>
      </c>
      <c r="F206" s="34">
        <v>8113</v>
      </c>
      <c r="G206" s="34">
        <v>0.90620284267371998</v>
      </c>
      <c r="H206" s="34">
        <v>4.2277825711820496</v>
      </c>
      <c r="I206" s="34" t="s">
        <v>93</v>
      </c>
      <c r="J206" s="34" t="s">
        <v>45</v>
      </c>
      <c r="K206" s="34" t="s">
        <v>95</v>
      </c>
      <c r="L206" s="34">
        <v>0</v>
      </c>
      <c r="M206" s="34">
        <v>0.90598389158084702</v>
      </c>
    </row>
    <row r="207" spans="1:13">
      <c r="A207" s="34">
        <v>206</v>
      </c>
      <c r="B207" s="34" t="str">
        <f t="shared" si="3"/>
        <v>G107H7</v>
      </c>
      <c r="C207" s="34">
        <v>7</v>
      </c>
      <c r="D207" s="34">
        <v>327</v>
      </c>
      <c r="E207" s="34">
        <v>331.70759937488998</v>
      </c>
      <c r="F207" s="34">
        <v>12315</v>
      </c>
      <c r="G207" s="34">
        <v>0.98580798455096597</v>
      </c>
      <c r="H207" s="34">
        <v>2.6552984165651599</v>
      </c>
      <c r="I207" s="34" t="s">
        <v>93</v>
      </c>
      <c r="J207" s="34" t="s">
        <v>49</v>
      </c>
      <c r="K207" s="34" t="s">
        <v>11</v>
      </c>
      <c r="L207" s="34">
        <v>0</v>
      </c>
      <c r="M207" s="34">
        <v>0.96528387905070401</v>
      </c>
    </row>
    <row r="208" spans="1:13">
      <c r="A208" s="34">
        <v>207</v>
      </c>
      <c r="B208" s="34" t="str">
        <f t="shared" si="3"/>
        <v>G405H7</v>
      </c>
      <c r="C208" s="34">
        <v>7</v>
      </c>
      <c r="D208" s="34">
        <v>169</v>
      </c>
      <c r="E208" s="34">
        <v>196.89099306397301</v>
      </c>
      <c r="F208" s="34">
        <v>6116</v>
      </c>
      <c r="G208" s="34">
        <v>0.85834297125561998</v>
      </c>
      <c r="H208" s="34">
        <v>2.76324395029431</v>
      </c>
      <c r="I208" s="34" t="s">
        <v>93</v>
      </c>
      <c r="J208" s="34" t="s">
        <v>52</v>
      </c>
      <c r="K208" s="34" t="s">
        <v>96</v>
      </c>
      <c r="L208" s="34">
        <v>0</v>
      </c>
      <c r="M208" s="34">
        <v>0.89545680269219396</v>
      </c>
    </row>
    <row r="209" spans="1:13">
      <c r="A209" s="34">
        <v>208</v>
      </c>
      <c r="B209" s="34" t="str">
        <f t="shared" si="3"/>
        <v>H103H7</v>
      </c>
      <c r="C209" s="34">
        <v>7</v>
      </c>
      <c r="D209" s="34">
        <v>19</v>
      </c>
      <c r="E209" s="34">
        <v>24.425354649144001</v>
      </c>
      <c r="F209" s="34">
        <v>840</v>
      </c>
      <c r="G209" s="34">
        <v>0.77788020984439998</v>
      </c>
      <c r="H209" s="34">
        <v>2.2619047619047601</v>
      </c>
      <c r="I209" s="34" t="s">
        <v>93</v>
      </c>
      <c r="J209" s="34" t="s">
        <v>54</v>
      </c>
      <c r="K209" s="34" t="s">
        <v>15</v>
      </c>
      <c r="L209" s="34">
        <v>0</v>
      </c>
      <c r="M209" s="34">
        <v>0.99523299389320197</v>
      </c>
    </row>
    <row r="210" spans="1:13">
      <c r="A210" s="34">
        <v>209</v>
      </c>
      <c r="B210" s="34" t="str">
        <f t="shared" si="3"/>
        <v>H202H7</v>
      </c>
      <c r="C210" s="34">
        <v>7</v>
      </c>
      <c r="D210" s="34">
        <v>126</v>
      </c>
      <c r="E210" s="34">
        <v>173.29625491292001</v>
      </c>
      <c r="F210" s="34">
        <v>7118</v>
      </c>
      <c r="G210" s="34">
        <v>0.72707860919045197</v>
      </c>
      <c r="H210" s="34">
        <v>1.77016015734757</v>
      </c>
      <c r="I210" s="34" t="s">
        <v>93</v>
      </c>
      <c r="J210" s="34" t="s">
        <v>56</v>
      </c>
      <c r="K210" s="34" t="s">
        <v>16</v>
      </c>
      <c r="L210" s="34">
        <v>0</v>
      </c>
      <c r="M210" s="34">
        <v>0.78892054618645102</v>
      </c>
    </row>
    <row r="211" spans="1:13">
      <c r="A211" s="34">
        <v>210</v>
      </c>
      <c r="B211" s="34" t="str">
        <f t="shared" si="3"/>
        <v>H212H7</v>
      </c>
      <c r="C211" s="34">
        <v>7</v>
      </c>
      <c r="D211" s="34">
        <v>19</v>
      </c>
      <c r="E211" s="34">
        <v>15.263532267712501</v>
      </c>
      <c r="F211" s="34">
        <v>453</v>
      </c>
      <c r="G211" s="34">
        <v>1.2447970539683899</v>
      </c>
      <c r="H211" s="34">
        <v>4.1942604856512098</v>
      </c>
      <c r="I211" s="34" t="s">
        <v>93</v>
      </c>
      <c r="J211" s="34" t="s">
        <v>53</v>
      </c>
      <c r="K211" s="34" t="s">
        <v>14</v>
      </c>
      <c r="L211" s="34">
        <v>0</v>
      </c>
      <c r="M211" s="34">
        <v>1.09619686599983</v>
      </c>
    </row>
    <row r="212" spans="1:13">
      <c r="A212" s="34">
        <v>211</v>
      </c>
      <c r="B212" s="34" t="str">
        <f t="shared" si="3"/>
        <v>L106H7</v>
      </c>
      <c r="C212" s="34">
        <v>7</v>
      </c>
      <c r="D212" s="34">
        <v>224</v>
      </c>
      <c r="E212" s="34">
        <v>237.89213198571599</v>
      </c>
      <c r="F212" s="34">
        <v>7741</v>
      </c>
      <c r="G212" s="34">
        <v>0.94160323054925699</v>
      </c>
      <c r="H212" s="34">
        <v>2.89368298669423</v>
      </c>
      <c r="I212" s="34" t="s">
        <v>93</v>
      </c>
      <c r="J212" s="34" t="s">
        <v>58</v>
      </c>
      <c r="K212" s="34" t="s">
        <v>73</v>
      </c>
      <c r="L212" s="34">
        <v>0</v>
      </c>
      <c r="M212" s="34">
        <v>0.95517336539513797</v>
      </c>
    </row>
    <row r="213" spans="1:13">
      <c r="A213" s="34">
        <v>212</v>
      </c>
      <c r="B213" s="34" t="str">
        <f t="shared" si="3"/>
        <v>L302H7</v>
      </c>
      <c r="C213" s="34">
        <v>7</v>
      </c>
      <c r="D213" s="34">
        <v>191</v>
      </c>
      <c r="E213" s="34">
        <v>222.35755864771201</v>
      </c>
      <c r="F213" s="34">
        <v>6853</v>
      </c>
      <c r="G213" s="34">
        <v>0.85897687113306997</v>
      </c>
      <c r="H213" s="34">
        <v>2.7871005399095301</v>
      </c>
      <c r="I213" s="34" t="s">
        <v>93</v>
      </c>
      <c r="J213" s="34" t="s">
        <v>57</v>
      </c>
      <c r="K213" s="34" t="s">
        <v>72</v>
      </c>
      <c r="L213" s="34">
        <v>0</v>
      </c>
      <c r="M213" s="34">
        <v>0.93275514338961096</v>
      </c>
    </row>
    <row r="214" spans="1:13">
      <c r="A214" s="34">
        <v>213</v>
      </c>
      <c r="B214" s="34" t="str">
        <f t="shared" si="3"/>
        <v>L308H7</v>
      </c>
      <c r="C214" s="34">
        <v>7</v>
      </c>
      <c r="D214" s="34">
        <v>224</v>
      </c>
      <c r="E214" s="34">
        <v>217.17517716021601</v>
      </c>
      <c r="F214" s="34">
        <v>9498</v>
      </c>
      <c r="G214" s="34">
        <v>1.0314254277538799</v>
      </c>
      <c r="H214" s="34">
        <v>2.3583912402611098</v>
      </c>
      <c r="I214" s="34" t="s">
        <v>93</v>
      </c>
      <c r="J214" s="34" t="s">
        <v>59</v>
      </c>
      <c r="K214" s="34" t="s">
        <v>74</v>
      </c>
      <c r="L214" s="34">
        <v>0</v>
      </c>
      <c r="M214" s="34">
        <v>1.0828731278539101</v>
      </c>
    </row>
    <row r="215" spans="1:13">
      <c r="A215" s="34">
        <v>214</v>
      </c>
      <c r="B215" s="34" t="str">
        <f t="shared" si="3"/>
        <v>N101H7</v>
      </c>
      <c r="C215" s="34">
        <v>7</v>
      </c>
      <c r="D215" s="34">
        <v>289</v>
      </c>
      <c r="E215" s="34">
        <v>377.52649368531303</v>
      </c>
      <c r="F215" s="34">
        <v>15136</v>
      </c>
      <c r="G215" s="34">
        <v>0.76550918898130604</v>
      </c>
      <c r="H215" s="34">
        <v>1.90935517970402</v>
      </c>
      <c r="I215" s="34" t="s">
        <v>93</v>
      </c>
      <c r="J215" s="34" t="s">
        <v>47</v>
      </c>
      <c r="K215" s="34" t="s">
        <v>8</v>
      </c>
      <c r="L215" s="34">
        <v>0</v>
      </c>
      <c r="M215" s="34">
        <v>0.91059845829660402</v>
      </c>
    </row>
    <row r="216" spans="1:13">
      <c r="A216" s="34">
        <v>215</v>
      </c>
      <c r="B216" s="34" t="str">
        <f t="shared" si="3"/>
        <v>N411H7</v>
      </c>
      <c r="C216" s="34">
        <v>7</v>
      </c>
      <c r="D216" s="34">
        <v>72</v>
      </c>
      <c r="E216" s="34">
        <v>71.210628059708398</v>
      </c>
      <c r="F216" s="34">
        <v>2988</v>
      </c>
      <c r="G216" s="34">
        <v>1.01108502988669</v>
      </c>
      <c r="H216" s="34">
        <v>2.4096385542168699</v>
      </c>
      <c r="I216" s="34" t="s">
        <v>93</v>
      </c>
      <c r="J216" s="34" t="s">
        <v>48</v>
      </c>
      <c r="K216" s="34" t="s">
        <v>9</v>
      </c>
      <c r="L216" s="34">
        <v>0</v>
      </c>
      <c r="M216" s="34">
        <v>1.06348529777532</v>
      </c>
    </row>
    <row r="217" spans="1:13">
      <c r="A217" s="34">
        <v>216</v>
      </c>
      <c r="B217" s="34" t="str">
        <f t="shared" si="3"/>
        <v>R101H7</v>
      </c>
      <c r="C217" s="34">
        <v>7</v>
      </c>
      <c r="D217" s="34">
        <v>27</v>
      </c>
      <c r="E217" s="34">
        <v>23.1722358283827</v>
      </c>
      <c r="F217" s="34">
        <v>803</v>
      </c>
      <c r="G217" s="34">
        <v>1.1651875200980299</v>
      </c>
      <c r="H217" s="34">
        <v>3.36239103362391</v>
      </c>
      <c r="I217" s="34" t="s">
        <v>93</v>
      </c>
      <c r="J217" s="34" t="s">
        <v>64</v>
      </c>
      <c r="K217" s="34" t="s">
        <v>24</v>
      </c>
      <c r="L217" s="34">
        <v>0</v>
      </c>
      <c r="M217" s="34">
        <v>1.23245129966013</v>
      </c>
    </row>
    <row r="218" spans="1:13">
      <c r="A218" s="34">
        <v>217</v>
      </c>
      <c r="B218" s="34" t="str">
        <f t="shared" si="3"/>
        <v>S116H7</v>
      </c>
      <c r="C218" s="34">
        <v>7</v>
      </c>
      <c r="D218" s="34">
        <v>219</v>
      </c>
      <c r="E218" s="34">
        <v>307.76053716910701</v>
      </c>
      <c r="F218" s="34">
        <v>6713</v>
      </c>
      <c r="G218" s="34">
        <v>0.71159220741697904</v>
      </c>
      <c r="H218" s="34">
        <v>3.26232682854164</v>
      </c>
      <c r="I218" s="34" t="s">
        <v>93</v>
      </c>
      <c r="J218" s="34" t="s">
        <v>62</v>
      </c>
      <c r="K218" s="34" t="s">
        <v>20</v>
      </c>
      <c r="L218" s="34">
        <v>0</v>
      </c>
      <c r="M218" s="34">
        <v>0.76067462023687005</v>
      </c>
    </row>
    <row r="219" spans="1:13">
      <c r="A219" s="34">
        <v>218</v>
      </c>
      <c r="B219" s="34" t="str">
        <f t="shared" si="3"/>
        <v>S308H7</v>
      </c>
      <c r="C219" s="34">
        <v>7</v>
      </c>
      <c r="D219" s="34">
        <v>150</v>
      </c>
      <c r="E219" s="34">
        <v>167.07371477310201</v>
      </c>
      <c r="F219" s="34">
        <v>7662</v>
      </c>
      <c r="G219" s="34">
        <v>0.89780729544267901</v>
      </c>
      <c r="H219" s="34">
        <v>1.9577133907595901</v>
      </c>
      <c r="I219" s="34" t="s">
        <v>93</v>
      </c>
      <c r="J219" s="34" t="s">
        <v>61</v>
      </c>
      <c r="K219" s="34" t="s">
        <v>19</v>
      </c>
      <c r="L219" s="34">
        <v>0</v>
      </c>
      <c r="M219" s="34">
        <v>0.85986192142153395</v>
      </c>
    </row>
    <row r="220" spans="1:13">
      <c r="A220" s="34">
        <v>219</v>
      </c>
      <c r="B220" s="34" t="str">
        <f t="shared" si="3"/>
        <v>S314H7</v>
      </c>
      <c r="C220" s="34">
        <v>7</v>
      </c>
      <c r="D220" s="34">
        <v>314</v>
      </c>
      <c r="E220" s="34">
        <v>406.71210997768901</v>
      </c>
      <c r="F220" s="34">
        <v>12011</v>
      </c>
      <c r="G220" s="34">
        <v>0.772044874732708</v>
      </c>
      <c r="H220" s="34">
        <v>2.6142702522687502</v>
      </c>
      <c r="I220" s="34" t="s">
        <v>93</v>
      </c>
      <c r="J220" s="34" t="s">
        <v>60</v>
      </c>
      <c r="K220" s="34" t="s">
        <v>39</v>
      </c>
      <c r="L220" s="34">
        <v>0</v>
      </c>
      <c r="M220" s="34">
        <v>0.86089888671765602</v>
      </c>
    </row>
    <row r="221" spans="1:13">
      <c r="A221" s="34">
        <v>220</v>
      </c>
      <c r="B221" s="34" t="str">
        <f t="shared" si="3"/>
        <v>T101H7</v>
      </c>
      <c r="C221" s="34">
        <v>7</v>
      </c>
      <c r="D221" s="34">
        <v>397</v>
      </c>
      <c r="E221" s="34">
        <v>398.64959957865398</v>
      </c>
      <c r="F221" s="34">
        <v>11574</v>
      </c>
      <c r="G221" s="34">
        <v>0.99586203126656303</v>
      </c>
      <c r="H221" s="34">
        <v>3.4301019526525001</v>
      </c>
      <c r="I221" s="34" t="s">
        <v>93</v>
      </c>
      <c r="J221" s="34" t="s">
        <v>66</v>
      </c>
      <c r="K221" s="34" t="s">
        <v>28</v>
      </c>
      <c r="L221" s="34">
        <v>0</v>
      </c>
      <c r="M221" s="34">
        <v>0.91691753657432595</v>
      </c>
    </row>
    <row r="222" spans="1:13">
      <c r="A222" s="34">
        <v>221</v>
      </c>
      <c r="B222" s="34" t="str">
        <f t="shared" si="3"/>
        <v>T202H7</v>
      </c>
      <c r="C222" s="34">
        <v>7</v>
      </c>
      <c r="D222" s="34">
        <v>135</v>
      </c>
      <c r="E222" s="34">
        <v>143.13632016119001</v>
      </c>
      <c r="F222" s="34">
        <v>3327</v>
      </c>
      <c r="G222" s="34">
        <v>0.94315684410478295</v>
      </c>
      <c r="H222" s="34">
        <v>4.05770964833183</v>
      </c>
      <c r="I222" s="34" t="s">
        <v>93</v>
      </c>
      <c r="J222" s="34" t="s">
        <v>67</v>
      </c>
      <c r="K222" s="34" t="s">
        <v>29</v>
      </c>
      <c r="L222" s="34">
        <v>0</v>
      </c>
      <c r="M222" s="34">
        <v>0.89244145807722297</v>
      </c>
    </row>
    <row r="223" spans="1:13">
      <c r="A223" s="34">
        <v>222</v>
      </c>
      <c r="B223" s="34" t="str">
        <f t="shared" si="3"/>
        <v>T312H7</v>
      </c>
      <c r="C223" s="34">
        <v>7</v>
      </c>
      <c r="D223" s="34">
        <v>1</v>
      </c>
      <c r="E223" s="34">
        <v>2.3906525625754198</v>
      </c>
      <c r="F223" s="34">
        <v>1139</v>
      </c>
      <c r="G223" s="34">
        <v>0.41829583087670102</v>
      </c>
      <c r="H223" s="34">
        <v>8.7796312554872705E-2</v>
      </c>
      <c r="I223" s="34" t="s">
        <v>93</v>
      </c>
      <c r="J223" s="34" t="s">
        <v>68</v>
      </c>
      <c r="K223" s="34" t="s">
        <v>30</v>
      </c>
      <c r="L223" s="34">
        <v>0</v>
      </c>
      <c r="M223" s="34">
        <v>0.62819234318905504</v>
      </c>
    </row>
    <row r="224" spans="1:13">
      <c r="A224" s="34">
        <v>223</v>
      </c>
      <c r="B224" s="34" t="str">
        <f t="shared" si="3"/>
        <v>V217H7</v>
      </c>
      <c r="C224" s="34">
        <v>7</v>
      </c>
      <c r="D224" s="34">
        <v>265</v>
      </c>
      <c r="E224" s="34">
        <v>265.296632907353</v>
      </c>
      <c r="F224" s="34">
        <v>8005</v>
      </c>
      <c r="G224" s="34">
        <v>0.99888188212529505</v>
      </c>
      <c r="H224" s="34">
        <v>3.3104309806371002</v>
      </c>
      <c r="I224" s="34" t="s">
        <v>93</v>
      </c>
      <c r="J224" s="34" t="s">
        <v>46</v>
      </c>
      <c r="K224" s="34" t="s">
        <v>36</v>
      </c>
      <c r="L224" s="34">
        <v>0</v>
      </c>
      <c r="M224" s="34">
        <v>0.97329027049884898</v>
      </c>
    </row>
    <row r="225" spans="1:13">
      <c r="A225" s="34">
        <v>224</v>
      </c>
      <c r="B225" s="34" t="str">
        <f t="shared" si="3"/>
        <v>W107H7</v>
      </c>
      <c r="C225" s="34">
        <v>7</v>
      </c>
      <c r="D225" s="34">
        <v>34</v>
      </c>
      <c r="E225" s="34">
        <v>21.005221896852301</v>
      </c>
      <c r="F225" s="34">
        <v>857</v>
      </c>
      <c r="G225" s="34">
        <v>1.6186451239105899</v>
      </c>
      <c r="H225" s="34">
        <v>3.9673278879813298</v>
      </c>
      <c r="I225" s="34" t="s">
        <v>93</v>
      </c>
      <c r="J225" s="34" t="s">
        <v>69</v>
      </c>
      <c r="K225" s="34" t="s">
        <v>32</v>
      </c>
      <c r="L225" s="34">
        <v>0</v>
      </c>
      <c r="M225" s="34">
        <v>1.2254367995431901</v>
      </c>
    </row>
    <row r="226" spans="1:13">
      <c r="A226" s="34">
        <v>225</v>
      </c>
      <c r="B226" s="34" t="str">
        <f t="shared" si="3"/>
        <v>Z102H7</v>
      </c>
      <c r="C226" s="34">
        <v>7</v>
      </c>
      <c r="D226" s="34">
        <v>25</v>
      </c>
      <c r="E226" s="34">
        <v>19.484115952023199</v>
      </c>
      <c r="F226" s="34">
        <v>868</v>
      </c>
      <c r="G226" s="34">
        <v>1.28309644951605</v>
      </c>
      <c r="H226" s="34">
        <v>2.88018433179723</v>
      </c>
      <c r="I226" s="34" t="s">
        <v>93</v>
      </c>
      <c r="J226" s="34" t="s">
        <v>65</v>
      </c>
      <c r="K226" s="34" t="s">
        <v>26</v>
      </c>
      <c r="L226" s="34">
        <v>0</v>
      </c>
      <c r="M226" s="34">
        <v>1.02324738165569</v>
      </c>
    </row>
    <row r="227" spans="1:13">
      <c r="A227" s="34">
        <v>226</v>
      </c>
      <c r="B227" s="34" t="str">
        <f t="shared" si="3"/>
        <v>A111H8</v>
      </c>
      <c r="C227" s="34">
        <v>8</v>
      </c>
      <c r="D227" s="34">
        <v>289</v>
      </c>
      <c r="E227" s="34">
        <v>296.13222944893897</v>
      </c>
      <c r="F227" s="34">
        <v>9516</v>
      </c>
      <c r="G227" s="34">
        <v>0.97591538934410704</v>
      </c>
      <c r="H227" s="34">
        <v>3.0369903320723002</v>
      </c>
      <c r="I227" s="34" t="s">
        <v>93</v>
      </c>
      <c r="J227" s="34" t="s">
        <v>43</v>
      </c>
      <c r="K227" s="34" t="s">
        <v>35</v>
      </c>
      <c r="L227" s="34">
        <v>0</v>
      </c>
      <c r="M227" s="34">
        <v>0.90954680117604003</v>
      </c>
    </row>
    <row r="228" spans="1:13">
      <c r="A228" s="34">
        <v>227</v>
      </c>
      <c r="B228" s="34" t="str">
        <f t="shared" si="3"/>
        <v>A210H8</v>
      </c>
      <c r="C228" s="34">
        <v>8</v>
      </c>
      <c r="D228" s="34">
        <v>234</v>
      </c>
      <c r="E228" s="34">
        <v>230.07914233185801</v>
      </c>
      <c r="F228" s="34">
        <v>7079</v>
      </c>
      <c r="G228" s="34">
        <v>1.0170413433760399</v>
      </c>
      <c r="H228" s="34">
        <v>3.30555163158638</v>
      </c>
      <c r="I228" s="34" t="s">
        <v>93</v>
      </c>
      <c r="J228" s="34" t="s">
        <v>42</v>
      </c>
      <c r="K228" s="34" t="s">
        <v>34</v>
      </c>
      <c r="L228" s="34">
        <v>0</v>
      </c>
      <c r="M228" s="34">
        <v>0.96821973745572898</v>
      </c>
    </row>
    <row r="229" spans="1:13">
      <c r="A229" s="34">
        <v>228</v>
      </c>
      <c r="B229" s="34" t="str">
        <f t="shared" si="3"/>
        <v>B120H8</v>
      </c>
      <c r="C229" s="34">
        <v>8</v>
      </c>
      <c r="D229" s="34">
        <v>147</v>
      </c>
      <c r="E229" s="34">
        <v>152.421832567069</v>
      </c>
      <c r="F229" s="34">
        <v>4182</v>
      </c>
      <c r="G229" s="34">
        <v>0.96442876669467004</v>
      </c>
      <c r="H229" s="34">
        <v>3.5150645624103301</v>
      </c>
      <c r="I229" s="34" t="s">
        <v>93</v>
      </c>
      <c r="J229" s="34" t="s">
        <v>44</v>
      </c>
      <c r="K229" s="34" t="s">
        <v>2</v>
      </c>
      <c r="L229" s="34">
        <v>0</v>
      </c>
      <c r="M229" s="34">
        <v>0.93471539957397198</v>
      </c>
    </row>
    <row r="230" spans="1:13">
      <c r="A230" s="34">
        <v>229</v>
      </c>
      <c r="B230" s="34" t="str">
        <f t="shared" si="3"/>
        <v>C121H8</v>
      </c>
      <c r="C230" s="34">
        <v>8</v>
      </c>
      <c r="D230" s="34">
        <v>34</v>
      </c>
      <c r="E230" s="34">
        <v>19.965750674180601</v>
      </c>
      <c r="F230" s="34">
        <v>781</v>
      </c>
      <c r="G230" s="34">
        <v>1.70291618656584</v>
      </c>
      <c r="H230" s="34">
        <v>4.3533930857874497</v>
      </c>
      <c r="I230" s="34" t="s">
        <v>93</v>
      </c>
      <c r="J230" s="34" t="s">
        <v>55</v>
      </c>
      <c r="K230" s="34" t="s">
        <v>38</v>
      </c>
      <c r="L230" s="34">
        <v>0</v>
      </c>
      <c r="M230" s="34">
        <v>1.0934689257222301</v>
      </c>
    </row>
    <row r="231" spans="1:13">
      <c r="A231" s="34">
        <v>230</v>
      </c>
      <c r="B231" s="34" t="str">
        <f t="shared" si="3"/>
        <v>C313H8</v>
      </c>
      <c r="C231" s="34">
        <v>8</v>
      </c>
      <c r="D231" s="34">
        <v>148</v>
      </c>
      <c r="E231" s="34">
        <v>132.456852243143</v>
      </c>
      <c r="F231" s="34">
        <v>4868</v>
      </c>
      <c r="G231" s="34">
        <v>1.1173449881499899</v>
      </c>
      <c r="H231" s="34">
        <v>3.0402629416598201</v>
      </c>
      <c r="I231" s="34" t="s">
        <v>93</v>
      </c>
      <c r="J231" s="34" t="s">
        <v>50</v>
      </c>
      <c r="K231" s="34" t="s">
        <v>12</v>
      </c>
      <c r="L231" s="34">
        <v>0</v>
      </c>
      <c r="M231" s="34">
        <v>1.1238163888074799</v>
      </c>
    </row>
    <row r="232" spans="1:13">
      <c r="A232" s="34">
        <v>231</v>
      </c>
      <c r="B232" s="34" t="str">
        <f t="shared" si="3"/>
        <v>C418H8</v>
      </c>
      <c r="C232" s="34">
        <v>8</v>
      </c>
      <c r="D232" s="34">
        <v>302</v>
      </c>
      <c r="E232" s="34">
        <v>271.17614585482499</v>
      </c>
      <c r="F232" s="34">
        <v>10042</v>
      </c>
      <c r="G232" s="34">
        <v>1.1136672772157401</v>
      </c>
      <c r="H232" s="34">
        <v>3.0073690499900398</v>
      </c>
      <c r="I232" s="34" t="s">
        <v>93</v>
      </c>
      <c r="J232" s="34" t="s">
        <v>51</v>
      </c>
      <c r="K232" s="34" t="s">
        <v>94</v>
      </c>
      <c r="L232" s="34">
        <v>0</v>
      </c>
      <c r="M232" s="34">
        <v>1.0790052841872</v>
      </c>
    </row>
    <row r="233" spans="1:13">
      <c r="A233" s="34">
        <v>232</v>
      </c>
      <c r="B233" s="34" t="str">
        <f t="shared" si="3"/>
        <v>D102H8</v>
      </c>
      <c r="C233" s="34">
        <v>8</v>
      </c>
      <c r="D233" s="34">
        <v>33</v>
      </c>
      <c r="E233" s="34">
        <v>34.844875507428902</v>
      </c>
      <c r="F233" s="34">
        <v>3398</v>
      </c>
      <c r="G233" s="34">
        <v>0.947054610453821</v>
      </c>
      <c r="H233" s="34">
        <v>0.97115950559152397</v>
      </c>
      <c r="I233" s="34" t="s">
        <v>93</v>
      </c>
      <c r="J233" s="34" t="s">
        <v>63</v>
      </c>
      <c r="K233" s="34" t="s">
        <v>22</v>
      </c>
      <c r="L233" s="34">
        <v>0</v>
      </c>
      <c r="M233" s="34">
        <v>0.81484672133748004</v>
      </c>
    </row>
    <row r="234" spans="1:13">
      <c r="A234" s="34">
        <v>233</v>
      </c>
      <c r="B234" s="34" t="str">
        <f t="shared" si="3"/>
        <v>F704H8</v>
      </c>
      <c r="C234" s="34">
        <v>8</v>
      </c>
      <c r="D234" s="34">
        <v>419</v>
      </c>
      <c r="E234" s="34">
        <v>417.197923274522</v>
      </c>
      <c r="F234" s="34">
        <v>8317</v>
      </c>
      <c r="G234" s="34">
        <v>1.0043194767398</v>
      </c>
      <c r="H234" s="34">
        <v>5.0378742334976598</v>
      </c>
      <c r="I234" s="34" t="s">
        <v>93</v>
      </c>
      <c r="J234" s="34" t="s">
        <v>45</v>
      </c>
      <c r="K234" s="34" t="s">
        <v>95</v>
      </c>
      <c r="L234" s="34">
        <v>0</v>
      </c>
      <c r="M234" s="34">
        <v>0.90598389158084702</v>
      </c>
    </row>
    <row r="235" spans="1:13">
      <c r="A235" s="34">
        <v>234</v>
      </c>
      <c r="B235" s="34" t="str">
        <f t="shared" si="3"/>
        <v>G107H8</v>
      </c>
      <c r="C235" s="34">
        <v>8</v>
      </c>
      <c r="D235" s="34">
        <v>379</v>
      </c>
      <c r="E235" s="34">
        <v>342.59293700433</v>
      </c>
      <c r="F235" s="34">
        <v>12471</v>
      </c>
      <c r="G235" s="34">
        <v>1.10626915812689</v>
      </c>
      <c r="H235" s="34">
        <v>3.0390505973859399</v>
      </c>
      <c r="I235" s="34" t="s">
        <v>93</v>
      </c>
      <c r="J235" s="34" t="s">
        <v>49</v>
      </c>
      <c r="K235" s="34" t="s">
        <v>11</v>
      </c>
      <c r="L235" s="34">
        <v>0</v>
      </c>
      <c r="M235" s="34">
        <v>0.96528387905070401</v>
      </c>
    </row>
    <row r="236" spans="1:13">
      <c r="A236" s="34">
        <v>235</v>
      </c>
      <c r="B236" s="34" t="str">
        <f t="shared" si="3"/>
        <v>G405H8</v>
      </c>
      <c r="C236" s="34">
        <v>8</v>
      </c>
      <c r="D236" s="34">
        <v>173</v>
      </c>
      <c r="E236" s="34">
        <v>190.375526848406</v>
      </c>
      <c r="F236" s="34">
        <v>6057</v>
      </c>
      <c r="G236" s="34">
        <v>0.90873024943882696</v>
      </c>
      <c r="H236" s="34">
        <v>2.8561994386660099</v>
      </c>
      <c r="I236" s="34" t="s">
        <v>93</v>
      </c>
      <c r="J236" s="34" t="s">
        <v>52</v>
      </c>
      <c r="K236" s="34" t="s">
        <v>96</v>
      </c>
      <c r="L236" s="34">
        <v>0</v>
      </c>
      <c r="M236" s="34">
        <v>0.89545680269219396</v>
      </c>
    </row>
    <row r="237" spans="1:13">
      <c r="A237" s="34">
        <v>236</v>
      </c>
      <c r="B237" s="34" t="str">
        <f t="shared" si="3"/>
        <v>H103H8</v>
      </c>
      <c r="C237" s="34">
        <v>8</v>
      </c>
      <c r="D237" s="34">
        <v>32</v>
      </c>
      <c r="E237" s="34">
        <v>34.173288550011101</v>
      </c>
      <c r="F237" s="34">
        <v>826</v>
      </c>
      <c r="G237" s="34">
        <v>0.93640388027536303</v>
      </c>
      <c r="H237" s="34">
        <v>3.87409200968523</v>
      </c>
      <c r="I237" s="34" t="s">
        <v>93</v>
      </c>
      <c r="J237" s="34" t="s">
        <v>54</v>
      </c>
      <c r="K237" s="34" t="s">
        <v>15</v>
      </c>
      <c r="L237" s="34">
        <v>0</v>
      </c>
      <c r="M237" s="34">
        <v>0.99523299389320197</v>
      </c>
    </row>
    <row r="238" spans="1:13">
      <c r="A238" s="34">
        <v>237</v>
      </c>
      <c r="B238" s="34" t="str">
        <f t="shared" si="3"/>
        <v>H202H8</v>
      </c>
      <c r="C238" s="34">
        <v>8</v>
      </c>
      <c r="D238" s="34">
        <v>145</v>
      </c>
      <c r="E238" s="34">
        <v>199.10077191216101</v>
      </c>
      <c r="F238" s="34">
        <v>7258</v>
      </c>
      <c r="G238" s="34">
        <v>0.72827442408897602</v>
      </c>
      <c r="H238" s="34">
        <v>1.9977955359603199</v>
      </c>
      <c r="I238" s="34" t="s">
        <v>93</v>
      </c>
      <c r="J238" s="34" t="s">
        <v>56</v>
      </c>
      <c r="K238" s="34" t="s">
        <v>16</v>
      </c>
      <c r="L238" s="34">
        <v>0</v>
      </c>
      <c r="M238" s="34">
        <v>0.78892054618645102</v>
      </c>
    </row>
    <row r="239" spans="1:13">
      <c r="A239" s="34">
        <v>238</v>
      </c>
      <c r="B239" s="34" t="str">
        <f t="shared" si="3"/>
        <v>H212H8</v>
      </c>
      <c r="C239" s="34">
        <v>8</v>
      </c>
      <c r="D239" s="34">
        <v>17</v>
      </c>
      <c r="E239" s="34">
        <v>16.336924021304</v>
      </c>
      <c r="F239" s="34">
        <v>444</v>
      </c>
      <c r="G239" s="34">
        <v>1.04058756580072</v>
      </c>
      <c r="H239" s="34">
        <v>3.8288288288288301</v>
      </c>
      <c r="I239" s="34" t="s">
        <v>93</v>
      </c>
      <c r="J239" s="34" t="s">
        <v>53</v>
      </c>
      <c r="K239" s="34" t="s">
        <v>14</v>
      </c>
      <c r="L239" s="34">
        <v>0</v>
      </c>
      <c r="M239" s="34">
        <v>1.09619686599983</v>
      </c>
    </row>
    <row r="240" spans="1:13">
      <c r="A240" s="34">
        <v>239</v>
      </c>
      <c r="B240" s="34" t="str">
        <f t="shared" si="3"/>
        <v>L106H8</v>
      </c>
      <c r="C240" s="34">
        <v>8</v>
      </c>
      <c r="D240" s="34">
        <v>260</v>
      </c>
      <c r="E240" s="34">
        <v>249.45056538271601</v>
      </c>
      <c r="F240" s="34">
        <v>7820</v>
      </c>
      <c r="G240" s="34">
        <v>1.04229068232857</v>
      </c>
      <c r="H240" s="34">
        <v>3.3248081841432202</v>
      </c>
      <c r="I240" s="34" t="s">
        <v>93</v>
      </c>
      <c r="J240" s="34" t="s">
        <v>58</v>
      </c>
      <c r="K240" s="34" t="s">
        <v>73</v>
      </c>
      <c r="L240" s="34">
        <v>0</v>
      </c>
      <c r="M240" s="34">
        <v>0.95517336539513797</v>
      </c>
    </row>
    <row r="241" spans="1:13">
      <c r="A241" s="34">
        <v>240</v>
      </c>
      <c r="B241" s="34" t="str">
        <f t="shared" si="3"/>
        <v>L302H8</v>
      </c>
      <c r="C241" s="34">
        <v>8</v>
      </c>
      <c r="D241" s="34">
        <v>273</v>
      </c>
      <c r="E241" s="34">
        <v>233.49794843969499</v>
      </c>
      <c r="F241" s="34">
        <v>7439</v>
      </c>
      <c r="G241" s="34">
        <v>1.16917515474663</v>
      </c>
      <c r="H241" s="34">
        <v>3.6698480978626198</v>
      </c>
      <c r="I241" s="34" t="s">
        <v>93</v>
      </c>
      <c r="J241" s="34" t="s">
        <v>57</v>
      </c>
      <c r="K241" s="34" t="s">
        <v>72</v>
      </c>
      <c r="L241" s="34">
        <v>0</v>
      </c>
      <c r="M241" s="34">
        <v>0.93275514338961096</v>
      </c>
    </row>
    <row r="242" spans="1:13">
      <c r="A242" s="34">
        <v>241</v>
      </c>
      <c r="B242" s="34" t="str">
        <f t="shared" si="3"/>
        <v>L308H8</v>
      </c>
      <c r="C242" s="34">
        <v>8</v>
      </c>
      <c r="D242" s="34">
        <v>269</v>
      </c>
      <c r="E242" s="34">
        <v>251.32906944900401</v>
      </c>
      <c r="F242" s="34">
        <v>9886</v>
      </c>
      <c r="G242" s="34">
        <v>1.0703099350573999</v>
      </c>
      <c r="H242" s="34">
        <v>2.7210196237102999</v>
      </c>
      <c r="I242" s="34" t="s">
        <v>93</v>
      </c>
      <c r="J242" s="34" t="s">
        <v>59</v>
      </c>
      <c r="K242" s="34" t="s">
        <v>74</v>
      </c>
      <c r="L242" s="34">
        <v>0</v>
      </c>
      <c r="M242" s="34">
        <v>1.0828731278539101</v>
      </c>
    </row>
    <row r="243" spans="1:13">
      <c r="A243" s="34">
        <v>242</v>
      </c>
      <c r="B243" s="34" t="str">
        <f t="shared" si="3"/>
        <v>N101H8</v>
      </c>
      <c r="C243" s="34">
        <v>8</v>
      </c>
      <c r="D243" s="34">
        <v>398</v>
      </c>
      <c r="E243" s="34">
        <v>434.81124737697502</v>
      </c>
      <c r="F243" s="34">
        <v>15531</v>
      </c>
      <c r="G243" s="34">
        <v>0.91533970751897198</v>
      </c>
      <c r="H243" s="34">
        <v>2.5626167020797102</v>
      </c>
      <c r="I243" s="34" t="s">
        <v>93</v>
      </c>
      <c r="J243" s="34" t="s">
        <v>47</v>
      </c>
      <c r="K243" s="34" t="s">
        <v>8</v>
      </c>
      <c r="L243" s="34">
        <v>0</v>
      </c>
      <c r="M243" s="34">
        <v>0.91059845829660402</v>
      </c>
    </row>
    <row r="244" spans="1:13">
      <c r="A244" s="34">
        <v>243</v>
      </c>
      <c r="B244" s="34" t="str">
        <f t="shared" si="3"/>
        <v>N411H8</v>
      </c>
      <c r="C244" s="34">
        <v>8</v>
      </c>
      <c r="D244" s="34">
        <v>75</v>
      </c>
      <c r="E244" s="34">
        <v>82.815561000507699</v>
      </c>
      <c r="F244" s="34">
        <v>3238</v>
      </c>
      <c r="G244" s="34">
        <v>0.90562690264864798</v>
      </c>
      <c r="H244" s="34">
        <v>2.3162445954292799</v>
      </c>
      <c r="I244" s="34" t="s">
        <v>93</v>
      </c>
      <c r="J244" s="34" t="s">
        <v>48</v>
      </c>
      <c r="K244" s="34" t="s">
        <v>9</v>
      </c>
      <c r="L244" s="34">
        <v>0</v>
      </c>
      <c r="M244" s="34">
        <v>1.06348529777532</v>
      </c>
    </row>
    <row r="245" spans="1:13">
      <c r="A245" s="34">
        <v>244</v>
      </c>
      <c r="B245" s="34" t="str">
        <f t="shared" si="3"/>
        <v>R101H8</v>
      </c>
      <c r="C245" s="34">
        <v>8</v>
      </c>
      <c r="D245" s="34">
        <v>34</v>
      </c>
      <c r="E245" s="34">
        <v>23.1998272184466</v>
      </c>
      <c r="F245" s="34">
        <v>763</v>
      </c>
      <c r="G245" s="34">
        <v>1.4655281558720401</v>
      </c>
      <c r="H245" s="34">
        <v>4.4560943643512498</v>
      </c>
      <c r="I245" s="34" t="s">
        <v>93</v>
      </c>
      <c r="J245" s="34" t="s">
        <v>64</v>
      </c>
      <c r="K245" s="34" t="s">
        <v>24</v>
      </c>
      <c r="L245" s="34">
        <v>0</v>
      </c>
      <c r="M245" s="34">
        <v>1.23245129966013</v>
      </c>
    </row>
    <row r="246" spans="1:13">
      <c r="A246" s="34">
        <v>245</v>
      </c>
      <c r="B246" s="34" t="str">
        <f t="shared" si="3"/>
        <v>S116H8</v>
      </c>
      <c r="C246" s="34">
        <v>8</v>
      </c>
      <c r="D246" s="34">
        <v>230</v>
      </c>
      <c r="E246" s="34">
        <v>308.02110860680898</v>
      </c>
      <c r="F246" s="34">
        <v>7070</v>
      </c>
      <c r="G246" s="34">
        <v>0.74670207194662197</v>
      </c>
      <c r="H246" s="34">
        <v>3.25318246110325</v>
      </c>
      <c r="I246" s="34" t="s">
        <v>93</v>
      </c>
      <c r="J246" s="34" t="s">
        <v>62</v>
      </c>
      <c r="K246" s="34" t="s">
        <v>20</v>
      </c>
      <c r="L246" s="34">
        <v>0</v>
      </c>
      <c r="M246" s="34">
        <v>0.76067462023687005</v>
      </c>
    </row>
    <row r="247" spans="1:13">
      <c r="A247" s="34">
        <v>246</v>
      </c>
      <c r="B247" s="34" t="str">
        <f t="shared" si="3"/>
        <v>S308H8</v>
      </c>
      <c r="C247" s="34">
        <v>8</v>
      </c>
      <c r="D247" s="34">
        <v>180</v>
      </c>
      <c r="E247" s="34">
        <v>198.691725715079</v>
      </c>
      <c r="F247" s="34">
        <v>7886</v>
      </c>
      <c r="G247" s="34">
        <v>0.90592599843899602</v>
      </c>
      <c r="H247" s="34">
        <v>2.2825259954349502</v>
      </c>
      <c r="I247" s="34" t="s">
        <v>93</v>
      </c>
      <c r="J247" s="34" t="s">
        <v>61</v>
      </c>
      <c r="K247" s="34" t="s">
        <v>19</v>
      </c>
      <c r="L247" s="34">
        <v>0</v>
      </c>
      <c r="M247" s="34">
        <v>0.85986192142153395</v>
      </c>
    </row>
    <row r="248" spans="1:13">
      <c r="A248" s="34">
        <v>247</v>
      </c>
      <c r="B248" s="34" t="str">
        <f t="shared" si="3"/>
        <v>S314H8</v>
      </c>
      <c r="C248" s="34">
        <v>8</v>
      </c>
      <c r="D248" s="34">
        <v>400</v>
      </c>
      <c r="E248" s="34">
        <v>433.99108550242602</v>
      </c>
      <c r="F248" s="34">
        <v>11911</v>
      </c>
      <c r="G248" s="34">
        <v>0.92167791773170904</v>
      </c>
      <c r="H248" s="34">
        <v>3.3582402820921802</v>
      </c>
      <c r="I248" s="34" t="s">
        <v>93</v>
      </c>
      <c r="J248" s="34" t="s">
        <v>60</v>
      </c>
      <c r="K248" s="34" t="s">
        <v>39</v>
      </c>
      <c r="L248" s="34">
        <v>0</v>
      </c>
      <c r="M248" s="34">
        <v>0.86089888671765602</v>
      </c>
    </row>
    <row r="249" spans="1:13">
      <c r="A249" s="34">
        <v>248</v>
      </c>
      <c r="B249" s="34" t="str">
        <f t="shared" si="3"/>
        <v>T101H8</v>
      </c>
      <c r="C249" s="34">
        <v>8</v>
      </c>
      <c r="D249" s="34">
        <v>411</v>
      </c>
      <c r="E249" s="34">
        <v>408.95422358853398</v>
      </c>
      <c r="F249" s="34">
        <v>11945</v>
      </c>
      <c r="G249" s="34">
        <v>1.0050024582054999</v>
      </c>
      <c r="H249" s="34">
        <v>3.4407701967350399</v>
      </c>
      <c r="I249" s="34" t="s">
        <v>93</v>
      </c>
      <c r="J249" s="34" t="s">
        <v>66</v>
      </c>
      <c r="K249" s="34" t="s">
        <v>28</v>
      </c>
      <c r="L249" s="34">
        <v>0</v>
      </c>
      <c r="M249" s="34">
        <v>0.91691753657432595</v>
      </c>
    </row>
    <row r="250" spans="1:13">
      <c r="A250" s="34">
        <v>249</v>
      </c>
      <c r="B250" s="34" t="str">
        <f t="shared" si="3"/>
        <v>T202H8</v>
      </c>
      <c r="C250" s="34">
        <v>8</v>
      </c>
      <c r="D250" s="34">
        <v>140</v>
      </c>
      <c r="E250" s="34">
        <v>153.70326567149601</v>
      </c>
      <c r="F250" s="34">
        <v>3381</v>
      </c>
      <c r="G250" s="34">
        <v>0.91084596926662698</v>
      </c>
      <c r="H250" s="34">
        <v>4.1407867494824</v>
      </c>
      <c r="I250" s="34" t="s">
        <v>93</v>
      </c>
      <c r="J250" s="34" t="s">
        <v>67</v>
      </c>
      <c r="K250" s="34" t="s">
        <v>29</v>
      </c>
      <c r="L250" s="34">
        <v>0</v>
      </c>
      <c r="M250" s="34">
        <v>0.89244145807722297</v>
      </c>
    </row>
    <row r="251" spans="1:13">
      <c r="A251" s="34">
        <v>250</v>
      </c>
      <c r="B251" s="34" t="str">
        <f t="shared" si="3"/>
        <v>T312H8</v>
      </c>
      <c r="C251" s="34">
        <v>8</v>
      </c>
      <c r="D251" s="34">
        <v>1</v>
      </c>
      <c r="E251" s="34">
        <v>1.7063377765704</v>
      </c>
      <c r="F251" s="34">
        <v>1088</v>
      </c>
      <c r="G251" s="34">
        <v>0.58605043721760497</v>
      </c>
      <c r="H251" s="34">
        <v>9.1911764705882304E-2</v>
      </c>
      <c r="I251" s="34" t="s">
        <v>93</v>
      </c>
      <c r="J251" s="34" t="s">
        <v>68</v>
      </c>
      <c r="K251" s="34" t="s">
        <v>30</v>
      </c>
      <c r="L251" s="34">
        <v>0</v>
      </c>
      <c r="M251" s="34">
        <v>0.62819234318905504</v>
      </c>
    </row>
    <row r="252" spans="1:13">
      <c r="A252" s="34">
        <v>251</v>
      </c>
      <c r="B252" s="34" t="str">
        <f t="shared" si="3"/>
        <v>V217H8</v>
      </c>
      <c r="C252" s="34">
        <v>8</v>
      </c>
      <c r="D252" s="34">
        <v>342</v>
      </c>
      <c r="E252" s="34">
        <v>292.77160335963299</v>
      </c>
      <c r="F252" s="34">
        <v>8404</v>
      </c>
      <c r="G252" s="34">
        <v>1.16814607726794</v>
      </c>
      <c r="H252" s="34">
        <v>4.0694907187053797</v>
      </c>
      <c r="I252" s="34" t="s">
        <v>93</v>
      </c>
      <c r="J252" s="34" t="s">
        <v>46</v>
      </c>
      <c r="K252" s="34" t="s">
        <v>36</v>
      </c>
      <c r="L252" s="34">
        <v>0</v>
      </c>
      <c r="M252" s="34">
        <v>0.97329027049884898</v>
      </c>
    </row>
    <row r="253" spans="1:13">
      <c r="A253" s="34">
        <v>252</v>
      </c>
      <c r="B253" s="34" t="str">
        <f t="shared" si="3"/>
        <v>W107H8</v>
      </c>
      <c r="C253" s="34">
        <v>8</v>
      </c>
      <c r="D253" s="34">
        <v>24</v>
      </c>
      <c r="E253" s="34">
        <v>20.894887067744701</v>
      </c>
      <c r="F253" s="34">
        <v>792</v>
      </c>
      <c r="G253" s="34">
        <v>1.1486063515054199</v>
      </c>
      <c r="H253" s="34">
        <v>3.0303030303030298</v>
      </c>
      <c r="I253" s="34" t="s">
        <v>93</v>
      </c>
      <c r="J253" s="34" t="s">
        <v>69</v>
      </c>
      <c r="K253" s="34" t="s">
        <v>32</v>
      </c>
      <c r="L253" s="34">
        <v>0</v>
      </c>
      <c r="M253" s="34">
        <v>1.2254367995431901</v>
      </c>
    </row>
    <row r="254" spans="1:13">
      <c r="A254" s="34">
        <v>253</v>
      </c>
      <c r="B254" s="34" t="str">
        <f t="shared" si="3"/>
        <v>Z102H8</v>
      </c>
      <c r="C254" s="34">
        <v>8</v>
      </c>
      <c r="D254" s="34">
        <v>20</v>
      </c>
      <c r="E254" s="34">
        <v>25.099439860349701</v>
      </c>
      <c r="F254" s="34">
        <v>1033</v>
      </c>
      <c r="G254" s="34">
        <v>0.79683053132968795</v>
      </c>
      <c r="H254" s="34">
        <v>1.93610842207164</v>
      </c>
      <c r="I254" s="34" t="s">
        <v>93</v>
      </c>
      <c r="J254" s="34" t="s">
        <v>65</v>
      </c>
      <c r="K254" s="34" t="s">
        <v>26</v>
      </c>
      <c r="L254" s="34">
        <v>0</v>
      </c>
      <c r="M254" s="34">
        <v>1.02324738165569</v>
      </c>
    </row>
    <row r="255" spans="1:13">
      <c r="A255" s="34">
        <v>254</v>
      </c>
      <c r="B255" s="34" t="str">
        <f t="shared" si="3"/>
        <v>A111H9</v>
      </c>
      <c r="C255" s="34">
        <v>9</v>
      </c>
      <c r="D255" s="34">
        <v>297</v>
      </c>
      <c r="E255" s="34">
        <v>294.99787487663002</v>
      </c>
      <c r="F255" s="34">
        <v>9208</v>
      </c>
      <c r="G255" s="34">
        <v>1.0067869137166101</v>
      </c>
      <c r="H255" s="34">
        <v>3.2254561251085998</v>
      </c>
      <c r="I255" s="34" t="s">
        <v>93</v>
      </c>
      <c r="J255" s="34" t="s">
        <v>43</v>
      </c>
      <c r="K255" s="34" t="s">
        <v>35</v>
      </c>
      <c r="L255" s="34">
        <v>0</v>
      </c>
      <c r="M255" s="34">
        <v>0.90954680117604003</v>
      </c>
    </row>
    <row r="256" spans="1:13">
      <c r="A256" s="34">
        <v>255</v>
      </c>
      <c r="B256" s="34" t="str">
        <f t="shared" si="3"/>
        <v>A210H9</v>
      </c>
      <c r="C256" s="34">
        <v>9</v>
      </c>
      <c r="D256" s="34">
        <v>234</v>
      </c>
      <c r="E256" s="34">
        <v>237.01988387554999</v>
      </c>
      <c r="F256" s="34">
        <v>6831</v>
      </c>
      <c r="G256" s="34">
        <v>0.98725894289469995</v>
      </c>
      <c r="H256" s="34">
        <v>3.4255599472990799</v>
      </c>
      <c r="I256" s="34" t="s">
        <v>93</v>
      </c>
      <c r="J256" s="34" t="s">
        <v>42</v>
      </c>
      <c r="K256" s="34" t="s">
        <v>34</v>
      </c>
      <c r="L256" s="34">
        <v>0</v>
      </c>
      <c r="M256" s="34">
        <v>0.96821973745572898</v>
      </c>
    </row>
    <row r="257" spans="1:13">
      <c r="A257" s="34">
        <v>256</v>
      </c>
      <c r="B257" s="34" t="str">
        <f t="shared" si="3"/>
        <v>B120H9</v>
      </c>
      <c r="C257" s="34">
        <v>9</v>
      </c>
      <c r="D257" s="34">
        <v>155</v>
      </c>
      <c r="E257" s="34">
        <v>151.84711928218701</v>
      </c>
      <c r="F257" s="34">
        <v>4069</v>
      </c>
      <c r="G257" s="34">
        <v>1.02076352012944</v>
      </c>
      <c r="H257" s="34">
        <v>3.8092897517817601</v>
      </c>
      <c r="I257" s="34" t="s">
        <v>93</v>
      </c>
      <c r="J257" s="34" t="s">
        <v>44</v>
      </c>
      <c r="K257" s="34" t="s">
        <v>2</v>
      </c>
      <c r="L257" s="34">
        <v>0</v>
      </c>
      <c r="M257" s="34">
        <v>0.93471539957397198</v>
      </c>
    </row>
    <row r="258" spans="1:13">
      <c r="A258" s="34">
        <v>257</v>
      </c>
      <c r="B258" s="34" t="str">
        <f t="shared" ref="B258:B321" si="4">CONCATENATE(J258, C258)</f>
        <v>C121H9</v>
      </c>
      <c r="C258" s="34">
        <v>9</v>
      </c>
      <c r="D258" s="34">
        <v>29</v>
      </c>
      <c r="E258" s="34">
        <v>24.154103034754399</v>
      </c>
      <c r="F258" s="34">
        <v>814</v>
      </c>
      <c r="G258" s="34">
        <v>1.2006241738007399</v>
      </c>
      <c r="H258" s="34">
        <v>3.5626535626535598</v>
      </c>
      <c r="I258" s="34" t="s">
        <v>93</v>
      </c>
      <c r="J258" s="34" t="s">
        <v>55</v>
      </c>
      <c r="K258" s="34" t="s">
        <v>38</v>
      </c>
      <c r="L258" s="34">
        <v>0</v>
      </c>
      <c r="M258" s="34">
        <v>1.0934689257222301</v>
      </c>
    </row>
    <row r="259" spans="1:13">
      <c r="A259" s="34">
        <v>258</v>
      </c>
      <c r="B259" s="34" t="str">
        <f t="shared" si="4"/>
        <v>C313H9</v>
      </c>
      <c r="C259" s="34">
        <v>9</v>
      </c>
      <c r="D259" s="34">
        <v>165</v>
      </c>
      <c r="E259" s="34">
        <v>123.58845041735501</v>
      </c>
      <c r="F259" s="34">
        <v>4813</v>
      </c>
      <c r="G259" s="34">
        <v>1.33507621013776</v>
      </c>
      <c r="H259" s="34">
        <v>3.4282152503635999</v>
      </c>
      <c r="I259" s="34" t="s">
        <v>93</v>
      </c>
      <c r="J259" s="34" t="s">
        <v>50</v>
      </c>
      <c r="K259" s="34" t="s">
        <v>12</v>
      </c>
      <c r="L259" s="34">
        <v>0</v>
      </c>
      <c r="M259" s="34">
        <v>1.1238163888074799</v>
      </c>
    </row>
    <row r="260" spans="1:13">
      <c r="A260" s="34">
        <v>259</v>
      </c>
      <c r="B260" s="34" t="str">
        <f t="shared" si="4"/>
        <v>C418H9</v>
      </c>
      <c r="C260" s="34">
        <v>9</v>
      </c>
      <c r="D260" s="34">
        <v>279</v>
      </c>
      <c r="E260" s="34">
        <v>273.74312590565199</v>
      </c>
      <c r="F260" s="34">
        <v>9675</v>
      </c>
      <c r="G260" s="34">
        <v>1.0192036752592699</v>
      </c>
      <c r="H260" s="34">
        <v>2.8837209302325602</v>
      </c>
      <c r="I260" s="34" t="s">
        <v>93</v>
      </c>
      <c r="J260" s="34" t="s">
        <v>51</v>
      </c>
      <c r="K260" s="34" t="s">
        <v>94</v>
      </c>
      <c r="L260" s="34">
        <v>0</v>
      </c>
      <c r="M260" s="34">
        <v>1.0790052841872</v>
      </c>
    </row>
    <row r="261" spans="1:13">
      <c r="A261" s="34">
        <v>260</v>
      </c>
      <c r="B261" s="34" t="str">
        <f t="shared" si="4"/>
        <v>D102H9</v>
      </c>
      <c r="C261" s="34">
        <v>9</v>
      </c>
      <c r="D261" s="34">
        <v>23</v>
      </c>
      <c r="E261" s="34">
        <v>35.303766686690302</v>
      </c>
      <c r="F261" s="34">
        <v>3368</v>
      </c>
      <c r="G261" s="34">
        <v>0.65148855656445104</v>
      </c>
      <c r="H261" s="34">
        <v>0.68289786223277904</v>
      </c>
      <c r="I261" s="34" t="s">
        <v>93</v>
      </c>
      <c r="J261" s="34" t="s">
        <v>63</v>
      </c>
      <c r="K261" s="34" t="s">
        <v>22</v>
      </c>
      <c r="L261" s="34">
        <v>0</v>
      </c>
      <c r="M261" s="34">
        <v>0.81484672133748004</v>
      </c>
    </row>
    <row r="262" spans="1:13">
      <c r="A262" s="34">
        <v>261</v>
      </c>
      <c r="B262" s="34" t="str">
        <f t="shared" si="4"/>
        <v>F704H9</v>
      </c>
      <c r="C262" s="34">
        <v>9</v>
      </c>
      <c r="D262" s="34">
        <v>389</v>
      </c>
      <c r="E262" s="34">
        <v>391.40954471383702</v>
      </c>
      <c r="F262" s="34">
        <v>8095</v>
      </c>
      <c r="G262" s="34">
        <v>0.99384392959655998</v>
      </c>
      <c r="H262" s="34">
        <v>4.8054354539839403</v>
      </c>
      <c r="I262" s="34" t="s">
        <v>93</v>
      </c>
      <c r="J262" s="34" t="s">
        <v>45</v>
      </c>
      <c r="K262" s="34" t="s">
        <v>95</v>
      </c>
      <c r="L262" s="34">
        <v>0</v>
      </c>
      <c r="M262" s="34">
        <v>0.90598389158084702</v>
      </c>
    </row>
    <row r="263" spans="1:13">
      <c r="A263" s="34">
        <v>262</v>
      </c>
      <c r="B263" s="34" t="str">
        <f t="shared" si="4"/>
        <v>G107H9</v>
      </c>
      <c r="C263" s="34">
        <v>9</v>
      </c>
      <c r="D263" s="34">
        <v>402</v>
      </c>
      <c r="E263" s="34">
        <v>366.39016264023297</v>
      </c>
      <c r="F263" s="34">
        <v>12313</v>
      </c>
      <c r="G263" s="34">
        <v>1.0971910301934999</v>
      </c>
      <c r="H263" s="34">
        <v>3.2648420368715998</v>
      </c>
      <c r="I263" s="34" t="s">
        <v>93</v>
      </c>
      <c r="J263" s="34" t="s">
        <v>49</v>
      </c>
      <c r="K263" s="34" t="s">
        <v>11</v>
      </c>
      <c r="L263" s="34">
        <v>0</v>
      </c>
      <c r="M263" s="34">
        <v>0.96528387905070401</v>
      </c>
    </row>
    <row r="264" spans="1:13">
      <c r="A264" s="34">
        <v>263</v>
      </c>
      <c r="B264" s="34" t="str">
        <f t="shared" si="4"/>
        <v>G405H9</v>
      </c>
      <c r="C264" s="34">
        <v>9</v>
      </c>
      <c r="D264" s="34">
        <v>174</v>
      </c>
      <c r="E264" s="34">
        <v>183.09641210065499</v>
      </c>
      <c r="F264" s="34">
        <v>5969</v>
      </c>
      <c r="G264" s="34">
        <v>0.95031900409029302</v>
      </c>
      <c r="H264" s="34">
        <v>2.9150611492712302</v>
      </c>
      <c r="I264" s="34" t="s">
        <v>93</v>
      </c>
      <c r="J264" s="34" t="s">
        <v>52</v>
      </c>
      <c r="K264" s="34" t="s">
        <v>96</v>
      </c>
      <c r="L264" s="34">
        <v>0</v>
      </c>
      <c r="M264" s="34">
        <v>0.89545680269219396</v>
      </c>
    </row>
    <row r="265" spans="1:13">
      <c r="A265" s="34">
        <v>264</v>
      </c>
      <c r="B265" s="34" t="str">
        <f t="shared" si="4"/>
        <v>H103H9</v>
      </c>
      <c r="C265" s="34">
        <v>9</v>
      </c>
      <c r="D265" s="34">
        <v>29</v>
      </c>
      <c r="E265" s="34">
        <v>29.673223435790799</v>
      </c>
      <c r="F265" s="34">
        <v>811</v>
      </c>
      <c r="G265" s="34">
        <v>0.97731208955954596</v>
      </c>
      <c r="H265" s="34">
        <v>3.5758323057953101</v>
      </c>
      <c r="I265" s="34" t="s">
        <v>93</v>
      </c>
      <c r="J265" s="34" t="s">
        <v>54</v>
      </c>
      <c r="K265" s="34" t="s">
        <v>15</v>
      </c>
      <c r="L265" s="34">
        <v>0</v>
      </c>
      <c r="M265" s="34">
        <v>0.99523299389320197</v>
      </c>
    </row>
    <row r="266" spans="1:13">
      <c r="A266" s="34">
        <v>265</v>
      </c>
      <c r="B266" s="34" t="str">
        <f t="shared" si="4"/>
        <v>H202H9</v>
      </c>
      <c r="C266" s="34">
        <v>9</v>
      </c>
      <c r="D266" s="34">
        <v>171</v>
      </c>
      <c r="E266" s="34">
        <v>204.94002917765701</v>
      </c>
      <c r="F266" s="34">
        <v>7042</v>
      </c>
      <c r="G266" s="34">
        <v>0.834390434539096</v>
      </c>
      <c r="H266" s="34">
        <v>2.4282874183470602</v>
      </c>
      <c r="I266" s="34" t="s">
        <v>93</v>
      </c>
      <c r="J266" s="34" t="s">
        <v>56</v>
      </c>
      <c r="K266" s="34" t="s">
        <v>16</v>
      </c>
      <c r="L266" s="34">
        <v>0</v>
      </c>
      <c r="M266" s="34">
        <v>0.78892054618645102</v>
      </c>
    </row>
    <row r="267" spans="1:13">
      <c r="A267" s="34">
        <v>266</v>
      </c>
      <c r="B267" s="34" t="str">
        <f t="shared" si="4"/>
        <v>H212H9</v>
      </c>
      <c r="C267" s="34">
        <v>9</v>
      </c>
      <c r="D267" s="34">
        <v>17</v>
      </c>
      <c r="E267" s="34">
        <v>15.1387769867611</v>
      </c>
      <c r="F267" s="34">
        <v>482</v>
      </c>
      <c r="G267" s="34">
        <v>1.1229440802824799</v>
      </c>
      <c r="H267" s="34">
        <v>3.5269709543568499</v>
      </c>
      <c r="I267" s="34" t="s">
        <v>93</v>
      </c>
      <c r="J267" s="34" t="s">
        <v>53</v>
      </c>
      <c r="K267" s="34" t="s">
        <v>14</v>
      </c>
      <c r="L267" s="34">
        <v>0</v>
      </c>
      <c r="M267" s="34">
        <v>1.09619686599983</v>
      </c>
    </row>
    <row r="268" spans="1:13">
      <c r="A268" s="34">
        <v>267</v>
      </c>
      <c r="B268" s="34" t="str">
        <f t="shared" si="4"/>
        <v>L106H9</v>
      </c>
      <c r="C268" s="34">
        <v>9</v>
      </c>
      <c r="D268" s="34">
        <v>286</v>
      </c>
      <c r="E268" s="34">
        <v>265.09529436781298</v>
      </c>
      <c r="F268" s="34">
        <v>7728</v>
      </c>
      <c r="G268" s="34">
        <v>1.0788573244275801</v>
      </c>
      <c r="H268" s="34">
        <v>3.7008281573498998</v>
      </c>
      <c r="I268" s="34" t="s">
        <v>93</v>
      </c>
      <c r="J268" s="34" t="s">
        <v>58</v>
      </c>
      <c r="K268" s="34" t="s">
        <v>73</v>
      </c>
      <c r="L268" s="34">
        <v>0</v>
      </c>
      <c r="M268" s="34">
        <v>0.95517336539513797</v>
      </c>
    </row>
    <row r="269" spans="1:13">
      <c r="A269" s="34">
        <v>268</v>
      </c>
      <c r="B269" s="34" t="str">
        <f t="shared" si="4"/>
        <v>L302H9</v>
      </c>
      <c r="C269" s="34">
        <v>9</v>
      </c>
      <c r="D269" s="34">
        <v>219</v>
      </c>
      <c r="E269" s="34">
        <v>247.19943420648301</v>
      </c>
      <c r="F269" s="34">
        <v>7183</v>
      </c>
      <c r="G269" s="34">
        <v>0.88592435780848899</v>
      </c>
      <c r="H269" s="34">
        <v>3.0488653765836</v>
      </c>
      <c r="I269" s="34" t="s">
        <v>93</v>
      </c>
      <c r="J269" s="34" t="s">
        <v>57</v>
      </c>
      <c r="K269" s="34" t="s">
        <v>72</v>
      </c>
      <c r="L269" s="34">
        <v>0</v>
      </c>
      <c r="M269" s="34">
        <v>0.93275514338961096</v>
      </c>
    </row>
    <row r="270" spans="1:13">
      <c r="A270" s="34">
        <v>269</v>
      </c>
      <c r="B270" s="34" t="str">
        <f t="shared" si="4"/>
        <v>L308H9</v>
      </c>
      <c r="C270" s="34">
        <v>9</v>
      </c>
      <c r="D270" s="34">
        <v>284</v>
      </c>
      <c r="E270" s="34">
        <v>254.554161214754</v>
      </c>
      <c r="F270" s="34">
        <v>9703</v>
      </c>
      <c r="G270" s="34">
        <v>1.1156761242665501</v>
      </c>
      <c r="H270" s="34">
        <v>2.9269298155209702</v>
      </c>
      <c r="I270" s="34" t="s">
        <v>93</v>
      </c>
      <c r="J270" s="34" t="s">
        <v>59</v>
      </c>
      <c r="K270" s="34" t="s">
        <v>74</v>
      </c>
      <c r="L270" s="34">
        <v>0</v>
      </c>
      <c r="M270" s="34">
        <v>1.0828731278539101</v>
      </c>
    </row>
    <row r="271" spans="1:13">
      <c r="A271" s="34">
        <v>270</v>
      </c>
      <c r="B271" s="34" t="str">
        <f t="shared" si="4"/>
        <v>N101H9</v>
      </c>
      <c r="C271" s="34">
        <v>9</v>
      </c>
      <c r="D271" s="34">
        <v>459</v>
      </c>
      <c r="E271" s="34">
        <v>473.13404767974799</v>
      </c>
      <c r="F271" s="34">
        <v>15872</v>
      </c>
      <c r="G271" s="34">
        <v>0.97012675847561203</v>
      </c>
      <c r="H271" s="34">
        <v>2.8918850806451601</v>
      </c>
      <c r="I271" s="34" t="s">
        <v>93</v>
      </c>
      <c r="J271" s="34" t="s">
        <v>47</v>
      </c>
      <c r="K271" s="34" t="s">
        <v>8</v>
      </c>
      <c r="L271" s="34">
        <v>0</v>
      </c>
      <c r="M271" s="34">
        <v>0.91059845829660402</v>
      </c>
    </row>
    <row r="272" spans="1:13">
      <c r="A272" s="34">
        <v>271</v>
      </c>
      <c r="B272" s="34" t="str">
        <f t="shared" si="4"/>
        <v>N411H9</v>
      </c>
      <c r="C272" s="34">
        <v>9</v>
      </c>
      <c r="D272" s="34">
        <v>83</v>
      </c>
      <c r="E272" s="34">
        <v>78.104732372648499</v>
      </c>
      <c r="F272" s="34">
        <v>3210</v>
      </c>
      <c r="G272" s="34">
        <v>1.0626756853092501</v>
      </c>
      <c r="H272" s="34">
        <v>2.5856697819314598</v>
      </c>
      <c r="I272" s="34" t="s">
        <v>93</v>
      </c>
      <c r="J272" s="34" t="s">
        <v>48</v>
      </c>
      <c r="K272" s="34" t="s">
        <v>9</v>
      </c>
      <c r="L272" s="34">
        <v>0</v>
      </c>
      <c r="M272" s="34">
        <v>1.06348529777532</v>
      </c>
    </row>
    <row r="273" spans="1:13">
      <c r="A273" s="34">
        <v>272</v>
      </c>
      <c r="B273" s="34" t="str">
        <f t="shared" si="4"/>
        <v>R101H9</v>
      </c>
      <c r="C273" s="34">
        <v>9</v>
      </c>
      <c r="D273" s="34">
        <v>33</v>
      </c>
      <c r="E273" s="34">
        <v>27.708714637735302</v>
      </c>
      <c r="F273" s="34">
        <v>764</v>
      </c>
      <c r="G273" s="34">
        <v>1.1909610543629801</v>
      </c>
      <c r="H273" s="34">
        <v>4.31937172774869</v>
      </c>
      <c r="I273" s="34" t="s">
        <v>93</v>
      </c>
      <c r="J273" s="34" t="s">
        <v>64</v>
      </c>
      <c r="K273" s="34" t="s">
        <v>24</v>
      </c>
      <c r="L273" s="34">
        <v>0</v>
      </c>
      <c r="M273" s="34">
        <v>1.23245129966013</v>
      </c>
    </row>
    <row r="274" spans="1:13">
      <c r="A274" s="34">
        <v>273</v>
      </c>
      <c r="B274" s="34" t="str">
        <f t="shared" si="4"/>
        <v>S116H9</v>
      </c>
      <c r="C274" s="34">
        <v>9</v>
      </c>
      <c r="D274" s="34">
        <v>232</v>
      </c>
      <c r="E274" s="34">
        <v>326.54172367047801</v>
      </c>
      <c r="F274" s="34">
        <v>6937</v>
      </c>
      <c r="G274" s="34">
        <v>0.71047582340233295</v>
      </c>
      <c r="H274" s="34">
        <v>3.3443851809139402</v>
      </c>
      <c r="I274" s="34" t="s">
        <v>93</v>
      </c>
      <c r="J274" s="34" t="s">
        <v>62</v>
      </c>
      <c r="K274" s="34" t="s">
        <v>20</v>
      </c>
      <c r="L274" s="34">
        <v>0</v>
      </c>
      <c r="M274" s="34">
        <v>0.76067462023687005</v>
      </c>
    </row>
    <row r="275" spans="1:13">
      <c r="A275" s="34">
        <v>274</v>
      </c>
      <c r="B275" s="34" t="str">
        <f t="shared" si="4"/>
        <v>S308H9</v>
      </c>
      <c r="C275" s="34">
        <v>9</v>
      </c>
      <c r="D275" s="34">
        <v>185</v>
      </c>
      <c r="E275" s="34">
        <v>189.906835255445</v>
      </c>
      <c r="F275" s="34">
        <v>7429</v>
      </c>
      <c r="G275" s="34">
        <v>0.97416188180459895</v>
      </c>
      <c r="H275" s="34">
        <v>2.4902409476376399</v>
      </c>
      <c r="I275" s="34" t="s">
        <v>93</v>
      </c>
      <c r="J275" s="34" t="s">
        <v>61</v>
      </c>
      <c r="K275" s="34" t="s">
        <v>19</v>
      </c>
      <c r="L275" s="34">
        <v>0</v>
      </c>
      <c r="M275" s="34">
        <v>0.85986192142153395</v>
      </c>
    </row>
    <row r="276" spans="1:13">
      <c r="A276" s="34">
        <v>275</v>
      </c>
      <c r="B276" s="34" t="str">
        <f t="shared" si="4"/>
        <v>S314H9</v>
      </c>
      <c r="C276" s="34">
        <v>9</v>
      </c>
      <c r="D276" s="34">
        <v>393</v>
      </c>
      <c r="E276" s="34">
        <v>449.83210719066</v>
      </c>
      <c r="F276" s="34">
        <v>11583</v>
      </c>
      <c r="G276" s="34">
        <v>0.87365929136185105</v>
      </c>
      <c r="H276" s="34">
        <v>3.3929033929033898</v>
      </c>
      <c r="I276" s="34" t="s">
        <v>93</v>
      </c>
      <c r="J276" s="34" t="s">
        <v>60</v>
      </c>
      <c r="K276" s="34" t="s">
        <v>39</v>
      </c>
      <c r="L276" s="34">
        <v>0</v>
      </c>
      <c r="M276" s="34">
        <v>0.86089888671765602</v>
      </c>
    </row>
    <row r="277" spans="1:13">
      <c r="A277" s="34">
        <v>276</v>
      </c>
      <c r="B277" s="34" t="str">
        <f t="shared" si="4"/>
        <v>T101H9</v>
      </c>
      <c r="C277" s="34">
        <v>9</v>
      </c>
      <c r="D277" s="34">
        <v>408</v>
      </c>
      <c r="E277" s="34">
        <v>419.027082670651</v>
      </c>
      <c r="F277" s="34">
        <v>12248</v>
      </c>
      <c r="G277" s="34">
        <v>0.97368408122842498</v>
      </c>
      <c r="H277" s="34">
        <v>3.3311561071195301</v>
      </c>
      <c r="I277" s="34" t="s">
        <v>93</v>
      </c>
      <c r="J277" s="34" t="s">
        <v>66</v>
      </c>
      <c r="K277" s="34" t="s">
        <v>28</v>
      </c>
      <c r="L277" s="34">
        <v>0</v>
      </c>
      <c r="M277" s="34">
        <v>0.91691753657432595</v>
      </c>
    </row>
    <row r="278" spans="1:13">
      <c r="A278" s="34">
        <v>277</v>
      </c>
      <c r="B278" s="34" t="str">
        <f t="shared" si="4"/>
        <v>T202H9</v>
      </c>
      <c r="C278" s="34">
        <v>9</v>
      </c>
      <c r="D278" s="34">
        <v>146</v>
      </c>
      <c r="E278" s="34">
        <v>155.51027886578001</v>
      </c>
      <c r="F278" s="34">
        <v>3335</v>
      </c>
      <c r="G278" s="34">
        <v>0.93884469287082595</v>
      </c>
      <c r="H278" s="34">
        <v>4.3778110944527704</v>
      </c>
      <c r="I278" s="34" t="s">
        <v>93</v>
      </c>
      <c r="J278" s="34" t="s">
        <v>67</v>
      </c>
      <c r="K278" s="34" t="s">
        <v>29</v>
      </c>
      <c r="L278" s="34">
        <v>0</v>
      </c>
      <c r="M278" s="34">
        <v>0.89244145807722297</v>
      </c>
    </row>
    <row r="279" spans="1:13">
      <c r="A279" s="34">
        <v>278</v>
      </c>
      <c r="B279" s="34" t="str">
        <f t="shared" si="4"/>
        <v>T312H9</v>
      </c>
      <c r="C279" s="34">
        <v>9</v>
      </c>
      <c r="D279" s="34">
        <v>1</v>
      </c>
      <c r="E279" s="34">
        <v>2.37088490183754</v>
      </c>
      <c r="F279" s="34">
        <v>1240</v>
      </c>
      <c r="G279" s="34">
        <v>0.42178344432703402</v>
      </c>
      <c r="H279" s="34">
        <v>8.0645161290322606E-2</v>
      </c>
      <c r="I279" s="34" t="s">
        <v>93</v>
      </c>
      <c r="J279" s="34" t="s">
        <v>68</v>
      </c>
      <c r="K279" s="34" t="s">
        <v>30</v>
      </c>
      <c r="L279" s="34">
        <v>0</v>
      </c>
      <c r="M279" s="34">
        <v>0.62819234318905504</v>
      </c>
    </row>
    <row r="280" spans="1:13">
      <c r="A280" s="34">
        <v>279</v>
      </c>
      <c r="B280" s="34" t="str">
        <f t="shared" si="4"/>
        <v>V217H9</v>
      </c>
      <c r="C280" s="34">
        <v>9</v>
      </c>
      <c r="D280" s="34">
        <v>312</v>
      </c>
      <c r="E280" s="34">
        <v>287.06228610259598</v>
      </c>
      <c r="F280" s="34">
        <v>8060</v>
      </c>
      <c r="G280" s="34">
        <v>1.0868721357862099</v>
      </c>
      <c r="H280" s="34">
        <v>3.87096774193548</v>
      </c>
      <c r="I280" s="34" t="s">
        <v>93</v>
      </c>
      <c r="J280" s="34" t="s">
        <v>46</v>
      </c>
      <c r="K280" s="34" t="s">
        <v>36</v>
      </c>
      <c r="L280" s="34">
        <v>0</v>
      </c>
      <c r="M280" s="34">
        <v>0.97329027049884898</v>
      </c>
    </row>
    <row r="281" spans="1:13">
      <c r="A281" s="34">
        <v>280</v>
      </c>
      <c r="B281" s="34" t="str">
        <f t="shared" si="4"/>
        <v>W107H9</v>
      </c>
      <c r="C281" s="34">
        <v>9</v>
      </c>
      <c r="D281" s="34">
        <v>20</v>
      </c>
      <c r="E281" s="34">
        <v>20.691964976777999</v>
      </c>
      <c r="F281" s="34">
        <v>968</v>
      </c>
      <c r="G281" s="34">
        <v>0.96655875952068504</v>
      </c>
      <c r="H281" s="34">
        <v>2.06611570247934</v>
      </c>
      <c r="I281" s="34" t="s">
        <v>93</v>
      </c>
      <c r="J281" s="34" t="s">
        <v>69</v>
      </c>
      <c r="K281" s="34" t="s">
        <v>32</v>
      </c>
      <c r="L281" s="34">
        <v>0</v>
      </c>
      <c r="M281" s="34">
        <v>1.2254367995431901</v>
      </c>
    </row>
    <row r="282" spans="1:13">
      <c r="A282" s="34">
        <v>281</v>
      </c>
      <c r="B282" s="34" t="str">
        <f t="shared" si="4"/>
        <v>Z102H9</v>
      </c>
      <c r="C282" s="34">
        <v>9</v>
      </c>
      <c r="D282" s="34">
        <v>20</v>
      </c>
      <c r="E282" s="34">
        <v>28.973829783822499</v>
      </c>
      <c r="F282" s="34">
        <v>932</v>
      </c>
      <c r="G282" s="34">
        <v>0.69027809403253204</v>
      </c>
      <c r="H282" s="34">
        <v>2.1459227467811202</v>
      </c>
      <c r="I282" s="34" t="s">
        <v>93</v>
      </c>
      <c r="J282" s="34" t="s">
        <v>65</v>
      </c>
      <c r="K282" s="34" t="s">
        <v>26</v>
      </c>
      <c r="L282" s="34">
        <v>0</v>
      </c>
      <c r="M282" s="34">
        <v>1.02324738165569</v>
      </c>
    </row>
    <row r="283" spans="1:13">
      <c r="A283" s="34">
        <v>282</v>
      </c>
      <c r="B283" s="34" t="str">
        <f t="shared" si="4"/>
        <v>A111H10</v>
      </c>
      <c r="C283" s="34">
        <v>10</v>
      </c>
      <c r="D283" s="34">
        <v>252</v>
      </c>
      <c r="E283" s="34">
        <v>307.76604942200299</v>
      </c>
      <c r="F283" s="34">
        <v>9241</v>
      </c>
      <c r="G283" s="34">
        <v>0.81880376498078999</v>
      </c>
      <c r="H283" s="34">
        <v>2.7269775998268599</v>
      </c>
      <c r="I283" s="34" t="s">
        <v>93</v>
      </c>
      <c r="J283" s="34" t="s">
        <v>43</v>
      </c>
      <c r="K283" s="34" t="s">
        <v>35</v>
      </c>
      <c r="L283" s="34">
        <v>0</v>
      </c>
      <c r="M283" s="34">
        <v>0.90954680117604003</v>
      </c>
    </row>
    <row r="284" spans="1:13">
      <c r="A284" s="34">
        <v>283</v>
      </c>
      <c r="B284" s="34" t="str">
        <f t="shared" si="4"/>
        <v>A210H10</v>
      </c>
      <c r="C284" s="34">
        <v>10</v>
      </c>
      <c r="D284" s="34">
        <v>211</v>
      </c>
      <c r="E284" s="34">
        <v>230.043123328549</v>
      </c>
      <c r="F284" s="34">
        <v>6779</v>
      </c>
      <c r="G284" s="34">
        <v>0.91721933238859799</v>
      </c>
      <c r="H284" s="34">
        <v>3.1125534739637102</v>
      </c>
      <c r="I284" s="34" t="s">
        <v>93</v>
      </c>
      <c r="J284" s="34" t="s">
        <v>42</v>
      </c>
      <c r="K284" s="34" t="s">
        <v>34</v>
      </c>
      <c r="L284" s="34">
        <v>0</v>
      </c>
      <c r="M284" s="34">
        <v>0.96821973745572898</v>
      </c>
    </row>
    <row r="285" spans="1:13">
      <c r="A285" s="34">
        <v>284</v>
      </c>
      <c r="B285" s="34" t="str">
        <f t="shared" si="4"/>
        <v>B120H10</v>
      </c>
      <c r="C285" s="34">
        <v>10</v>
      </c>
      <c r="D285" s="34">
        <v>128</v>
      </c>
      <c r="E285" s="34">
        <v>139.48448678601599</v>
      </c>
      <c r="F285" s="34">
        <v>4384</v>
      </c>
      <c r="G285" s="34">
        <v>0.91766477369175603</v>
      </c>
      <c r="H285" s="34">
        <v>2.9197080291970798</v>
      </c>
      <c r="I285" s="34" t="s">
        <v>93</v>
      </c>
      <c r="J285" s="34" t="s">
        <v>44</v>
      </c>
      <c r="K285" s="34" t="s">
        <v>2</v>
      </c>
      <c r="L285" s="34">
        <v>0</v>
      </c>
      <c r="M285" s="34">
        <v>0.93471539957397198</v>
      </c>
    </row>
    <row r="286" spans="1:13">
      <c r="A286" s="34">
        <v>285</v>
      </c>
      <c r="B286" s="34" t="str">
        <f t="shared" si="4"/>
        <v>C121H10</v>
      </c>
      <c r="C286" s="34">
        <v>10</v>
      </c>
      <c r="D286" s="34">
        <v>16</v>
      </c>
      <c r="E286" s="34">
        <v>18.0051149499219</v>
      </c>
      <c r="F286" s="34">
        <v>779</v>
      </c>
      <c r="G286" s="34">
        <v>0.88863637052588795</v>
      </c>
      <c r="H286" s="34">
        <v>2.05391527599487</v>
      </c>
      <c r="I286" s="34" t="s">
        <v>93</v>
      </c>
      <c r="J286" s="34" t="s">
        <v>55</v>
      </c>
      <c r="K286" s="34" t="s">
        <v>38</v>
      </c>
      <c r="L286" s="34">
        <v>0</v>
      </c>
      <c r="M286" s="34">
        <v>1.0934689257222301</v>
      </c>
    </row>
    <row r="287" spans="1:13">
      <c r="A287" s="34">
        <v>286</v>
      </c>
      <c r="B287" s="34" t="str">
        <f t="shared" si="4"/>
        <v>C313H10</v>
      </c>
      <c r="C287" s="34">
        <v>10</v>
      </c>
      <c r="D287" s="34">
        <v>124</v>
      </c>
      <c r="E287" s="34">
        <v>119.559150239753</v>
      </c>
      <c r="F287" s="34">
        <v>4696</v>
      </c>
      <c r="G287" s="34">
        <v>1.0371435373314499</v>
      </c>
      <c r="H287" s="34">
        <v>2.64054514480409</v>
      </c>
      <c r="I287" s="34" t="s">
        <v>93</v>
      </c>
      <c r="J287" s="34" t="s">
        <v>50</v>
      </c>
      <c r="K287" s="34" t="s">
        <v>12</v>
      </c>
      <c r="L287" s="34">
        <v>0</v>
      </c>
      <c r="M287" s="34">
        <v>1.1238163888074799</v>
      </c>
    </row>
    <row r="288" spans="1:13">
      <c r="A288" s="34">
        <v>287</v>
      </c>
      <c r="B288" s="34" t="str">
        <f t="shared" si="4"/>
        <v>C418H10</v>
      </c>
      <c r="C288" s="34">
        <v>10</v>
      </c>
      <c r="D288" s="34">
        <v>279</v>
      </c>
      <c r="E288" s="34">
        <v>256.04960252165102</v>
      </c>
      <c r="F288" s="34">
        <v>9567</v>
      </c>
      <c r="G288" s="34">
        <v>1.0896326229461999</v>
      </c>
      <c r="H288" s="34">
        <v>2.9162746942615199</v>
      </c>
      <c r="I288" s="34" t="s">
        <v>93</v>
      </c>
      <c r="J288" s="34" t="s">
        <v>51</v>
      </c>
      <c r="K288" s="34" t="s">
        <v>94</v>
      </c>
      <c r="L288" s="34">
        <v>0</v>
      </c>
      <c r="M288" s="34">
        <v>1.0790052841872</v>
      </c>
    </row>
    <row r="289" spans="1:13">
      <c r="A289" s="34">
        <v>288</v>
      </c>
      <c r="B289" s="34" t="str">
        <f t="shared" si="4"/>
        <v>D102H10</v>
      </c>
      <c r="C289" s="34">
        <v>10</v>
      </c>
      <c r="D289" s="34">
        <v>25</v>
      </c>
      <c r="E289" s="34">
        <v>33.996307492108002</v>
      </c>
      <c r="F289" s="34">
        <v>3436</v>
      </c>
      <c r="G289" s="34">
        <v>0.73537398159501899</v>
      </c>
      <c r="H289" s="34">
        <v>0.727590221187427</v>
      </c>
      <c r="I289" s="34" t="s">
        <v>93</v>
      </c>
      <c r="J289" s="34" t="s">
        <v>63</v>
      </c>
      <c r="K289" s="34" t="s">
        <v>22</v>
      </c>
      <c r="L289" s="34">
        <v>0</v>
      </c>
      <c r="M289" s="34">
        <v>0.81484672133748004</v>
      </c>
    </row>
    <row r="290" spans="1:13">
      <c r="A290" s="34">
        <v>289</v>
      </c>
      <c r="B290" s="34" t="str">
        <f t="shared" si="4"/>
        <v>F704H10</v>
      </c>
      <c r="C290" s="34">
        <v>10</v>
      </c>
      <c r="D290" s="34">
        <v>347</v>
      </c>
      <c r="E290" s="34">
        <v>391.316592261707</v>
      </c>
      <c r="F290" s="34">
        <v>8497</v>
      </c>
      <c r="G290" s="34">
        <v>0.88675003018510201</v>
      </c>
      <c r="H290" s="34">
        <v>4.0837942803342404</v>
      </c>
      <c r="I290" s="34" t="s">
        <v>93</v>
      </c>
      <c r="J290" s="34" t="s">
        <v>45</v>
      </c>
      <c r="K290" s="34" t="s">
        <v>95</v>
      </c>
      <c r="L290" s="34">
        <v>0</v>
      </c>
      <c r="M290" s="34">
        <v>0.90598389158084702</v>
      </c>
    </row>
    <row r="291" spans="1:13">
      <c r="A291" s="34">
        <v>290</v>
      </c>
      <c r="B291" s="34" t="str">
        <f t="shared" si="4"/>
        <v>G107H10</v>
      </c>
      <c r="C291" s="34">
        <v>10</v>
      </c>
      <c r="D291" s="34">
        <v>338</v>
      </c>
      <c r="E291" s="34">
        <v>334.14556118710999</v>
      </c>
      <c r="F291" s="34">
        <v>12607</v>
      </c>
      <c r="G291" s="34">
        <v>1.01153520878505</v>
      </c>
      <c r="H291" s="34">
        <v>2.6810502102006799</v>
      </c>
      <c r="I291" s="34" t="s">
        <v>93</v>
      </c>
      <c r="J291" s="34" t="s">
        <v>49</v>
      </c>
      <c r="K291" s="34" t="s">
        <v>11</v>
      </c>
      <c r="L291" s="34">
        <v>0</v>
      </c>
      <c r="M291" s="34">
        <v>0.96528387905070401</v>
      </c>
    </row>
    <row r="292" spans="1:13">
      <c r="A292" s="34">
        <v>291</v>
      </c>
      <c r="B292" s="34" t="str">
        <f t="shared" si="4"/>
        <v>G405H10</v>
      </c>
      <c r="C292" s="34">
        <v>10</v>
      </c>
      <c r="D292" s="34">
        <v>144</v>
      </c>
      <c r="E292" s="34">
        <v>171.93140572006899</v>
      </c>
      <c r="F292" s="34">
        <v>6104</v>
      </c>
      <c r="G292" s="34">
        <v>0.83754331791164505</v>
      </c>
      <c r="H292" s="34">
        <v>2.3591087811271301</v>
      </c>
      <c r="I292" s="34" t="s">
        <v>93</v>
      </c>
      <c r="J292" s="34" t="s">
        <v>52</v>
      </c>
      <c r="K292" s="34" t="s">
        <v>96</v>
      </c>
      <c r="L292" s="34">
        <v>0</v>
      </c>
      <c r="M292" s="34">
        <v>0.89545680269219396</v>
      </c>
    </row>
    <row r="293" spans="1:13">
      <c r="A293" s="34">
        <v>292</v>
      </c>
      <c r="B293" s="34" t="str">
        <f t="shared" si="4"/>
        <v>H103H10</v>
      </c>
      <c r="C293" s="34">
        <v>10</v>
      </c>
      <c r="D293" s="34">
        <v>32</v>
      </c>
      <c r="E293" s="34">
        <v>31.941330941314799</v>
      </c>
      <c r="F293" s="34">
        <v>862</v>
      </c>
      <c r="G293" s="34">
        <v>1.00183677564323</v>
      </c>
      <c r="H293" s="34">
        <v>3.7122969837587001</v>
      </c>
      <c r="I293" s="34" t="s">
        <v>93</v>
      </c>
      <c r="J293" s="34" t="s">
        <v>54</v>
      </c>
      <c r="K293" s="34" t="s">
        <v>15</v>
      </c>
      <c r="L293" s="34">
        <v>0</v>
      </c>
      <c r="M293" s="34">
        <v>0.99523299389320197</v>
      </c>
    </row>
    <row r="294" spans="1:13">
      <c r="A294" s="34">
        <v>293</v>
      </c>
      <c r="B294" s="34" t="str">
        <f t="shared" si="4"/>
        <v>H202H10</v>
      </c>
      <c r="C294" s="34">
        <v>10</v>
      </c>
      <c r="D294" s="34">
        <v>147</v>
      </c>
      <c r="E294" s="34">
        <v>177.291586915256</v>
      </c>
      <c r="F294" s="34">
        <v>7399</v>
      </c>
      <c r="G294" s="34">
        <v>0.82914255863852504</v>
      </c>
      <c r="H294" s="34">
        <v>1.98675496688742</v>
      </c>
      <c r="I294" s="34" t="s">
        <v>93</v>
      </c>
      <c r="J294" s="34" t="s">
        <v>56</v>
      </c>
      <c r="K294" s="34" t="s">
        <v>16</v>
      </c>
      <c r="L294" s="34">
        <v>0</v>
      </c>
      <c r="M294" s="34">
        <v>0.78892054618645102</v>
      </c>
    </row>
    <row r="295" spans="1:13">
      <c r="A295" s="34">
        <v>294</v>
      </c>
      <c r="B295" s="34" t="str">
        <f t="shared" si="4"/>
        <v>H212H10</v>
      </c>
      <c r="C295" s="34">
        <v>10</v>
      </c>
      <c r="D295" s="34">
        <v>17</v>
      </c>
      <c r="E295" s="34">
        <v>16.258195043307602</v>
      </c>
      <c r="F295" s="34">
        <v>447</v>
      </c>
      <c r="G295" s="34">
        <v>1.04562652586689</v>
      </c>
      <c r="H295" s="34">
        <v>3.8031319910514498</v>
      </c>
      <c r="I295" s="34" t="s">
        <v>93</v>
      </c>
      <c r="J295" s="34" t="s">
        <v>53</v>
      </c>
      <c r="K295" s="34" t="s">
        <v>14</v>
      </c>
      <c r="L295" s="34">
        <v>0</v>
      </c>
      <c r="M295" s="34">
        <v>1.09619686599983</v>
      </c>
    </row>
    <row r="296" spans="1:13">
      <c r="A296" s="34">
        <v>295</v>
      </c>
      <c r="B296" s="34" t="str">
        <f t="shared" si="4"/>
        <v>L106H10</v>
      </c>
      <c r="C296" s="34">
        <v>10</v>
      </c>
      <c r="D296" s="34">
        <v>248</v>
      </c>
      <c r="E296" s="34">
        <v>266.26765136272797</v>
      </c>
      <c r="F296" s="34">
        <v>7791</v>
      </c>
      <c r="G296" s="34">
        <v>0.93139365120308104</v>
      </c>
      <c r="H296" s="34">
        <v>3.1831600564754199</v>
      </c>
      <c r="I296" s="34" t="s">
        <v>93</v>
      </c>
      <c r="J296" s="34" t="s">
        <v>58</v>
      </c>
      <c r="K296" s="34" t="s">
        <v>73</v>
      </c>
      <c r="L296" s="34">
        <v>0</v>
      </c>
      <c r="M296" s="34">
        <v>0.95517336539513797</v>
      </c>
    </row>
    <row r="297" spans="1:13">
      <c r="A297" s="34">
        <v>296</v>
      </c>
      <c r="B297" s="34" t="str">
        <f t="shared" si="4"/>
        <v>L302H10</v>
      </c>
      <c r="C297" s="34">
        <v>10</v>
      </c>
      <c r="D297" s="34">
        <v>208</v>
      </c>
      <c r="E297" s="34">
        <v>238.46633923403701</v>
      </c>
      <c r="F297" s="34">
        <v>7151</v>
      </c>
      <c r="G297" s="34">
        <v>0.87224050433324996</v>
      </c>
      <c r="H297" s="34">
        <v>2.9086841001258601</v>
      </c>
      <c r="I297" s="34" t="s">
        <v>93</v>
      </c>
      <c r="J297" s="34" t="s">
        <v>57</v>
      </c>
      <c r="K297" s="34" t="s">
        <v>72</v>
      </c>
      <c r="L297" s="34">
        <v>0</v>
      </c>
      <c r="M297" s="34">
        <v>0.93275514338961096</v>
      </c>
    </row>
    <row r="298" spans="1:13">
      <c r="A298" s="34">
        <v>297</v>
      </c>
      <c r="B298" s="34" t="str">
        <f t="shared" si="4"/>
        <v>L308H10</v>
      </c>
      <c r="C298" s="34">
        <v>10</v>
      </c>
      <c r="D298" s="34">
        <v>245</v>
      </c>
      <c r="E298" s="34">
        <v>242.850771677333</v>
      </c>
      <c r="F298" s="34">
        <v>9635</v>
      </c>
      <c r="G298" s="34">
        <v>1.0088499958547501</v>
      </c>
      <c r="H298" s="34">
        <v>2.54281266216918</v>
      </c>
      <c r="I298" s="34" t="s">
        <v>93</v>
      </c>
      <c r="J298" s="34" t="s">
        <v>59</v>
      </c>
      <c r="K298" s="34" t="s">
        <v>74</v>
      </c>
      <c r="L298" s="34">
        <v>0</v>
      </c>
      <c r="M298" s="34">
        <v>1.0828731278539101</v>
      </c>
    </row>
    <row r="299" spans="1:13">
      <c r="A299" s="34">
        <v>298</v>
      </c>
      <c r="B299" s="34" t="str">
        <f t="shared" si="4"/>
        <v>N101H10</v>
      </c>
      <c r="C299" s="34">
        <v>10</v>
      </c>
      <c r="D299" s="34">
        <v>423</v>
      </c>
      <c r="E299" s="34">
        <v>448.41912536667598</v>
      </c>
      <c r="F299" s="34">
        <v>15795</v>
      </c>
      <c r="G299" s="34">
        <v>0.94331391341551196</v>
      </c>
      <c r="H299" s="34">
        <v>2.6780626780626799</v>
      </c>
      <c r="I299" s="34" t="s">
        <v>93</v>
      </c>
      <c r="J299" s="34" t="s">
        <v>47</v>
      </c>
      <c r="K299" s="34" t="s">
        <v>8</v>
      </c>
      <c r="L299" s="34">
        <v>0</v>
      </c>
      <c r="M299" s="34">
        <v>0.91059845829660402</v>
      </c>
    </row>
    <row r="300" spans="1:13">
      <c r="A300" s="34">
        <v>299</v>
      </c>
      <c r="B300" s="34" t="str">
        <f t="shared" si="4"/>
        <v>N411H10</v>
      </c>
      <c r="C300" s="34">
        <v>10</v>
      </c>
      <c r="D300" s="34">
        <v>63</v>
      </c>
      <c r="E300" s="34">
        <v>69.535503505403696</v>
      </c>
      <c r="F300" s="34">
        <v>3129</v>
      </c>
      <c r="G300" s="34">
        <v>0.90601199134344601</v>
      </c>
      <c r="H300" s="34">
        <v>2.0134228187919501</v>
      </c>
      <c r="I300" s="34" t="s">
        <v>93</v>
      </c>
      <c r="J300" s="34" t="s">
        <v>48</v>
      </c>
      <c r="K300" s="34" t="s">
        <v>9</v>
      </c>
      <c r="L300" s="34">
        <v>0</v>
      </c>
      <c r="M300" s="34">
        <v>1.06348529777532</v>
      </c>
    </row>
    <row r="301" spans="1:13">
      <c r="A301" s="34">
        <v>300</v>
      </c>
      <c r="B301" s="34" t="str">
        <f t="shared" si="4"/>
        <v>R101H10</v>
      </c>
      <c r="C301" s="34">
        <v>10</v>
      </c>
      <c r="D301" s="34">
        <v>36</v>
      </c>
      <c r="E301" s="34">
        <v>24.338165619139499</v>
      </c>
      <c r="F301" s="34">
        <v>765</v>
      </c>
      <c r="G301" s="34">
        <v>1.4791583130525501</v>
      </c>
      <c r="H301" s="34">
        <v>4.7058823529411802</v>
      </c>
      <c r="I301" s="34" t="s">
        <v>93</v>
      </c>
      <c r="J301" s="34" t="s">
        <v>64</v>
      </c>
      <c r="K301" s="34" t="s">
        <v>24</v>
      </c>
      <c r="L301" s="34">
        <v>0</v>
      </c>
      <c r="M301" s="34">
        <v>1.23245129966013</v>
      </c>
    </row>
    <row r="302" spans="1:13">
      <c r="A302" s="34">
        <v>301</v>
      </c>
      <c r="B302" s="34" t="str">
        <f t="shared" si="4"/>
        <v>S116H10</v>
      </c>
      <c r="C302" s="34">
        <v>10</v>
      </c>
      <c r="D302" s="34">
        <v>246</v>
      </c>
      <c r="E302" s="34">
        <v>304.73079052885799</v>
      </c>
      <c r="F302" s="34">
        <v>7008</v>
      </c>
      <c r="G302" s="34">
        <v>0.80726991707358697</v>
      </c>
      <c r="H302" s="34">
        <v>3.5102739726027399</v>
      </c>
      <c r="I302" s="34" t="s">
        <v>93</v>
      </c>
      <c r="J302" s="34" t="s">
        <v>62</v>
      </c>
      <c r="K302" s="34" t="s">
        <v>20</v>
      </c>
      <c r="L302" s="34">
        <v>0</v>
      </c>
      <c r="M302" s="34">
        <v>0.76067462023687005</v>
      </c>
    </row>
    <row r="303" spans="1:13">
      <c r="A303" s="34">
        <v>302</v>
      </c>
      <c r="B303" s="34" t="str">
        <f t="shared" si="4"/>
        <v>S308H10</v>
      </c>
      <c r="C303" s="34">
        <v>10</v>
      </c>
      <c r="D303" s="34">
        <v>153</v>
      </c>
      <c r="E303" s="34">
        <v>180.458786831156</v>
      </c>
      <c r="F303" s="34">
        <v>7238</v>
      </c>
      <c r="G303" s="34">
        <v>0.84783901458427102</v>
      </c>
      <c r="H303" s="34">
        <v>2.1138436032053098</v>
      </c>
      <c r="I303" s="34" t="s">
        <v>93</v>
      </c>
      <c r="J303" s="34" t="s">
        <v>61</v>
      </c>
      <c r="K303" s="34" t="s">
        <v>19</v>
      </c>
      <c r="L303" s="34">
        <v>0</v>
      </c>
      <c r="M303" s="34">
        <v>0.85986192142153395</v>
      </c>
    </row>
    <row r="304" spans="1:13">
      <c r="A304" s="34">
        <v>303</v>
      </c>
      <c r="B304" s="34" t="str">
        <f t="shared" si="4"/>
        <v>S314H10</v>
      </c>
      <c r="C304" s="34">
        <v>10</v>
      </c>
      <c r="D304" s="34">
        <v>356</v>
      </c>
      <c r="E304" s="34">
        <v>433.39912513519698</v>
      </c>
      <c r="F304" s="34">
        <v>11849</v>
      </c>
      <c r="G304" s="34">
        <v>0.82141374856017002</v>
      </c>
      <c r="H304" s="34">
        <v>3.0044729513039101</v>
      </c>
      <c r="I304" s="34" t="s">
        <v>93</v>
      </c>
      <c r="J304" s="34" t="s">
        <v>60</v>
      </c>
      <c r="K304" s="34" t="s">
        <v>39</v>
      </c>
      <c r="L304" s="34">
        <v>0</v>
      </c>
      <c r="M304" s="34">
        <v>0.86089888671765602</v>
      </c>
    </row>
    <row r="305" spans="1:13">
      <c r="A305" s="34">
        <v>304</v>
      </c>
      <c r="B305" s="34" t="str">
        <f t="shared" si="4"/>
        <v>T101H10</v>
      </c>
      <c r="C305" s="34">
        <v>10</v>
      </c>
      <c r="D305" s="34">
        <v>328</v>
      </c>
      <c r="E305" s="34">
        <v>417.30849995687902</v>
      </c>
      <c r="F305" s="34">
        <v>12058</v>
      </c>
      <c r="G305" s="34">
        <v>0.78598926222181498</v>
      </c>
      <c r="H305" s="34">
        <v>2.7201857687842099</v>
      </c>
      <c r="I305" s="34" t="s">
        <v>93</v>
      </c>
      <c r="J305" s="34" t="s">
        <v>66</v>
      </c>
      <c r="K305" s="34" t="s">
        <v>28</v>
      </c>
      <c r="L305" s="34">
        <v>0</v>
      </c>
      <c r="M305" s="34">
        <v>0.91691753657432595</v>
      </c>
    </row>
    <row r="306" spans="1:13">
      <c r="A306" s="34">
        <v>305</v>
      </c>
      <c r="B306" s="34" t="str">
        <f t="shared" si="4"/>
        <v>T202H10</v>
      </c>
      <c r="C306" s="34">
        <v>10</v>
      </c>
      <c r="D306" s="34">
        <v>132</v>
      </c>
      <c r="E306" s="34">
        <v>152.18591125260701</v>
      </c>
      <c r="F306" s="34">
        <v>3218</v>
      </c>
      <c r="G306" s="34">
        <v>0.86736018409022797</v>
      </c>
      <c r="H306" s="34">
        <v>4.1019266625233097</v>
      </c>
      <c r="I306" s="34" t="s">
        <v>93</v>
      </c>
      <c r="J306" s="34" t="s">
        <v>67</v>
      </c>
      <c r="K306" s="34" t="s">
        <v>29</v>
      </c>
      <c r="L306" s="34">
        <v>0</v>
      </c>
      <c r="M306" s="34">
        <v>0.89244145807722297</v>
      </c>
    </row>
    <row r="307" spans="1:13">
      <c r="A307" s="34">
        <v>306</v>
      </c>
      <c r="B307" s="34" t="str">
        <f t="shared" si="4"/>
        <v>T312H10</v>
      </c>
      <c r="C307" s="34">
        <v>10</v>
      </c>
      <c r="D307" s="34">
        <v>3</v>
      </c>
      <c r="E307" s="34">
        <v>1.9999842565377499</v>
      </c>
      <c r="F307" s="34">
        <v>1226</v>
      </c>
      <c r="G307" s="34">
        <v>1.5000118076896301</v>
      </c>
      <c r="H307" s="34">
        <v>0.24469820554649299</v>
      </c>
      <c r="I307" s="34" t="s">
        <v>93</v>
      </c>
      <c r="J307" s="34" t="s">
        <v>68</v>
      </c>
      <c r="K307" s="34" t="s">
        <v>30</v>
      </c>
      <c r="L307" s="34">
        <v>0</v>
      </c>
      <c r="M307" s="34">
        <v>0.62819234318905504</v>
      </c>
    </row>
    <row r="308" spans="1:13">
      <c r="A308" s="34">
        <v>307</v>
      </c>
      <c r="B308" s="34" t="str">
        <f t="shared" si="4"/>
        <v>V217H10</v>
      </c>
      <c r="C308" s="34">
        <v>10</v>
      </c>
      <c r="D308" s="34">
        <v>327</v>
      </c>
      <c r="E308" s="34">
        <v>288.35205943631502</v>
      </c>
      <c r="F308" s="34">
        <v>8188</v>
      </c>
      <c r="G308" s="34">
        <v>1.1340303954798701</v>
      </c>
      <c r="H308" s="34">
        <v>3.99364924279433</v>
      </c>
      <c r="I308" s="34" t="s">
        <v>93</v>
      </c>
      <c r="J308" s="34" t="s">
        <v>46</v>
      </c>
      <c r="K308" s="34" t="s">
        <v>36</v>
      </c>
      <c r="L308" s="34">
        <v>0</v>
      </c>
      <c r="M308" s="34">
        <v>0.97329027049884898</v>
      </c>
    </row>
    <row r="309" spans="1:13">
      <c r="A309" s="34">
        <v>308</v>
      </c>
      <c r="B309" s="34" t="str">
        <f t="shared" si="4"/>
        <v>W107H10</v>
      </c>
      <c r="C309" s="34">
        <v>10</v>
      </c>
      <c r="D309" s="34">
        <v>11</v>
      </c>
      <c r="E309" s="34">
        <v>17.868118018738699</v>
      </c>
      <c r="F309" s="34">
        <v>979</v>
      </c>
      <c r="G309" s="34">
        <v>0.61562163337314202</v>
      </c>
      <c r="H309" s="34">
        <v>1.1235955056179801</v>
      </c>
      <c r="I309" s="34" t="s">
        <v>93</v>
      </c>
      <c r="J309" s="34" t="s">
        <v>69</v>
      </c>
      <c r="K309" s="34" t="s">
        <v>32</v>
      </c>
      <c r="L309" s="34">
        <v>0</v>
      </c>
      <c r="M309" s="34">
        <v>1.2254367995431901</v>
      </c>
    </row>
    <row r="310" spans="1:13">
      <c r="A310" s="34">
        <v>309</v>
      </c>
      <c r="B310" s="34" t="str">
        <f t="shared" si="4"/>
        <v>Z102H10</v>
      </c>
      <c r="C310" s="34">
        <v>10</v>
      </c>
      <c r="D310" s="34">
        <v>25</v>
      </c>
      <c r="E310" s="34">
        <v>20.336451758275398</v>
      </c>
      <c r="F310" s="34">
        <v>916</v>
      </c>
      <c r="G310" s="34">
        <v>1.22931966191334</v>
      </c>
      <c r="H310" s="34">
        <v>2.7292576419214001</v>
      </c>
      <c r="I310" s="34" t="s">
        <v>93</v>
      </c>
      <c r="J310" s="34" t="s">
        <v>65</v>
      </c>
      <c r="K310" s="34" t="s">
        <v>26</v>
      </c>
      <c r="L310" s="34">
        <v>0</v>
      </c>
      <c r="M310" s="34">
        <v>1.02324738165569</v>
      </c>
    </row>
    <row r="311" spans="1:13">
      <c r="A311" s="34">
        <v>310</v>
      </c>
      <c r="B311" s="34" t="str">
        <f t="shared" si="4"/>
        <v>A111H11</v>
      </c>
      <c r="C311" s="34">
        <v>11</v>
      </c>
      <c r="D311" s="34">
        <v>258</v>
      </c>
      <c r="E311" s="34">
        <v>288.91683166260901</v>
      </c>
      <c r="F311" s="34">
        <v>9197</v>
      </c>
      <c r="G311" s="34">
        <v>0.89299054857865301</v>
      </c>
      <c r="H311" s="34">
        <v>2.80526258562575</v>
      </c>
      <c r="I311" s="34" t="s">
        <v>93</v>
      </c>
      <c r="J311" s="34" t="s">
        <v>43</v>
      </c>
      <c r="K311" s="34" t="s">
        <v>35</v>
      </c>
      <c r="L311" s="34">
        <v>0</v>
      </c>
      <c r="M311" s="34">
        <v>0.90954680117604003</v>
      </c>
    </row>
    <row r="312" spans="1:13">
      <c r="A312" s="34">
        <v>311</v>
      </c>
      <c r="B312" s="34" t="str">
        <f t="shared" si="4"/>
        <v>A210H11</v>
      </c>
      <c r="C312" s="34">
        <v>11</v>
      </c>
      <c r="D312" s="34">
        <v>195</v>
      </c>
      <c r="E312" s="34">
        <v>207.131150249255</v>
      </c>
      <c r="F312" s="34">
        <v>6973</v>
      </c>
      <c r="G312" s="34">
        <v>0.94143251638077396</v>
      </c>
      <c r="H312" s="34">
        <v>2.7965007887566302</v>
      </c>
      <c r="I312" s="34" t="s">
        <v>93</v>
      </c>
      <c r="J312" s="34" t="s">
        <v>42</v>
      </c>
      <c r="K312" s="34" t="s">
        <v>34</v>
      </c>
      <c r="L312" s="34">
        <v>0</v>
      </c>
      <c r="M312" s="34">
        <v>0.96821973745572898</v>
      </c>
    </row>
    <row r="313" spans="1:13">
      <c r="A313" s="34">
        <v>312</v>
      </c>
      <c r="B313" s="34" t="str">
        <f t="shared" si="4"/>
        <v>B120H11</v>
      </c>
      <c r="C313" s="34">
        <v>11</v>
      </c>
      <c r="D313" s="34">
        <v>127</v>
      </c>
      <c r="E313" s="34">
        <v>142.024658025663</v>
      </c>
      <c r="F313" s="34">
        <v>4413</v>
      </c>
      <c r="G313" s="34">
        <v>0.89421091918455198</v>
      </c>
      <c r="H313" s="34">
        <v>2.8778608656242901</v>
      </c>
      <c r="I313" s="34" t="s">
        <v>93</v>
      </c>
      <c r="J313" s="34" t="s">
        <v>44</v>
      </c>
      <c r="K313" s="34" t="s">
        <v>2</v>
      </c>
      <c r="L313" s="34">
        <v>0</v>
      </c>
      <c r="M313" s="34">
        <v>0.93471539957397198</v>
      </c>
    </row>
    <row r="314" spans="1:13">
      <c r="A314" s="34">
        <v>313</v>
      </c>
      <c r="B314" s="34" t="str">
        <f t="shared" si="4"/>
        <v>C121H11</v>
      </c>
      <c r="C314" s="34">
        <v>11</v>
      </c>
      <c r="D314" s="34">
        <v>30</v>
      </c>
      <c r="E314" s="34">
        <v>26.3149371612135</v>
      </c>
      <c r="F314" s="34">
        <v>824</v>
      </c>
      <c r="G314" s="34">
        <v>1.1400369233720999</v>
      </c>
      <c r="H314" s="34">
        <v>3.6407766990291299</v>
      </c>
      <c r="I314" s="34" t="s">
        <v>93</v>
      </c>
      <c r="J314" s="34" t="s">
        <v>55</v>
      </c>
      <c r="K314" s="34" t="s">
        <v>38</v>
      </c>
      <c r="L314" s="34">
        <v>0</v>
      </c>
      <c r="M314" s="34">
        <v>1.0934689257222301</v>
      </c>
    </row>
    <row r="315" spans="1:13">
      <c r="A315" s="34">
        <v>314</v>
      </c>
      <c r="B315" s="34" t="str">
        <f t="shared" si="4"/>
        <v>C313H11</v>
      </c>
      <c r="C315" s="34">
        <v>11</v>
      </c>
      <c r="D315" s="34">
        <v>121</v>
      </c>
      <c r="E315" s="34">
        <v>112.98667858496</v>
      </c>
      <c r="F315" s="34">
        <v>4803</v>
      </c>
      <c r="G315" s="34">
        <v>1.07092270978666</v>
      </c>
      <c r="H315" s="34">
        <v>2.5192587965854698</v>
      </c>
      <c r="I315" s="34" t="s">
        <v>93</v>
      </c>
      <c r="J315" s="34" t="s">
        <v>50</v>
      </c>
      <c r="K315" s="34" t="s">
        <v>12</v>
      </c>
      <c r="L315" s="34">
        <v>0</v>
      </c>
      <c r="M315" s="34">
        <v>1.1238163888074799</v>
      </c>
    </row>
    <row r="316" spans="1:13">
      <c r="A316" s="34">
        <v>315</v>
      </c>
      <c r="B316" s="34" t="str">
        <f t="shared" si="4"/>
        <v>C418H11</v>
      </c>
      <c r="C316" s="34">
        <v>11</v>
      </c>
      <c r="D316" s="34">
        <v>233</v>
      </c>
      <c r="E316" s="34">
        <v>234.061617302933</v>
      </c>
      <c r="F316" s="34">
        <v>9526</v>
      </c>
      <c r="G316" s="34">
        <v>0.99546436824983897</v>
      </c>
      <c r="H316" s="34">
        <v>2.4459374343900899</v>
      </c>
      <c r="I316" s="34" t="s">
        <v>93</v>
      </c>
      <c r="J316" s="34" t="s">
        <v>51</v>
      </c>
      <c r="K316" s="34" t="s">
        <v>94</v>
      </c>
      <c r="L316" s="34">
        <v>0</v>
      </c>
      <c r="M316" s="34">
        <v>1.0790052841872</v>
      </c>
    </row>
    <row r="317" spans="1:13">
      <c r="A317" s="34">
        <v>316</v>
      </c>
      <c r="B317" s="34" t="str">
        <f t="shared" si="4"/>
        <v>D102H11</v>
      </c>
      <c r="C317" s="34">
        <v>11</v>
      </c>
      <c r="D317" s="34">
        <v>22</v>
      </c>
      <c r="E317" s="34">
        <v>28.999550827259998</v>
      </c>
      <c r="F317" s="34">
        <v>3319</v>
      </c>
      <c r="G317" s="34">
        <v>0.75863243989695495</v>
      </c>
      <c r="H317" s="34">
        <v>0.66285025610123505</v>
      </c>
      <c r="I317" s="34" t="s">
        <v>93</v>
      </c>
      <c r="J317" s="34" t="s">
        <v>63</v>
      </c>
      <c r="K317" s="34" t="s">
        <v>22</v>
      </c>
      <c r="L317" s="34">
        <v>0</v>
      </c>
      <c r="M317" s="34">
        <v>0.81484672133748004</v>
      </c>
    </row>
    <row r="318" spans="1:13">
      <c r="A318" s="34">
        <v>317</v>
      </c>
      <c r="B318" s="34" t="str">
        <f t="shared" si="4"/>
        <v>F704H11</v>
      </c>
      <c r="C318" s="34">
        <v>11</v>
      </c>
      <c r="D318" s="34">
        <v>323</v>
      </c>
      <c r="E318" s="34">
        <v>369.59975475280402</v>
      </c>
      <c r="F318" s="34">
        <v>8293</v>
      </c>
      <c r="G318" s="34">
        <v>0.87391832880416598</v>
      </c>
      <c r="H318" s="34">
        <v>3.8948510792234399</v>
      </c>
      <c r="I318" s="34" t="s">
        <v>93</v>
      </c>
      <c r="J318" s="34" t="s">
        <v>45</v>
      </c>
      <c r="K318" s="34" t="s">
        <v>95</v>
      </c>
      <c r="L318" s="34">
        <v>0</v>
      </c>
      <c r="M318" s="34">
        <v>0.90598389158084702</v>
      </c>
    </row>
    <row r="319" spans="1:13">
      <c r="A319" s="34">
        <v>318</v>
      </c>
      <c r="B319" s="34" t="str">
        <f t="shared" si="4"/>
        <v>G107H11</v>
      </c>
      <c r="C319" s="34">
        <v>11</v>
      </c>
      <c r="D319" s="34">
        <v>334</v>
      </c>
      <c r="E319" s="34">
        <v>367.738756187918</v>
      </c>
      <c r="F319" s="34">
        <v>13581</v>
      </c>
      <c r="G319" s="34">
        <v>0.90825346629856696</v>
      </c>
      <c r="H319" s="34">
        <v>2.45931816508357</v>
      </c>
      <c r="I319" s="34" t="s">
        <v>93</v>
      </c>
      <c r="J319" s="34" t="s">
        <v>49</v>
      </c>
      <c r="K319" s="34" t="s">
        <v>11</v>
      </c>
      <c r="L319" s="34">
        <v>0</v>
      </c>
      <c r="M319" s="34">
        <v>0.96528387905070401</v>
      </c>
    </row>
    <row r="320" spans="1:13">
      <c r="A320" s="34">
        <v>319</v>
      </c>
      <c r="B320" s="34" t="str">
        <f t="shared" si="4"/>
        <v>G405H11</v>
      </c>
      <c r="C320" s="34">
        <v>11</v>
      </c>
      <c r="D320" s="34">
        <v>162</v>
      </c>
      <c r="E320" s="34">
        <v>173.11822986581001</v>
      </c>
      <c r="F320" s="34">
        <v>6256</v>
      </c>
      <c r="G320" s="34">
        <v>0.93577666618687105</v>
      </c>
      <c r="H320" s="34">
        <v>2.58951406649616</v>
      </c>
      <c r="I320" s="34" t="s">
        <v>93</v>
      </c>
      <c r="J320" s="34" t="s">
        <v>52</v>
      </c>
      <c r="K320" s="34" t="s">
        <v>96</v>
      </c>
      <c r="L320" s="34">
        <v>0</v>
      </c>
      <c r="M320" s="34">
        <v>0.89545680269219396</v>
      </c>
    </row>
    <row r="321" spans="1:13">
      <c r="A321" s="34">
        <v>320</v>
      </c>
      <c r="B321" s="34" t="str">
        <f t="shared" si="4"/>
        <v>H103H11</v>
      </c>
      <c r="C321" s="34">
        <v>11</v>
      </c>
      <c r="D321" s="34">
        <v>33</v>
      </c>
      <c r="E321" s="34">
        <v>29.822841382192198</v>
      </c>
      <c r="F321" s="34">
        <v>842</v>
      </c>
      <c r="G321" s="34">
        <v>1.10653440351612</v>
      </c>
      <c r="H321" s="34">
        <v>3.9192399049881201</v>
      </c>
      <c r="I321" s="34" t="s">
        <v>93</v>
      </c>
      <c r="J321" s="34" t="s">
        <v>54</v>
      </c>
      <c r="K321" s="34" t="s">
        <v>15</v>
      </c>
      <c r="L321" s="34">
        <v>0</v>
      </c>
      <c r="M321" s="34">
        <v>0.99523299389320197</v>
      </c>
    </row>
    <row r="322" spans="1:13">
      <c r="A322" s="34">
        <v>321</v>
      </c>
      <c r="B322" s="34" t="str">
        <f t="shared" ref="B322:B385" si="5">CONCATENATE(J322, C322)</f>
        <v>H202H11</v>
      </c>
      <c r="C322" s="34">
        <v>11</v>
      </c>
      <c r="D322" s="34">
        <v>143</v>
      </c>
      <c r="E322" s="34">
        <v>192.59319033133099</v>
      </c>
      <c r="F322" s="34">
        <v>7322</v>
      </c>
      <c r="G322" s="34">
        <v>0.74249769555189105</v>
      </c>
      <c r="H322" s="34">
        <v>1.9530183010106501</v>
      </c>
      <c r="I322" s="34" t="s">
        <v>93</v>
      </c>
      <c r="J322" s="34" t="s">
        <v>56</v>
      </c>
      <c r="K322" s="34" t="s">
        <v>16</v>
      </c>
      <c r="L322" s="34">
        <v>0</v>
      </c>
      <c r="M322" s="34">
        <v>0.78892054618645102</v>
      </c>
    </row>
    <row r="323" spans="1:13">
      <c r="A323" s="34">
        <v>322</v>
      </c>
      <c r="B323" s="34" t="str">
        <f t="shared" si="5"/>
        <v>H212H11</v>
      </c>
      <c r="C323" s="34">
        <v>11</v>
      </c>
      <c r="D323" s="34">
        <v>17</v>
      </c>
      <c r="E323" s="34">
        <v>17.032339597095302</v>
      </c>
      <c r="F323" s="34">
        <v>491</v>
      </c>
      <c r="G323" s="34">
        <v>0.99810128274445398</v>
      </c>
      <c r="H323" s="34">
        <v>3.4623217922606901</v>
      </c>
      <c r="I323" s="34" t="s">
        <v>93</v>
      </c>
      <c r="J323" s="34" t="s">
        <v>53</v>
      </c>
      <c r="K323" s="34" t="s">
        <v>14</v>
      </c>
      <c r="L323" s="34">
        <v>0</v>
      </c>
      <c r="M323" s="34">
        <v>1.09619686599983</v>
      </c>
    </row>
    <row r="324" spans="1:13">
      <c r="A324" s="34">
        <v>323</v>
      </c>
      <c r="B324" s="34" t="str">
        <f t="shared" si="5"/>
        <v>L106H11</v>
      </c>
      <c r="C324" s="34">
        <v>11</v>
      </c>
      <c r="D324" s="34">
        <v>195</v>
      </c>
      <c r="E324" s="34">
        <v>248.996022491991</v>
      </c>
      <c r="F324" s="34">
        <v>7366</v>
      </c>
      <c r="G324" s="34">
        <v>0.78314504002276797</v>
      </c>
      <c r="H324" s="34">
        <v>2.6472983980450699</v>
      </c>
      <c r="I324" s="34" t="s">
        <v>93</v>
      </c>
      <c r="J324" s="34" t="s">
        <v>58</v>
      </c>
      <c r="K324" s="34" t="s">
        <v>73</v>
      </c>
      <c r="L324" s="34">
        <v>0</v>
      </c>
      <c r="M324" s="34">
        <v>0.95517336539513797</v>
      </c>
    </row>
    <row r="325" spans="1:13">
      <c r="A325" s="34">
        <v>324</v>
      </c>
      <c r="B325" s="34" t="str">
        <f t="shared" si="5"/>
        <v>L302H11</v>
      </c>
      <c r="C325" s="34">
        <v>11</v>
      </c>
      <c r="D325" s="34">
        <v>164</v>
      </c>
      <c r="E325" s="34">
        <v>235.401217462457</v>
      </c>
      <c r="F325" s="34">
        <v>7154</v>
      </c>
      <c r="G325" s="34">
        <v>0.69668288791308097</v>
      </c>
      <c r="H325" s="34">
        <v>2.29242381884261</v>
      </c>
      <c r="I325" s="34" t="s">
        <v>93</v>
      </c>
      <c r="J325" s="34" t="s">
        <v>57</v>
      </c>
      <c r="K325" s="34" t="s">
        <v>72</v>
      </c>
      <c r="L325" s="34">
        <v>0</v>
      </c>
      <c r="M325" s="34">
        <v>0.93275514338961096</v>
      </c>
    </row>
    <row r="326" spans="1:13">
      <c r="A326" s="34">
        <v>325</v>
      </c>
      <c r="B326" s="34" t="str">
        <f t="shared" si="5"/>
        <v>L308H11</v>
      </c>
      <c r="C326" s="34">
        <v>11</v>
      </c>
      <c r="D326" s="34">
        <v>260</v>
      </c>
      <c r="E326" s="34">
        <v>246.350397737919</v>
      </c>
      <c r="F326" s="34">
        <v>9365</v>
      </c>
      <c r="G326" s="34">
        <v>1.05540726699618</v>
      </c>
      <c r="H326" s="34">
        <v>2.77629471436199</v>
      </c>
      <c r="I326" s="34" t="s">
        <v>93</v>
      </c>
      <c r="J326" s="34" t="s">
        <v>59</v>
      </c>
      <c r="K326" s="34" t="s">
        <v>74</v>
      </c>
      <c r="L326" s="34">
        <v>0</v>
      </c>
      <c r="M326" s="34">
        <v>1.0828731278539101</v>
      </c>
    </row>
    <row r="327" spans="1:13">
      <c r="A327" s="34">
        <v>326</v>
      </c>
      <c r="B327" s="34" t="str">
        <f t="shared" si="5"/>
        <v>N101H11</v>
      </c>
      <c r="C327" s="34">
        <v>11</v>
      </c>
      <c r="D327" s="34">
        <v>408</v>
      </c>
      <c r="E327" s="34">
        <v>440.90543907569401</v>
      </c>
      <c r="F327" s="34">
        <v>14914</v>
      </c>
      <c r="G327" s="34">
        <v>0.92536848911486302</v>
      </c>
      <c r="H327" s="34">
        <v>2.7356845916588401</v>
      </c>
      <c r="I327" s="34" t="s">
        <v>93</v>
      </c>
      <c r="J327" s="34" t="s">
        <v>47</v>
      </c>
      <c r="K327" s="34" t="s">
        <v>8</v>
      </c>
      <c r="L327" s="34">
        <v>0</v>
      </c>
      <c r="M327" s="34">
        <v>0.91059845829660402</v>
      </c>
    </row>
    <row r="328" spans="1:13">
      <c r="A328" s="34">
        <v>327</v>
      </c>
      <c r="B328" s="34" t="str">
        <f t="shared" si="5"/>
        <v>N411H11</v>
      </c>
      <c r="C328" s="34">
        <v>11</v>
      </c>
      <c r="D328" s="34">
        <v>89</v>
      </c>
      <c r="E328" s="34">
        <v>77.619619515377494</v>
      </c>
      <c r="F328" s="34">
        <v>2934</v>
      </c>
      <c r="G328" s="34">
        <v>1.1466173186067701</v>
      </c>
      <c r="H328" s="34">
        <v>3.0334014996591701</v>
      </c>
      <c r="I328" s="34" t="s">
        <v>93</v>
      </c>
      <c r="J328" s="34" t="s">
        <v>48</v>
      </c>
      <c r="K328" s="34" t="s">
        <v>9</v>
      </c>
      <c r="L328" s="34">
        <v>0</v>
      </c>
      <c r="M328" s="34">
        <v>1.06348529777532</v>
      </c>
    </row>
    <row r="329" spans="1:13">
      <c r="A329" s="34">
        <v>328</v>
      </c>
      <c r="B329" s="34" t="str">
        <f t="shared" si="5"/>
        <v>R101H11</v>
      </c>
      <c r="C329" s="34">
        <v>11</v>
      </c>
      <c r="D329" s="34">
        <v>23</v>
      </c>
      <c r="E329" s="34">
        <v>18.675913514791699</v>
      </c>
      <c r="F329" s="34">
        <v>764</v>
      </c>
      <c r="G329" s="34">
        <v>1.23153279660369</v>
      </c>
      <c r="H329" s="34">
        <v>3.0104712041884798</v>
      </c>
      <c r="I329" s="34" t="s">
        <v>93</v>
      </c>
      <c r="J329" s="34" t="s">
        <v>64</v>
      </c>
      <c r="K329" s="34" t="s">
        <v>24</v>
      </c>
      <c r="L329" s="34">
        <v>0</v>
      </c>
      <c r="M329" s="34">
        <v>1.23245129966013</v>
      </c>
    </row>
    <row r="330" spans="1:13">
      <c r="A330" s="34">
        <v>329</v>
      </c>
      <c r="B330" s="34" t="str">
        <f t="shared" si="5"/>
        <v>S116H11</v>
      </c>
      <c r="C330" s="34">
        <v>11</v>
      </c>
      <c r="D330" s="34">
        <v>212</v>
      </c>
      <c r="E330" s="34">
        <v>283.31739859758</v>
      </c>
      <c r="F330" s="34">
        <v>7011</v>
      </c>
      <c r="G330" s="34">
        <v>0.74827737741980904</v>
      </c>
      <c r="H330" s="34">
        <v>3.0238197118813299</v>
      </c>
      <c r="I330" s="34" t="s">
        <v>93</v>
      </c>
      <c r="J330" s="34" t="s">
        <v>62</v>
      </c>
      <c r="K330" s="34" t="s">
        <v>20</v>
      </c>
      <c r="L330" s="34">
        <v>0</v>
      </c>
      <c r="M330" s="34">
        <v>0.76067462023687005</v>
      </c>
    </row>
    <row r="331" spans="1:13">
      <c r="A331" s="34">
        <v>330</v>
      </c>
      <c r="B331" s="34" t="str">
        <f t="shared" si="5"/>
        <v>S308H11</v>
      </c>
      <c r="C331" s="34">
        <v>11</v>
      </c>
      <c r="D331" s="34">
        <v>131</v>
      </c>
      <c r="E331" s="34">
        <v>174.66956180296901</v>
      </c>
      <c r="F331" s="34">
        <v>7033</v>
      </c>
      <c r="G331" s="34">
        <v>0.74998756880017203</v>
      </c>
      <c r="H331" s="34">
        <v>1.86264751883976</v>
      </c>
      <c r="I331" s="34" t="s">
        <v>93</v>
      </c>
      <c r="J331" s="34" t="s">
        <v>61</v>
      </c>
      <c r="K331" s="34" t="s">
        <v>19</v>
      </c>
      <c r="L331" s="34">
        <v>0</v>
      </c>
      <c r="M331" s="34">
        <v>0.85986192142153395</v>
      </c>
    </row>
    <row r="332" spans="1:13">
      <c r="A332" s="34">
        <v>331</v>
      </c>
      <c r="B332" s="34" t="str">
        <f t="shared" si="5"/>
        <v>S314H11</v>
      </c>
      <c r="C332" s="34">
        <v>11</v>
      </c>
      <c r="D332" s="34">
        <v>336</v>
      </c>
      <c r="E332" s="34">
        <v>430.06405753765898</v>
      </c>
      <c r="F332" s="34">
        <v>11896</v>
      </c>
      <c r="G332" s="34">
        <v>0.78127896091520699</v>
      </c>
      <c r="H332" s="34">
        <v>2.8244788164088801</v>
      </c>
      <c r="I332" s="34" t="s">
        <v>93</v>
      </c>
      <c r="J332" s="34" t="s">
        <v>60</v>
      </c>
      <c r="K332" s="34" t="s">
        <v>39</v>
      </c>
      <c r="L332" s="34">
        <v>0</v>
      </c>
      <c r="M332" s="34">
        <v>0.86089888671765602</v>
      </c>
    </row>
    <row r="333" spans="1:13">
      <c r="A333" s="34">
        <v>332</v>
      </c>
      <c r="B333" s="34" t="str">
        <f t="shared" si="5"/>
        <v>T101H11</v>
      </c>
      <c r="C333" s="34">
        <v>11</v>
      </c>
      <c r="D333" s="34">
        <v>316</v>
      </c>
      <c r="E333" s="34">
        <v>406.60352900679101</v>
      </c>
      <c r="F333" s="34">
        <v>11757</v>
      </c>
      <c r="G333" s="34">
        <v>0.77716984102890696</v>
      </c>
      <c r="H333" s="34">
        <v>2.6877604831164401</v>
      </c>
      <c r="I333" s="34" t="s">
        <v>93</v>
      </c>
      <c r="J333" s="34" t="s">
        <v>66</v>
      </c>
      <c r="K333" s="34" t="s">
        <v>28</v>
      </c>
      <c r="L333" s="34">
        <v>0</v>
      </c>
      <c r="M333" s="34">
        <v>0.91691753657432595</v>
      </c>
    </row>
    <row r="334" spans="1:13">
      <c r="A334" s="34">
        <v>333</v>
      </c>
      <c r="B334" s="34" t="str">
        <f t="shared" si="5"/>
        <v>T202H11</v>
      </c>
      <c r="C334" s="34">
        <v>11</v>
      </c>
      <c r="D334" s="34">
        <v>116</v>
      </c>
      <c r="E334" s="34">
        <v>131.600000103881</v>
      </c>
      <c r="F334" s="34">
        <v>3276</v>
      </c>
      <c r="G334" s="34">
        <v>0.88145896586955497</v>
      </c>
      <c r="H334" s="34">
        <v>3.5409035409035399</v>
      </c>
      <c r="I334" s="34" t="s">
        <v>93</v>
      </c>
      <c r="J334" s="34" t="s">
        <v>67</v>
      </c>
      <c r="K334" s="34" t="s">
        <v>29</v>
      </c>
      <c r="L334" s="34">
        <v>0</v>
      </c>
      <c r="M334" s="34">
        <v>0.89244145807722297</v>
      </c>
    </row>
    <row r="335" spans="1:13">
      <c r="A335" s="34">
        <v>334</v>
      </c>
      <c r="B335" s="34" t="str">
        <f t="shared" si="5"/>
        <v>T312H11</v>
      </c>
      <c r="C335" s="34">
        <v>11</v>
      </c>
      <c r="D335" s="34">
        <v>0</v>
      </c>
      <c r="E335" s="34">
        <v>2.1987451828049802</v>
      </c>
      <c r="F335" s="34">
        <v>1011</v>
      </c>
      <c r="G335" s="34">
        <v>0</v>
      </c>
      <c r="H335" s="34">
        <v>0</v>
      </c>
      <c r="I335" s="34" t="s">
        <v>93</v>
      </c>
      <c r="J335" s="34" t="s">
        <v>68</v>
      </c>
      <c r="K335" s="34" t="s">
        <v>30</v>
      </c>
      <c r="L335" s="34">
        <v>0</v>
      </c>
      <c r="M335" s="34">
        <v>0.62819234318905504</v>
      </c>
    </row>
    <row r="336" spans="1:13">
      <c r="A336" s="34">
        <v>335</v>
      </c>
      <c r="B336" s="34" t="str">
        <f t="shared" si="5"/>
        <v>V217H11</v>
      </c>
      <c r="C336" s="34">
        <v>11</v>
      </c>
      <c r="D336" s="34">
        <v>280</v>
      </c>
      <c r="E336" s="34">
        <v>280.05034016426799</v>
      </c>
      <c r="F336" s="34">
        <v>8032</v>
      </c>
      <c r="G336" s="34">
        <v>0.999820246016348</v>
      </c>
      <c r="H336" s="34">
        <v>3.4860557768924298</v>
      </c>
      <c r="I336" s="34" t="s">
        <v>93</v>
      </c>
      <c r="J336" s="34" t="s">
        <v>46</v>
      </c>
      <c r="K336" s="34" t="s">
        <v>36</v>
      </c>
      <c r="L336" s="34">
        <v>0</v>
      </c>
      <c r="M336" s="34">
        <v>0.97329027049884898</v>
      </c>
    </row>
    <row r="337" spans="1:13">
      <c r="A337" s="34">
        <v>336</v>
      </c>
      <c r="B337" s="34" t="str">
        <f t="shared" si="5"/>
        <v>W107H11</v>
      </c>
      <c r="C337" s="34">
        <v>11</v>
      </c>
      <c r="D337" s="34">
        <v>18</v>
      </c>
      <c r="E337" s="34">
        <v>19.5741718090236</v>
      </c>
      <c r="F337" s="34">
        <v>1052</v>
      </c>
      <c r="G337" s="34">
        <v>0.91957913599706498</v>
      </c>
      <c r="H337" s="34">
        <v>1.7110266159695799</v>
      </c>
      <c r="I337" s="34" t="s">
        <v>93</v>
      </c>
      <c r="J337" s="34" t="s">
        <v>69</v>
      </c>
      <c r="K337" s="34" t="s">
        <v>32</v>
      </c>
      <c r="L337" s="34">
        <v>0</v>
      </c>
      <c r="M337" s="34">
        <v>1.2254367995431901</v>
      </c>
    </row>
    <row r="338" spans="1:13">
      <c r="A338" s="34">
        <v>337</v>
      </c>
      <c r="B338" s="34" t="str">
        <f t="shared" si="5"/>
        <v>Z102H11</v>
      </c>
      <c r="C338" s="34">
        <v>11</v>
      </c>
      <c r="D338" s="34">
        <v>18</v>
      </c>
      <c r="E338" s="34">
        <v>19.746333905025899</v>
      </c>
      <c r="F338" s="34">
        <v>883</v>
      </c>
      <c r="G338" s="34">
        <v>0.91156161374433997</v>
      </c>
      <c r="H338" s="34">
        <v>2.0385050962627398</v>
      </c>
      <c r="I338" s="34" t="s">
        <v>93</v>
      </c>
      <c r="J338" s="34" t="s">
        <v>65</v>
      </c>
      <c r="K338" s="34" t="s">
        <v>26</v>
      </c>
      <c r="L338" s="34">
        <v>0</v>
      </c>
      <c r="M338" s="34">
        <v>1.02324738165569</v>
      </c>
    </row>
    <row r="339" spans="1:13">
      <c r="A339" s="34">
        <v>338</v>
      </c>
      <c r="B339" s="34" t="str">
        <f t="shared" si="5"/>
        <v>A111H12</v>
      </c>
      <c r="C339" s="34">
        <v>12</v>
      </c>
      <c r="D339" s="34">
        <v>270</v>
      </c>
      <c r="E339" s="34">
        <v>295.098718250243</v>
      </c>
      <c r="F339" s="34">
        <v>9231</v>
      </c>
      <c r="G339" s="34">
        <v>0.91494806077415802</v>
      </c>
      <c r="H339" s="34">
        <v>2.9249268768280801</v>
      </c>
      <c r="I339" s="34" t="s">
        <v>93</v>
      </c>
      <c r="J339" s="34" t="s">
        <v>43</v>
      </c>
      <c r="K339" s="34" t="s">
        <v>35</v>
      </c>
      <c r="L339" s="34">
        <v>0</v>
      </c>
      <c r="M339" s="34">
        <v>0.90954680117604003</v>
      </c>
    </row>
    <row r="340" spans="1:13">
      <c r="A340" s="34">
        <v>339</v>
      </c>
      <c r="B340" s="34" t="str">
        <f t="shared" si="5"/>
        <v>A210H12</v>
      </c>
      <c r="C340" s="34">
        <v>12</v>
      </c>
      <c r="D340" s="34">
        <v>239</v>
      </c>
      <c r="E340" s="34">
        <v>216.77774779639199</v>
      </c>
      <c r="F340" s="34">
        <v>6992</v>
      </c>
      <c r="G340" s="34">
        <v>1.1025116850299601</v>
      </c>
      <c r="H340" s="34">
        <v>3.4181922196796299</v>
      </c>
      <c r="I340" s="34" t="s">
        <v>93</v>
      </c>
      <c r="J340" s="34" t="s">
        <v>42</v>
      </c>
      <c r="K340" s="34" t="s">
        <v>34</v>
      </c>
      <c r="L340" s="34">
        <v>0</v>
      </c>
      <c r="M340" s="34">
        <v>0.96821973745572898</v>
      </c>
    </row>
    <row r="341" spans="1:13">
      <c r="A341" s="34">
        <v>340</v>
      </c>
      <c r="B341" s="34" t="str">
        <f t="shared" si="5"/>
        <v>B120H12</v>
      </c>
      <c r="C341" s="34">
        <v>12</v>
      </c>
      <c r="D341" s="34">
        <v>118</v>
      </c>
      <c r="E341" s="34">
        <v>154.31184299987601</v>
      </c>
      <c r="F341" s="34">
        <v>4416</v>
      </c>
      <c r="G341" s="34">
        <v>0.76468531323350897</v>
      </c>
      <c r="H341" s="34">
        <v>2.6721014492753601</v>
      </c>
      <c r="I341" s="34" t="s">
        <v>93</v>
      </c>
      <c r="J341" s="34" t="s">
        <v>44</v>
      </c>
      <c r="K341" s="34" t="s">
        <v>2</v>
      </c>
      <c r="L341" s="34">
        <v>0</v>
      </c>
      <c r="M341" s="34">
        <v>0.93471539957397198</v>
      </c>
    </row>
    <row r="342" spans="1:13">
      <c r="A342" s="34">
        <v>341</v>
      </c>
      <c r="B342" s="34" t="str">
        <f t="shared" si="5"/>
        <v>C121H12</v>
      </c>
      <c r="C342" s="34">
        <v>12</v>
      </c>
      <c r="D342" s="34">
        <v>27</v>
      </c>
      <c r="E342" s="34">
        <v>23.178652267044701</v>
      </c>
      <c r="F342" s="34">
        <v>763</v>
      </c>
      <c r="G342" s="34">
        <v>1.1648649666481401</v>
      </c>
      <c r="H342" s="34">
        <v>3.5386631716906898</v>
      </c>
      <c r="I342" s="34" t="s">
        <v>93</v>
      </c>
      <c r="J342" s="34" t="s">
        <v>55</v>
      </c>
      <c r="K342" s="34" t="s">
        <v>38</v>
      </c>
      <c r="L342" s="34">
        <v>0</v>
      </c>
      <c r="M342" s="34">
        <v>1.0934689257222301</v>
      </c>
    </row>
    <row r="343" spans="1:13">
      <c r="A343" s="34">
        <v>342</v>
      </c>
      <c r="B343" s="34" t="str">
        <f t="shared" si="5"/>
        <v>C313H12</v>
      </c>
      <c r="C343" s="34">
        <v>12</v>
      </c>
      <c r="D343" s="34">
        <v>141</v>
      </c>
      <c r="E343" s="34">
        <v>130.21281978471299</v>
      </c>
      <c r="F343" s="34">
        <v>4853</v>
      </c>
      <c r="G343" s="34">
        <v>1.08284268963011</v>
      </c>
      <c r="H343" s="34">
        <v>2.90541932825057</v>
      </c>
      <c r="I343" s="34" t="s">
        <v>93</v>
      </c>
      <c r="J343" s="34" t="s">
        <v>50</v>
      </c>
      <c r="K343" s="34" t="s">
        <v>12</v>
      </c>
      <c r="L343" s="34">
        <v>0</v>
      </c>
      <c r="M343" s="34">
        <v>1.1238163888074799</v>
      </c>
    </row>
    <row r="344" spans="1:13">
      <c r="A344" s="34">
        <v>343</v>
      </c>
      <c r="B344" s="34" t="str">
        <f t="shared" si="5"/>
        <v>C418H12</v>
      </c>
      <c r="C344" s="34">
        <v>12</v>
      </c>
      <c r="D344" s="34">
        <v>258</v>
      </c>
      <c r="E344" s="34">
        <v>262.30401470403598</v>
      </c>
      <c r="F344" s="34">
        <v>10229</v>
      </c>
      <c r="G344" s="34">
        <v>0.98359150274961704</v>
      </c>
      <c r="H344" s="34">
        <v>2.5222406882393198</v>
      </c>
      <c r="I344" s="34" t="s">
        <v>93</v>
      </c>
      <c r="J344" s="34" t="s">
        <v>51</v>
      </c>
      <c r="K344" s="34" t="s">
        <v>94</v>
      </c>
      <c r="L344" s="34">
        <v>0</v>
      </c>
      <c r="M344" s="34">
        <v>1.0790052841872</v>
      </c>
    </row>
    <row r="345" spans="1:13">
      <c r="A345" s="34">
        <v>344</v>
      </c>
      <c r="B345" s="34" t="str">
        <f t="shared" si="5"/>
        <v>D102H12</v>
      </c>
      <c r="C345" s="34">
        <v>12</v>
      </c>
      <c r="D345" s="34">
        <v>41</v>
      </c>
      <c r="E345" s="34">
        <v>33.606003562645803</v>
      </c>
      <c r="F345" s="34">
        <v>3678</v>
      </c>
      <c r="G345" s="34">
        <v>1.22002010514493</v>
      </c>
      <c r="H345" s="34">
        <v>1.1147362697118</v>
      </c>
      <c r="I345" s="34" t="s">
        <v>93</v>
      </c>
      <c r="J345" s="34" t="s">
        <v>63</v>
      </c>
      <c r="K345" s="34" t="s">
        <v>22</v>
      </c>
      <c r="L345" s="34">
        <v>0</v>
      </c>
      <c r="M345" s="34">
        <v>0.81484672133748004</v>
      </c>
    </row>
    <row r="346" spans="1:13">
      <c r="A346" s="34">
        <v>345</v>
      </c>
      <c r="B346" s="34" t="str">
        <f t="shared" si="5"/>
        <v>F704H12</v>
      </c>
      <c r="C346" s="34">
        <v>12</v>
      </c>
      <c r="D346" s="34">
        <v>363</v>
      </c>
      <c r="E346" s="34">
        <v>396.05093618059499</v>
      </c>
      <c r="F346" s="34">
        <v>8462</v>
      </c>
      <c r="G346" s="34">
        <v>0.91654877400536205</v>
      </c>
      <c r="H346" s="34">
        <v>4.2897660127629402</v>
      </c>
      <c r="I346" s="34" t="s">
        <v>93</v>
      </c>
      <c r="J346" s="34" t="s">
        <v>45</v>
      </c>
      <c r="K346" s="34" t="s">
        <v>95</v>
      </c>
      <c r="L346" s="34">
        <v>0</v>
      </c>
      <c r="M346" s="34">
        <v>0.90598389158084702</v>
      </c>
    </row>
    <row r="347" spans="1:13">
      <c r="A347" s="34">
        <v>346</v>
      </c>
      <c r="B347" s="34" t="str">
        <f t="shared" si="5"/>
        <v>G107H12</v>
      </c>
      <c r="C347" s="34">
        <v>12</v>
      </c>
      <c r="D347" s="34">
        <v>352</v>
      </c>
      <c r="E347" s="34">
        <v>399.86827069800597</v>
      </c>
      <c r="F347" s="34">
        <v>13999</v>
      </c>
      <c r="G347" s="34">
        <v>0.88028989993517603</v>
      </c>
      <c r="H347" s="34">
        <v>2.5144653189513502</v>
      </c>
      <c r="I347" s="34" t="s">
        <v>93</v>
      </c>
      <c r="J347" s="34" t="s">
        <v>49</v>
      </c>
      <c r="K347" s="34" t="s">
        <v>11</v>
      </c>
      <c r="L347" s="34">
        <v>0</v>
      </c>
      <c r="M347" s="34">
        <v>0.96528387905070401</v>
      </c>
    </row>
    <row r="348" spans="1:13">
      <c r="A348" s="34">
        <v>347</v>
      </c>
      <c r="B348" s="34" t="str">
        <f t="shared" si="5"/>
        <v>G405H12</v>
      </c>
      <c r="C348" s="34">
        <v>12</v>
      </c>
      <c r="D348" s="34">
        <v>133</v>
      </c>
      <c r="E348" s="34">
        <v>163.93436753695201</v>
      </c>
      <c r="F348" s="34">
        <v>6266</v>
      </c>
      <c r="G348" s="34">
        <v>0.81130029046545604</v>
      </c>
      <c r="H348" s="34">
        <v>2.1225662304500501</v>
      </c>
      <c r="I348" s="34" t="s">
        <v>93</v>
      </c>
      <c r="J348" s="34" t="s">
        <v>52</v>
      </c>
      <c r="K348" s="34" t="s">
        <v>96</v>
      </c>
      <c r="L348" s="34">
        <v>0</v>
      </c>
      <c r="M348" s="34">
        <v>0.89545680269219396</v>
      </c>
    </row>
    <row r="349" spans="1:13">
      <c r="A349" s="34">
        <v>348</v>
      </c>
      <c r="B349" s="34" t="str">
        <f t="shared" si="5"/>
        <v>H103H12</v>
      </c>
      <c r="C349" s="34">
        <v>12</v>
      </c>
      <c r="D349" s="34">
        <v>36</v>
      </c>
      <c r="E349" s="34">
        <v>34.3739816904612</v>
      </c>
      <c r="F349" s="34">
        <v>905</v>
      </c>
      <c r="G349" s="34">
        <v>1.04730375212802</v>
      </c>
      <c r="H349" s="34">
        <v>3.9779005524861901</v>
      </c>
      <c r="I349" s="34" t="s">
        <v>93</v>
      </c>
      <c r="J349" s="34" t="s">
        <v>54</v>
      </c>
      <c r="K349" s="34" t="s">
        <v>15</v>
      </c>
      <c r="L349" s="34">
        <v>0</v>
      </c>
      <c r="M349" s="34">
        <v>0.99523299389320197</v>
      </c>
    </row>
    <row r="350" spans="1:13">
      <c r="A350" s="34">
        <v>349</v>
      </c>
      <c r="B350" s="34" t="str">
        <f t="shared" si="5"/>
        <v>H202H12</v>
      </c>
      <c r="C350" s="34">
        <v>12</v>
      </c>
      <c r="D350" s="34">
        <v>151</v>
      </c>
      <c r="E350" s="34">
        <v>190.78706696662499</v>
      </c>
      <c r="F350" s="34">
        <v>7493</v>
      </c>
      <c r="G350" s="34">
        <v>0.79145825972792305</v>
      </c>
      <c r="H350" s="34">
        <v>2.0152141999199298</v>
      </c>
      <c r="I350" s="34" t="s">
        <v>93</v>
      </c>
      <c r="J350" s="34" t="s">
        <v>56</v>
      </c>
      <c r="K350" s="34" t="s">
        <v>16</v>
      </c>
      <c r="L350" s="34">
        <v>0</v>
      </c>
      <c r="M350" s="34">
        <v>0.78892054618645102</v>
      </c>
    </row>
    <row r="351" spans="1:13">
      <c r="A351" s="34">
        <v>350</v>
      </c>
      <c r="B351" s="34" t="str">
        <f t="shared" si="5"/>
        <v>H212H12</v>
      </c>
      <c r="C351" s="34">
        <v>12</v>
      </c>
      <c r="D351" s="34">
        <v>17</v>
      </c>
      <c r="E351" s="34">
        <v>16.432791870844198</v>
      </c>
      <c r="F351" s="34">
        <v>474</v>
      </c>
      <c r="G351" s="34">
        <v>1.0345168449533</v>
      </c>
      <c r="H351" s="34">
        <v>3.5864978902953601</v>
      </c>
      <c r="I351" s="34" t="s">
        <v>93</v>
      </c>
      <c r="J351" s="34" t="s">
        <v>53</v>
      </c>
      <c r="K351" s="34" t="s">
        <v>14</v>
      </c>
      <c r="L351" s="34">
        <v>0</v>
      </c>
      <c r="M351" s="34">
        <v>1.09619686599983</v>
      </c>
    </row>
    <row r="352" spans="1:13">
      <c r="A352" s="34">
        <v>351</v>
      </c>
      <c r="B352" s="34" t="str">
        <f t="shared" si="5"/>
        <v>L106H12</v>
      </c>
      <c r="C352" s="34">
        <v>12</v>
      </c>
      <c r="D352" s="34">
        <v>250</v>
      </c>
      <c r="E352" s="34">
        <v>268.60283111784599</v>
      </c>
      <c r="F352" s="34">
        <v>7638</v>
      </c>
      <c r="G352" s="34">
        <v>0.93074223737543404</v>
      </c>
      <c r="H352" s="34">
        <v>3.2731081434930598</v>
      </c>
      <c r="I352" s="34" t="s">
        <v>93</v>
      </c>
      <c r="J352" s="34" t="s">
        <v>58</v>
      </c>
      <c r="K352" s="34" t="s">
        <v>73</v>
      </c>
      <c r="L352" s="34">
        <v>0</v>
      </c>
      <c r="M352" s="34">
        <v>0.95517336539513797</v>
      </c>
    </row>
    <row r="353" spans="1:13">
      <c r="A353" s="34">
        <v>352</v>
      </c>
      <c r="B353" s="34" t="str">
        <f t="shared" si="5"/>
        <v>L302H12</v>
      </c>
      <c r="C353" s="34">
        <v>12</v>
      </c>
      <c r="D353" s="34">
        <v>214</v>
      </c>
      <c r="E353" s="34">
        <v>239.982833496902</v>
      </c>
      <c r="F353" s="34">
        <v>7396</v>
      </c>
      <c r="G353" s="34">
        <v>0.89173044955635405</v>
      </c>
      <c r="H353" s="34">
        <v>2.89345592212007</v>
      </c>
      <c r="I353" s="34" t="s">
        <v>93</v>
      </c>
      <c r="J353" s="34" t="s">
        <v>57</v>
      </c>
      <c r="K353" s="34" t="s">
        <v>72</v>
      </c>
      <c r="L353" s="34">
        <v>0</v>
      </c>
      <c r="M353" s="34">
        <v>0.93275514338961096</v>
      </c>
    </row>
    <row r="354" spans="1:13">
      <c r="A354" s="34">
        <v>353</v>
      </c>
      <c r="B354" s="34" t="str">
        <f t="shared" si="5"/>
        <v>L308H12</v>
      </c>
      <c r="C354" s="34">
        <v>12</v>
      </c>
      <c r="D354" s="34">
        <v>241</v>
      </c>
      <c r="E354" s="34">
        <v>248.85687292041899</v>
      </c>
      <c r="F354" s="34">
        <v>9674</v>
      </c>
      <c r="G354" s="34">
        <v>0.96842814575215097</v>
      </c>
      <c r="H354" s="34">
        <v>2.4912135621252798</v>
      </c>
      <c r="I354" s="34" t="s">
        <v>93</v>
      </c>
      <c r="J354" s="34" t="s">
        <v>59</v>
      </c>
      <c r="K354" s="34" t="s">
        <v>74</v>
      </c>
      <c r="L354" s="34">
        <v>0</v>
      </c>
      <c r="M354" s="34">
        <v>1.0828731278539101</v>
      </c>
    </row>
    <row r="355" spans="1:13">
      <c r="A355" s="34">
        <v>354</v>
      </c>
      <c r="B355" s="34" t="str">
        <f t="shared" si="5"/>
        <v>N101H12</v>
      </c>
      <c r="C355" s="34">
        <v>12</v>
      </c>
      <c r="D355" s="34">
        <v>419</v>
      </c>
      <c r="E355" s="34">
        <v>432.946910938325</v>
      </c>
      <c r="F355" s="34">
        <v>15127</v>
      </c>
      <c r="G355" s="34">
        <v>0.96778609435485297</v>
      </c>
      <c r="H355" s="34">
        <v>2.7698816685396999</v>
      </c>
      <c r="I355" s="34" t="s">
        <v>93</v>
      </c>
      <c r="J355" s="34" t="s">
        <v>47</v>
      </c>
      <c r="K355" s="34" t="s">
        <v>8</v>
      </c>
      <c r="L355" s="34">
        <v>0</v>
      </c>
      <c r="M355" s="34">
        <v>0.91059845829660402</v>
      </c>
    </row>
    <row r="356" spans="1:13">
      <c r="A356" s="34">
        <v>355</v>
      </c>
      <c r="B356" s="34" t="str">
        <f t="shared" si="5"/>
        <v>N411H12</v>
      </c>
      <c r="C356" s="34">
        <v>12</v>
      </c>
      <c r="D356" s="34">
        <v>91</v>
      </c>
      <c r="E356" s="34">
        <v>83.042640570596305</v>
      </c>
      <c r="F356" s="34">
        <v>2932</v>
      </c>
      <c r="G356" s="34">
        <v>1.09582257229211</v>
      </c>
      <c r="H356" s="34">
        <v>3.1036834924965899</v>
      </c>
      <c r="I356" s="34" t="s">
        <v>93</v>
      </c>
      <c r="J356" s="34" t="s">
        <v>48</v>
      </c>
      <c r="K356" s="34" t="s">
        <v>9</v>
      </c>
      <c r="L356" s="34">
        <v>0</v>
      </c>
      <c r="M356" s="34">
        <v>1.06348529777532</v>
      </c>
    </row>
    <row r="357" spans="1:13">
      <c r="A357" s="34">
        <v>356</v>
      </c>
      <c r="B357" s="34" t="str">
        <f t="shared" si="5"/>
        <v>R101H12</v>
      </c>
      <c r="C357" s="34">
        <v>12</v>
      </c>
      <c r="D357" s="34">
        <v>27</v>
      </c>
      <c r="E357" s="34">
        <v>23.1368343498069</v>
      </c>
      <c r="F357" s="34">
        <v>830</v>
      </c>
      <c r="G357" s="34">
        <v>1.16697036387026</v>
      </c>
      <c r="H357" s="34">
        <v>3.2530120481927698</v>
      </c>
      <c r="I357" s="34" t="s">
        <v>93</v>
      </c>
      <c r="J357" s="34" t="s">
        <v>64</v>
      </c>
      <c r="K357" s="34" t="s">
        <v>24</v>
      </c>
      <c r="L357" s="34">
        <v>0</v>
      </c>
      <c r="M357" s="34">
        <v>1.23245129966013</v>
      </c>
    </row>
    <row r="358" spans="1:13">
      <c r="A358" s="34">
        <v>357</v>
      </c>
      <c r="B358" s="34" t="str">
        <f t="shared" si="5"/>
        <v>S116H12</v>
      </c>
      <c r="C358" s="34">
        <v>12</v>
      </c>
      <c r="D358" s="34">
        <v>240</v>
      </c>
      <c r="E358" s="34">
        <v>313.625994086292</v>
      </c>
      <c r="F358" s="34">
        <v>7073</v>
      </c>
      <c r="G358" s="34">
        <v>0.76524269201348605</v>
      </c>
      <c r="H358" s="34">
        <v>3.3931853527498901</v>
      </c>
      <c r="I358" s="34" t="s">
        <v>93</v>
      </c>
      <c r="J358" s="34" t="s">
        <v>62</v>
      </c>
      <c r="K358" s="34" t="s">
        <v>20</v>
      </c>
      <c r="L358" s="34">
        <v>0</v>
      </c>
      <c r="M358" s="34">
        <v>0.76067462023687005</v>
      </c>
    </row>
    <row r="359" spans="1:13">
      <c r="A359" s="34">
        <v>358</v>
      </c>
      <c r="B359" s="34" t="str">
        <f t="shared" si="5"/>
        <v>S308H12</v>
      </c>
      <c r="C359" s="34">
        <v>12</v>
      </c>
      <c r="D359" s="34">
        <v>158</v>
      </c>
      <c r="E359" s="34">
        <v>185.92753506682399</v>
      </c>
      <c r="F359" s="34">
        <v>7277</v>
      </c>
      <c r="G359" s="34">
        <v>0.84979344206985497</v>
      </c>
      <c r="H359" s="34">
        <v>2.1712244056616701</v>
      </c>
      <c r="I359" s="34" t="s">
        <v>93</v>
      </c>
      <c r="J359" s="34" t="s">
        <v>61</v>
      </c>
      <c r="K359" s="34" t="s">
        <v>19</v>
      </c>
      <c r="L359" s="34">
        <v>0</v>
      </c>
      <c r="M359" s="34">
        <v>0.85986192142153395</v>
      </c>
    </row>
    <row r="360" spans="1:13">
      <c r="A360" s="34">
        <v>359</v>
      </c>
      <c r="B360" s="34" t="str">
        <f t="shared" si="5"/>
        <v>S314H12</v>
      </c>
      <c r="C360" s="34">
        <v>12</v>
      </c>
      <c r="D360" s="34">
        <v>362</v>
      </c>
      <c r="E360" s="34">
        <v>443.30679130841298</v>
      </c>
      <c r="F360" s="34">
        <v>11723</v>
      </c>
      <c r="G360" s="34">
        <v>0.81659024201177299</v>
      </c>
      <c r="H360" s="34">
        <v>3.0879467713042699</v>
      </c>
      <c r="I360" s="34" t="s">
        <v>93</v>
      </c>
      <c r="J360" s="34" t="s">
        <v>60</v>
      </c>
      <c r="K360" s="34" t="s">
        <v>39</v>
      </c>
      <c r="L360" s="34">
        <v>0</v>
      </c>
      <c r="M360" s="34">
        <v>0.86089888671765602</v>
      </c>
    </row>
    <row r="361" spans="1:13">
      <c r="A361" s="34">
        <v>360</v>
      </c>
      <c r="B361" s="34" t="str">
        <f t="shared" si="5"/>
        <v>T101H12</v>
      </c>
      <c r="C361" s="34">
        <v>12</v>
      </c>
      <c r="D361" s="34">
        <v>331</v>
      </c>
      <c r="E361" s="34">
        <v>404.44537223705902</v>
      </c>
      <c r="F361" s="34">
        <v>11644</v>
      </c>
      <c r="G361" s="34">
        <v>0.81840471599212605</v>
      </c>
      <c r="H361" s="34">
        <v>2.8426657506011699</v>
      </c>
      <c r="I361" s="34" t="s">
        <v>93</v>
      </c>
      <c r="J361" s="34" t="s">
        <v>66</v>
      </c>
      <c r="K361" s="34" t="s">
        <v>28</v>
      </c>
      <c r="L361" s="34">
        <v>0</v>
      </c>
      <c r="M361" s="34">
        <v>0.91691753657432595</v>
      </c>
    </row>
    <row r="362" spans="1:13">
      <c r="A362" s="34">
        <v>361</v>
      </c>
      <c r="B362" s="34" t="str">
        <f t="shared" si="5"/>
        <v>T202H12</v>
      </c>
      <c r="C362" s="34">
        <v>12</v>
      </c>
      <c r="D362" s="34">
        <v>129</v>
      </c>
      <c r="E362" s="34">
        <v>141.59931170283701</v>
      </c>
      <c r="F362" s="34">
        <v>3187</v>
      </c>
      <c r="G362" s="34">
        <v>0.91102137749597001</v>
      </c>
      <c r="H362" s="34">
        <v>4.0476937558832802</v>
      </c>
      <c r="I362" s="34" t="s">
        <v>93</v>
      </c>
      <c r="J362" s="34" t="s">
        <v>67</v>
      </c>
      <c r="K362" s="34" t="s">
        <v>29</v>
      </c>
      <c r="L362" s="34">
        <v>0</v>
      </c>
      <c r="M362" s="34">
        <v>0.89244145807722297</v>
      </c>
    </row>
    <row r="363" spans="1:13">
      <c r="A363" s="34">
        <v>362</v>
      </c>
      <c r="B363" s="34" t="str">
        <f t="shared" si="5"/>
        <v>T312H12</v>
      </c>
      <c r="C363" s="34">
        <v>12</v>
      </c>
      <c r="D363" s="34">
        <v>1</v>
      </c>
      <c r="E363" s="34">
        <v>2.2928066213608398</v>
      </c>
      <c r="F363" s="34">
        <v>1144</v>
      </c>
      <c r="G363" s="34">
        <v>0.43614668183681099</v>
      </c>
      <c r="H363" s="34">
        <v>8.7412587412587395E-2</v>
      </c>
      <c r="I363" s="34" t="s">
        <v>93</v>
      </c>
      <c r="J363" s="34" t="s">
        <v>68</v>
      </c>
      <c r="K363" s="34" t="s">
        <v>30</v>
      </c>
      <c r="L363" s="34">
        <v>0</v>
      </c>
      <c r="M363" s="34">
        <v>0.62819234318905504</v>
      </c>
    </row>
    <row r="364" spans="1:13">
      <c r="A364" s="34">
        <v>363</v>
      </c>
      <c r="B364" s="34" t="str">
        <f t="shared" si="5"/>
        <v>V217H12</v>
      </c>
      <c r="C364" s="34">
        <v>12</v>
      </c>
      <c r="D364" s="34">
        <v>289</v>
      </c>
      <c r="E364" s="34">
        <v>276.25544483338302</v>
      </c>
      <c r="F364" s="34">
        <v>8036</v>
      </c>
      <c r="G364" s="34">
        <v>1.04613322707288</v>
      </c>
      <c r="H364" s="34">
        <v>3.5963165754106501</v>
      </c>
      <c r="I364" s="34" t="s">
        <v>93</v>
      </c>
      <c r="J364" s="34" t="s">
        <v>46</v>
      </c>
      <c r="K364" s="34" t="s">
        <v>36</v>
      </c>
      <c r="L364" s="34">
        <v>0</v>
      </c>
      <c r="M364" s="34">
        <v>0.97329027049884898</v>
      </c>
    </row>
    <row r="365" spans="1:13">
      <c r="A365" s="34">
        <v>364</v>
      </c>
      <c r="B365" s="34" t="str">
        <f t="shared" si="5"/>
        <v>W107H12</v>
      </c>
      <c r="C365" s="34">
        <v>12</v>
      </c>
      <c r="D365" s="34">
        <v>26</v>
      </c>
      <c r="E365" s="34">
        <v>24.8110074106059</v>
      </c>
      <c r="F365" s="34">
        <v>986</v>
      </c>
      <c r="G365" s="34">
        <v>1.0479219795358199</v>
      </c>
      <c r="H365" s="34">
        <v>2.6369168356997998</v>
      </c>
      <c r="I365" s="34" t="s">
        <v>93</v>
      </c>
      <c r="J365" s="34" t="s">
        <v>69</v>
      </c>
      <c r="K365" s="34" t="s">
        <v>32</v>
      </c>
      <c r="L365" s="34">
        <v>0</v>
      </c>
      <c r="M365" s="34">
        <v>1.2254367995431901</v>
      </c>
    </row>
    <row r="366" spans="1:13">
      <c r="A366" s="34">
        <v>365</v>
      </c>
      <c r="B366" s="34" t="str">
        <f t="shared" si="5"/>
        <v>Z102H12</v>
      </c>
      <c r="C366" s="34">
        <v>12</v>
      </c>
      <c r="D366" s="34">
        <v>18</v>
      </c>
      <c r="E366" s="34">
        <v>20.175089618916399</v>
      </c>
      <c r="F366" s="34">
        <v>915</v>
      </c>
      <c r="G366" s="34">
        <v>0.89218934537584205</v>
      </c>
      <c r="H366" s="34">
        <v>1.9672131147541001</v>
      </c>
      <c r="I366" s="34" t="s">
        <v>93</v>
      </c>
      <c r="J366" s="34" t="s">
        <v>65</v>
      </c>
      <c r="K366" s="34" t="s">
        <v>26</v>
      </c>
      <c r="L366" s="34">
        <v>0</v>
      </c>
      <c r="M366" s="34">
        <v>1.02324738165569</v>
      </c>
    </row>
    <row r="367" spans="1:13">
      <c r="A367" s="34">
        <v>366</v>
      </c>
      <c r="B367" s="34" t="str">
        <f t="shared" si="5"/>
        <v>A111H13</v>
      </c>
      <c r="C367" s="34">
        <v>13</v>
      </c>
      <c r="D367" s="34">
        <v>263</v>
      </c>
      <c r="E367" s="34">
        <v>303.56911191046697</v>
      </c>
      <c r="F367" s="34">
        <v>9280</v>
      </c>
      <c r="G367" s="34">
        <v>0.86635955267269604</v>
      </c>
      <c r="H367" s="34">
        <v>2.8340517241379302</v>
      </c>
      <c r="I367" s="34" t="s">
        <v>93</v>
      </c>
      <c r="J367" s="34" t="s">
        <v>43</v>
      </c>
      <c r="K367" s="34" t="s">
        <v>35</v>
      </c>
      <c r="L367" s="34">
        <v>1</v>
      </c>
      <c r="M367" s="34">
        <v>0.90096323195732597</v>
      </c>
    </row>
    <row r="368" spans="1:13">
      <c r="A368" s="34">
        <v>367</v>
      </c>
      <c r="B368" s="34" t="str">
        <f t="shared" si="5"/>
        <v>A210H13</v>
      </c>
      <c r="C368" s="34">
        <v>13</v>
      </c>
      <c r="D368" s="34">
        <v>215</v>
      </c>
      <c r="E368" s="34">
        <v>224.93195159969801</v>
      </c>
      <c r="F368" s="34">
        <v>7215</v>
      </c>
      <c r="G368" s="34">
        <v>0.95584463866043401</v>
      </c>
      <c r="H368" s="34">
        <v>2.9799029799029801</v>
      </c>
      <c r="I368" s="34" t="s">
        <v>93</v>
      </c>
      <c r="J368" s="34" t="s">
        <v>42</v>
      </c>
      <c r="K368" s="34" t="s">
        <v>34</v>
      </c>
      <c r="L368" s="34">
        <v>1</v>
      </c>
      <c r="M368" s="34">
        <v>0.959678944421411</v>
      </c>
    </row>
    <row r="369" spans="1:13">
      <c r="A369" s="34">
        <v>368</v>
      </c>
      <c r="B369" s="34" t="str">
        <f t="shared" si="5"/>
        <v>B120H13</v>
      </c>
      <c r="C369" s="34">
        <v>13</v>
      </c>
      <c r="D369" s="34">
        <v>123</v>
      </c>
      <c r="E369" s="34">
        <v>147.10160413666401</v>
      </c>
      <c r="F369" s="34">
        <v>4322</v>
      </c>
      <c r="G369" s="34">
        <v>0.83615675520252797</v>
      </c>
      <c r="H369" s="34">
        <v>2.8459046737621501</v>
      </c>
      <c r="I369" s="34" t="s">
        <v>93</v>
      </c>
      <c r="J369" s="34" t="s">
        <v>44</v>
      </c>
      <c r="K369" s="34" t="s">
        <v>2</v>
      </c>
      <c r="L369" s="34">
        <v>1</v>
      </c>
      <c r="M369" s="34">
        <v>0.93492750423985305</v>
      </c>
    </row>
    <row r="370" spans="1:13">
      <c r="A370" s="34">
        <v>369</v>
      </c>
      <c r="B370" s="34" t="str">
        <f t="shared" si="5"/>
        <v>C121H13</v>
      </c>
      <c r="C370" s="34">
        <v>13</v>
      </c>
      <c r="D370" s="34">
        <v>29</v>
      </c>
      <c r="E370" s="34">
        <v>23.641581808705901</v>
      </c>
      <c r="F370" s="34">
        <v>771</v>
      </c>
      <c r="G370" s="34">
        <v>1.2266522703367</v>
      </c>
      <c r="H370" s="34">
        <v>3.7613488975356701</v>
      </c>
      <c r="I370" s="34" t="s">
        <v>93</v>
      </c>
      <c r="J370" s="34" t="s">
        <v>55</v>
      </c>
      <c r="K370" s="34" t="s">
        <v>38</v>
      </c>
      <c r="L370" s="34">
        <v>1</v>
      </c>
      <c r="M370" s="34">
        <v>1.09042571174583</v>
      </c>
    </row>
    <row r="371" spans="1:13">
      <c r="A371" s="34">
        <v>370</v>
      </c>
      <c r="B371" s="34" t="str">
        <f t="shared" si="5"/>
        <v>C313H13</v>
      </c>
      <c r="C371" s="34">
        <v>13</v>
      </c>
      <c r="D371" s="34">
        <v>133</v>
      </c>
      <c r="E371" s="34">
        <v>123.34967350495999</v>
      </c>
      <c r="F371" s="34">
        <v>5056</v>
      </c>
      <c r="G371" s="34">
        <v>1.0782355252416</v>
      </c>
      <c r="H371" s="34">
        <v>2.63053797468354</v>
      </c>
      <c r="I371" s="34" t="s">
        <v>93</v>
      </c>
      <c r="J371" s="34" t="s">
        <v>50</v>
      </c>
      <c r="K371" s="34" t="s">
        <v>12</v>
      </c>
      <c r="L371" s="34">
        <v>1</v>
      </c>
      <c r="M371" s="34">
        <v>1.1103304638755001</v>
      </c>
    </row>
    <row r="372" spans="1:13">
      <c r="A372" s="34">
        <v>371</v>
      </c>
      <c r="B372" s="34" t="str">
        <f t="shared" si="5"/>
        <v>C418H13</v>
      </c>
      <c r="C372" s="34">
        <v>13</v>
      </c>
      <c r="D372" s="34">
        <v>286</v>
      </c>
      <c r="E372" s="34">
        <v>258.47044218428198</v>
      </c>
      <c r="F372" s="34">
        <v>10065</v>
      </c>
      <c r="G372" s="34">
        <v>1.1065095009822901</v>
      </c>
      <c r="H372" s="34">
        <v>2.8415300546448101</v>
      </c>
      <c r="I372" s="34" t="s">
        <v>93</v>
      </c>
      <c r="J372" s="34" t="s">
        <v>51</v>
      </c>
      <c r="K372" s="34" t="s">
        <v>94</v>
      </c>
      <c r="L372" s="34">
        <v>1</v>
      </c>
      <c r="M372" s="34">
        <v>1.07456336790713</v>
      </c>
    </row>
    <row r="373" spans="1:13">
      <c r="A373" s="34">
        <v>372</v>
      </c>
      <c r="B373" s="34" t="str">
        <f t="shared" si="5"/>
        <v>D102H13</v>
      </c>
      <c r="C373" s="34">
        <v>13</v>
      </c>
      <c r="D373" s="34">
        <v>22</v>
      </c>
      <c r="E373" s="34">
        <v>31.229999799182501</v>
      </c>
      <c r="F373" s="34">
        <v>4140</v>
      </c>
      <c r="G373" s="34">
        <v>0.70445085307288002</v>
      </c>
      <c r="H373" s="34">
        <v>0.53140096618357502</v>
      </c>
      <c r="I373" s="34" t="s">
        <v>93</v>
      </c>
      <c r="J373" s="34" t="s">
        <v>63</v>
      </c>
      <c r="K373" s="34" t="s">
        <v>22</v>
      </c>
      <c r="L373" s="34">
        <v>1</v>
      </c>
      <c r="M373" s="34">
        <v>0.824626773929237</v>
      </c>
    </row>
    <row r="374" spans="1:13">
      <c r="A374" s="34">
        <v>373</v>
      </c>
      <c r="B374" s="34" t="str">
        <f t="shared" si="5"/>
        <v>F704H13</v>
      </c>
      <c r="C374" s="34">
        <v>13</v>
      </c>
      <c r="D374" s="34">
        <v>303</v>
      </c>
      <c r="E374" s="34">
        <v>403.38752620042999</v>
      </c>
      <c r="F374" s="34">
        <v>8471</v>
      </c>
      <c r="G374" s="34">
        <v>0.75113874455664098</v>
      </c>
      <c r="H374" s="34">
        <v>3.5769094557903398</v>
      </c>
      <c r="I374" s="34" t="s">
        <v>93</v>
      </c>
      <c r="J374" s="34" t="s">
        <v>45</v>
      </c>
      <c r="K374" s="34" t="s">
        <v>95</v>
      </c>
      <c r="L374" s="34">
        <v>1</v>
      </c>
      <c r="M374" s="34">
        <v>0.90543995720277104</v>
      </c>
    </row>
    <row r="375" spans="1:13">
      <c r="A375" s="34">
        <v>374</v>
      </c>
      <c r="B375" s="34" t="str">
        <f t="shared" si="5"/>
        <v>G107H13</v>
      </c>
      <c r="C375" s="34">
        <v>13</v>
      </c>
      <c r="D375" s="34">
        <v>366</v>
      </c>
      <c r="E375" s="34">
        <v>398.43903572075101</v>
      </c>
      <c r="F375" s="34">
        <v>14179</v>
      </c>
      <c r="G375" s="34">
        <v>0.91858469473988502</v>
      </c>
      <c r="H375" s="34">
        <v>2.5812821778686801</v>
      </c>
      <c r="I375" s="34" t="s">
        <v>93</v>
      </c>
      <c r="J375" s="34" t="s">
        <v>49</v>
      </c>
      <c r="K375" s="34" t="s">
        <v>11</v>
      </c>
      <c r="L375" s="34">
        <v>1</v>
      </c>
      <c r="M375" s="34">
        <v>0.96036411327668503</v>
      </c>
    </row>
    <row r="376" spans="1:13">
      <c r="A376" s="34">
        <v>375</v>
      </c>
      <c r="B376" s="34" t="str">
        <f t="shared" si="5"/>
        <v>G405H13</v>
      </c>
      <c r="C376" s="34">
        <v>13</v>
      </c>
      <c r="D376" s="34">
        <v>168</v>
      </c>
      <c r="E376" s="34">
        <v>169.26285122320101</v>
      </c>
      <c r="F376" s="34">
        <v>6271</v>
      </c>
      <c r="G376" s="34">
        <v>0.99253911171840303</v>
      </c>
      <c r="H376" s="34">
        <v>2.6789985648222001</v>
      </c>
      <c r="I376" s="34" t="s">
        <v>93</v>
      </c>
      <c r="J376" s="34" t="s">
        <v>52</v>
      </c>
      <c r="K376" s="34" t="s">
        <v>96</v>
      </c>
      <c r="L376" s="34">
        <v>1</v>
      </c>
      <c r="M376" s="34">
        <v>0.89551394327481104</v>
      </c>
    </row>
    <row r="377" spans="1:13">
      <c r="A377" s="34">
        <v>376</v>
      </c>
      <c r="B377" s="34" t="str">
        <f t="shared" si="5"/>
        <v>H103H13</v>
      </c>
      <c r="C377" s="34">
        <v>13</v>
      </c>
      <c r="D377" s="34">
        <v>20</v>
      </c>
      <c r="E377" s="34">
        <v>33.511905692727098</v>
      </c>
      <c r="F377" s="34">
        <v>886</v>
      </c>
      <c r="G377" s="34">
        <v>0.59680282534157703</v>
      </c>
      <c r="H377" s="34">
        <v>2.2573363431151199</v>
      </c>
      <c r="I377" s="34" t="s">
        <v>93</v>
      </c>
      <c r="J377" s="34" t="s">
        <v>54</v>
      </c>
      <c r="K377" s="34" t="s">
        <v>15</v>
      </c>
      <c r="L377" s="34">
        <v>1</v>
      </c>
      <c r="M377" s="34">
        <v>0.98875973486539703</v>
      </c>
    </row>
    <row r="378" spans="1:13">
      <c r="A378" s="34">
        <v>377</v>
      </c>
      <c r="B378" s="34" t="str">
        <f t="shared" si="5"/>
        <v>H202H13</v>
      </c>
      <c r="C378" s="34">
        <v>13</v>
      </c>
      <c r="D378" s="34">
        <v>154</v>
      </c>
      <c r="E378" s="34">
        <v>198.53292549429699</v>
      </c>
      <c r="F378" s="34">
        <v>7390</v>
      </c>
      <c r="G378" s="34">
        <v>0.77568997493276803</v>
      </c>
      <c r="H378" s="34">
        <v>2.0838971583220598</v>
      </c>
      <c r="I378" s="34" t="s">
        <v>93</v>
      </c>
      <c r="J378" s="34" t="s">
        <v>56</v>
      </c>
      <c r="K378" s="34" t="s">
        <v>16</v>
      </c>
      <c r="L378" s="34">
        <v>1</v>
      </c>
      <c r="M378" s="34">
        <v>0.79238109755944597</v>
      </c>
    </row>
    <row r="379" spans="1:13">
      <c r="A379" s="34">
        <v>378</v>
      </c>
      <c r="B379" s="34" t="str">
        <f t="shared" si="5"/>
        <v>H212H13</v>
      </c>
      <c r="C379" s="34">
        <v>13</v>
      </c>
      <c r="D379" s="34">
        <v>17</v>
      </c>
      <c r="E379" s="34">
        <v>17.326461709618499</v>
      </c>
      <c r="F379" s="34">
        <v>446</v>
      </c>
      <c r="G379" s="34">
        <v>0.98115820095933204</v>
      </c>
      <c r="H379" s="34">
        <v>3.8116591928251098</v>
      </c>
      <c r="I379" s="34" t="s">
        <v>93</v>
      </c>
      <c r="J379" s="34" t="s">
        <v>53</v>
      </c>
      <c r="K379" s="34" t="s">
        <v>14</v>
      </c>
      <c r="L379" s="34">
        <v>1</v>
      </c>
      <c r="M379" s="34">
        <v>1.0971091793908501</v>
      </c>
    </row>
    <row r="380" spans="1:13">
      <c r="A380" s="34">
        <v>379</v>
      </c>
      <c r="B380" s="34" t="str">
        <f t="shared" si="5"/>
        <v>L106H13</v>
      </c>
      <c r="C380" s="34">
        <v>13</v>
      </c>
      <c r="D380" s="34">
        <v>205</v>
      </c>
      <c r="E380" s="34">
        <v>254.588864318129</v>
      </c>
      <c r="F380" s="34">
        <v>7787</v>
      </c>
      <c r="G380" s="34">
        <v>0.80521982196297603</v>
      </c>
      <c r="H380" s="34">
        <v>2.6325927828431999</v>
      </c>
      <c r="I380" s="34" t="s">
        <v>93</v>
      </c>
      <c r="J380" s="34" t="s">
        <v>58</v>
      </c>
      <c r="K380" s="34" t="s">
        <v>73</v>
      </c>
      <c r="L380" s="34">
        <v>1</v>
      </c>
      <c r="M380" s="34">
        <v>0.94547164419497198</v>
      </c>
    </row>
    <row r="381" spans="1:13">
      <c r="A381" s="34">
        <v>380</v>
      </c>
      <c r="B381" s="34" t="str">
        <f t="shared" si="5"/>
        <v>L302H13</v>
      </c>
      <c r="C381" s="34">
        <v>13</v>
      </c>
      <c r="D381" s="34">
        <v>222</v>
      </c>
      <c r="E381" s="34">
        <v>252.54839904606001</v>
      </c>
      <c r="F381" s="34">
        <v>7160</v>
      </c>
      <c r="G381" s="34">
        <v>0.87903942705062099</v>
      </c>
      <c r="H381" s="34">
        <v>3.1005586592178802</v>
      </c>
      <c r="I381" s="34" t="s">
        <v>93</v>
      </c>
      <c r="J381" s="34" t="s">
        <v>57</v>
      </c>
      <c r="K381" s="34" t="s">
        <v>72</v>
      </c>
      <c r="L381" s="34">
        <v>1</v>
      </c>
      <c r="M381" s="34">
        <v>0.92375643987904499</v>
      </c>
    </row>
    <row r="382" spans="1:13">
      <c r="A382" s="34">
        <v>381</v>
      </c>
      <c r="B382" s="34" t="str">
        <f t="shared" si="5"/>
        <v>L308H13</v>
      </c>
      <c r="C382" s="34">
        <v>13</v>
      </c>
      <c r="D382" s="34">
        <v>245</v>
      </c>
      <c r="E382" s="34">
        <v>243.78948834339801</v>
      </c>
      <c r="F382" s="34">
        <v>9911</v>
      </c>
      <c r="G382" s="34">
        <v>1.00496539725658</v>
      </c>
      <c r="H382" s="34">
        <v>2.4720008071839401</v>
      </c>
      <c r="I382" s="34" t="s">
        <v>93</v>
      </c>
      <c r="J382" s="34" t="s">
        <v>59</v>
      </c>
      <c r="K382" s="34" t="s">
        <v>74</v>
      </c>
      <c r="L382" s="34">
        <v>1</v>
      </c>
      <c r="M382" s="34">
        <v>1.06382263469157</v>
      </c>
    </row>
    <row r="383" spans="1:13">
      <c r="A383" s="34">
        <v>382</v>
      </c>
      <c r="B383" s="34" t="str">
        <f t="shared" si="5"/>
        <v>N101H13</v>
      </c>
      <c r="C383" s="34">
        <v>13</v>
      </c>
      <c r="D383" s="34">
        <v>415</v>
      </c>
      <c r="E383" s="34">
        <v>446.23116968463501</v>
      </c>
      <c r="F383" s="34">
        <v>14822</v>
      </c>
      <c r="G383" s="34">
        <v>0.93001123227965699</v>
      </c>
      <c r="H383" s="34">
        <v>2.7998920523546098</v>
      </c>
      <c r="I383" s="34" t="s">
        <v>93</v>
      </c>
      <c r="J383" s="34" t="s">
        <v>47</v>
      </c>
      <c r="K383" s="34" t="s">
        <v>8</v>
      </c>
      <c r="L383" s="34">
        <v>1</v>
      </c>
      <c r="M383" s="34">
        <v>0.90942487878343703</v>
      </c>
    </row>
    <row r="384" spans="1:13">
      <c r="A384" s="34">
        <v>383</v>
      </c>
      <c r="B384" s="34" t="str">
        <f t="shared" si="5"/>
        <v>N411H13</v>
      </c>
      <c r="C384" s="34">
        <v>13</v>
      </c>
      <c r="D384" s="34">
        <v>86</v>
      </c>
      <c r="E384" s="34">
        <v>81.530898938600103</v>
      </c>
      <c r="F384" s="34">
        <v>3027</v>
      </c>
      <c r="G384" s="34">
        <v>1.0548148140101501</v>
      </c>
      <c r="H384" s="34">
        <v>2.8410967955071</v>
      </c>
      <c r="I384" s="34" t="s">
        <v>93</v>
      </c>
      <c r="J384" s="34" t="s">
        <v>48</v>
      </c>
      <c r="K384" s="34" t="s">
        <v>9</v>
      </c>
      <c r="L384" s="34">
        <v>1</v>
      </c>
      <c r="M384" s="34">
        <v>1.0617008672880599</v>
      </c>
    </row>
    <row r="385" spans="1:13">
      <c r="A385" s="34">
        <v>384</v>
      </c>
      <c r="B385" s="34" t="str">
        <f t="shared" si="5"/>
        <v>R101H13</v>
      </c>
      <c r="C385" s="34">
        <v>13</v>
      </c>
      <c r="D385" s="34">
        <v>28</v>
      </c>
      <c r="E385" s="34">
        <v>25.3565183872788</v>
      </c>
      <c r="F385" s="34">
        <v>881</v>
      </c>
      <c r="G385" s="34">
        <v>1.1042525465186701</v>
      </c>
      <c r="H385" s="34">
        <v>3.1782065834279201</v>
      </c>
      <c r="I385" s="34" t="s">
        <v>93</v>
      </c>
      <c r="J385" s="34" t="s">
        <v>64</v>
      </c>
      <c r="K385" s="34" t="s">
        <v>24</v>
      </c>
      <c r="L385" s="34">
        <v>1</v>
      </c>
      <c r="M385" s="34">
        <v>1.2108516756601599</v>
      </c>
    </row>
    <row r="386" spans="1:13">
      <c r="A386" s="34">
        <v>385</v>
      </c>
      <c r="B386" s="34" t="str">
        <f t="shared" ref="B386:B449" si="6">CONCATENATE(J386, C386)</f>
        <v>S116H13</v>
      </c>
      <c r="C386" s="34">
        <v>13</v>
      </c>
      <c r="D386" s="34">
        <v>266</v>
      </c>
      <c r="E386" s="34">
        <v>342.43219273309597</v>
      </c>
      <c r="F386" s="34">
        <v>7230</v>
      </c>
      <c r="G386" s="34">
        <v>0.77679612386014696</v>
      </c>
      <c r="H386" s="34">
        <v>3.6791147994467499</v>
      </c>
      <c r="I386" s="34" t="s">
        <v>93</v>
      </c>
      <c r="J386" s="34" t="s">
        <v>62</v>
      </c>
      <c r="K386" s="34" t="s">
        <v>20</v>
      </c>
      <c r="L386" s="34">
        <v>1</v>
      </c>
      <c r="M386" s="34">
        <v>0.75588837911005902</v>
      </c>
    </row>
    <row r="387" spans="1:13">
      <c r="A387" s="34">
        <v>386</v>
      </c>
      <c r="B387" s="34" t="str">
        <f t="shared" si="6"/>
        <v>S308H13</v>
      </c>
      <c r="C387" s="34">
        <v>13</v>
      </c>
      <c r="D387" s="34">
        <v>171</v>
      </c>
      <c r="E387" s="34">
        <v>206.75670489134399</v>
      </c>
      <c r="F387" s="34">
        <v>7561</v>
      </c>
      <c r="G387" s="34">
        <v>0.82705903099909195</v>
      </c>
      <c r="H387" s="34">
        <v>2.2616056077238502</v>
      </c>
      <c r="I387" s="34" t="s">
        <v>93</v>
      </c>
      <c r="J387" s="34" t="s">
        <v>61</v>
      </c>
      <c r="K387" s="34" t="s">
        <v>19</v>
      </c>
      <c r="L387" s="34">
        <v>1</v>
      </c>
      <c r="M387" s="34">
        <v>0.85385833749870199</v>
      </c>
    </row>
    <row r="388" spans="1:13">
      <c r="A388" s="34">
        <v>387</v>
      </c>
      <c r="B388" s="34" t="str">
        <f t="shared" si="6"/>
        <v>S314H13</v>
      </c>
      <c r="C388" s="34">
        <v>13</v>
      </c>
      <c r="D388" s="34">
        <v>372</v>
      </c>
      <c r="E388" s="34">
        <v>441.33861781217701</v>
      </c>
      <c r="F388" s="34">
        <v>11773</v>
      </c>
      <c r="G388" s="34">
        <v>0.84289020943622595</v>
      </c>
      <c r="H388" s="34">
        <v>3.1597723604858601</v>
      </c>
      <c r="I388" s="34" t="s">
        <v>93</v>
      </c>
      <c r="J388" s="34" t="s">
        <v>60</v>
      </c>
      <c r="K388" s="34" t="s">
        <v>39</v>
      </c>
      <c r="L388" s="34">
        <v>1</v>
      </c>
      <c r="M388" s="34">
        <v>0.86004549576810996</v>
      </c>
    </row>
    <row r="389" spans="1:13">
      <c r="A389" s="34">
        <v>388</v>
      </c>
      <c r="B389" s="34" t="str">
        <f t="shared" si="6"/>
        <v>T101H13</v>
      </c>
      <c r="C389" s="34">
        <v>13</v>
      </c>
      <c r="D389" s="34">
        <v>374</v>
      </c>
      <c r="E389" s="34">
        <v>417.88062975565703</v>
      </c>
      <c r="F389" s="34">
        <v>12223</v>
      </c>
      <c r="G389" s="34">
        <v>0.89499242934204704</v>
      </c>
      <c r="H389" s="34">
        <v>3.05980528511822</v>
      </c>
      <c r="I389" s="34" t="s">
        <v>93</v>
      </c>
      <c r="J389" s="34" t="s">
        <v>66</v>
      </c>
      <c r="K389" s="34" t="s">
        <v>28</v>
      </c>
      <c r="L389" s="34">
        <v>1</v>
      </c>
      <c r="M389" s="34">
        <v>0.91173619637182102</v>
      </c>
    </row>
    <row r="390" spans="1:13">
      <c r="A390" s="34">
        <v>389</v>
      </c>
      <c r="B390" s="34" t="str">
        <f t="shared" si="6"/>
        <v>T202H13</v>
      </c>
      <c r="C390" s="34">
        <v>13</v>
      </c>
      <c r="D390" s="34">
        <v>119</v>
      </c>
      <c r="E390" s="34">
        <v>134.61650664008801</v>
      </c>
      <c r="F390" s="34">
        <v>3135</v>
      </c>
      <c r="G390" s="34">
        <v>0.88399263188547905</v>
      </c>
      <c r="H390" s="34">
        <v>3.79585326953748</v>
      </c>
      <c r="I390" s="34" t="s">
        <v>93</v>
      </c>
      <c r="J390" s="34" t="s">
        <v>67</v>
      </c>
      <c r="K390" s="34" t="s">
        <v>29</v>
      </c>
      <c r="L390" s="34">
        <v>1</v>
      </c>
      <c r="M390" s="34">
        <v>0.892850378155844</v>
      </c>
    </row>
    <row r="391" spans="1:13">
      <c r="A391" s="34">
        <v>390</v>
      </c>
      <c r="B391" s="34" t="str">
        <f t="shared" si="6"/>
        <v>T312H13</v>
      </c>
      <c r="C391" s="34">
        <v>13</v>
      </c>
      <c r="D391" s="34">
        <v>2</v>
      </c>
      <c r="E391" s="34">
        <v>2.69534123271265</v>
      </c>
      <c r="F391" s="34">
        <v>1411</v>
      </c>
      <c r="G391" s="34">
        <v>0.74202107537499296</v>
      </c>
      <c r="H391" s="34">
        <v>0.141743444365698</v>
      </c>
      <c r="I391" s="34" t="s">
        <v>93</v>
      </c>
      <c r="J391" s="34" t="s">
        <v>68</v>
      </c>
      <c r="K391" s="34" t="s">
        <v>30</v>
      </c>
      <c r="L391" s="34">
        <v>1</v>
      </c>
      <c r="M391" s="34">
        <v>0.63640745261327303</v>
      </c>
    </row>
    <row r="392" spans="1:13">
      <c r="A392" s="34">
        <v>391</v>
      </c>
      <c r="B392" s="34" t="str">
        <f t="shared" si="6"/>
        <v>V217H13</v>
      </c>
      <c r="C392" s="34">
        <v>13</v>
      </c>
      <c r="D392" s="34">
        <v>294</v>
      </c>
      <c r="E392" s="34">
        <v>289.03312704181798</v>
      </c>
      <c r="F392" s="34">
        <v>8443</v>
      </c>
      <c r="G392" s="34">
        <v>1.01718444182858</v>
      </c>
      <c r="H392" s="34">
        <v>3.4821745824943702</v>
      </c>
      <c r="I392" s="34" t="s">
        <v>93</v>
      </c>
      <c r="J392" s="34" t="s">
        <v>46</v>
      </c>
      <c r="K392" s="34" t="s">
        <v>36</v>
      </c>
      <c r="L392" s="34">
        <v>1</v>
      </c>
      <c r="M392" s="34">
        <v>0.97352447582323398</v>
      </c>
    </row>
    <row r="393" spans="1:13">
      <c r="A393" s="34">
        <v>392</v>
      </c>
      <c r="B393" s="34" t="str">
        <f t="shared" si="6"/>
        <v>W107H13</v>
      </c>
      <c r="C393" s="34">
        <v>13</v>
      </c>
      <c r="D393" s="34">
        <v>19</v>
      </c>
      <c r="E393" s="34">
        <v>24.013433625623598</v>
      </c>
      <c r="F393" s="34">
        <v>992</v>
      </c>
      <c r="G393" s="34">
        <v>0.79122379149169397</v>
      </c>
      <c r="H393" s="34">
        <v>1.9153225806451599</v>
      </c>
      <c r="I393" s="34" t="s">
        <v>93</v>
      </c>
      <c r="J393" s="34" t="s">
        <v>69</v>
      </c>
      <c r="K393" s="34" t="s">
        <v>32</v>
      </c>
      <c r="L393" s="34">
        <v>1</v>
      </c>
      <c r="M393" s="34">
        <v>1.2073748067319101</v>
      </c>
    </row>
    <row r="394" spans="1:13">
      <c r="A394" s="34">
        <v>393</v>
      </c>
      <c r="B394" s="34" t="str">
        <f t="shared" si="6"/>
        <v>Z102H13</v>
      </c>
      <c r="C394" s="34">
        <v>13</v>
      </c>
      <c r="D394" s="34">
        <v>19</v>
      </c>
      <c r="E394" s="34">
        <v>21.697104555747501</v>
      </c>
      <c r="F394" s="34">
        <v>944</v>
      </c>
      <c r="G394" s="34">
        <v>0.87569288110228405</v>
      </c>
      <c r="H394" s="34">
        <v>2.0127118644067798</v>
      </c>
      <c r="I394" s="34" t="s">
        <v>93</v>
      </c>
      <c r="J394" s="34" t="s">
        <v>65</v>
      </c>
      <c r="K394" s="34" t="s">
        <v>26</v>
      </c>
      <c r="L394" s="34">
        <v>1</v>
      </c>
      <c r="M394" s="34">
        <v>1.02356030754137</v>
      </c>
    </row>
    <row r="395" spans="1:13">
      <c r="A395" s="34">
        <v>394</v>
      </c>
      <c r="B395" s="34" t="str">
        <f t="shared" si="6"/>
        <v>A111H14</v>
      </c>
      <c r="C395" s="34">
        <v>14</v>
      </c>
      <c r="D395" s="34">
        <v>263</v>
      </c>
      <c r="E395" s="34">
        <v>303.00136798462398</v>
      </c>
      <c r="F395" s="34">
        <v>9381</v>
      </c>
      <c r="G395" s="34">
        <v>0.86798287991012002</v>
      </c>
      <c r="H395" s="34">
        <v>2.8035390683296</v>
      </c>
      <c r="I395" s="34" t="s">
        <v>93</v>
      </c>
      <c r="J395" s="34" t="s">
        <v>43</v>
      </c>
      <c r="K395" s="34" t="s">
        <v>35</v>
      </c>
      <c r="L395" s="34">
        <v>2</v>
      </c>
      <c r="M395" s="34">
        <v>0.89237966273861202</v>
      </c>
    </row>
    <row r="396" spans="1:13">
      <c r="A396" s="34">
        <v>395</v>
      </c>
      <c r="B396" s="34" t="str">
        <f t="shared" si="6"/>
        <v>A210H14</v>
      </c>
      <c r="C396" s="34">
        <v>14</v>
      </c>
      <c r="D396" s="34">
        <v>182</v>
      </c>
      <c r="E396" s="34">
        <v>215.57154041309499</v>
      </c>
      <c r="F396" s="34">
        <v>7401</v>
      </c>
      <c r="G396" s="34">
        <v>0.84426728895306402</v>
      </c>
      <c r="H396" s="34">
        <v>2.45912714498041</v>
      </c>
      <c r="I396" s="34" t="s">
        <v>93</v>
      </c>
      <c r="J396" s="34" t="s">
        <v>42</v>
      </c>
      <c r="K396" s="34" t="s">
        <v>34</v>
      </c>
      <c r="L396" s="34">
        <v>2</v>
      </c>
      <c r="M396" s="34">
        <v>0.95113815138709301</v>
      </c>
    </row>
    <row r="397" spans="1:13">
      <c r="A397" s="34">
        <v>396</v>
      </c>
      <c r="B397" s="34" t="str">
        <f t="shared" si="6"/>
        <v>B120H14</v>
      </c>
      <c r="C397" s="34">
        <v>14</v>
      </c>
      <c r="D397" s="34">
        <v>134</v>
      </c>
      <c r="E397" s="34">
        <v>145.07098898894199</v>
      </c>
      <c r="F397" s="34">
        <v>4356</v>
      </c>
      <c r="G397" s="34">
        <v>0.923685713690239</v>
      </c>
      <c r="H397" s="34">
        <v>3.0762167125803499</v>
      </c>
      <c r="I397" s="34" t="s">
        <v>93</v>
      </c>
      <c r="J397" s="34" t="s">
        <v>44</v>
      </c>
      <c r="K397" s="34" t="s">
        <v>2</v>
      </c>
      <c r="L397" s="34">
        <v>2</v>
      </c>
      <c r="M397" s="34">
        <v>0.935139608905734</v>
      </c>
    </row>
    <row r="398" spans="1:13">
      <c r="A398" s="34">
        <v>397</v>
      </c>
      <c r="B398" s="34" t="str">
        <f t="shared" si="6"/>
        <v>C121H14</v>
      </c>
      <c r="C398" s="34">
        <v>14</v>
      </c>
      <c r="D398" s="34">
        <v>20</v>
      </c>
      <c r="E398" s="34">
        <v>20.721813381594099</v>
      </c>
      <c r="F398" s="34">
        <v>784</v>
      </c>
      <c r="G398" s="34">
        <v>0.96516649540743205</v>
      </c>
      <c r="H398" s="34">
        <v>2.5510204081632701</v>
      </c>
      <c r="I398" s="34" t="s">
        <v>93</v>
      </c>
      <c r="J398" s="34" t="s">
        <v>55</v>
      </c>
      <c r="K398" s="34" t="s">
        <v>38</v>
      </c>
      <c r="L398" s="34">
        <v>2</v>
      </c>
      <c r="M398" s="34">
        <v>1.08738249776944</v>
      </c>
    </row>
    <row r="399" spans="1:13">
      <c r="A399" s="34">
        <v>398</v>
      </c>
      <c r="B399" s="34" t="str">
        <f t="shared" si="6"/>
        <v>C313H14</v>
      </c>
      <c r="C399" s="34">
        <v>14</v>
      </c>
      <c r="D399" s="34">
        <v>137</v>
      </c>
      <c r="E399" s="34">
        <v>132.14337664347201</v>
      </c>
      <c r="F399" s="34">
        <v>4902</v>
      </c>
      <c r="G399" s="34">
        <v>1.03675268091288</v>
      </c>
      <c r="H399" s="34">
        <v>2.7947776417788699</v>
      </c>
      <c r="I399" s="34" t="s">
        <v>93</v>
      </c>
      <c r="J399" s="34" t="s">
        <v>50</v>
      </c>
      <c r="K399" s="34" t="s">
        <v>12</v>
      </c>
      <c r="L399" s="34">
        <v>2</v>
      </c>
      <c r="M399" s="34">
        <v>1.09684453894352</v>
      </c>
    </row>
    <row r="400" spans="1:13">
      <c r="A400" s="34">
        <v>399</v>
      </c>
      <c r="B400" s="34" t="str">
        <f t="shared" si="6"/>
        <v>C418H14</v>
      </c>
      <c r="C400" s="34">
        <v>14</v>
      </c>
      <c r="D400" s="34">
        <v>284</v>
      </c>
      <c r="E400" s="34">
        <v>277.25909469078601</v>
      </c>
      <c r="F400" s="34">
        <v>9702</v>
      </c>
      <c r="G400" s="34">
        <v>1.0243126571437899</v>
      </c>
      <c r="H400" s="34">
        <v>2.92723149866007</v>
      </c>
      <c r="I400" s="34" t="s">
        <v>93</v>
      </c>
      <c r="J400" s="34" t="s">
        <v>51</v>
      </c>
      <c r="K400" s="34" t="s">
        <v>94</v>
      </c>
      <c r="L400" s="34">
        <v>2</v>
      </c>
      <c r="M400" s="34">
        <v>1.0701214516270701</v>
      </c>
    </row>
    <row r="401" spans="1:13">
      <c r="A401" s="34">
        <v>400</v>
      </c>
      <c r="B401" s="34" t="str">
        <f t="shared" si="6"/>
        <v>D102H14</v>
      </c>
      <c r="C401" s="34">
        <v>14</v>
      </c>
      <c r="D401" s="34">
        <v>18</v>
      </c>
      <c r="E401" s="34">
        <v>31.3669298215437</v>
      </c>
      <c r="F401" s="34">
        <v>4026</v>
      </c>
      <c r="G401" s="34">
        <v>0.57385278388441596</v>
      </c>
      <c r="H401" s="34">
        <v>0.447093889716841</v>
      </c>
      <c r="I401" s="34" t="s">
        <v>93</v>
      </c>
      <c r="J401" s="34" t="s">
        <v>63</v>
      </c>
      <c r="K401" s="34" t="s">
        <v>22</v>
      </c>
      <c r="L401" s="34">
        <v>2</v>
      </c>
      <c r="M401" s="34">
        <v>0.83440682652099496</v>
      </c>
    </row>
    <row r="402" spans="1:13">
      <c r="A402" s="34">
        <v>401</v>
      </c>
      <c r="B402" s="34" t="str">
        <f t="shared" si="6"/>
        <v>F704H14</v>
      </c>
      <c r="C402" s="34">
        <v>14</v>
      </c>
      <c r="D402" s="34">
        <v>310</v>
      </c>
      <c r="E402" s="34">
        <v>381.341852903117</v>
      </c>
      <c r="F402" s="34">
        <v>8445</v>
      </c>
      <c r="G402" s="34">
        <v>0.81291890108573595</v>
      </c>
      <c r="H402" s="34">
        <v>3.67081113084665</v>
      </c>
      <c r="I402" s="34" t="s">
        <v>93</v>
      </c>
      <c r="J402" s="34" t="s">
        <v>45</v>
      </c>
      <c r="K402" s="34" t="s">
        <v>95</v>
      </c>
      <c r="L402" s="34">
        <v>2</v>
      </c>
      <c r="M402" s="34">
        <v>0.90489602282469495</v>
      </c>
    </row>
    <row r="403" spans="1:13">
      <c r="A403" s="34">
        <v>402</v>
      </c>
      <c r="B403" s="34" t="str">
        <f t="shared" si="6"/>
        <v>G107H14</v>
      </c>
      <c r="C403" s="34">
        <v>14</v>
      </c>
      <c r="D403" s="34">
        <v>333</v>
      </c>
      <c r="E403" s="34">
        <v>379.37312688023002</v>
      </c>
      <c r="F403" s="34">
        <v>12917</v>
      </c>
      <c r="G403" s="34">
        <v>0.877763806673448</v>
      </c>
      <c r="H403" s="34">
        <v>2.57799798714872</v>
      </c>
      <c r="I403" s="34" t="s">
        <v>93</v>
      </c>
      <c r="J403" s="34" t="s">
        <v>49</v>
      </c>
      <c r="K403" s="34" t="s">
        <v>11</v>
      </c>
      <c r="L403" s="34">
        <v>2</v>
      </c>
      <c r="M403" s="34">
        <v>0.95544434750266605</v>
      </c>
    </row>
    <row r="404" spans="1:13">
      <c r="A404" s="34">
        <v>403</v>
      </c>
      <c r="B404" s="34" t="str">
        <f t="shared" si="6"/>
        <v>G405H14</v>
      </c>
      <c r="C404" s="34">
        <v>14</v>
      </c>
      <c r="D404" s="34">
        <v>176</v>
      </c>
      <c r="E404" s="34">
        <v>174.33482668468901</v>
      </c>
      <c r="F404" s="34">
        <v>6955</v>
      </c>
      <c r="G404" s="34">
        <v>1.0095515815570399</v>
      </c>
      <c r="H404" s="34">
        <v>2.53055355859094</v>
      </c>
      <c r="I404" s="34" t="s">
        <v>93</v>
      </c>
      <c r="J404" s="34" t="s">
        <v>52</v>
      </c>
      <c r="K404" s="34" t="s">
        <v>96</v>
      </c>
      <c r="L404" s="34">
        <v>2</v>
      </c>
      <c r="M404" s="34">
        <v>0.89557108385742901</v>
      </c>
    </row>
    <row r="405" spans="1:13">
      <c r="A405" s="34">
        <v>404</v>
      </c>
      <c r="B405" s="34" t="str">
        <f t="shared" si="6"/>
        <v>H103H14</v>
      </c>
      <c r="C405" s="34">
        <v>14</v>
      </c>
      <c r="D405" s="34">
        <v>28</v>
      </c>
      <c r="E405" s="34">
        <v>28.421706149744299</v>
      </c>
      <c r="F405" s="34">
        <v>855</v>
      </c>
      <c r="G405" s="34">
        <v>0.98516253220258998</v>
      </c>
      <c r="H405" s="34">
        <v>3.27485380116959</v>
      </c>
      <c r="I405" s="34" t="s">
        <v>93</v>
      </c>
      <c r="J405" s="34" t="s">
        <v>54</v>
      </c>
      <c r="K405" s="34" t="s">
        <v>15</v>
      </c>
      <c r="L405" s="34">
        <v>2</v>
      </c>
      <c r="M405" s="34">
        <v>0.98228647583759199</v>
      </c>
    </row>
    <row r="406" spans="1:13">
      <c r="A406" s="34">
        <v>405</v>
      </c>
      <c r="B406" s="34" t="str">
        <f t="shared" si="6"/>
        <v>H202H14</v>
      </c>
      <c r="C406" s="34">
        <v>14</v>
      </c>
      <c r="D406" s="34">
        <v>143</v>
      </c>
      <c r="E406" s="34">
        <v>185.65032123895801</v>
      </c>
      <c r="F406" s="34">
        <v>7577</v>
      </c>
      <c r="G406" s="34">
        <v>0.770265297930398</v>
      </c>
      <c r="H406" s="34">
        <v>1.88729048436056</v>
      </c>
      <c r="I406" s="34" t="s">
        <v>93</v>
      </c>
      <c r="J406" s="34" t="s">
        <v>56</v>
      </c>
      <c r="K406" s="34" t="s">
        <v>16</v>
      </c>
      <c r="L406" s="34">
        <v>2</v>
      </c>
      <c r="M406" s="34">
        <v>0.79584164893244203</v>
      </c>
    </row>
    <row r="407" spans="1:13">
      <c r="A407" s="34">
        <v>406</v>
      </c>
      <c r="B407" s="34" t="str">
        <f t="shared" si="6"/>
        <v>H212H14</v>
      </c>
      <c r="C407" s="34">
        <v>14</v>
      </c>
      <c r="D407" s="34">
        <v>17</v>
      </c>
      <c r="E407" s="34">
        <v>15.9703746692139</v>
      </c>
      <c r="F407" s="34">
        <v>432</v>
      </c>
      <c r="G407" s="34">
        <v>1.06447095651243</v>
      </c>
      <c r="H407" s="34">
        <v>3.93518518518519</v>
      </c>
      <c r="I407" s="34" t="s">
        <v>93</v>
      </c>
      <c r="J407" s="34" t="s">
        <v>53</v>
      </c>
      <c r="K407" s="34" t="s">
        <v>14</v>
      </c>
      <c r="L407" s="34">
        <v>2</v>
      </c>
      <c r="M407" s="34">
        <v>1.0980214927818801</v>
      </c>
    </row>
    <row r="408" spans="1:13">
      <c r="A408" s="34">
        <v>407</v>
      </c>
      <c r="B408" s="34" t="str">
        <f t="shared" si="6"/>
        <v>L106H14</v>
      </c>
      <c r="C408" s="34">
        <v>14</v>
      </c>
      <c r="D408" s="34">
        <v>202</v>
      </c>
      <c r="E408" s="34">
        <v>256.40805995399802</v>
      </c>
      <c r="F408" s="34">
        <v>7852</v>
      </c>
      <c r="G408" s="34">
        <v>0.78780674849394605</v>
      </c>
      <c r="H408" s="34">
        <v>2.57259296994396</v>
      </c>
      <c r="I408" s="34" t="s">
        <v>93</v>
      </c>
      <c r="J408" s="34" t="s">
        <v>58</v>
      </c>
      <c r="K408" s="34" t="s">
        <v>73</v>
      </c>
      <c r="L408" s="34">
        <v>2</v>
      </c>
      <c r="M408" s="34">
        <v>0.93576992299480599</v>
      </c>
    </row>
    <row r="409" spans="1:13">
      <c r="A409" s="34">
        <v>408</v>
      </c>
      <c r="B409" s="34" t="str">
        <f t="shared" si="6"/>
        <v>L302H14</v>
      </c>
      <c r="C409" s="34">
        <v>14</v>
      </c>
      <c r="D409" s="34">
        <v>175</v>
      </c>
      <c r="E409" s="34">
        <v>224.84765637078499</v>
      </c>
      <c r="F409" s="34">
        <v>7150</v>
      </c>
      <c r="G409" s="34">
        <v>0.77830475453751902</v>
      </c>
      <c r="H409" s="34">
        <v>2.4475524475524502</v>
      </c>
      <c r="I409" s="34" t="s">
        <v>93</v>
      </c>
      <c r="J409" s="34" t="s">
        <v>57</v>
      </c>
      <c r="K409" s="34" t="s">
        <v>72</v>
      </c>
      <c r="L409" s="34">
        <v>2</v>
      </c>
      <c r="M409" s="34">
        <v>0.91475773636847901</v>
      </c>
    </row>
    <row r="410" spans="1:13">
      <c r="A410" s="34">
        <v>409</v>
      </c>
      <c r="B410" s="34" t="str">
        <f t="shared" si="6"/>
        <v>L308H14</v>
      </c>
      <c r="C410" s="34">
        <v>14</v>
      </c>
      <c r="D410" s="34">
        <v>239</v>
      </c>
      <c r="E410" s="34">
        <v>250.54481652800101</v>
      </c>
      <c r="F410" s="34">
        <v>9644</v>
      </c>
      <c r="G410" s="34">
        <v>0.95392115196001104</v>
      </c>
      <c r="H410" s="34">
        <v>2.4782248029863099</v>
      </c>
      <c r="I410" s="34" t="s">
        <v>93</v>
      </c>
      <c r="J410" s="34" t="s">
        <v>59</v>
      </c>
      <c r="K410" s="34" t="s">
        <v>74</v>
      </c>
      <c r="L410" s="34">
        <v>2</v>
      </c>
      <c r="M410" s="34">
        <v>1.0447721415292299</v>
      </c>
    </row>
    <row r="411" spans="1:13">
      <c r="A411" s="34">
        <v>410</v>
      </c>
      <c r="B411" s="34" t="str">
        <f t="shared" si="6"/>
        <v>N101H14</v>
      </c>
      <c r="C411" s="34">
        <v>14</v>
      </c>
      <c r="D411" s="34">
        <v>370</v>
      </c>
      <c r="E411" s="34">
        <v>436.43041044909199</v>
      </c>
      <c r="F411" s="34">
        <v>14836</v>
      </c>
      <c r="G411" s="34">
        <v>0.84778693496464996</v>
      </c>
      <c r="H411" s="34">
        <v>2.4939336748449699</v>
      </c>
      <c r="I411" s="34" t="s">
        <v>93</v>
      </c>
      <c r="J411" s="34" t="s">
        <v>47</v>
      </c>
      <c r="K411" s="34" t="s">
        <v>8</v>
      </c>
      <c r="L411" s="34">
        <v>2</v>
      </c>
      <c r="M411" s="34">
        <v>0.90825129927027004</v>
      </c>
    </row>
    <row r="412" spans="1:13">
      <c r="A412" s="34">
        <v>411</v>
      </c>
      <c r="B412" s="34" t="str">
        <f t="shared" si="6"/>
        <v>N411H14</v>
      </c>
      <c r="C412" s="34">
        <v>14</v>
      </c>
      <c r="D412" s="34">
        <v>68</v>
      </c>
      <c r="E412" s="34">
        <v>75.139470366130396</v>
      </c>
      <c r="F412" s="34">
        <v>3060</v>
      </c>
      <c r="G412" s="34">
        <v>0.90498375445898005</v>
      </c>
      <c r="H412" s="34">
        <v>2.2222222222222201</v>
      </c>
      <c r="I412" s="34" t="s">
        <v>93</v>
      </c>
      <c r="J412" s="34" t="s">
        <v>48</v>
      </c>
      <c r="K412" s="34" t="s">
        <v>9</v>
      </c>
      <c r="L412" s="34">
        <v>2</v>
      </c>
      <c r="M412" s="34">
        <v>1.0599164368008001</v>
      </c>
    </row>
    <row r="413" spans="1:13">
      <c r="A413" s="34">
        <v>412</v>
      </c>
      <c r="B413" s="34" t="str">
        <f t="shared" si="6"/>
        <v>R101H14</v>
      </c>
      <c r="C413" s="34">
        <v>14</v>
      </c>
      <c r="D413" s="34">
        <v>30</v>
      </c>
      <c r="E413" s="34">
        <v>24.5935051061827</v>
      </c>
      <c r="F413" s="34">
        <v>814</v>
      </c>
      <c r="G413" s="34">
        <v>1.2198342558522901</v>
      </c>
      <c r="H413" s="34">
        <v>3.68550368550369</v>
      </c>
      <c r="I413" s="34" t="s">
        <v>93</v>
      </c>
      <c r="J413" s="34" t="s">
        <v>64</v>
      </c>
      <c r="K413" s="34" t="s">
        <v>24</v>
      </c>
      <c r="L413" s="34">
        <v>2</v>
      </c>
      <c r="M413" s="34">
        <v>1.1892520516601801</v>
      </c>
    </row>
    <row r="414" spans="1:13">
      <c r="A414" s="34">
        <v>413</v>
      </c>
      <c r="B414" s="34" t="str">
        <f t="shared" si="6"/>
        <v>S116H14</v>
      </c>
      <c r="C414" s="34">
        <v>14</v>
      </c>
      <c r="D414" s="34">
        <v>221</v>
      </c>
      <c r="E414" s="34">
        <v>332.17352942997798</v>
      </c>
      <c r="F414" s="34">
        <v>7043</v>
      </c>
      <c r="G414" s="34">
        <v>0.66531490446949304</v>
      </c>
      <c r="H414" s="34">
        <v>3.13786738605708</v>
      </c>
      <c r="I414" s="34" t="s">
        <v>93</v>
      </c>
      <c r="J414" s="34" t="s">
        <v>62</v>
      </c>
      <c r="K414" s="34" t="s">
        <v>20</v>
      </c>
      <c r="L414" s="34">
        <v>2</v>
      </c>
      <c r="M414" s="34">
        <v>0.75110213798324799</v>
      </c>
    </row>
    <row r="415" spans="1:13">
      <c r="A415" s="34">
        <v>414</v>
      </c>
      <c r="B415" s="34" t="str">
        <f t="shared" si="6"/>
        <v>S308H14</v>
      </c>
      <c r="C415" s="34">
        <v>14</v>
      </c>
      <c r="D415" s="34">
        <v>141</v>
      </c>
      <c r="E415" s="34">
        <v>181.495253532139</v>
      </c>
      <c r="F415" s="34">
        <v>7322</v>
      </c>
      <c r="G415" s="34">
        <v>0.77687982057906702</v>
      </c>
      <c r="H415" s="34">
        <v>1.92570335973778</v>
      </c>
      <c r="I415" s="34" t="s">
        <v>93</v>
      </c>
      <c r="J415" s="34" t="s">
        <v>61</v>
      </c>
      <c r="K415" s="34" t="s">
        <v>19</v>
      </c>
      <c r="L415" s="34">
        <v>2</v>
      </c>
      <c r="M415" s="34">
        <v>0.84785475357587103</v>
      </c>
    </row>
    <row r="416" spans="1:13">
      <c r="A416" s="34">
        <v>415</v>
      </c>
      <c r="B416" s="34" t="str">
        <f t="shared" si="6"/>
        <v>S314H14</v>
      </c>
      <c r="C416" s="34">
        <v>14</v>
      </c>
      <c r="D416" s="34">
        <v>327</v>
      </c>
      <c r="E416" s="34">
        <v>429.80807841905801</v>
      </c>
      <c r="F416" s="34">
        <v>11998</v>
      </c>
      <c r="G416" s="34">
        <v>0.760804685669912</v>
      </c>
      <c r="H416" s="34">
        <v>2.72545424237373</v>
      </c>
      <c r="I416" s="34" t="s">
        <v>93</v>
      </c>
      <c r="J416" s="34" t="s">
        <v>60</v>
      </c>
      <c r="K416" s="34" t="s">
        <v>39</v>
      </c>
      <c r="L416" s="34">
        <v>2</v>
      </c>
      <c r="M416" s="34">
        <v>0.85919210481856501</v>
      </c>
    </row>
    <row r="417" spans="1:13">
      <c r="A417" s="34">
        <v>416</v>
      </c>
      <c r="B417" s="34" t="str">
        <f t="shared" si="6"/>
        <v>T101H14</v>
      </c>
      <c r="C417" s="34">
        <v>14</v>
      </c>
      <c r="D417" s="34">
        <v>349</v>
      </c>
      <c r="E417" s="34">
        <v>425.12084733388502</v>
      </c>
      <c r="F417" s="34">
        <v>11971</v>
      </c>
      <c r="G417" s="34">
        <v>0.82094303817074199</v>
      </c>
      <c r="H417" s="34">
        <v>2.9153788321777601</v>
      </c>
      <c r="I417" s="34" t="s">
        <v>93</v>
      </c>
      <c r="J417" s="34" t="s">
        <v>66</v>
      </c>
      <c r="K417" s="34" t="s">
        <v>28</v>
      </c>
      <c r="L417" s="34">
        <v>2</v>
      </c>
      <c r="M417" s="34">
        <v>0.90655485616931497</v>
      </c>
    </row>
    <row r="418" spans="1:13">
      <c r="A418" s="34">
        <v>417</v>
      </c>
      <c r="B418" s="34" t="str">
        <f t="shared" si="6"/>
        <v>T202H14</v>
      </c>
      <c r="C418" s="34">
        <v>14</v>
      </c>
      <c r="D418" s="34">
        <v>114</v>
      </c>
      <c r="E418" s="34">
        <v>135.185052196783</v>
      </c>
      <c r="F418" s="34">
        <v>3006</v>
      </c>
      <c r="G418" s="34">
        <v>0.84328850081779005</v>
      </c>
      <c r="H418" s="34">
        <v>3.7924151696606798</v>
      </c>
      <c r="I418" s="34" t="s">
        <v>93</v>
      </c>
      <c r="J418" s="34" t="s">
        <v>67</v>
      </c>
      <c r="K418" s="34" t="s">
        <v>29</v>
      </c>
      <c r="L418" s="34">
        <v>2</v>
      </c>
      <c r="M418" s="34">
        <v>0.89325929823446504</v>
      </c>
    </row>
    <row r="419" spans="1:13">
      <c r="A419" s="34">
        <v>418</v>
      </c>
      <c r="B419" s="34" t="str">
        <f t="shared" si="6"/>
        <v>T312H14</v>
      </c>
      <c r="C419" s="34">
        <v>14</v>
      </c>
      <c r="D419" s="34">
        <v>0</v>
      </c>
      <c r="E419" s="34">
        <v>1.6711213213601801</v>
      </c>
      <c r="F419" s="34">
        <v>1231</v>
      </c>
      <c r="G419" s="34">
        <v>0</v>
      </c>
      <c r="H419" s="34">
        <v>0</v>
      </c>
      <c r="I419" s="34" t="s">
        <v>93</v>
      </c>
      <c r="J419" s="34" t="s">
        <v>68</v>
      </c>
      <c r="K419" s="34" t="s">
        <v>30</v>
      </c>
      <c r="L419" s="34">
        <v>2</v>
      </c>
      <c r="M419" s="34">
        <v>0.64462256203749102</v>
      </c>
    </row>
    <row r="420" spans="1:13">
      <c r="A420" s="34">
        <v>419</v>
      </c>
      <c r="B420" s="34" t="str">
        <f t="shared" si="6"/>
        <v>V217H14</v>
      </c>
      <c r="C420" s="34">
        <v>14</v>
      </c>
      <c r="D420" s="34">
        <v>267</v>
      </c>
      <c r="E420" s="34">
        <v>279.214601441848</v>
      </c>
      <c r="F420" s="34">
        <v>8528</v>
      </c>
      <c r="G420" s="34">
        <v>0.95625371531870995</v>
      </c>
      <c r="H420" s="34">
        <v>3.13086303939963</v>
      </c>
      <c r="I420" s="34" t="s">
        <v>93</v>
      </c>
      <c r="J420" s="34" t="s">
        <v>46</v>
      </c>
      <c r="K420" s="34" t="s">
        <v>36</v>
      </c>
      <c r="L420" s="34">
        <v>2</v>
      </c>
      <c r="M420" s="34">
        <v>0.97375868114761799</v>
      </c>
    </row>
    <row r="421" spans="1:13">
      <c r="A421" s="34">
        <v>420</v>
      </c>
      <c r="B421" s="34" t="str">
        <f t="shared" si="6"/>
        <v>W107H14</v>
      </c>
      <c r="C421" s="34">
        <v>14</v>
      </c>
      <c r="D421" s="34">
        <v>24</v>
      </c>
      <c r="E421" s="34">
        <v>19.568445127531799</v>
      </c>
      <c r="F421" s="34">
        <v>912</v>
      </c>
      <c r="G421" s="34">
        <v>1.22646433293942</v>
      </c>
      <c r="H421" s="34">
        <v>2.6315789473684199</v>
      </c>
      <c r="I421" s="34" t="s">
        <v>93</v>
      </c>
      <c r="J421" s="34" t="s">
        <v>69</v>
      </c>
      <c r="K421" s="34" t="s">
        <v>32</v>
      </c>
      <c r="L421" s="34">
        <v>2</v>
      </c>
      <c r="M421" s="34">
        <v>1.1893128139206399</v>
      </c>
    </row>
    <row r="422" spans="1:13">
      <c r="A422" s="34">
        <v>421</v>
      </c>
      <c r="B422" s="34" t="str">
        <f t="shared" si="6"/>
        <v>Z102H14</v>
      </c>
      <c r="C422" s="34">
        <v>14</v>
      </c>
      <c r="D422" s="34">
        <v>24</v>
      </c>
      <c r="E422" s="34">
        <v>22.256223739792201</v>
      </c>
      <c r="F422" s="34">
        <v>924</v>
      </c>
      <c r="G422" s="34">
        <v>1.0783500507810799</v>
      </c>
      <c r="H422" s="34">
        <v>2.5974025974026</v>
      </c>
      <c r="I422" s="34" t="s">
        <v>93</v>
      </c>
      <c r="J422" s="34" t="s">
        <v>65</v>
      </c>
      <c r="K422" s="34" t="s">
        <v>26</v>
      </c>
      <c r="L422" s="34">
        <v>2</v>
      </c>
      <c r="M422" s="34">
        <v>1.0238732334270499</v>
      </c>
    </row>
    <row r="423" spans="1:13">
      <c r="A423" s="34">
        <v>422</v>
      </c>
      <c r="B423" s="34" t="str">
        <f t="shared" si="6"/>
        <v>A111H15</v>
      </c>
      <c r="C423" s="34">
        <v>15</v>
      </c>
      <c r="D423" s="34">
        <v>257</v>
      </c>
      <c r="E423" s="34">
        <v>298.57575695863301</v>
      </c>
      <c r="F423" s="34">
        <v>9204</v>
      </c>
      <c r="G423" s="34">
        <v>0.86075307191001005</v>
      </c>
      <c r="H423" s="34">
        <v>2.7922642329422001</v>
      </c>
      <c r="I423" s="34" t="s">
        <v>93</v>
      </c>
      <c r="J423" s="34" t="s">
        <v>43</v>
      </c>
      <c r="K423" s="34" t="s">
        <v>35</v>
      </c>
      <c r="L423" s="34">
        <v>3</v>
      </c>
      <c r="M423" s="34">
        <v>0.88379609351989796</v>
      </c>
    </row>
    <row r="424" spans="1:13">
      <c r="A424" s="34">
        <v>423</v>
      </c>
      <c r="B424" s="34" t="str">
        <f t="shared" si="6"/>
        <v>A210H15</v>
      </c>
      <c r="C424" s="34">
        <v>15</v>
      </c>
      <c r="D424" s="34">
        <v>202</v>
      </c>
      <c r="E424" s="34">
        <v>227.36973045287601</v>
      </c>
      <c r="F424" s="34">
        <v>7345</v>
      </c>
      <c r="G424" s="34">
        <v>0.88842080956711</v>
      </c>
      <c r="H424" s="34">
        <v>2.7501701837985002</v>
      </c>
      <c r="I424" s="34" t="s">
        <v>93</v>
      </c>
      <c r="J424" s="34" t="s">
        <v>42</v>
      </c>
      <c r="K424" s="34" t="s">
        <v>34</v>
      </c>
      <c r="L424" s="34">
        <v>3</v>
      </c>
      <c r="M424" s="34">
        <v>0.94259735835277603</v>
      </c>
    </row>
    <row r="425" spans="1:13">
      <c r="A425" s="34">
        <v>424</v>
      </c>
      <c r="B425" s="34" t="str">
        <f t="shared" si="6"/>
        <v>B120H15</v>
      </c>
      <c r="C425" s="34">
        <v>15</v>
      </c>
      <c r="D425" s="34">
        <v>164</v>
      </c>
      <c r="E425" s="34">
        <v>152.20144699710499</v>
      </c>
      <c r="F425" s="34">
        <v>4242</v>
      </c>
      <c r="G425" s="34">
        <v>1.0775193221593899</v>
      </c>
      <c r="H425" s="34">
        <v>3.8661008958038701</v>
      </c>
      <c r="I425" s="34" t="s">
        <v>93</v>
      </c>
      <c r="J425" s="34" t="s">
        <v>44</v>
      </c>
      <c r="K425" s="34" t="s">
        <v>2</v>
      </c>
      <c r="L425" s="34">
        <v>3</v>
      </c>
      <c r="M425" s="34">
        <v>0.93535171357161495</v>
      </c>
    </row>
    <row r="426" spans="1:13">
      <c r="A426" s="34">
        <v>425</v>
      </c>
      <c r="B426" s="34" t="str">
        <f t="shared" si="6"/>
        <v>C121H15</v>
      </c>
      <c r="C426" s="34">
        <v>15</v>
      </c>
      <c r="D426" s="34">
        <v>28</v>
      </c>
      <c r="E426" s="34">
        <v>20.671761845379901</v>
      </c>
      <c r="F426" s="34">
        <v>821</v>
      </c>
      <c r="G426" s="34">
        <v>1.3545047688452301</v>
      </c>
      <c r="H426" s="34">
        <v>3.4104750304506699</v>
      </c>
      <c r="I426" s="34" t="s">
        <v>93</v>
      </c>
      <c r="J426" s="34" t="s">
        <v>55</v>
      </c>
      <c r="K426" s="34" t="s">
        <v>38</v>
      </c>
      <c r="L426" s="34">
        <v>3</v>
      </c>
      <c r="M426" s="34">
        <v>1.0843392837930499</v>
      </c>
    </row>
    <row r="427" spans="1:13">
      <c r="A427" s="34">
        <v>426</v>
      </c>
      <c r="B427" s="34" t="str">
        <f t="shared" si="6"/>
        <v>C313H15</v>
      </c>
      <c r="C427" s="34">
        <v>15</v>
      </c>
      <c r="D427" s="34">
        <v>128</v>
      </c>
      <c r="E427" s="34">
        <v>136.62613427193401</v>
      </c>
      <c r="F427" s="34">
        <v>4789</v>
      </c>
      <c r="G427" s="34">
        <v>0.93686321934012096</v>
      </c>
      <c r="H427" s="34">
        <v>2.6727918145750702</v>
      </c>
      <c r="I427" s="34" t="s">
        <v>93</v>
      </c>
      <c r="J427" s="34" t="s">
        <v>50</v>
      </c>
      <c r="K427" s="34" t="s">
        <v>12</v>
      </c>
      <c r="L427" s="34">
        <v>3</v>
      </c>
      <c r="M427" s="34">
        <v>1.0833586140115301</v>
      </c>
    </row>
    <row r="428" spans="1:13">
      <c r="A428" s="34">
        <v>427</v>
      </c>
      <c r="B428" s="34" t="str">
        <f t="shared" si="6"/>
        <v>C418H15</v>
      </c>
      <c r="C428" s="34">
        <v>15</v>
      </c>
      <c r="D428" s="34">
        <v>291</v>
      </c>
      <c r="E428" s="34">
        <v>266.66346275905403</v>
      </c>
      <c r="F428" s="34">
        <v>9563</v>
      </c>
      <c r="G428" s="34">
        <v>1.0912631111482101</v>
      </c>
      <c r="H428" s="34">
        <v>3.0429781449336</v>
      </c>
      <c r="I428" s="34" t="s">
        <v>93</v>
      </c>
      <c r="J428" s="34" t="s">
        <v>51</v>
      </c>
      <c r="K428" s="34" t="s">
        <v>94</v>
      </c>
      <c r="L428" s="34">
        <v>3</v>
      </c>
      <c r="M428" s="34">
        <v>1.0656795353470101</v>
      </c>
    </row>
    <row r="429" spans="1:13">
      <c r="A429" s="34">
        <v>428</v>
      </c>
      <c r="B429" s="34" t="str">
        <f t="shared" si="6"/>
        <v>D102H15</v>
      </c>
      <c r="C429" s="34">
        <v>15</v>
      </c>
      <c r="D429" s="34">
        <v>24</v>
      </c>
      <c r="E429" s="34">
        <v>31.680333353384999</v>
      </c>
      <c r="F429" s="34">
        <v>4197</v>
      </c>
      <c r="G429" s="34">
        <v>0.75756778605473896</v>
      </c>
      <c r="H429" s="34">
        <v>0.57183702644746204</v>
      </c>
      <c r="I429" s="34" t="s">
        <v>93</v>
      </c>
      <c r="J429" s="34" t="s">
        <v>63</v>
      </c>
      <c r="K429" s="34" t="s">
        <v>22</v>
      </c>
      <c r="L429" s="34">
        <v>3</v>
      </c>
      <c r="M429" s="34">
        <v>0.84418687911275203</v>
      </c>
    </row>
    <row r="430" spans="1:13">
      <c r="A430" s="34">
        <v>429</v>
      </c>
      <c r="B430" s="34" t="str">
        <f t="shared" si="6"/>
        <v>F704H15</v>
      </c>
      <c r="C430" s="34">
        <v>15</v>
      </c>
      <c r="D430" s="34">
        <v>334</v>
      </c>
      <c r="E430" s="34">
        <v>413.46026720167902</v>
      </c>
      <c r="F430" s="34">
        <v>8472</v>
      </c>
      <c r="G430" s="34">
        <v>0.80781643726138297</v>
      </c>
      <c r="H430" s="34">
        <v>3.9423984891406998</v>
      </c>
      <c r="I430" s="34" t="s">
        <v>93</v>
      </c>
      <c r="J430" s="34" t="s">
        <v>45</v>
      </c>
      <c r="K430" s="34" t="s">
        <v>95</v>
      </c>
      <c r="L430" s="34">
        <v>3</v>
      </c>
      <c r="M430" s="34">
        <v>0.90435208844661896</v>
      </c>
    </row>
    <row r="431" spans="1:13">
      <c r="A431" s="34">
        <v>430</v>
      </c>
      <c r="B431" s="34" t="str">
        <f t="shared" si="6"/>
        <v>G107H15</v>
      </c>
      <c r="C431" s="34">
        <v>15</v>
      </c>
      <c r="D431" s="34">
        <v>327</v>
      </c>
      <c r="E431" s="34">
        <v>356.51762397400603</v>
      </c>
      <c r="F431" s="34">
        <v>12531</v>
      </c>
      <c r="G431" s="34">
        <v>0.91720570880905905</v>
      </c>
      <c r="H431" s="34">
        <v>2.6095283696432801</v>
      </c>
      <c r="I431" s="34" t="s">
        <v>93</v>
      </c>
      <c r="J431" s="34" t="s">
        <v>49</v>
      </c>
      <c r="K431" s="34" t="s">
        <v>11</v>
      </c>
      <c r="L431" s="34">
        <v>3</v>
      </c>
      <c r="M431" s="34">
        <v>0.95052458172864596</v>
      </c>
    </row>
    <row r="432" spans="1:13">
      <c r="A432" s="34">
        <v>431</v>
      </c>
      <c r="B432" s="34" t="str">
        <f t="shared" si="6"/>
        <v>G405H15</v>
      </c>
      <c r="C432" s="34">
        <v>15</v>
      </c>
      <c r="D432" s="34">
        <v>140</v>
      </c>
      <c r="E432" s="34">
        <v>149.226231090754</v>
      </c>
      <c r="F432" s="34">
        <v>6851</v>
      </c>
      <c r="G432" s="34">
        <v>0.93817285993678101</v>
      </c>
      <c r="H432" s="34">
        <v>2.04349729966428</v>
      </c>
      <c r="I432" s="34" t="s">
        <v>93</v>
      </c>
      <c r="J432" s="34" t="s">
        <v>52</v>
      </c>
      <c r="K432" s="34" t="s">
        <v>96</v>
      </c>
      <c r="L432" s="34">
        <v>3</v>
      </c>
      <c r="M432" s="34">
        <v>0.89562822444004597</v>
      </c>
    </row>
    <row r="433" spans="1:13">
      <c r="A433" s="34">
        <v>432</v>
      </c>
      <c r="B433" s="34" t="str">
        <f t="shared" si="6"/>
        <v>H103H15</v>
      </c>
      <c r="C433" s="34">
        <v>15</v>
      </c>
      <c r="D433" s="34">
        <v>35</v>
      </c>
      <c r="E433" s="34">
        <v>30.4445290245995</v>
      </c>
      <c r="F433" s="34">
        <v>792</v>
      </c>
      <c r="G433" s="34">
        <v>1.1496318426118399</v>
      </c>
      <c r="H433" s="34">
        <v>4.4191919191919196</v>
      </c>
      <c r="I433" s="34" t="s">
        <v>93</v>
      </c>
      <c r="J433" s="34" t="s">
        <v>54</v>
      </c>
      <c r="K433" s="34" t="s">
        <v>15</v>
      </c>
      <c r="L433" s="34">
        <v>3</v>
      </c>
      <c r="M433" s="34">
        <v>0.97581321680978605</v>
      </c>
    </row>
    <row r="434" spans="1:13">
      <c r="A434" s="34">
        <v>433</v>
      </c>
      <c r="B434" s="34" t="str">
        <f t="shared" si="6"/>
        <v>H202H15</v>
      </c>
      <c r="C434" s="34">
        <v>15</v>
      </c>
      <c r="D434" s="34">
        <v>173</v>
      </c>
      <c r="E434" s="34">
        <v>199.13281431856001</v>
      </c>
      <c r="F434" s="34">
        <v>7192</v>
      </c>
      <c r="G434" s="34">
        <v>0.86876691112920201</v>
      </c>
      <c r="H434" s="34">
        <v>2.4054505005561699</v>
      </c>
      <c r="I434" s="34" t="s">
        <v>93</v>
      </c>
      <c r="J434" s="34" t="s">
        <v>56</v>
      </c>
      <c r="K434" s="34" t="s">
        <v>16</v>
      </c>
      <c r="L434" s="34">
        <v>3</v>
      </c>
      <c r="M434" s="34">
        <v>0.79930220030543697</v>
      </c>
    </row>
    <row r="435" spans="1:13">
      <c r="A435" s="34">
        <v>434</v>
      </c>
      <c r="B435" s="34" t="str">
        <f t="shared" si="6"/>
        <v>H212H15</v>
      </c>
      <c r="C435" s="34">
        <v>15</v>
      </c>
      <c r="D435" s="34">
        <v>17</v>
      </c>
      <c r="E435" s="34">
        <v>17.631227357543001</v>
      </c>
      <c r="F435" s="34">
        <v>406</v>
      </c>
      <c r="G435" s="34">
        <v>0.96419833147503897</v>
      </c>
      <c r="H435" s="34">
        <v>4.1871921182265996</v>
      </c>
      <c r="I435" s="34" t="s">
        <v>93</v>
      </c>
      <c r="J435" s="34" t="s">
        <v>53</v>
      </c>
      <c r="K435" s="34" t="s">
        <v>14</v>
      </c>
      <c r="L435" s="34">
        <v>3</v>
      </c>
      <c r="M435" s="34">
        <v>1.0989338061728999</v>
      </c>
    </row>
    <row r="436" spans="1:13">
      <c r="A436" s="34">
        <v>435</v>
      </c>
      <c r="B436" s="34" t="str">
        <f t="shared" si="6"/>
        <v>L106H15</v>
      </c>
      <c r="C436" s="34">
        <v>15</v>
      </c>
      <c r="D436" s="34">
        <v>240</v>
      </c>
      <c r="E436" s="34">
        <v>266.08125738382603</v>
      </c>
      <c r="F436" s="34">
        <v>7732</v>
      </c>
      <c r="G436" s="34">
        <v>0.90198010322011002</v>
      </c>
      <c r="H436" s="34">
        <v>3.10398344542162</v>
      </c>
      <c r="I436" s="34" t="s">
        <v>93</v>
      </c>
      <c r="J436" s="34" t="s">
        <v>58</v>
      </c>
      <c r="K436" s="34" t="s">
        <v>73</v>
      </c>
      <c r="L436" s="34">
        <v>3</v>
      </c>
      <c r="M436" s="34">
        <v>0.92606820179464</v>
      </c>
    </row>
    <row r="437" spans="1:13">
      <c r="A437" s="34">
        <v>436</v>
      </c>
      <c r="B437" s="34" t="str">
        <f t="shared" si="6"/>
        <v>L302H15</v>
      </c>
      <c r="C437" s="34">
        <v>15</v>
      </c>
      <c r="D437" s="34">
        <v>190</v>
      </c>
      <c r="E437" s="34">
        <v>233.06674007174601</v>
      </c>
      <c r="F437" s="34">
        <v>7193</v>
      </c>
      <c r="G437" s="34">
        <v>0.81521713454914702</v>
      </c>
      <c r="H437" s="34">
        <v>2.64145697205617</v>
      </c>
      <c r="I437" s="34" t="s">
        <v>93</v>
      </c>
      <c r="J437" s="34" t="s">
        <v>57</v>
      </c>
      <c r="K437" s="34" t="s">
        <v>72</v>
      </c>
      <c r="L437" s="34">
        <v>3</v>
      </c>
      <c r="M437" s="34">
        <v>0.90575903285791404</v>
      </c>
    </row>
    <row r="438" spans="1:13">
      <c r="A438" s="34">
        <v>437</v>
      </c>
      <c r="B438" s="34" t="str">
        <f t="shared" si="6"/>
        <v>L308H15</v>
      </c>
      <c r="C438" s="34">
        <v>15</v>
      </c>
      <c r="D438" s="34">
        <v>242</v>
      </c>
      <c r="E438" s="34">
        <v>256.32052692160602</v>
      </c>
      <c r="F438" s="34">
        <v>9539</v>
      </c>
      <c r="G438" s="34">
        <v>0.94413039371604501</v>
      </c>
      <c r="H438" s="34">
        <v>2.5369535590732801</v>
      </c>
      <c r="I438" s="34" t="s">
        <v>93</v>
      </c>
      <c r="J438" s="34" t="s">
        <v>59</v>
      </c>
      <c r="K438" s="34" t="s">
        <v>74</v>
      </c>
      <c r="L438" s="34">
        <v>3</v>
      </c>
      <c r="M438" s="34">
        <v>1.0257216483668901</v>
      </c>
    </row>
    <row r="439" spans="1:13">
      <c r="A439" s="34">
        <v>438</v>
      </c>
      <c r="B439" s="34" t="str">
        <f t="shared" si="6"/>
        <v>N101H15</v>
      </c>
      <c r="C439" s="34">
        <v>15</v>
      </c>
      <c r="D439" s="34">
        <v>421</v>
      </c>
      <c r="E439" s="34">
        <v>440.69975396740199</v>
      </c>
      <c r="F439" s="34">
        <v>15171</v>
      </c>
      <c r="G439" s="34">
        <v>0.95529892224795898</v>
      </c>
      <c r="H439" s="34">
        <v>2.77503130973568</v>
      </c>
      <c r="I439" s="34" t="s">
        <v>93</v>
      </c>
      <c r="J439" s="34" t="s">
        <v>47</v>
      </c>
      <c r="K439" s="34" t="s">
        <v>8</v>
      </c>
      <c r="L439" s="34">
        <v>3</v>
      </c>
      <c r="M439" s="34">
        <v>0.90707771975710305</v>
      </c>
    </row>
    <row r="440" spans="1:13">
      <c r="A440" s="34">
        <v>439</v>
      </c>
      <c r="B440" s="34" t="str">
        <f t="shared" si="6"/>
        <v>N411H15</v>
      </c>
      <c r="C440" s="34">
        <v>15</v>
      </c>
      <c r="D440" s="34">
        <v>73</v>
      </c>
      <c r="E440" s="34">
        <v>76.405869185165997</v>
      </c>
      <c r="F440" s="34">
        <v>3017</v>
      </c>
      <c r="G440" s="34">
        <v>0.95542398481310298</v>
      </c>
      <c r="H440" s="34">
        <v>2.41962214119987</v>
      </c>
      <c r="I440" s="34" t="s">
        <v>93</v>
      </c>
      <c r="J440" s="34" t="s">
        <v>48</v>
      </c>
      <c r="K440" s="34" t="s">
        <v>9</v>
      </c>
      <c r="L440" s="34">
        <v>3</v>
      </c>
      <c r="M440" s="34">
        <v>1.05813200631354</v>
      </c>
    </row>
    <row r="441" spans="1:13">
      <c r="A441" s="34">
        <v>440</v>
      </c>
      <c r="B441" s="34" t="str">
        <f t="shared" si="6"/>
        <v>R101H15</v>
      </c>
      <c r="C441" s="34">
        <v>15</v>
      </c>
      <c r="D441" s="34">
        <v>19</v>
      </c>
      <c r="E441" s="34">
        <v>18.622299433332099</v>
      </c>
      <c r="F441" s="34">
        <v>792</v>
      </c>
      <c r="G441" s="34">
        <v>1.02028216590653</v>
      </c>
      <c r="H441" s="34">
        <v>2.3989898989899001</v>
      </c>
      <c r="I441" s="34" t="s">
        <v>93</v>
      </c>
      <c r="J441" s="34" t="s">
        <v>64</v>
      </c>
      <c r="K441" s="34" t="s">
        <v>24</v>
      </c>
      <c r="L441" s="34">
        <v>3</v>
      </c>
      <c r="M441" s="34">
        <v>1.1676524276602001</v>
      </c>
    </row>
    <row r="442" spans="1:13">
      <c r="A442" s="34">
        <v>441</v>
      </c>
      <c r="B442" s="34" t="str">
        <f t="shared" si="6"/>
        <v>S116H15</v>
      </c>
      <c r="C442" s="34">
        <v>15</v>
      </c>
      <c r="D442" s="34">
        <v>228</v>
      </c>
      <c r="E442" s="34">
        <v>326.62543611047602</v>
      </c>
      <c r="F442" s="34">
        <v>6942</v>
      </c>
      <c r="G442" s="34">
        <v>0.69804728840188301</v>
      </c>
      <c r="H442" s="34">
        <v>3.2843560933448601</v>
      </c>
      <c r="I442" s="34" t="s">
        <v>93</v>
      </c>
      <c r="J442" s="34" t="s">
        <v>62</v>
      </c>
      <c r="K442" s="34" t="s">
        <v>20</v>
      </c>
      <c r="L442" s="34">
        <v>3</v>
      </c>
      <c r="M442" s="34">
        <v>0.74631589685643596</v>
      </c>
    </row>
    <row r="443" spans="1:13">
      <c r="A443" s="34">
        <v>442</v>
      </c>
      <c r="B443" s="34" t="str">
        <f t="shared" si="6"/>
        <v>S308H15</v>
      </c>
      <c r="C443" s="34">
        <v>15</v>
      </c>
      <c r="D443" s="34">
        <v>144</v>
      </c>
      <c r="E443" s="34">
        <v>178.39794714672701</v>
      </c>
      <c r="F443" s="34">
        <v>7278</v>
      </c>
      <c r="G443" s="34">
        <v>0.80718417618093197</v>
      </c>
      <c r="H443" s="34">
        <v>1.97856553998351</v>
      </c>
      <c r="I443" s="34" t="s">
        <v>93</v>
      </c>
      <c r="J443" s="34" t="s">
        <v>61</v>
      </c>
      <c r="K443" s="34" t="s">
        <v>19</v>
      </c>
      <c r="L443" s="34">
        <v>3</v>
      </c>
      <c r="M443" s="34">
        <v>0.84185116965303997</v>
      </c>
    </row>
    <row r="444" spans="1:13">
      <c r="A444" s="34">
        <v>443</v>
      </c>
      <c r="B444" s="34" t="str">
        <f t="shared" si="6"/>
        <v>S314H15</v>
      </c>
      <c r="C444" s="34">
        <v>15</v>
      </c>
      <c r="D444" s="34">
        <v>348</v>
      </c>
      <c r="E444" s="34">
        <v>414.97918471797402</v>
      </c>
      <c r="F444" s="34">
        <v>11764</v>
      </c>
      <c r="G444" s="34">
        <v>0.83859627859769803</v>
      </c>
      <c r="H444" s="34">
        <v>2.9581774906494398</v>
      </c>
      <c r="I444" s="34" t="s">
        <v>93</v>
      </c>
      <c r="J444" s="34" t="s">
        <v>60</v>
      </c>
      <c r="K444" s="34" t="s">
        <v>39</v>
      </c>
      <c r="L444" s="34">
        <v>3</v>
      </c>
      <c r="M444" s="34">
        <v>0.85833871386901905</v>
      </c>
    </row>
    <row r="445" spans="1:13">
      <c r="A445" s="34">
        <v>444</v>
      </c>
      <c r="B445" s="34" t="str">
        <f t="shared" si="6"/>
        <v>T101H15</v>
      </c>
      <c r="C445" s="34">
        <v>15</v>
      </c>
      <c r="D445" s="34">
        <v>346</v>
      </c>
      <c r="E445" s="34">
        <v>402.961581344541</v>
      </c>
      <c r="F445" s="34">
        <v>11629</v>
      </c>
      <c r="G445" s="34">
        <v>0.85864264986632099</v>
      </c>
      <c r="H445" s="34">
        <v>2.9753203198899301</v>
      </c>
      <c r="I445" s="34" t="s">
        <v>93</v>
      </c>
      <c r="J445" s="34" t="s">
        <v>66</v>
      </c>
      <c r="K445" s="34" t="s">
        <v>28</v>
      </c>
      <c r="L445" s="34">
        <v>3</v>
      </c>
      <c r="M445" s="34">
        <v>0.90137351596681003</v>
      </c>
    </row>
    <row r="446" spans="1:13">
      <c r="A446" s="34">
        <v>445</v>
      </c>
      <c r="B446" s="34" t="str">
        <f t="shared" si="6"/>
        <v>T202H15</v>
      </c>
      <c r="C446" s="34">
        <v>15</v>
      </c>
      <c r="D446" s="34">
        <v>118</v>
      </c>
      <c r="E446" s="34">
        <v>138.19343473840101</v>
      </c>
      <c r="F446" s="34">
        <v>3114</v>
      </c>
      <c r="G446" s="34">
        <v>0.85387558550356102</v>
      </c>
      <c r="H446" s="34">
        <v>3.7893384714193998</v>
      </c>
      <c r="I446" s="34" t="s">
        <v>93</v>
      </c>
      <c r="J446" s="34" t="s">
        <v>67</v>
      </c>
      <c r="K446" s="34" t="s">
        <v>29</v>
      </c>
      <c r="L446" s="34">
        <v>3</v>
      </c>
      <c r="M446" s="34">
        <v>0.89366821831308496</v>
      </c>
    </row>
    <row r="447" spans="1:13">
      <c r="A447" s="34">
        <v>446</v>
      </c>
      <c r="B447" s="34" t="str">
        <f t="shared" si="6"/>
        <v>T312H15</v>
      </c>
      <c r="C447" s="34">
        <v>15</v>
      </c>
      <c r="D447" s="34">
        <v>1</v>
      </c>
      <c r="E447" s="34">
        <v>1.57176539799903</v>
      </c>
      <c r="F447" s="34">
        <v>1171</v>
      </c>
      <c r="G447" s="34">
        <v>0.63622726475151403</v>
      </c>
      <c r="H447" s="34">
        <v>8.5397096498719002E-2</v>
      </c>
      <c r="I447" s="34" t="s">
        <v>93</v>
      </c>
      <c r="J447" s="34" t="s">
        <v>68</v>
      </c>
      <c r="K447" s="34" t="s">
        <v>30</v>
      </c>
      <c r="L447" s="34">
        <v>3</v>
      </c>
      <c r="M447" s="34">
        <v>0.65283767146170901</v>
      </c>
    </row>
    <row r="448" spans="1:13">
      <c r="A448" s="34">
        <v>447</v>
      </c>
      <c r="B448" s="34" t="str">
        <f t="shared" si="6"/>
        <v>V217H15</v>
      </c>
      <c r="C448" s="34">
        <v>15</v>
      </c>
      <c r="D448" s="34">
        <v>285</v>
      </c>
      <c r="E448" s="34">
        <v>281.28147028438502</v>
      </c>
      <c r="F448" s="34">
        <v>8529</v>
      </c>
      <c r="G448" s="34">
        <v>1.0132199597501199</v>
      </c>
      <c r="H448" s="34">
        <v>3.34154062609919</v>
      </c>
      <c r="I448" s="34" t="s">
        <v>93</v>
      </c>
      <c r="J448" s="34" t="s">
        <v>46</v>
      </c>
      <c r="K448" s="34" t="s">
        <v>36</v>
      </c>
      <c r="L448" s="34">
        <v>3</v>
      </c>
      <c r="M448" s="34">
        <v>0.97399288647200299</v>
      </c>
    </row>
    <row r="449" spans="1:13">
      <c r="A449" s="34">
        <v>448</v>
      </c>
      <c r="B449" s="34" t="str">
        <f t="shared" si="6"/>
        <v>W107H15</v>
      </c>
      <c r="C449" s="34">
        <v>15</v>
      </c>
      <c r="D449" s="34">
        <v>30</v>
      </c>
      <c r="E449" s="34">
        <v>25.3217557216927</v>
      </c>
      <c r="F449" s="34">
        <v>1010</v>
      </c>
      <c r="G449" s="34">
        <v>1.18475197098199</v>
      </c>
      <c r="H449" s="34">
        <v>2.9702970297029698</v>
      </c>
      <c r="I449" s="34" t="s">
        <v>93</v>
      </c>
      <c r="J449" s="34" t="s">
        <v>69</v>
      </c>
      <c r="K449" s="34" t="s">
        <v>32</v>
      </c>
      <c r="L449" s="34">
        <v>3</v>
      </c>
      <c r="M449" s="34">
        <v>1.17125082110936</v>
      </c>
    </row>
    <row r="450" spans="1:13">
      <c r="A450" s="34">
        <v>449</v>
      </c>
      <c r="B450" s="34" t="str">
        <f t="shared" ref="B450:B513" si="7">CONCATENATE(J450, C450)</f>
        <v>Z102H15</v>
      </c>
      <c r="C450" s="34">
        <v>15</v>
      </c>
      <c r="D450" s="34">
        <v>18</v>
      </c>
      <c r="E450" s="34">
        <v>19.909945404048301</v>
      </c>
      <c r="F450" s="34">
        <v>889</v>
      </c>
      <c r="G450" s="34">
        <v>0.90407078646936301</v>
      </c>
      <c r="H450" s="34">
        <v>2.0247469066366701</v>
      </c>
      <c r="I450" s="34" t="s">
        <v>93</v>
      </c>
      <c r="J450" s="34" t="s">
        <v>65</v>
      </c>
      <c r="K450" s="34" t="s">
        <v>26</v>
      </c>
      <c r="L450" s="34">
        <v>3</v>
      </c>
      <c r="M450" s="34">
        <v>1.0241861593127299</v>
      </c>
    </row>
    <row r="451" spans="1:13">
      <c r="A451" s="34">
        <v>450</v>
      </c>
      <c r="B451" s="34" t="str">
        <f t="shared" si="7"/>
        <v>A111H16</v>
      </c>
      <c r="C451" s="34">
        <v>16</v>
      </c>
      <c r="D451" s="34">
        <v>257</v>
      </c>
      <c r="E451" s="34">
        <v>316.44304678172102</v>
      </c>
      <c r="F451" s="34">
        <v>9586</v>
      </c>
      <c r="G451" s="34">
        <v>0.81215246349614401</v>
      </c>
      <c r="H451" s="34">
        <v>2.6809931149593198</v>
      </c>
      <c r="I451" s="34" t="s">
        <v>93</v>
      </c>
      <c r="J451" s="34" t="s">
        <v>43</v>
      </c>
      <c r="K451" s="34" t="s">
        <v>35</v>
      </c>
      <c r="L451" s="34">
        <v>4</v>
      </c>
      <c r="M451" s="34">
        <v>0.87521252430118401</v>
      </c>
    </row>
    <row r="452" spans="1:13">
      <c r="A452" s="34">
        <v>451</v>
      </c>
      <c r="B452" s="34" t="str">
        <f t="shared" si="7"/>
        <v>A210H16</v>
      </c>
      <c r="C452" s="34">
        <v>16</v>
      </c>
      <c r="D452" s="34">
        <v>223</v>
      </c>
      <c r="E452" s="34">
        <v>239.09831653564399</v>
      </c>
      <c r="F452" s="34">
        <v>7104</v>
      </c>
      <c r="G452" s="34">
        <v>0.93267072403981699</v>
      </c>
      <c r="H452" s="34">
        <v>3.13907657657658</v>
      </c>
      <c r="I452" s="34" t="s">
        <v>93</v>
      </c>
      <c r="J452" s="34" t="s">
        <v>42</v>
      </c>
      <c r="K452" s="34" t="s">
        <v>34</v>
      </c>
      <c r="L452" s="34">
        <v>4</v>
      </c>
      <c r="M452" s="34">
        <v>0.93405656531845804</v>
      </c>
    </row>
    <row r="453" spans="1:13">
      <c r="A453" s="34">
        <v>452</v>
      </c>
      <c r="B453" s="34" t="str">
        <f t="shared" si="7"/>
        <v>B120H16</v>
      </c>
      <c r="C453" s="34">
        <v>16</v>
      </c>
      <c r="D453" s="34">
        <v>174</v>
      </c>
      <c r="E453" s="34">
        <v>150.41048069590099</v>
      </c>
      <c r="F453" s="34">
        <v>4419</v>
      </c>
      <c r="G453" s="34">
        <v>1.1568342790672399</v>
      </c>
      <c r="H453" s="34">
        <v>3.93754243041412</v>
      </c>
      <c r="I453" s="34" t="s">
        <v>93</v>
      </c>
      <c r="J453" s="34" t="s">
        <v>44</v>
      </c>
      <c r="K453" s="34" t="s">
        <v>2</v>
      </c>
      <c r="L453" s="34">
        <v>4</v>
      </c>
      <c r="M453" s="34">
        <v>0.93556381823749502</v>
      </c>
    </row>
    <row r="454" spans="1:13">
      <c r="A454" s="34">
        <v>453</v>
      </c>
      <c r="B454" s="34" t="str">
        <f t="shared" si="7"/>
        <v>C121H16</v>
      </c>
      <c r="C454" s="34">
        <v>16</v>
      </c>
      <c r="D454" s="34">
        <v>24</v>
      </c>
      <c r="E454" s="34">
        <v>21.891824182110302</v>
      </c>
      <c r="F454" s="34">
        <v>779</v>
      </c>
      <c r="G454" s="34">
        <v>1.09629968705909</v>
      </c>
      <c r="H454" s="34">
        <v>3.0808729139922999</v>
      </c>
      <c r="I454" s="34" t="s">
        <v>93</v>
      </c>
      <c r="J454" s="34" t="s">
        <v>55</v>
      </c>
      <c r="K454" s="34" t="s">
        <v>38</v>
      </c>
      <c r="L454" s="34">
        <v>4</v>
      </c>
      <c r="M454" s="34">
        <v>1.08129606981666</v>
      </c>
    </row>
    <row r="455" spans="1:13">
      <c r="A455" s="34">
        <v>454</v>
      </c>
      <c r="B455" s="34" t="str">
        <f t="shared" si="7"/>
        <v>C313H16</v>
      </c>
      <c r="C455" s="34">
        <v>16</v>
      </c>
      <c r="D455" s="34">
        <v>139</v>
      </c>
      <c r="E455" s="34">
        <v>139.62491511903201</v>
      </c>
      <c r="F455" s="34">
        <v>4632</v>
      </c>
      <c r="G455" s="34">
        <v>0.99552432946154701</v>
      </c>
      <c r="H455" s="34">
        <v>3.0008635578583802</v>
      </c>
      <c r="I455" s="34" t="s">
        <v>93</v>
      </c>
      <c r="J455" s="34" t="s">
        <v>50</v>
      </c>
      <c r="K455" s="34" t="s">
        <v>12</v>
      </c>
      <c r="L455" s="34">
        <v>4</v>
      </c>
      <c r="M455" s="34">
        <v>1.06987268907955</v>
      </c>
    </row>
    <row r="456" spans="1:13">
      <c r="A456" s="34">
        <v>455</v>
      </c>
      <c r="B456" s="34" t="str">
        <f t="shared" si="7"/>
        <v>C418H16</v>
      </c>
      <c r="C456" s="34">
        <v>16</v>
      </c>
      <c r="D456" s="34">
        <v>303</v>
      </c>
      <c r="E456" s="34">
        <v>285.40775055742603</v>
      </c>
      <c r="F456" s="34">
        <v>10246</v>
      </c>
      <c r="G456" s="34">
        <v>1.0616390038750301</v>
      </c>
      <c r="H456" s="34">
        <v>2.9572516103845401</v>
      </c>
      <c r="I456" s="34" t="s">
        <v>93</v>
      </c>
      <c r="J456" s="34" t="s">
        <v>51</v>
      </c>
      <c r="K456" s="34" t="s">
        <v>94</v>
      </c>
      <c r="L456" s="34">
        <v>4</v>
      </c>
      <c r="M456" s="34">
        <v>1.0612376190669499</v>
      </c>
    </row>
    <row r="457" spans="1:13">
      <c r="A457" s="34">
        <v>456</v>
      </c>
      <c r="B457" s="34" t="str">
        <f t="shared" si="7"/>
        <v>D102H16</v>
      </c>
      <c r="C457" s="34">
        <v>16</v>
      </c>
      <c r="D457" s="34">
        <v>26</v>
      </c>
      <c r="E457" s="34">
        <v>31.166632592641299</v>
      </c>
      <c r="F457" s="34">
        <v>4360</v>
      </c>
      <c r="G457" s="34">
        <v>0.834225510976082</v>
      </c>
      <c r="H457" s="34">
        <v>0.596330275229358</v>
      </c>
      <c r="I457" s="34" t="s">
        <v>93</v>
      </c>
      <c r="J457" s="34" t="s">
        <v>63</v>
      </c>
      <c r="K457" s="34" t="s">
        <v>22</v>
      </c>
      <c r="L457" s="34">
        <v>4</v>
      </c>
      <c r="M457" s="34">
        <v>0.85396693170450999</v>
      </c>
    </row>
    <row r="458" spans="1:13">
      <c r="A458" s="34">
        <v>457</v>
      </c>
      <c r="B458" s="34" t="str">
        <f t="shared" si="7"/>
        <v>F704H16</v>
      </c>
      <c r="C458" s="34">
        <v>16</v>
      </c>
      <c r="D458" s="34">
        <v>387</v>
      </c>
      <c r="E458" s="34">
        <v>462.04631215685203</v>
      </c>
      <c r="F458" s="34">
        <v>8298</v>
      </c>
      <c r="G458" s="34">
        <v>0.83757837649102196</v>
      </c>
      <c r="H458" s="34">
        <v>4.66377440347072</v>
      </c>
      <c r="I458" s="34" t="s">
        <v>93</v>
      </c>
      <c r="J458" s="34" t="s">
        <v>45</v>
      </c>
      <c r="K458" s="34" t="s">
        <v>95</v>
      </c>
      <c r="L458" s="34">
        <v>4</v>
      </c>
      <c r="M458" s="34">
        <v>0.90380815406854298</v>
      </c>
    </row>
    <row r="459" spans="1:13">
      <c r="A459" s="34">
        <v>458</v>
      </c>
      <c r="B459" s="34" t="str">
        <f t="shared" si="7"/>
        <v>G107H16</v>
      </c>
      <c r="C459" s="34">
        <v>16</v>
      </c>
      <c r="D459" s="34">
        <v>365</v>
      </c>
      <c r="E459" s="34">
        <v>387.013167551327</v>
      </c>
      <c r="F459" s="34">
        <v>13056</v>
      </c>
      <c r="G459" s="34">
        <v>0.94312036541132105</v>
      </c>
      <c r="H459" s="34">
        <v>2.79564950980392</v>
      </c>
      <c r="I459" s="34" t="s">
        <v>93</v>
      </c>
      <c r="J459" s="34" t="s">
        <v>49</v>
      </c>
      <c r="K459" s="34" t="s">
        <v>11</v>
      </c>
      <c r="L459" s="34">
        <v>4</v>
      </c>
      <c r="M459" s="34">
        <v>0.94560481595462698</v>
      </c>
    </row>
    <row r="460" spans="1:13">
      <c r="A460" s="34">
        <v>459</v>
      </c>
      <c r="B460" s="34" t="str">
        <f t="shared" si="7"/>
        <v>G405H16</v>
      </c>
      <c r="C460" s="34">
        <v>16</v>
      </c>
      <c r="D460" s="34">
        <v>173</v>
      </c>
      <c r="E460" s="34">
        <v>187.42904204920899</v>
      </c>
      <c r="F460" s="34">
        <v>6884</v>
      </c>
      <c r="G460" s="34">
        <v>0.92301597505139599</v>
      </c>
      <c r="H460" s="34">
        <v>2.5130737943056398</v>
      </c>
      <c r="I460" s="34" t="s">
        <v>93</v>
      </c>
      <c r="J460" s="34" t="s">
        <v>52</v>
      </c>
      <c r="K460" s="34" t="s">
        <v>96</v>
      </c>
      <c r="L460" s="34">
        <v>4</v>
      </c>
      <c r="M460" s="34">
        <v>0.89568536502266405</v>
      </c>
    </row>
    <row r="461" spans="1:13">
      <c r="A461" s="34">
        <v>460</v>
      </c>
      <c r="B461" s="34" t="str">
        <f t="shared" si="7"/>
        <v>H103H16</v>
      </c>
      <c r="C461" s="34">
        <v>16</v>
      </c>
      <c r="D461" s="34">
        <v>34</v>
      </c>
      <c r="E461" s="34">
        <v>33.737196934697302</v>
      </c>
      <c r="F461" s="34">
        <v>750</v>
      </c>
      <c r="G461" s="34">
        <v>1.00778971251854</v>
      </c>
      <c r="H461" s="34">
        <v>4.5333333333333297</v>
      </c>
      <c r="I461" s="34" t="s">
        <v>93</v>
      </c>
      <c r="J461" s="34" t="s">
        <v>54</v>
      </c>
      <c r="K461" s="34" t="s">
        <v>15</v>
      </c>
      <c r="L461" s="34">
        <v>4</v>
      </c>
      <c r="M461" s="34">
        <v>0.96933995778198101</v>
      </c>
    </row>
    <row r="462" spans="1:13">
      <c r="A462" s="34">
        <v>461</v>
      </c>
      <c r="B462" s="34" t="str">
        <f t="shared" si="7"/>
        <v>H202H16</v>
      </c>
      <c r="C462" s="34">
        <v>16</v>
      </c>
      <c r="D462" s="34">
        <v>194</v>
      </c>
      <c r="E462" s="34">
        <v>207.16492230399601</v>
      </c>
      <c r="F462" s="34">
        <v>7085</v>
      </c>
      <c r="G462" s="34">
        <v>0.93645197189957696</v>
      </c>
      <c r="H462" s="34">
        <v>2.73817925194072</v>
      </c>
      <c r="I462" s="34" t="s">
        <v>93</v>
      </c>
      <c r="J462" s="34" t="s">
        <v>56</v>
      </c>
      <c r="K462" s="34" t="s">
        <v>16</v>
      </c>
      <c r="L462" s="34">
        <v>4</v>
      </c>
      <c r="M462" s="34">
        <v>0.80276275167843203</v>
      </c>
    </row>
    <row r="463" spans="1:13">
      <c r="A463" s="34">
        <v>462</v>
      </c>
      <c r="B463" s="34" t="str">
        <f t="shared" si="7"/>
        <v>H212H16</v>
      </c>
      <c r="C463" s="34">
        <v>16</v>
      </c>
      <c r="D463" s="34">
        <v>21</v>
      </c>
      <c r="E463" s="34">
        <v>19.582875055177698</v>
      </c>
      <c r="F463" s="34">
        <v>397</v>
      </c>
      <c r="G463" s="34">
        <v>1.0723655204268701</v>
      </c>
      <c r="H463" s="34">
        <v>5.2896725440805996</v>
      </c>
      <c r="I463" s="34" t="s">
        <v>93</v>
      </c>
      <c r="J463" s="34" t="s">
        <v>53</v>
      </c>
      <c r="K463" s="34" t="s">
        <v>14</v>
      </c>
      <c r="L463" s="34">
        <v>4</v>
      </c>
      <c r="M463" s="34">
        <v>1.09984611956393</v>
      </c>
    </row>
    <row r="464" spans="1:13">
      <c r="A464" s="34">
        <v>463</v>
      </c>
      <c r="B464" s="34" t="str">
        <f t="shared" si="7"/>
        <v>L106H16</v>
      </c>
      <c r="C464" s="34">
        <v>16</v>
      </c>
      <c r="D464" s="34">
        <v>240</v>
      </c>
      <c r="E464" s="34">
        <v>279.94112927620898</v>
      </c>
      <c r="F464" s="34">
        <v>7508</v>
      </c>
      <c r="G464" s="34">
        <v>0.85732311154321295</v>
      </c>
      <c r="H464" s="34">
        <v>3.1965903036760799</v>
      </c>
      <c r="I464" s="34" t="s">
        <v>93</v>
      </c>
      <c r="J464" s="34" t="s">
        <v>58</v>
      </c>
      <c r="K464" s="34" t="s">
        <v>73</v>
      </c>
      <c r="L464" s="34">
        <v>4</v>
      </c>
      <c r="M464" s="34">
        <v>0.91636648059447501</v>
      </c>
    </row>
    <row r="465" spans="1:13">
      <c r="A465" s="34">
        <v>464</v>
      </c>
      <c r="B465" s="34" t="str">
        <f t="shared" si="7"/>
        <v>L302H16</v>
      </c>
      <c r="C465" s="34">
        <v>16</v>
      </c>
      <c r="D465" s="34">
        <v>214</v>
      </c>
      <c r="E465" s="34">
        <v>262.47931507109303</v>
      </c>
      <c r="F465" s="34">
        <v>7201</v>
      </c>
      <c r="G465" s="34">
        <v>0.81530234084174602</v>
      </c>
      <c r="H465" s="34">
        <v>2.9718094709068201</v>
      </c>
      <c r="I465" s="34" t="s">
        <v>93</v>
      </c>
      <c r="J465" s="34" t="s">
        <v>57</v>
      </c>
      <c r="K465" s="34" t="s">
        <v>72</v>
      </c>
      <c r="L465" s="34">
        <v>4</v>
      </c>
      <c r="M465" s="34">
        <v>0.89676032934734795</v>
      </c>
    </row>
    <row r="466" spans="1:13">
      <c r="A466" s="34">
        <v>465</v>
      </c>
      <c r="B466" s="34" t="str">
        <f t="shared" si="7"/>
        <v>L308H16</v>
      </c>
      <c r="C466" s="34">
        <v>16</v>
      </c>
      <c r="D466" s="34">
        <v>303</v>
      </c>
      <c r="E466" s="34">
        <v>288.43630143856302</v>
      </c>
      <c r="F466" s="34">
        <v>9862</v>
      </c>
      <c r="G466" s="34">
        <v>1.05049190579966</v>
      </c>
      <c r="H466" s="34">
        <v>3.0723991076860702</v>
      </c>
      <c r="I466" s="34" t="s">
        <v>93</v>
      </c>
      <c r="J466" s="34" t="s">
        <v>59</v>
      </c>
      <c r="K466" s="34" t="s">
        <v>74</v>
      </c>
      <c r="L466" s="34">
        <v>4</v>
      </c>
      <c r="M466" s="34">
        <v>1.00667115520455</v>
      </c>
    </row>
    <row r="467" spans="1:13">
      <c r="A467" s="34">
        <v>466</v>
      </c>
      <c r="B467" s="34" t="str">
        <f t="shared" si="7"/>
        <v>N101H16</v>
      </c>
      <c r="C467" s="34">
        <v>16</v>
      </c>
      <c r="D467" s="34">
        <v>449</v>
      </c>
      <c r="E467" s="34">
        <v>480.19426938762501</v>
      </c>
      <c r="F467" s="34">
        <v>15170</v>
      </c>
      <c r="G467" s="34">
        <v>0.93503823061569202</v>
      </c>
      <c r="H467" s="34">
        <v>2.9597890573500298</v>
      </c>
      <c r="I467" s="34" t="s">
        <v>93</v>
      </c>
      <c r="J467" s="34" t="s">
        <v>47</v>
      </c>
      <c r="K467" s="34" t="s">
        <v>8</v>
      </c>
      <c r="L467" s="34">
        <v>4</v>
      </c>
      <c r="M467" s="34">
        <v>0.90590414024393595</v>
      </c>
    </row>
    <row r="468" spans="1:13">
      <c r="A468" s="34">
        <v>467</v>
      </c>
      <c r="B468" s="34" t="str">
        <f t="shared" si="7"/>
        <v>N411H16</v>
      </c>
      <c r="C468" s="34">
        <v>16</v>
      </c>
      <c r="D468" s="34">
        <v>99</v>
      </c>
      <c r="E468" s="34">
        <v>79.714340235975001</v>
      </c>
      <c r="F468" s="34">
        <v>2866</v>
      </c>
      <c r="G468" s="34">
        <v>1.2419346344325799</v>
      </c>
      <c r="H468" s="34">
        <v>3.4542916957431999</v>
      </c>
      <c r="I468" s="34" t="s">
        <v>93</v>
      </c>
      <c r="J468" s="34" t="s">
        <v>48</v>
      </c>
      <c r="K468" s="34" t="s">
        <v>9</v>
      </c>
      <c r="L468" s="34">
        <v>4</v>
      </c>
      <c r="M468" s="34">
        <v>1.0563475758262799</v>
      </c>
    </row>
    <row r="469" spans="1:13">
      <c r="A469" s="34">
        <v>468</v>
      </c>
      <c r="B469" s="34" t="str">
        <f t="shared" si="7"/>
        <v>R101H16</v>
      </c>
      <c r="C469" s="34">
        <v>16</v>
      </c>
      <c r="D469" s="34">
        <v>19</v>
      </c>
      <c r="E469" s="34">
        <v>24.591307752987401</v>
      </c>
      <c r="F469" s="34">
        <v>773</v>
      </c>
      <c r="G469" s="34">
        <v>0.77263072752573903</v>
      </c>
      <c r="H469" s="34">
        <v>2.4579560155239299</v>
      </c>
      <c r="I469" s="34" t="s">
        <v>93</v>
      </c>
      <c r="J469" s="34" t="s">
        <v>64</v>
      </c>
      <c r="K469" s="34" t="s">
        <v>24</v>
      </c>
      <c r="L469" s="34">
        <v>4</v>
      </c>
      <c r="M469" s="34">
        <v>1.14605280366022</v>
      </c>
    </row>
    <row r="470" spans="1:13">
      <c r="A470" s="34">
        <v>469</v>
      </c>
      <c r="B470" s="34" t="str">
        <f t="shared" si="7"/>
        <v>S116H16</v>
      </c>
      <c r="C470" s="34">
        <v>16</v>
      </c>
      <c r="D470" s="34">
        <v>255</v>
      </c>
      <c r="E470" s="34">
        <v>331.54450377819097</v>
      </c>
      <c r="F470" s="34">
        <v>7204</v>
      </c>
      <c r="G470" s="34">
        <v>0.76912751408661495</v>
      </c>
      <c r="H470" s="34">
        <v>3.5397001665741299</v>
      </c>
      <c r="I470" s="34" t="s">
        <v>93</v>
      </c>
      <c r="J470" s="34" t="s">
        <v>62</v>
      </c>
      <c r="K470" s="34" t="s">
        <v>20</v>
      </c>
      <c r="L470" s="34">
        <v>4</v>
      </c>
      <c r="M470" s="34">
        <v>0.74152965572962504</v>
      </c>
    </row>
    <row r="471" spans="1:13">
      <c r="A471" s="34">
        <v>470</v>
      </c>
      <c r="B471" s="34" t="str">
        <f t="shared" si="7"/>
        <v>S308H16</v>
      </c>
      <c r="C471" s="34">
        <v>16</v>
      </c>
      <c r="D471" s="34">
        <v>160</v>
      </c>
      <c r="E471" s="34">
        <v>189.18579487335001</v>
      </c>
      <c r="F471" s="34">
        <v>7653</v>
      </c>
      <c r="G471" s="34">
        <v>0.84572945927103804</v>
      </c>
      <c r="H471" s="34">
        <v>2.0906833921337999</v>
      </c>
      <c r="I471" s="34" t="s">
        <v>93</v>
      </c>
      <c r="J471" s="34" t="s">
        <v>61</v>
      </c>
      <c r="K471" s="34" t="s">
        <v>19</v>
      </c>
      <c r="L471" s="34">
        <v>4</v>
      </c>
      <c r="M471" s="34">
        <v>0.83584758573020901</v>
      </c>
    </row>
    <row r="472" spans="1:13">
      <c r="A472" s="34">
        <v>471</v>
      </c>
      <c r="B472" s="34" t="str">
        <f t="shared" si="7"/>
        <v>S314H16</v>
      </c>
      <c r="C472" s="34">
        <v>16</v>
      </c>
      <c r="D472" s="34">
        <v>395</v>
      </c>
      <c r="E472" s="34">
        <v>444.21377125864302</v>
      </c>
      <c r="F472" s="34">
        <v>12027</v>
      </c>
      <c r="G472" s="34">
        <v>0.88921151381867403</v>
      </c>
      <c r="H472" s="34">
        <v>3.2842770433192001</v>
      </c>
      <c r="I472" s="34" t="s">
        <v>93</v>
      </c>
      <c r="J472" s="34" t="s">
        <v>60</v>
      </c>
      <c r="K472" s="34" t="s">
        <v>39</v>
      </c>
      <c r="L472" s="34">
        <v>4</v>
      </c>
      <c r="M472" s="34">
        <v>0.85748532291947399</v>
      </c>
    </row>
    <row r="473" spans="1:13">
      <c r="A473" s="34">
        <v>472</v>
      </c>
      <c r="B473" s="34" t="str">
        <f t="shared" si="7"/>
        <v>T101H16</v>
      </c>
      <c r="C473" s="34">
        <v>16</v>
      </c>
      <c r="D473" s="34">
        <v>416</v>
      </c>
      <c r="E473" s="34">
        <v>455.83389959402501</v>
      </c>
      <c r="F473" s="34">
        <v>11965</v>
      </c>
      <c r="G473" s="34">
        <v>0.91261312590068</v>
      </c>
      <c r="H473" s="34">
        <v>3.47680735478479</v>
      </c>
      <c r="I473" s="34" t="s">
        <v>93</v>
      </c>
      <c r="J473" s="34" t="s">
        <v>66</v>
      </c>
      <c r="K473" s="34" t="s">
        <v>28</v>
      </c>
      <c r="L473" s="34">
        <v>4</v>
      </c>
      <c r="M473" s="34">
        <v>0.89619217576430399</v>
      </c>
    </row>
    <row r="474" spans="1:13">
      <c r="A474" s="34">
        <v>473</v>
      </c>
      <c r="B474" s="34" t="str">
        <f t="shared" si="7"/>
        <v>T202H16</v>
      </c>
      <c r="C474" s="34">
        <v>16</v>
      </c>
      <c r="D474" s="34">
        <v>153</v>
      </c>
      <c r="E474" s="34">
        <v>149.29369498595099</v>
      </c>
      <c r="F474" s="34">
        <v>3047</v>
      </c>
      <c r="G474" s="34">
        <v>1.0248255963816699</v>
      </c>
      <c r="H474" s="34">
        <v>5.0213324581555598</v>
      </c>
      <c r="I474" s="34" t="s">
        <v>93</v>
      </c>
      <c r="J474" s="34" t="s">
        <v>67</v>
      </c>
      <c r="K474" s="34" t="s">
        <v>29</v>
      </c>
      <c r="L474" s="34">
        <v>4</v>
      </c>
      <c r="M474" s="34">
        <v>0.89407713839170599</v>
      </c>
    </row>
    <row r="475" spans="1:13">
      <c r="A475" s="34">
        <v>474</v>
      </c>
      <c r="B475" s="34" t="str">
        <f t="shared" si="7"/>
        <v>T312H16</v>
      </c>
      <c r="C475" s="34">
        <v>16</v>
      </c>
      <c r="D475" s="34">
        <v>1</v>
      </c>
      <c r="E475" s="34">
        <v>1.56650536264485</v>
      </c>
      <c r="F475" s="34">
        <v>1331</v>
      </c>
      <c r="G475" s="34">
        <v>0.63836359826539402</v>
      </c>
      <c r="H475" s="34">
        <v>7.5131480090157798E-2</v>
      </c>
      <c r="I475" s="34" t="s">
        <v>93</v>
      </c>
      <c r="J475" s="34" t="s">
        <v>68</v>
      </c>
      <c r="K475" s="34" t="s">
        <v>30</v>
      </c>
      <c r="L475" s="34">
        <v>4</v>
      </c>
      <c r="M475" s="34">
        <v>0.661052780885927</v>
      </c>
    </row>
    <row r="476" spans="1:13">
      <c r="A476" s="34">
        <v>475</v>
      </c>
      <c r="B476" s="34" t="str">
        <f t="shared" si="7"/>
        <v>V217H16</v>
      </c>
      <c r="C476" s="34">
        <v>16</v>
      </c>
      <c r="D476" s="34">
        <v>322</v>
      </c>
      <c r="E476" s="34">
        <v>287.944694871519</v>
      </c>
      <c r="F476" s="34">
        <v>8490</v>
      </c>
      <c r="G476" s="34">
        <v>1.11827029889777</v>
      </c>
      <c r="H476" s="34">
        <v>3.7926972909305099</v>
      </c>
      <c r="I476" s="34" t="s">
        <v>93</v>
      </c>
      <c r="J476" s="34" t="s">
        <v>46</v>
      </c>
      <c r="K476" s="34" t="s">
        <v>36</v>
      </c>
      <c r="L476" s="34">
        <v>4</v>
      </c>
      <c r="M476" s="34">
        <v>0.974227091796387</v>
      </c>
    </row>
    <row r="477" spans="1:13">
      <c r="A477" s="34">
        <v>476</v>
      </c>
      <c r="B477" s="34" t="str">
        <f t="shared" si="7"/>
        <v>W107H16</v>
      </c>
      <c r="C477" s="34">
        <v>16</v>
      </c>
      <c r="D477" s="34">
        <v>26</v>
      </c>
      <c r="E477" s="34">
        <v>21.4054373964807</v>
      </c>
      <c r="F477" s="34">
        <v>976</v>
      </c>
      <c r="G477" s="34">
        <v>1.2146446493204901</v>
      </c>
      <c r="H477" s="34">
        <v>2.6639344262295102</v>
      </c>
      <c r="I477" s="34" t="s">
        <v>93</v>
      </c>
      <c r="J477" s="34" t="s">
        <v>69</v>
      </c>
      <c r="K477" s="34" t="s">
        <v>32</v>
      </c>
      <c r="L477" s="34">
        <v>4</v>
      </c>
      <c r="M477" s="34">
        <v>1.15318882829808</v>
      </c>
    </row>
    <row r="478" spans="1:13">
      <c r="A478" s="34">
        <v>477</v>
      </c>
      <c r="B478" s="34" t="str">
        <f t="shared" si="7"/>
        <v>Z102H16</v>
      </c>
      <c r="C478" s="34">
        <v>16</v>
      </c>
      <c r="D478" s="34">
        <v>28</v>
      </c>
      <c r="E478" s="34">
        <v>20.039075914319099</v>
      </c>
      <c r="F478" s="34">
        <v>922</v>
      </c>
      <c r="G478" s="34">
        <v>1.39727001982124</v>
      </c>
      <c r="H478" s="34">
        <v>3.0368763557483698</v>
      </c>
      <c r="I478" s="34" t="s">
        <v>93</v>
      </c>
      <c r="J478" s="34" t="s">
        <v>65</v>
      </c>
      <c r="K478" s="34" t="s">
        <v>26</v>
      </c>
      <c r="L478" s="34">
        <v>4</v>
      </c>
      <c r="M478" s="34">
        <v>1.0244990851984099</v>
      </c>
    </row>
    <row r="479" spans="1:13">
      <c r="A479" s="34">
        <v>478</v>
      </c>
      <c r="B479" s="34" t="str">
        <f t="shared" si="7"/>
        <v>A111H17</v>
      </c>
      <c r="C479" s="34">
        <v>17</v>
      </c>
      <c r="D479" s="34">
        <v>314</v>
      </c>
      <c r="E479" s="34">
        <v>356.68633493503</v>
      </c>
      <c r="F479" s="34">
        <v>9346</v>
      </c>
      <c r="G479" s="34">
        <v>0.88032528652154496</v>
      </c>
      <c r="H479" s="34">
        <v>3.35972608602611</v>
      </c>
      <c r="I479" s="34" t="s">
        <v>93</v>
      </c>
      <c r="J479" s="34" t="s">
        <v>43</v>
      </c>
      <c r="K479" s="34" t="s">
        <v>35</v>
      </c>
      <c r="L479" s="34">
        <v>5</v>
      </c>
      <c r="M479" s="34">
        <v>0.86662895508246995</v>
      </c>
    </row>
    <row r="480" spans="1:13">
      <c r="A480" s="34">
        <v>479</v>
      </c>
      <c r="B480" s="34" t="str">
        <f t="shared" si="7"/>
        <v>A210H17</v>
      </c>
      <c r="C480" s="34">
        <v>17</v>
      </c>
      <c r="D480" s="34">
        <v>211</v>
      </c>
      <c r="E480" s="34">
        <v>241.58400803766</v>
      </c>
      <c r="F480" s="34">
        <v>6448</v>
      </c>
      <c r="G480" s="34">
        <v>0.87340218300835204</v>
      </c>
      <c r="H480" s="34">
        <v>3.2723325062034698</v>
      </c>
      <c r="I480" s="34" t="s">
        <v>93</v>
      </c>
      <c r="J480" s="34" t="s">
        <v>42</v>
      </c>
      <c r="K480" s="34" t="s">
        <v>34</v>
      </c>
      <c r="L480" s="34">
        <v>5</v>
      </c>
      <c r="M480" s="34">
        <v>0.92551577228413995</v>
      </c>
    </row>
    <row r="481" spans="1:13">
      <c r="A481" s="34">
        <v>480</v>
      </c>
      <c r="B481" s="34" t="str">
        <f t="shared" si="7"/>
        <v>B120H17</v>
      </c>
      <c r="C481" s="34">
        <v>17</v>
      </c>
      <c r="D481" s="34">
        <v>189</v>
      </c>
      <c r="E481" s="34">
        <v>172.216891696695</v>
      </c>
      <c r="F481" s="34">
        <v>4358</v>
      </c>
      <c r="G481" s="34">
        <v>1.0974533225977801</v>
      </c>
      <c r="H481" s="34">
        <v>4.3368517668655304</v>
      </c>
      <c r="I481" s="34" t="s">
        <v>93</v>
      </c>
      <c r="J481" s="34" t="s">
        <v>44</v>
      </c>
      <c r="K481" s="34" t="s">
        <v>2</v>
      </c>
      <c r="L481" s="34">
        <v>5</v>
      </c>
      <c r="M481" s="34">
        <v>0.93577592290337597</v>
      </c>
    </row>
    <row r="482" spans="1:13">
      <c r="A482" s="34">
        <v>481</v>
      </c>
      <c r="B482" s="34" t="str">
        <f t="shared" si="7"/>
        <v>C121H17</v>
      </c>
      <c r="C482" s="34">
        <v>17</v>
      </c>
      <c r="D482" s="34">
        <v>31</v>
      </c>
      <c r="E482" s="34">
        <v>22.549756034702298</v>
      </c>
      <c r="F482" s="34">
        <v>793</v>
      </c>
      <c r="G482" s="34">
        <v>1.37473771123259</v>
      </c>
      <c r="H482" s="34">
        <v>3.9092055485498101</v>
      </c>
      <c r="I482" s="34" t="s">
        <v>93</v>
      </c>
      <c r="J482" s="34" t="s">
        <v>55</v>
      </c>
      <c r="K482" s="34" t="s">
        <v>38</v>
      </c>
      <c r="L482" s="34">
        <v>5</v>
      </c>
      <c r="M482" s="34">
        <v>1.07825285584027</v>
      </c>
    </row>
    <row r="483" spans="1:13">
      <c r="A483" s="34">
        <v>482</v>
      </c>
      <c r="B483" s="34" t="str">
        <f t="shared" si="7"/>
        <v>C313H17</v>
      </c>
      <c r="C483" s="34">
        <v>17</v>
      </c>
      <c r="D483" s="34">
        <v>158</v>
      </c>
      <c r="E483" s="34">
        <v>132.00275045779199</v>
      </c>
      <c r="F483" s="34">
        <v>4806</v>
      </c>
      <c r="G483" s="34">
        <v>1.19694475646946</v>
      </c>
      <c r="H483" s="34">
        <v>3.28755722014149</v>
      </c>
      <c r="I483" s="34" t="s">
        <v>93</v>
      </c>
      <c r="J483" s="34" t="s">
        <v>50</v>
      </c>
      <c r="K483" s="34" t="s">
        <v>12</v>
      </c>
      <c r="L483" s="34">
        <v>5</v>
      </c>
      <c r="M483" s="34">
        <v>1.0563867641475699</v>
      </c>
    </row>
    <row r="484" spans="1:13">
      <c r="A484" s="34">
        <v>483</v>
      </c>
      <c r="B484" s="34" t="str">
        <f t="shared" si="7"/>
        <v>C418H17</v>
      </c>
      <c r="C484" s="34">
        <v>17</v>
      </c>
      <c r="D484" s="34">
        <v>331</v>
      </c>
      <c r="E484" s="34">
        <v>302.73548059169599</v>
      </c>
      <c r="F484" s="34">
        <v>9718</v>
      </c>
      <c r="G484" s="34">
        <v>1.0933637489502701</v>
      </c>
      <c r="H484" s="34">
        <v>3.4060506277011702</v>
      </c>
      <c r="I484" s="34" t="s">
        <v>93</v>
      </c>
      <c r="J484" s="34" t="s">
        <v>51</v>
      </c>
      <c r="K484" s="34" t="s">
        <v>94</v>
      </c>
      <c r="L484" s="34">
        <v>5</v>
      </c>
      <c r="M484" s="34">
        <v>1.05679570278688</v>
      </c>
    </row>
    <row r="485" spans="1:13">
      <c r="A485" s="34">
        <v>484</v>
      </c>
      <c r="B485" s="34" t="str">
        <f t="shared" si="7"/>
        <v>D102H17</v>
      </c>
      <c r="C485" s="34">
        <v>17</v>
      </c>
      <c r="D485" s="34">
        <v>33</v>
      </c>
      <c r="E485" s="34">
        <v>31.017591369968699</v>
      </c>
      <c r="F485" s="34">
        <v>4507</v>
      </c>
      <c r="G485" s="34">
        <v>1.0639123975290601</v>
      </c>
      <c r="H485" s="34">
        <v>0.732194364322165</v>
      </c>
      <c r="I485" s="34" t="s">
        <v>93</v>
      </c>
      <c r="J485" s="34" t="s">
        <v>63</v>
      </c>
      <c r="K485" s="34" t="s">
        <v>22</v>
      </c>
      <c r="L485" s="34">
        <v>5</v>
      </c>
      <c r="M485" s="34">
        <v>0.86374698429626795</v>
      </c>
    </row>
    <row r="486" spans="1:13">
      <c r="A486" s="34">
        <v>485</v>
      </c>
      <c r="B486" s="34" t="str">
        <f t="shared" si="7"/>
        <v>F704H17</v>
      </c>
      <c r="C486" s="34">
        <v>17</v>
      </c>
      <c r="D486" s="34">
        <v>413</v>
      </c>
      <c r="E486" s="34">
        <v>461.34492970000503</v>
      </c>
      <c r="F486" s="34">
        <v>8313</v>
      </c>
      <c r="G486" s="34">
        <v>0.89520871134003399</v>
      </c>
      <c r="H486" s="34">
        <v>4.9681222182124403</v>
      </c>
      <c r="I486" s="34" t="s">
        <v>93</v>
      </c>
      <c r="J486" s="34" t="s">
        <v>45</v>
      </c>
      <c r="K486" s="34" t="s">
        <v>95</v>
      </c>
      <c r="L486" s="34">
        <v>5</v>
      </c>
      <c r="M486" s="34">
        <v>0.903264219690467</v>
      </c>
    </row>
    <row r="487" spans="1:13">
      <c r="A487" s="34">
        <v>486</v>
      </c>
      <c r="B487" s="34" t="str">
        <f t="shared" si="7"/>
        <v>G107H17</v>
      </c>
      <c r="C487" s="34">
        <v>17</v>
      </c>
      <c r="D487" s="34">
        <v>426</v>
      </c>
      <c r="E487" s="34">
        <v>417.33671121324699</v>
      </c>
      <c r="F487" s="34">
        <v>12829</v>
      </c>
      <c r="G487" s="34">
        <v>1.0207585111829001</v>
      </c>
      <c r="H487" s="34">
        <v>3.3206017616337999</v>
      </c>
      <c r="I487" s="34" t="s">
        <v>93</v>
      </c>
      <c r="J487" s="34" t="s">
        <v>49</v>
      </c>
      <c r="K487" s="34" t="s">
        <v>11</v>
      </c>
      <c r="L487" s="34">
        <v>5</v>
      </c>
      <c r="M487" s="34">
        <v>0.940685050180608</v>
      </c>
    </row>
    <row r="488" spans="1:13">
      <c r="A488" s="34">
        <v>487</v>
      </c>
      <c r="B488" s="34" t="str">
        <f t="shared" si="7"/>
        <v>G405H17</v>
      </c>
      <c r="C488" s="34">
        <v>17</v>
      </c>
      <c r="D488" s="34">
        <v>203</v>
      </c>
      <c r="E488" s="34">
        <v>176.431878007188</v>
      </c>
      <c r="F488" s="34">
        <v>6745</v>
      </c>
      <c r="G488" s="34">
        <v>1.15058572346959</v>
      </c>
      <c r="H488" s="34">
        <v>3.0096367679762799</v>
      </c>
      <c r="I488" s="34" t="s">
        <v>93</v>
      </c>
      <c r="J488" s="34" t="s">
        <v>52</v>
      </c>
      <c r="K488" s="34" t="s">
        <v>96</v>
      </c>
      <c r="L488" s="34">
        <v>5</v>
      </c>
      <c r="M488" s="34">
        <v>0.89574250560528101</v>
      </c>
    </row>
    <row r="489" spans="1:13">
      <c r="A489" s="34">
        <v>488</v>
      </c>
      <c r="B489" s="34" t="str">
        <f t="shared" si="7"/>
        <v>H103H17</v>
      </c>
      <c r="C489" s="34">
        <v>17</v>
      </c>
      <c r="D489" s="34">
        <v>38</v>
      </c>
      <c r="E489" s="34">
        <v>35.4808851753995</v>
      </c>
      <c r="F489" s="34">
        <v>799</v>
      </c>
      <c r="G489" s="34">
        <v>1.0709992101985999</v>
      </c>
      <c r="H489" s="34">
        <v>4.7559449311639597</v>
      </c>
      <c r="I489" s="34" t="s">
        <v>93</v>
      </c>
      <c r="J489" s="34" t="s">
        <v>54</v>
      </c>
      <c r="K489" s="34" t="s">
        <v>15</v>
      </c>
      <c r="L489" s="34">
        <v>5</v>
      </c>
      <c r="M489" s="34">
        <v>0.96286669875417596</v>
      </c>
    </row>
    <row r="490" spans="1:13">
      <c r="A490" s="34">
        <v>489</v>
      </c>
      <c r="B490" s="34" t="str">
        <f t="shared" si="7"/>
        <v>H202H17</v>
      </c>
      <c r="C490" s="34">
        <v>17</v>
      </c>
      <c r="D490" s="34">
        <v>165</v>
      </c>
      <c r="E490" s="34">
        <v>212.55884537469501</v>
      </c>
      <c r="F490" s="34">
        <v>7616</v>
      </c>
      <c r="G490" s="34">
        <v>0.77625562798452796</v>
      </c>
      <c r="H490" s="34">
        <v>2.16649159663866</v>
      </c>
      <c r="I490" s="34" t="s">
        <v>93</v>
      </c>
      <c r="J490" s="34" t="s">
        <v>56</v>
      </c>
      <c r="K490" s="34" t="s">
        <v>16</v>
      </c>
      <c r="L490" s="34">
        <v>5</v>
      </c>
      <c r="M490" s="34">
        <v>0.80622330305142798</v>
      </c>
    </row>
    <row r="491" spans="1:13">
      <c r="A491" s="34">
        <v>490</v>
      </c>
      <c r="B491" s="34" t="str">
        <f t="shared" si="7"/>
        <v>H212H17</v>
      </c>
      <c r="C491" s="34">
        <v>17</v>
      </c>
      <c r="D491" s="34">
        <v>17</v>
      </c>
      <c r="E491" s="34">
        <v>15.8724469648736</v>
      </c>
      <c r="F491" s="34">
        <v>365</v>
      </c>
      <c r="G491" s="34">
        <v>1.0710383873149301</v>
      </c>
      <c r="H491" s="34">
        <v>4.6575342465753398</v>
      </c>
      <c r="I491" s="34" t="s">
        <v>93</v>
      </c>
      <c r="J491" s="34" t="s">
        <v>53</v>
      </c>
      <c r="K491" s="34" t="s">
        <v>14</v>
      </c>
      <c r="L491" s="34">
        <v>5</v>
      </c>
      <c r="M491" s="34">
        <v>1.10075843295495</v>
      </c>
    </row>
    <row r="492" spans="1:13">
      <c r="A492" s="34">
        <v>491</v>
      </c>
      <c r="B492" s="34" t="str">
        <f t="shared" si="7"/>
        <v>L106H17</v>
      </c>
      <c r="C492" s="34">
        <v>17</v>
      </c>
      <c r="D492" s="34">
        <v>273</v>
      </c>
      <c r="E492" s="34">
        <v>308.70744469270898</v>
      </c>
      <c r="F492" s="34">
        <v>8453</v>
      </c>
      <c r="G492" s="34">
        <v>0.88433241469685897</v>
      </c>
      <c r="H492" s="34">
        <v>3.2296226191884498</v>
      </c>
      <c r="I492" s="34" t="s">
        <v>93</v>
      </c>
      <c r="J492" s="34" t="s">
        <v>58</v>
      </c>
      <c r="K492" s="34" t="s">
        <v>73</v>
      </c>
      <c r="L492" s="34">
        <v>5</v>
      </c>
      <c r="M492" s="34">
        <v>0.90666475939430902</v>
      </c>
    </row>
    <row r="493" spans="1:13">
      <c r="A493" s="34">
        <v>492</v>
      </c>
      <c r="B493" s="34" t="str">
        <f t="shared" si="7"/>
        <v>L302H17</v>
      </c>
      <c r="C493" s="34">
        <v>17</v>
      </c>
      <c r="D493" s="34">
        <v>222</v>
      </c>
      <c r="E493" s="34">
        <v>264.09821726637398</v>
      </c>
      <c r="F493" s="34">
        <v>7154</v>
      </c>
      <c r="G493" s="34">
        <v>0.84059635955848599</v>
      </c>
      <c r="H493" s="34">
        <v>3.1031590718479198</v>
      </c>
      <c r="I493" s="34" t="s">
        <v>93</v>
      </c>
      <c r="J493" s="34" t="s">
        <v>57</v>
      </c>
      <c r="K493" s="34" t="s">
        <v>72</v>
      </c>
      <c r="L493" s="34">
        <v>5</v>
      </c>
      <c r="M493" s="34">
        <v>0.88776162583678198</v>
      </c>
    </row>
    <row r="494" spans="1:13">
      <c r="A494" s="34">
        <v>493</v>
      </c>
      <c r="B494" s="34" t="str">
        <f t="shared" si="7"/>
        <v>L308H17</v>
      </c>
      <c r="C494" s="34">
        <v>17</v>
      </c>
      <c r="D494" s="34">
        <v>275</v>
      </c>
      <c r="E494" s="34">
        <v>291.02757885346898</v>
      </c>
      <c r="F494" s="34">
        <v>9860</v>
      </c>
      <c r="G494" s="34">
        <v>0.94492762879514203</v>
      </c>
      <c r="H494" s="34">
        <v>2.7890466531440201</v>
      </c>
      <c r="I494" s="34" t="s">
        <v>93</v>
      </c>
      <c r="J494" s="34" t="s">
        <v>59</v>
      </c>
      <c r="K494" s="34" t="s">
        <v>74</v>
      </c>
      <c r="L494" s="34">
        <v>5</v>
      </c>
      <c r="M494" s="34">
        <v>0.98762066204221499</v>
      </c>
    </row>
    <row r="495" spans="1:13">
      <c r="A495" s="34">
        <v>494</v>
      </c>
      <c r="B495" s="34" t="str">
        <f t="shared" si="7"/>
        <v>N101H17</v>
      </c>
      <c r="C495" s="34">
        <v>17</v>
      </c>
      <c r="D495" s="34">
        <v>513</v>
      </c>
      <c r="E495" s="34">
        <v>504.91864820972501</v>
      </c>
      <c r="F495" s="34">
        <v>15500</v>
      </c>
      <c r="G495" s="34">
        <v>1.01600525514146</v>
      </c>
      <c r="H495" s="34">
        <v>3.3096774193548399</v>
      </c>
      <c r="I495" s="34" t="s">
        <v>93</v>
      </c>
      <c r="J495" s="34" t="s">
        <v>47</v>
      </c>
      <c r="K495" s="34" t="s">
        <v>8</v>
      </c>
      <c r="L495" s="34">
        <v>5</v>
      </c>
      <c r="M495" s="34">
        <v>0.90473056073076896</v>
      </c>
    </row>
    <row r="496" spans="1:13">
      <c r="A496" s="34">
        <v>495</v>
      </c>
      <c r="B496" s="34" t="str">
        <f t="shared" si="7"/>
        <v>N411H17</v>
      </c>
      <c r="C496" s="34">
        <v>17</v>
      </c>
      <c r="D496" s="34">
        <v>96</v>
      </c>
      <c r="E496" s="34">
        <v>84.508450140662305</v>
      </c>
      <c r="F496" s="34">
        <v>3135</v>
      </c>
      <c r="G496" s="34">
        <v>1.1359810745577501</v>
      </c>
      <c r="H496" s="34">
        <v>3.0622009569377999</v>
      </c>
      <c r="I496" s="34" t="s">
        <v>93</v>
      </c>
      <c r="J496" s="34" t="s">
        <v>48</v>
      </c>
      <c r="K496" s="34" t="s">
        <v>9</v>
      </c>
      <c r="L496" s="34">
        <v>5</v>
      </c>
      <c r="M496" s="34">
        <v>1.0545631453390301</v>
      </c>
    </row>
    <row r="497" spans="1:13">
      <c r="A497" s="34">
        <v>496</v>
      </c>
      <c r="B497" s="34" t="str">
        <f t="shared" si="7"/>
        <v>R101H17</v>
      </c>
      <c r="C497" s="34">
        <v>17</v>
      </c>
      <c r="D497" s="34">
        <v>28</v>
      </c>
      <c r="E497" s="34">
        <v>29.219850461222698</v>
      </c>
      <c r="F497" s="34">
        <v>870</v>
      </c>
      <c r="G497" s="34">
        <v>0.95825267953230797</v>
      </c>
      <c r="H497" s="34">
        <v>3.2183908045976999</v>
      </c>
      <c r="I497" s="34" t="s">
        <v>93</v>
      </c>
      <c r="J497" s="34" t="s">
        <v>64</v>
      </c>
      <c r="K497" s="34" t="s">
        <v>24</v>
      </c>
      <c r="L497" s="34">
        <v>5</v>
      </c>
      <c r="M497" s="34">
        <v>1.1244531796602399</v>
      </c>
    </row>
    <row r="498" spans="1:13">
      <c r="A498" s="34">
        <v>497</v>
      </c>
      <c r="B498" s="34" t="str">
        <f t="shared" si="7"/>
        <v>S116H17</v>
      </c>
      <c r="C498" s="34">
        <v>17</v>
      </c>
      <c r="D498" s="34">
        <v>302</v>
      </c>
      <c r="E498" s="34">
        <v>376.53802610208601</v>
      </c>
      <c r="F498" s="34">
        <v>7298</v>
      </c>
      <c r="G498" s="34">
        <v>0.80204382841833499</v>
      </c>
      <c r="H498" s="34">
        <v>4.1381200328857197</v>
      </c>
      <c r="I498" s="34" t="s">
        <v>93</v>
      </c>
      <c r="J498" s="34" t="s">
        <v>62</v>
      </c>
      <c r="K498" s="34" t="s">
        <v>20</v>
      </c>
      <c r="L498" s="34">
        <v>5</v>
      </c>
      <c r="M498" s="34">
        <v>0.73674341460281401</v>
      </c>
    </row>
    <row r="499" spans="1:13">
      <c r="A499" s="34">
        <v>498</v>
      </c>
      <c r="B499" s="34" t="str">
        <f t="shared" si="7"/>
        <v>S308H17</v>
      </c>
      <c r="C499" s="34">
        <v>17</v>
      </c>
      <c r="D499" s="34">
        <v>174</v>
      </c>
      <c r="E499" s="34">
        <v>195.35165304241499</v>
      </c>
      <c r="F499" s="34">
        <v>7774</v>
      </c>
      <c r="G499" s="34">
        <v>0.89070144680178598</v>
      </c>
      <c r="H499" s="34">
        <v>2.2382299974273199</v>
      </c>
      <c r="I499" s="34" t="s">
        <v>93</v>
      </c>
      <c r="J499" s="34" t="s">
        <v>61</v>
      </c>
      <c r="K499" s="34" t="s">
        <v>19</v>
      </c>
      <c r="L499" s="34">
        <v>5</v>
      </c>
      <c r="M499" s="34">
        <v>0.82984400180737705</v>
      </c>
    </row>
    <row r="500" spans="1:13">
      <c r="A500" s="34">
        <v>499</v>
      </c>
      <c r="B500" s="34" t="str">
        <f t="shared" si="7"/>
        <v>S314H17</v>
      </c>
      <c r="C500" s="34">
        <v>17</v>
      </c>
      <c r="D500" s="34">
        <v>411</v>
      </c>
      <c r="E500" s="34">
        <v>476.47750051945002</v>
      </c>
      <c r="F500" s="34">
        <v>11850</v>
      </c>
      <c r="G500" s="34">
        <v>0.86258007891649102</v>
      </c>
      <c r="H500" s="34">
        <v>3.4683544303797502</v>
      </c>
      <c r="I500" s="34" t="s">
        <v>93</v>
      </c>
      <c r="J500" s="34" t="s">
        <v>60</v>
      </c>
      <c r="K500" s="34" t="s">
        <v>39</v>
      </c>
      <c r="L500" s="34">
        <v>5</v>
      </c>
      <c r="M500" s="34">
        <v>0.85663193196992904</v>
      </c>
    </row>
    <row r="501" spans="1:13">
      <c r="A501" s="34">
        <v>500</v>
      </c>
      <c r="B501" s="34" t="str">
        <f t="shared" si="7"/>
        <v>T101H17</v>
      </c>
      <c r="C501" s="34">
        <v>17</v>
      </c>
      <c r="D501" s="34">
        <v>431</v>
      </c>
      <c r="E501" s="34">
        <v>449.15680514127399</v>
      </c>
      <c r="F501" s="34">
        <v>11562</v>
      </c>
      <c r="G501" s="34">
        <v>0.95957579862212505</v>
      </c>
      <c r="H501" s="34">
        <v>3.7277287666493701</v>
      </c>
      <c r="I501" s="34" t="s">
        <v>93</v>
      </c>
      <c r="J501" s="34" t="s">
        <v>66</v>
      </c>
      <c r="K501" s="34" t="s">
        <v>28</v>
      </c>
      <c r="L501" s="34">
        <v>5</v>
      </c>
      <c r="M501" s="34">
        <v>0.89101083556179905</v>
      </c>
    </row>
    <row r="502" spans="1:13">
      <c r="A502" s="34">
        <v>501</v>
      </c>
      <c r="B502" s="34" t="str">
        <f t="shared" si="7"/>
        <v>T202H17</v>
      </c>
      <c r="C502" s="34">
        <v>17</v>
      </c>
      <c r="D502" s="34">
        <v>163</v>
      </c>
      <c r="E502" s="34">
        <v>159.463875445485</v>
      </c>
      <c r="F502" s="34">
        <v>2948</v>
      </c>
      <c r="G502" s="34">
        <v>1.02217508225381</v>
      </c>
      <c r="H502" s="34">
        <v>5.5291723202170999</v>
      </c>
      <c r="I502" s="34" t="s">
        <v>93</v>
      </c>
      <c r="J502" s="34" t="s">
        <v>67</v>
      </c>
      <c r="K502" s="34" t="s">
        <v>29</v>
      </c>
      <c r="L502" s="34">
        <v>5</v>
      </c>
      <c r="M502" s="34">
        <v>0.89448605847032703</v>
      </c>
    </row>
    <row r="503" spans="1:13">
      <c r="A503" s="34">
        <v>502</v>
      </c>
      <c r="B503" s="34" t="str">
        <f t="shared" si="7"/>
        <v>T312H17</v>
      </c>
      <c r="C503" s="34">
        <v>17</v>
      </c>
      <c r="D503" s="34">
        <v>0</v>
      </c>
      <c r="E503" s="34">
        <v>1.2907645542714501</v>
      </c>
      <c r="F503" s="34">
        <v>1374</v>
      </c>
      <c r="G503" s="34">
        <v>0</v>
      </c>
      <c r="H503" s="34">
        <v>0</v>
      </c>
      <c r="I503" s="34" t="s">
        <v>93</v>
      </c>
      <c r="J503" s="34" t="s">
        <v>68</v>
      </c>
      <c r="K503" s="34" t="s">
        <v>30</v>
      </c>
      <c r="L503" s="34">
        <v>5</v>
      </c>
      <c r="M503" s="34">
        <v>0.669267890310145</v>
      </c>
    </row>
    <row r="504" spans="1:13">
      <c r="A504" s="34">
        <v>503</v>
      </c>
      <c r="B504" s="34" t="str">
        <f t="shared" si="7"/>
        <v>V217H17</v>
      </c>
      <c r="C504" s="34">
        <v>17</v>
      </c>
      <c r="D504" s="34">
        <v>341</v>
      </c>
      <c r="E504" s="34">
        <v>308.31152719383999</v>
      </c>
      <c r="F504" s="34">
        <v>8486</v>
      </c>
      <c r="G504" s="34">
        <v>1.10602416686681</v>
      </c>
      <c r="H504" s="34">
        <v>4.0183832194202198</v>
      </c>
      <c r="I504" s="34" t="s">
        <v>93</v>
      </c>
      <c r="J504" s="34" t="s">
        <v>46</v>
      </c>
      <c r="K504" s="34" t="s">
        <v>36</v>
      </c>
      <c r="L504" s="34">
        <v>5</v>
      </c>
      <c r="M504" s="34">
        <v>0.97446129712077201</v>
      </c>
    </row>
    <row r="505" spans="1:13">
      <c r="A505" s="34">
        <v>504</v>
      </c>
      <c r="B505" s="34" t="str">
        <f t="shared" si="7"/>
        <v>W107H17</v>
      </c>
      <c r="C505" s="34">
        <v>17</v>
      </c>
      <c r="D505" s="34">
        <v>28</v>
      </c>
      <c r="E505" s="34">
        <v>22.738379579528601</v>
      </c>
      <c r="F505" s="34">
        <v>1005</v>
      </c>
      <c r="G505" s="34">
        <v>1.2313982138467101</v>
      </c>
      <c r="H505" s="34">
        <v>2.7860696517412902</v>
      </c>
      <c r="I505" s="34" t="s">
        <v>93</v>
      </c>
      <c r="J505" s="34" t="s">
        <v>69</v>
      </c>
      <c r="K505" s="34" t="s">
        <v>32</v>
      </c>
      <c r="L505" s="34">
        <v>5</v>
      </c>
      <c r="M505" s="34">
        <v>1.1351268354868</v>
      </c>
    </row>
    <row r="506" spans="1:13">
      <c r="A506" s="34">
        <v>505</v>
      </c>
      <c r="B506" s="34" t="str">
        <f t="shared" si="7"/>
        <v>Z102H17</v>
      </c>
      <c r="C506" s="34">
        <v>17</v>
      </c>
      <c r="D506" s="34">
        <v>13</v>
      </c>
      <c r="E506" s="34">
        <v>17.740673640299502</v>
      </c>
      <c r="F506" s="34">
        <v>871</v>
      </c>
      <c r="G506" s="34">
        <v>0.73277938953058397</v>
      </c>
      <c r="H506" s="34">
        <v>1.4925373134328399</v>
      </c>
      <c r="I506" s="34" t="s">
        <v>93</v>
      </c>
      <c r="J506" s="34" t="s">
        <v>65</v>
      </c>
      <c r="K506" s="34" t="s">
        <v>26</v>
      </c>
      <c r="L506" s="34">
        <v>5</v>
      </c>
      <c r="M506" s="34">
        <v>1.0248120110840999</v>
      </c>
    </row>
    <row r="507" spans="1:13">
      <c r="A507" s="34">
        <v>506</v>
      </c>
      <c r="B507" s="34" t="str">
        <f t="shared" si="7"/>
        <v>A111H18</v>
      </c>
      <c r="C507" s="34">
        <v>18</v>
      </c>
      <c r="D507" s="34">
        <v>300</v>
      </c>
      <c r="E507" s="34">
        <v>333.96978894949802</v>
      </c>
      <c r="F507" s="34">
        <v>9343</v>
      </c>
      <c r="G507" s="34">
        <v>0.89828484469703196</v>
      </c>
      <c r="H507" s="34">
        <v>3.21096007706304</v>
      </c>
      <c r="I507" s="34" t="s">
        <v>93</v>
      </c>
      <c r="J507" s="34" t="s">
        <v>43</v>
      </c>
      <c r="K507" s="34" t="s">
        <v>35</v>
      </c>
      <c r="L507" s="34">
        <v>6</v>
      </c>
      <c r="M507" s="34">
        <v>0.858045385863756</v>
      </c>
    </row>
    <row r="508" spans="1:13">
      <c r="A508" s="34">
        <v>507</v>
      </c>
      <c r="B508" s="34" t="str">
        <f t="shared" si="7"/>
        <v>A210H18</v>
      </c>
      <c r="C508" s="34">
        <v>18</v>
      </c>
      <c r="D508" s="34">
        <v>214</v>
      </c>
      <c r="E508" s="34">
        <v>243.19850174108399</v>
      </c>
      <c r="F508" s="34">
        <v>6312</v>
      </c>
      <c r="G508" s="34">
        <v>0.87993963148601195</v>
      </c>
      <c r="H508" s="34">
        <v>3.3903675538656501</v>
      </c>
      <c r="I508" s="34" t="s">
        <v>93</v>
      </c>
      <c r="J508" s="34" t="s">
        <v>42</v>
      </c>
      <c r="K508" s="34" t="s">
        <v>34</v>
      </c>
      <c r="L508" s="34">
        <v>6</v>
      </c>
      <c r="M508" s="34">
        <v>0.91697497924982196</v>
      </c>
    </row>
    <row r="509" spans="1:13">
      <c r="A509" s="34">
        <v>508</v>
      </c>
      <c r="B509" s="34" t="str">
        <f t="shared" si="7"/>
        <v>B120H18</v>
      </c>
      <c r="C509" s="34">
        <v>18</v>
      </c>
      <c r="D509" s="34">
        <v>138</v>
      </c>
      <c r="E509" s="34">
        <v>150.36112927652701</v>
      </c>
      <c r="F509" s="34">
        <v>4455</v>
      </c>
      <c r="G509" s="34">
        <v>0.91779039346137503</v>
      </c>
      <c r="H509" s="34">
        <v>3.0976430976431</v>
      </c>
      <c r="I509" s="34" t="s">
        <v>93</v>
      </c>
      <c r="J509" s="34" t="s">
        <v>44</v>
      </c>
      <c r="K509" s="34" t="s">
        <v>2</v>
      </c>
      <c r="L509" s="34">
        <v>6</v>
      </c>
      <c r="M509" s="34">
        <v>0.93598802756925703</v>
      </c>
    </row>
    <row r="510" spans="1:13">
      <c r="A510" s="34">
        <v>509</v>
      </c>
      <c r="B510" s="34" t="str">
        <f t="shared" si="7"/>
        <v>C121H18</v>
      </c>
      <c r="C510" s="34">
        <v>18</v>
      </c>
      <c r="D510" s="34">
        <v>26</v>
      </c>
      <c r="E510" s="34">
        <v>21.503550739707201</v>
      </c>
      <c r="F510" s="34">
        <v>809</v>
      </c>
      <c r="G510" s="34">
        <v>1.2091026414530699</v>
      </c>
      <c r="H510" s="34">
        <v>3.2138442521631601</v>
      </c>
      <c r="I510" s="34" t="s">
        <v>93</v>
      </c>
      <c r="J510" s="34" t="s">
        <v>55</v>
      </c>
      <c r="K510" s="34" t="s">
        <v>38</v>
      </c>
      <c r="L510" s="34">
        <v>6</v>
      </c>
      <c r="M510" s="34">
        <v>1.0752096418638799</v>
      </c>
    </row>
    <row r="511" spans="1:13">
      <c r="A511" s="34">
        <v>510</v>
      </c>
      <c r="B511" s="34" t="str">
        <f t="shared" si="7"/>
        <v>C313H18</v>
      </c>
      <c r="C511" s="34">
        <v>18</v>
      </c>
      <c r="D511" s="34">
        <v>149</v>
      </c>
      <c r="E511" s="34">
        <v>140.61072836100601</v>
      </c>
      <c r="F511" s="34">
        <v>4798</v>
      </c>
      <c r="G511" s="34">
        <v>1.0596630978075601</v>
      </c>
      <c r="H511" s="34">
        <v>3.1054606085869101</v>
      </c>
      <c r="I511" s="34" t="s">
        <v>93</v>
      </c>
      <c r="J511" s="34" t="s">
        <v>50</v>
      </c>
      <c r="K511" s="34" t="s">
        <v>12</v>
      </c>
      <c r="L511" s="34">
        <v>6</v>
      </c>
      <c r="M511" s="34">
        <v>1.0429008392155901</v>
      </c>
    </row>
    <row r="512" spans="1:13">
      <c r="A512" s="34">
        <v>511</v>
      </c>
      <c r="B512" s="34" t="str">
        <f t="shared" si="7"/>
        <v>C418H18</v>
      </c>
      <c r="C512" s="34">
        <v>18</v>
      </c>
      <c r="D512" s="34">
        <v>273</v>
      </c>
      <c r="E512" s="34">
        <v>281.53779656609902</v>
      </c>
      <c r="F512" s="34">
        <v>9668</v>
      </c>
      <c r="G512" s="34">
        <v>0.96967442144452998</v>
      </c>
      <c r="H512" s="34">
        <v>2.8237484484898601</v>
      </c>
      <c r="I512" s="34" t="s">
        <v>93</v>
      </c>
      <c r="J512" s="34" t="s">
        <v>51</v>
      </c>
      <c r="K512" s="34" t="s">
        <v>94</v>
      </c>
      <c r="L512" s="34">
        <v>6</v>
      </c>
      <c r="M512" s="34">
        <v>1.05235378650682</v>
      </c>
    </row>
    <row r="513" spans="1:13">
      <c r="A513" s="34">
        <v>512</v>
      </c>
      <c r="B513" s="34" t="str">
        <f t="shared" si="7"/>
        <v>D102H18</v>
      </c>
      <c r="C513" s="34">
        <v>18</v>
      </c>
      <c r="D513" s="34">
        <v>22</v>
      </c>
      <c r="E513" s="34">
        <v>26.872801176309</v>
      </c>
      <c r="F513" s="34">
        <v>4295</v>
      </c>
      <c r="G513" s="34">
        <v>0.81867163217041705</v>
      </c>
      <c r="H513" s="34">
        <v>0.51222351571594904</v>
      </c>
      <c r="I513" s="34" t="s">
        <v>93</v>
      </c>
      <c r="J513" s="34" t="s">
        <v>63</v>
      </c>
      <c r="K513" s="34" t="s">
        <v>22</v>
      </c>
      <c r="L513" s="34">
        <v>6</v>
      </c>
      <c r="M513" s="34">
        <v>0.87352703688802602</v>
      </c>
    </row>
    <row r="514" spans="1:13">
      <c r="A514" s="34">
        <v>513</v>
      </c>
      <c r="B514" s="34" t="str">
        <f t="shared" ref="B514:B577" si="8">CONCATENATE(J514, C514)</f>
        <v>F704H18</v>
      </c>
      <c r="C514" s="34">
        <v>18</v>
      </c>
      <c r="D514" s="34">
        <v>363</v>
      </c>
      <c r="E514" s="34">
        <v>405.427986318195</v>
      </c>
      <c r="F514" s="34">
        <v>8238</v>
      </c>
      <c r="G514" s="34">
        <v>0.895350129369471</v>
      </c>
      <c r="H514" s="34">
        <v>4.4064093226511298</v>
      </c>
      <c r="I514" s="34" t="s">
        <v>93</v>
      </c>
      <c r="J514" s="34" t="s">
        <v>45</v>
      </c>
      <c r="K514" s="34" t="s">
        <v>95</v>
      </c>
      <c r="L514" s="34">
        <v>6</v>
      </c>
      <c r="M514" s="34">
        <v>0.90272028531239101</v>
      </c>
    </row>
    <row r="515" spans="1:13">
      <c r="A515" s="34">
        <v>514</v>
      </c>
      <c r="B515" s="34" t="str">
        <f t="shared" si="8"/>
        <v>G107H18</v>
      </c>
      <c r="C515" s="34">
        <v>18</v>
      </c>
      <c r="D515" s="34">
        <v>365</v>
      </c>
      <c r="E515" s="34">
        <v>422.05726798758297</v>
      </c>
      <c r="F515" s="34">
        <v>13347</v>
      </c>
      <c r="G515" s="34">
        <v>0.86481154972253305</v>
      </c>
      <c r="H515" s="34">
        <v>2.7346969356409701</v>
      </c>
      <c r="I515" s="34" t="s">
        <v>93</v>
      </c>
      <c r="J515" s="34" t="s">
        <v>49</v>
      </c>
      <c r="K515" s="34" t="s">
        <v>11</v>
      </c>
      <c r="L515" s="34">
        <v>6</v>
      </c>
      <c r="M515" s="34">
        <v>0.93576528440658902</v>
      </c>
    </row>
    <row r="516" spans="1:13">
      <c r="A516" s="34">
        <v>515</v>
      </c>
      <c r="B516" s="34" t="str">
        <f t="shared" si="8"/>
        <v>G405H18</v>
      </c>
      <c r="C516" s="34">
        <v>18</v>
      </c>
      <c r="D516" s="34">
        <v>359</v>
      </c>
      <c r="E516" s="34">
        <v>388.00794502975299</v>
      </c>
      <c r="F516" s="34">
        <v>11321</v>
      </c>
      <c r="G516" s="34">
        <v>0.92523878595442599</v>
      </c>
      <c r="H516" s="34">
        <v>3.1710979595442099</v>
      </c>
      <c r="I516" s="34" t="s">
        <v>93</v>
      </c>
      <c r="J516" s="34" t="s">
        <v>52</v>
      </c>
      <c r="K516" s="34" t="s">
        <v>96</v>
      </c>
      <c r="L516" s="34">
        <v>6</v>
      </c>
      <c r="M516" s="34">
        <v>0.89579964618789898</v>
      </c>
    </row>
    <row r="517" spans="1:13">
      <c r="A517" s="34">
        <v>516</v>
      </c>
      <c r="B517" s="34" t="str">
        <f t="shared" si="8"/>
        <v>H103H18</v>
      </c>
      <c r="C517" s="34">
        <v>18</v>
      </c>
      <c r="D517" s="34">
        <v>40</v>
      </c>
      <c r="E517" s="34">
        <v>32.920762303743203</v>
      </c>
      <c r="F517" s="34">
        <v>840</v>
      </c>
      <c r="G517" s="34">
        <v>1.2150386929360999</v>
      </c>
      <c r="H517" s="34">
        <v>4.7619047619047601</v>
      </c>
      <c r="I517" s="34" t="s">
        <v>93</v>
      </c>
      <c r="J517" s="34" t="s">
        <v>54</v>
      </c>
      <c r="K517" s="34" t="s">
        <v>15</v>
      </c>
      <c r="L517" s="34">
        <v>6</v>
      </c>
      <c r="M517" s="34">
        <v>0.95639343972637003</v>
      </c>
    </row>
    <row r="518" spans="1:13">
      <c r="A518" s="34">
        <v>517</v>
      </c>
      <c r="B518" s="34" t="str">
        <f t="shared" si="8"/>
        <v>H202H18</v>
      </c>
      <c r="C518" s="34">
        <v>18</v>
      </c>
      <c r="D518" s="34">
        <v>180</v>
      </c>
      <c r="E518" s="34">
        <v>219.62046786383101</v>
      </c>
      <c r="F518" s="34">
        <v>7647</v>
      </c>
      <c r="G518" s="34">
        <v>0.819595740555491</v>
      </c>
      <c r="H518" s="34">
        <v>2.3538642604943099</v>
      </c>
      <c r="I518" s="34" t="s">
        <v>93</v>
      </c>
      <c r="J518" s="34" t="s">
        <v>56</v>
      </c>
      <c r="K518" s="34" t="s">
        <v>16</v>
      </c>
      <c r="L518" s="34">
        <v>6</v>
      </c>
      <c r="M518" s="34">
        <v>0.80968385442442303</v>
      </c>
    </row>
    <row r="519" spans="1:13">
      <c r="A519" s="34">
        <v>518</v>
      </c>
      <c r="B519" s="34" t="str">
        <f t="shared" si="8"/>
        <v>H212H18</v>
      </c>
      <c r="C519" s="34">
        <v>18</v>
      </c>
      <c r="D519" s="34">
        <v>24</v>
      </c>
      <c r="E519" s="34">
        <v>18.453730674875601</v>
      </c>
      <c r="F519" s="34">
        <v>386</v>
      </c>
      <c r="G519" s="34">
        <v>1.3005500309308999</v>
      </c>
      <c r="H519" s="34">
        <v>6.2176165803108798</v>
      </c>
      <c r="I519" s="34" t="s">
        <v>93</v>
      </c>
      <c r="J519" s="34" t="s">
        <v>53</v>
      </c>
      <c r="K519" s="34" t="s">
        <v>14</v>
      </c>
      <c r="L519" s="34">
        <v>6</v>
      </c>
      <c r="M519" s="34">
        <v>1.1016707463459801</v>
      </c>
    </row>
    <row r="520" spans="1:13">
      <c r="A520" s="34">
        <v>519</v>
      </c>
      <c r="B520" s="34" t="str">
        <f t="shared" si="8"/>
        <v>L106H18</v>
      </c>
      <c r="C520" s="34">
        <v>18</v>
      </c>
      <c r="D520" s="34">
        <v>237</v>
      </c>
      <c r="E520" s="34">
        <v>289.259639491852</v>
      </c>
      <c r="F520" s="34">
        <v>8488</v>
      </c>
      <c r="G520" s="34">
        <v>0.81933310992277597</v>
      </c>
      <c r="H520" s="34">
        <v>2.7921771913289399</v>
      </c>
      <c r="I520" s="34" t="s">
        <v>93</v>
      </c>
      <c r="J520" s="34" t="s">
        <v>58</v>
      </c>
      <c r="K520" s="34" t="s">
        <v>73</v>
      </c>
      <c r="L520" s="34">
        <v>6</v>
      </c>
      <c r="M520" s="34">
        <v>0.89696303819414303</v>
      </c>
    </row>
    <row r="521" spans="1:13">
      <c r="A521" s="34">
        <v>520</v>
      </c>
      <c r="B521" s="34" t="str">
        <f t="shared" si="8"/>
        <v>L302H18</v>
      </c>
      <c r="C521" s="34">
        <v>18</v>
      </c>
      <c r="D521" s="34">
        <v>201</v>
      </c>
      <c r="E521" s="34">
        <v>259.15256037025</v>
      </c>
      <c r="F521" s="34">
        <v>6950</v>
      </c>
      <c r="G521" s="34">
        <v>0.77560491670555898</v>
      </c>
      <c r="H521" s="34">
        <v>2.8920863309352498</v>
      </c>
      <c r="I521" s="34" t="s">
        <v>93</v>
      </c>
      <c r="J521" s="34" t="s">
        <v>57</v>
      </c>
      <c r="K521" s="34" t="s">
        <v>72</v>
      </c>
      <c r="L521" s="34">
        <v>6</v>
      </c>
      <c r="M521" s="34">
        <v>0.878762922326216</v>
      </c>
    </row>
    <row r="522" spans="1:13">
      <c r="A522" s="34">
        <v>521</v>
      </c>
      <c r="B522" s="34" t="str">
        <f t="shared" si="8"/>
        <v>L308H18</v>
      </c>
      <c r="C522" s="34">
        <v>18</v>
      </c>
      <c r="D522" s="34">
        <v>250</v>
      </c>
      <c r="E522" s="34">
        <v>282.64556200690203</v>
      </c>
      <c r="F522" s="34">
        <v>9660</v>
      </c>
      <c r="G522" s="34">
        <v>0.88450000143251795</v>
      </c>
      <c r="H522" s="34">
        <v>2.5879917184265002</v>
      </c>
      <c r="I522" s="34" t="s">
        <v>93</v>
      </c>
      <c r="J522" s="34" t="s">
        <v>59</v>
      </c>
      <c r="K522" s="34" t="s">
        <v>74</v>
      </c>
      <c r="L522" s="34">
        <v>6</v>
      </c>
      <c r="M522" s="34">
        <v>0.96857016887987502</v>
      </c>
    </row>
    <row r="523" spans="1:13">
      <c r="A523" s="34">
        <v>522</v>
      </c>
      <c r="B523" s="34" t="str">
        <f t="shared" si="8"/>
        <v>N101H18</v>
      </c>
      <c r="C523" s="34">
        <v>18</v>
      </c>
      <c r="D523" s="34">
        <v>411</v>
      </c>
      <c r="E523" s="34">
        <v>462.45669129339399</v>
      </c>
      <c r="F523" s="34">
        <v>15802</v>
      </c>
      <c r="G523" s="34">
        <v>0.88873186989795605</v>
      </c>
      <c r="H523" s="34">
        <v>2.6009365903050199</v>
      </c>
      <c r="I523" s="34" t="s">
        <v>93</v>
      </c>
      <c r="J523" s="34" t="s">
        <v>47</v>
      </c>
      <c r="K523" s="34" t="s">
        <v>8</v>
      </c>
      <c r="L523" s="34">
        <v>6</v>
      </c>
      <c r="M523" s="34">
        <v>0.90355698121760097</v>
      </c>
    </row>
    <row r="524" spans="1:13">
      <c r="A524" s="34">
        <v>523</v>
      </c>
      <c r="B524" s="34" t="str">
        <f t="shared" si="8"/>
        <v>N411H18</v>
      </c>
      <c r="C524" s="34">
        <v>18</v>
      </c>
      <c r="D524" s="34">
        <v>93</v>
      </c>
      <c r="E524" s="34">
        <v>75.380256913016595</v>
      </c>
      <c r="F524" s="34">
        <v>3157</v>
      </c>
      <c r="G524" s="34">
        <v>1.2337448001446201</v>
      </c>
      <c r="H524" s="34">
        <v>2.9458346531517301</v>
      </c>
      <c r="I524" s="34" t="s">
        <v>93</v>
      </c>
      <c r="J524" s="34" t="s">
        <v>48</v>
      </c>
      <c r="K524" s="34" t="s">
        <v>9</v>
      </c>
      <c r="L524" s="34">
        <v>6</v>
      </c>
      <c r="M524" s="34">
        <v>1.05277871485177</v>
      </c>
    </row>
    <row r="525" spans="1:13">
      <c r="A525" s="34">
        <v>524</v>
      </c>
      <c r="B525" s="34" t="str">
        <f t="shared" si="8"/>
        <v>R101H18</v>
      </c>
      <c r="C525" s="34">
        <v>18</v>
      </c>
      <c r="D525" s="34">
        <v>19</v>
      </c>
      <c r="E525" s="34">
        <v>24.8766457819229</v>
      </c>
      <c r="F525" s="34">
        <v>825</v>
      </c>
      <c r="G525" s="34">
        <v>0.76376856295500795</v>
      </c>
      <c r="H525" s="34">
        <v>2.3030303030303001</v>
      </c>
      <c r="I525" s="34" t="s">
        <v>93</v>
      </c>
      <c r="J525" s="34" t="s">
        <v>64</v>
      </c>
      <c r="K525" s="34" t="s">
        <v>24</v>
      </c>
      <c r="L525" s="34">
        <v>6</v>
      </c>
      <c r="M525" s="34">
        <v>1.1028535556602601</v>
      </c>
    </row>
    <row r="526" spans="1:13">
      <c r="A526" s="34">
        <v>525</v>
      </c>
      <c r="B526" s="34" t="str">
        <f t="shared" si="8"/>
        <v>S116H18</v>
      </c>
      <c r="C526" s="34">
        <v>18</v>
      </c>
      <c r="D526" s="34">
        <v>217</v>
      </c>
      <c r="E526" s="34">
        <v>319.08037680927902</v>
      </c>
      <c r="F526" s="34">
        <v>7164</v>
      </c>
      <c r="G526" s="34">
        <v>0.68007942754093398</v>
      </c>
      <c r="H526" s="34">
        <v>3.0290340591848102</v>
      </c>
      <c r="I526" s="34" t="s">
        <v>93</v>
      </c>
      <c r="J526" s="34" t="s">
        <v>62</v>
      </c>
      <c r="K526" s="34" t="s">
        <v>20</v>
      </c>
      <c r="L526" s="34">
        <v>6</v>
      </c>
      <c r="M526" s="34">
        <v>0.73195717347600298</v>
      </c>
    </row>
    <row r="527" spans="1:13">
      <c r="A527" s="34">
        <v>526</v>
      </c>
      <c r="B527" s="34" t="str">
        <f t="shared" si="8"/>
        <v>S308H18</v>
      </c>
      <c r="C527" s="34">
        <v>18</v>
      </c>
      <c r="D527" s="34">
        <v>170</v>
      </c>
      <c r="E527" s="34">
        <v>194.307848414994</v>
      </c>
      <c r="F527" s="34">
        <v>7498</v>
      </c>
      <c r="G527" s="34">
        <v>0.87490032639814697</v>
      </c>
      <c r="H527" s="34">
        <v>2.2672712723392898</v>
      </c>
      <c r="I527" s="34" t="s">
        <v>93</v>
      </c>
      <c r="J527" s="34" t="s">
        <v>61</v>
      </c>
      <c r="K527" s="34" t="s">
        <v>19</v>
      </c>
      <c r="L527" s="34">
        <v>6</v>
      </c>
      <c r="M527" s="34">
        <v>0.82384041788454598</v>
      </c>
    </row>
    <row r="528" spans="1:13">
      <c r="A528" s="34">
        <v>527</v>
      </c>
      <c r="B528" s="34" t="str">
        <f t="shared" si="8"/>
        <v>S314H18</v>
      </c>
      <c r="C528" s="34">
        <v>18</v>
      </c>
      <c r="D528" s="34">
        <v>359</v>
      </c>
      <c r="E528" s="34">
        <v>441.82056199766799</v>
      </c>
      <c r="F528" s="34">
        <v>11704</v>
      </c>
      <c r="G528" s="34">
        <v>0.81254706294519297</v>
      </c>
      <c r="H528" s="34">
        <v>3.0673274094326701</v>
      </c>
      <c r="I528" s="34" t="s">
        <v>93</v>
      </c>
      <c r="J528" s="34" t="s">
        <v>60</v>
      </c>
      <c r="K528" s="34" t="s">
        <v>39</v>
      </c>
      <c r="L528" s="34">
        <v>6</v>
      </c>
      <c r="M528" s="34">
        <v>0.85577854102038298</v>
      </c>
    </row>
    <row r="529" spans="1:13">
      <c r="A529" s="34">
        <v>528</v>
      </c>
      <c r="B529" s="34" t="str">
        <f t="shared" si="8"/>
        <v>T101H18</v>
      </c>
      <c r="C529" s="34">
        <v>18</v>
      </c>
      <c r="D529" s="34">
        <v>369</v>
      </c>
      <c r="E529" s="34">
        <v>426.77918148606398</v>
      </c>
      <c r="F529" s="34">
        <v>11604</v>
      </c>
      <c r="G529" s="34">
        <v>0.86461574511466399</v>
      </c>
      <c r="H529" s="34">
        <v>3.1799379524301998</v>
      </c>
      <c r="I529" s="34" t="s">
        <v>93</v>
      </c>
      <c r="J529" s="34" t="s">
        <v>66</v>
      </c>
      <c r="K529" s="34" t="s">
        <v>28</v>
      </c>
      <c r="L529" s="34">
        <v>6</v>
      </c>
      <c r="M529" s="34">
        <v>0.88582949535929401</v>
      </c>
    </row>
    <row r="530" spans="1:13">
      <c r="A530" s="34">
        <v>529</v>
      </c>
      <c r="B530" s="34" t="str">
        <f t="shared" si="8"/>
        <v>T202H18</v>
      </c>
      <c r="C530" s="34">
        <v>18</v>
      </c>
      <c r="D530" s="34">
        <v>120</v>
      </c>
      <c r="E530" s="34">
        <v>145.051377507669</v>
      </c>
      <c r="F530" s="34">
        <v>3053</v>
      </c>
      <c r="G530" s="34">
        <v>0.82729307409476704</v>
      </c>
      <c r="H530" s="34">
        <v>3.9305601048149401</v>
      </c>
      <c r="I530" s="34" t="s">
        <v>93</v>
      </c>
      <c r="J530" s="34" t="s">
        <v>67</v>
      </c>
      <c r="K530" s="34" t="s">
        <v>29</v>
      </c>
      <c r="L530" s="34">
        <v>6</v>
      </c>
      <c r="M530" s="34">
        <v>0.89489497854894695</v>
      </c>
    </row>
    <row r="531" spans="1:13">
      <c r="A531" s="34">
        <v>530</v>
      </c>
      <c r="B531" s="34" t="str">
        <f t="shared" si="8"/>
        <v>T312H18</v>
      </c>
      <c r="C531" s="34">
        <v>18</v>
      </c>
      <c r="D531" s="34">
        <v>2</v>
      </c>
      <c r="E531" s="34">
        <v>1.98215621058604</v>
      </c>
      <c r="F531" s="34">
        <v>1077</v>
      </c>
      <c r="G531" s="34">
        <v>1.0090022114900199</v>
      </c>
      <c r="H531" s="34">
        <v>0.185701021355617</v>
      </c>
      <c r="I531" s="34" t="s">
        <v>93</v>
      </c>
      <c r="J531" s="34" t="s">
        <v>68</v>
      </c>
      <c r="K531" s="34" t="s">
        <v>30</v>
      </c>
      <c r="L531" s="34">
        <v>6</v>
      </c>
      <c r="M531" s="34">
        <v>0.67748299973436199</v>
      </c>
    </row>
    <row r="532" spans="1:13">
      <c r="A532" s="34">
        <v>531</v>
      </c>
      <c r="B532" s="34" t="str">
        <f t="shared" si="8"/>
        <v>V217H18</v>
      </c>
      <c r="C532" s="34">
        <v>18</v>
      </c>
      <c r="D532" s="34">
        <v>304</v>
      </c>
      <c r="E532" s="34">
        <v>309.80631009311401</v>
      </c>
      <c r="F532" s="34">
        <v>8358</v>
      </c>
      <c r="G532" s="34">
        <v>0.98125825748556095</v>
      </c>
      <c r="H532" s="34">
        <v>3.6372337879875598</v>
      </c>
      <c r="I532" s="34" t="s">
        <v>93</v>
      </c>
      <c r="J532" s="34" t="s">
        <v>46</v>
      </c>
      <c r="K532" s="34" t="s">
        <v>36</v>
      </c>
      <c r="L532" s="34">
        <v>6</v>
      </c>
      <c r="M532" s="34">
        <v>0.97469550244515601</v>
      </c>
    </row>
    <row r="533" spans="1:13">
      <c r="A533" s="34">
        <v>532</v>
      </c>
      <c r="B533" s="34" t="str">
        <f t="shared" si="8"/>
        <v>W107H18</v>
      </c>
      <c r="C533" s="34">
        <v>18</v>
      </c>
      <c r="D533" s="34">
        <v>23</v>
      </c>
      <c r="E533" s="34">
        <v>19.512216690891801</v>
      </c>
      <c r="F533" s="34">
        <v>931</v>
      </c>
      <c r="G533" s="34">
        <v>1.17874869700152</v>
      </c>
      <c r="H533" s="34">
        <v>2.4704618689581102</v>
      </c>
      <c r="I533" s="34" t="s">
        <v>93</v>
      </c>
      <c r="J533" s="34" t="s">
        <v>69</v>
      </c>
      <c r="K533" s="34" t="s">
        <v>32</v>
      </c>
      <c r="L533" s="34">
        <v>6</v>
      </c>
      <c r="M533" s="34">
        <v>1.1170648426755201</v>
      </c>
    </row>
    <row r="534" spans="1:13">
      <c r="A534" s="34">
        <v>533</v>
      </c>
      <c r="B534" s="34" t="str">
        <f t="shared" si="8"/>
        <v>Z102H18</v>
      </c>
      <c r="C534" s="34">
        <v>18</v>
      </c>
      <c r="D534" s="34">
        <v>26</v>
      </c>
      <c r="E534" s="34">
        <v>22.221977129093201</v>
      </c>
      <c r="F534" s="34">
        <v>884</v>
      </c>
      <c r="G534" s="34">
        <v>1.17001290429557</v>
      </c>
      <c r="H534" s="34">
        <v>2.9411764705882399</v>
      </c>
      <c r="I534" s="34" t="s">
        <v>93</v>
      </c>
      <c r="J534" s="34" t="s">
        <v>65</v>
      </c>
      <c r="K534" s="34" t="s">
        <v>26</v>
      </c>
      <c r="L534" s="34">
        <v>6</v>
      </c>
      <c r="M534" s="34">
        <v>1.0251249369697799</v>
      </c>
    </row>
    <row r="535" spans="1:13">
      <c r="A535" s="34">
        <v>534</v>
      </c>
      <c r="B535" s="34" t="str">
        <f t="shared" si="8"/>
        <v>A111H19</v>
      </c>
      <c r="C535" s="34">
        <v>19</v>
      </c>
      <c r="D535" s="34">
        <v>254</v>
      </c>
      <c r="E535" s="34">
        <v>303.030293331915</v>
      </c>
      <c r="F535" s="34">
        <v>9336</v>
      </c>
      <c r="G535" s="34">
        <v>0.838200026826323</v>
      </c>
      <c r="H535" s="34">
        <v>2.7206512425021399</v>
      </c>
      <c r="I535" s="34" t="s">
        <v>93</v>
      </c>
      <c r="J535" s="34" t="s">
        <v>43</v>
      </c>
      <c r="K535" s="34" t="s">
        <v>35</v>
      </c>
      <c r="L535" s="34">
        <v>7</v>
      </c>
      <c r="M535" s="34">
        <v>0.84946181664504194</v>
      </c>
    </row>
    <row r="536" spans="1:13">
      <c r="A536" s="34">
        <v>535</v>
      </c>
      <c r="B536" s="34" t="str">
        <f t="shared" si="8"/>
        <v>A210H19</v>
      </c>
      <c r="C536" s="34">
        <v>19</v>
      </c>
      <c r="D536" s="34">
        <v>179</v>
      </c>
      <c r="E536" s="34">
        <v>228.180509000923</v>
      </c>
      <c r="F536" s="34">
        <v>6606</v>
      </c>
      <c r="G536" s="34">
        <v>0.78446665222959799</v>
      </c>
      <c r="H536" s="34">
        <v>2.7096578867696</v>
      </c>
      <c r="I536" s="34" t="s">
        <v>93</v>
      </c>
      <c r="J536" s="34" t="s">
        <v>42</v>
      </c>
      <c r="K536" s="34" t="s">
        <v>34</v>
      </c>
      <c r="L536" s="34">
        <v>7</v>
      </c>
      <c r="M536" s="34">
        <v>0.90843418621550398</v>
      </c>
    </row>
    <row r="537" spans="1:13">
      <c r="A537" s="34">
        <v>536</v>
      </c>
      <c r="B537" s="34" t="str">
        <f t="shared" si="8"/>
        <v>B120H19</v>
      </c>
      <c r="C537" s="34">
        <v>19</v>
      </c>
      <c r="D537" s="34">
        <v>138</v>
      </c>
      <c r="E537" s="34">
        <v>145.22230149478801</v>
      </c>
      <c r="F537" s="34">
        <v>4384</v>
      </c>
      <c r="G537" s="34">
        <v>0.950267270106258</v>
      </c>
      <c r="H537" s="34">
        <v>3.1478102189780999</v>
      </c>
      <c r="I537" s="34" t="s">
        <v>93</v>
      </c>
      <c r="J537" s="34" t="s">
        <v>44</v>
      </c>
      <c r="K537" s="34" t="s">
        <v>2</v>
      </c>
      <c r="L537" s="34">
        <v>7</v>
      </c>
      <c r="M537" s="34">
        <v>0.93620013223513798</v>
      </c>
    </row>
    <row r="538" spans="1:13">
      <c r="A538" s="34">
        <v>537</v>
      </c>
      <c r="B538" s="34" t="str">
        <f t="shared" si="8"/>
        <v>C121H19</v>
      </c>
      <c r="C538" s="34">
        <v>19</v>
      </c>
      <c r="D538" s="34">
        <v>21</v>
      </c>
      <c r="E538" s="34">
        <v>19.715178624759499</v>
      </c>
      <c r="F538" s="34">
        <v>780</v>
      </c>
      <c r="G538" s="34">
        <v>1.0651691470665601</v>
      </c>
      <c r="H538" s="34">
        <v>2.6923076923076898</v>
      </c>
      <c r="I538" s="34" t="s">
        <v>93</v>
      </c>
      <c r="J538" s="34" t="s">
        <v>55</v>
      </c>
      <c r="K538" s="34" t="s">
        <v>38</v>
      </c>
      <c r="L538" s="34">
        <v>7</v>
      </c>
      <c r="M538" s="34">
        <v>1.0721664278874801</v>
      </c>
    </row>
    <row r="539" spans="1:13">
      <c r="A539" s="34">
        <v>538</v>
      </c>
      <c r="B539" s="34" t="str">
        <f t="shared" si="8"/>
        <v>C313H19</v>
      </c>
      <c r="C539" s="34">
        <v>19</v>
      </c>
      <c r="D539" s="34">
        <v>135</v>
      </c>
      <c r="E539" s="34">
        <v>136.18572283794799</v>
      </c>
      <c r="F539" s="34">
        <v>4529</v>
      </c>
      <c r="G539" s="34">
        <v>0.99129333961564403</v>
      </c>
      <c r="H539" s="34">
        <v>2.9807904614705198</v>
      </c>
      <c r="I539" s="34" t="s">
        <v>93</v>
      </c>
      <c r="J539" s="34" t="s">
        <v>50</v>
      </c>
      <c r="K539" s="34" t="s">
        <v>12</v>
      </c>
      <c r="L539" s="34">
        <v>7</v>
      </c>
      <c r="M539" s="34">
        <v>1.02941491428361</v>
      </c>
    </row>
    <row r="540" spans="1:13">
      <c r="A540" s="34">
        <v>539</v>
      </c>
      <c r="B540" s="34" t="str">
        <f t="shared" si="8"/>
        <v>C418H19</v>
      </c>
      <c r="C540" s="34">
        <v>19</v>
      </c>
      <c r="D540" s="34">
        <v>275</v>
      </c>
      <c r="E540" s="34">
        <v>274.81031111087998</v>
      </c>
      <c r="F540" s="34">
        <v>9546</v>
      </c>
      <c r="G540" s="34">
        <v>1.0006902539004201</v>
      </c>
      <c r="H540" s="34">
        <v>2.8807877645087001</v>
      </c>
      <c r="I540" s="34" t="s">
        <v>93</v>
      </c>
      <c r="J540" s="34" t="s">
        <v>51</v>
      </c>
      <c r="K540" s="34" t="s">
        <v>94</v>
      </c>
      <c r="L540" s="34">
        <v>7</v>
      </c>
      <c r="M540" s="34">
        <v>1.04791187022676</v>
      </c>
    </row>
    <row r="541" spans="1:13">
      <c r="A541" s="34">
        <v>540</v>
      </c>
      <c r="B541" s="34" t="str">
        <f t="shared" si="8"/>
        <v>D102H19</v>
      </c>
      <c r="C541" s="34">
        <v>19</v>
      </c>
      <c r="D541" s="34">
        <v>24</v>
      </c>
      <c r="E541" s="34">
        <v>29.822919739387501</v>
      </c>
      <c r="F541" s="34">
        <v>4505</v>
      </c>
      <c r="G541" s="34">
        <v>0.804750179047791</v>
      </c>
      <c r="H541" s="34">
        <v>0.53274139844617097</v>
      </c>
      <c r="I541" s="34" t="s">
        <v>93</v>
      </c>
      <c r="J541" s="34" t="s">
        <v>63</v>
      </c>
      <c r="K541" s="34" t="s">
        <v>22</v>
      </c>
      <c r="L541" s="34">
        <v>7</v>
      </c>
      <c r="M541" s="34">
        <v>0.88330708947978298</v>
      </c>
    </row>
    <row r="542" spans="1:13">
      <c r="A542" s="34">
        <v>541</v>
      </c>
      <c r="B542" s="34" t="str">
        <f t="shared" si="8"/>
        <v>F704H19</v>
      </c>
      <c r="C542" s="34">
        <v>19</v>
      </c>
      <c r="D542" s="34">
        <v>337</v>
      </c>
      <c r="E542" s="34">
        <v>395.68861221960299</v>
      </c>
      <c r="F542" s="34">
        <v>8306</v>
      </c>
      <c r="G542" s="34">
        <v>0.85167980475760596</v>
      </c>
      <c r="H542" s="34">
        <v>4.0573079701420696</v>
      </c>
      <c r="I542" s="34" t="s">
        <v>93</v>
      </c>
      <c r="J542" s="34" t="s">
        <v>45</v>
      </c>
      <c r="K542" s="34" t="s">
        <v>95</v>
      </c>
      <c r="L542" s="34">
        <v>7</v>
      </c>
      <c r="M542" s="34">
        <v>0.90217635093431503</v>
      </c>
    </row>
    <row r="543" spans="1:13">
      <c r="A543" s="34">
        <v>542</v>
      </c>
      <c r="B543" s="34" t="str">
        <f t="shared" si="8"/>
        <v>G107H19</v>
      </c>
      <c r="C543" s="34">
        <v>19</v>
      </c>
      <c r="D543" s="34">
        <v>349</v>
      </c>
      <c r="E543" s="34">
        <v>418.87538359170298</v>
      </c>
      <c r="F543" s="34">
        <v>13705</v>
      </c>
      <c r="G543" s="34">
        <v>0.83318336114061697</v>
      </c>
      <c r="H543" s="34">
        <v>2.5465158701203898</v>
      </c>
      <c r="I543" s="34" t="s">
        <v>93</v>
      </c>
      <c r="J543" s="34" t="s">
        <v>49</v>
      </c>
      <c r="K543" s="34" t="s">
        <v>11</v>
      </c>
      <c r="L543" s="34">
        <v>7</v>
      </c>
      <c r="M543" s="34">
        <v>0.93084551863257003</v>
      </c>
    </row>
    <row r="544" spans="1:13">
      <c r="A544" s="34">
        <v>543</v>
      </c>
      <c r="B544" s="34" t="str">
        <f t="shared" si="8"/>
        <v>G405H19</v>
      </c>
      <c r="C544" s="34">
        <v>19</v>
      </c>
      <c r="D544" s="34">
        <v>586</v>
      </c>
      <c r="E544" s="34">
        <v>619.67166571140001</v>
      </c>
      <c r="F544" s="34">
        <v>16817</v>
      </c>
      <c r="G544" s="34">
        <v>0.94566208594878398</v>
      </c>
      <c r="H544" s="34">
        <v>3.4845691859427999</v>
      </c>
      <c r="I544" s="34" t="s">
        <v>93</v>
      </c>
      <c r="J544" s="34" t="s">
        <v>52</v>
      </c>
      <c r="K544" s="34" t="s">
        <v>96</v>
      </c>
      <c r="L544" s="34">
        <v>7</v>
      </c>
      <c r="M544" s="34">
        <v>0.89585678677051594</v>
      </c>
    </row>
    <row r="545" spans="1:13">
      <c r="A545" s="34">
        <v>544</v>
      </c>
      <c r="B545" s="34" t="str">
        <f t="shared" si="8"/>
        <v>H103H19</v>
      </c>
      <c r="C545" s="34">
        <v>19</v>
      </c>
      <c r="D545" s="34">
        <v>19</v>
      </c>
      <c r="E545" s="34">
        <v>27.5078326596634</v>
      </c>
      <c r="F545" s="34">
        <v>801</v>
      </c>
      <c r="G545" s="34">
        <v>0.69071235946047504</v>
      </c>
      <c r="H545" s="34">
        <v>2.3720349563046201</v>
      </c>
      <c r="I545" s="34" t="s">
        <v>93</v>
      </c>
      <c r="J545" s="34" t="s">
        <v>54</v>
      </c>
      <c r="K545" s="34" t="s">
        <v>15</v>
      </c>
      <c r="L545" s="34">
        <v>7</v>
      </c>
      <c r="M545" s="34">
        <v>0.94992018069856499</v>
      </c>
    </row>
    <row r="546" spans="1:13">
      <c r="A546" s="34">
        <v>545</v>
      </c>
      <c r="B546" s="34" t="str">
        <f t="shared" si="8"/>
        <v>H202H19</v>
      </c>
      <c r="C546" s="34">
        <v>19</v>
      </c>
      <c r="D546" s="34">
        <v>165</v>
      </c>
      <c r="E546" s="34">
        <v>222.77245408872599</v>
      </c>
      <c r="F546" s="34">
        <v>7662</v>
      </c>
      <c r="G546" s="34">
        <v>0.74066607864490996</v>
      </c>
      <c r="H546" s="34">
        <v>2.1534847298355499</v>
      </c>
      <c r="I546" s="34" t="s">
        <v>93</v>
      </c>
      <c r="J546" s="34" t="s">
        <v>56</v>
      </c>
      <c r="K546" s="34" t="s">
        <v>16</v>
      </c>
      <c r="L546" s="34">
        <v>7</v>
      </c>
      <c r="M546" s="34">
        <v>0.81314440579741798</v>
      </c>
    </row>
    <row r="547" spans="1:13">
      <c r="A547" s="34">
        <v>546</v>
      </c>
      <c r="B547" s="34" t="str">
        <f t="shared" si="8"/>
        <v>H212H19</v>
      </c>
      <c r="C547" s="34">
        <v>19</v>
      </c>
      <c r="D547" s="34">
        <v>30</v>
      </c>
      <c r="E547" s="34">
        <v>18.627495244374</v>
      </c>
      <c r="F547" s="34">
        <v>401</v>
      </c>
      <c r="G547" s="34">
        <v>1.61052248874205</v>
      </c>
      <c r="H547" s="34">
        <v>7.4812967581047403</v>
      </c>
      <c r="I547" s="34" t="s">
        <v>93</v>
      </c>
      <c r="J547" s="34" t="s">
        <v>53</v>
      </c>
      <c r="K547" s="34" t="s">
        <v>14</v>
      </c>
      <c r="L547" s="34">
        <v>7</v>
      </c>
      <c r="M547" s="34">
        <v>1.1025830597370001</v>
      </c>
    </row>
    <row r="548" spans="1:13">
      <c r="A548" s="34">
        <v>547</v>
      </c>
      <c r="B548" s="34" t="str">
        <f t="shared" si="8"/>
        <v>L106H19</v>
      </c>
      <c r="C548" s="34">
        <v>19</v>
      </c>
      <c r="D548" s="34">
        <v>210</v>
      </c>
      <c r="E548" s="34">
        <v>277.66712762836602</v>
      </c>
      <c r="F548" s="34">
        <v>8641</v>
      </c>
      <c r="G548" s="34">
        <v>0.75630126545288101</v>
      </c>
      <c r="H548" s="34">
        <v>2.4302742738109</v>
      </c>
      <c r="I548" s="34" t="s">
        <v>93</v>
      </c>
      <c r="J548" s="34" t="s">
        <v>58</v>
      </c>
      <c r="K548" s="34" t="s">
        <v>73</v>
      </c>
      <c r="L548" s="34">
        <v>7</v>
      </c>
      <c r="M548" s="34">
        <v>0.88726131699397803</v>
      </c>
    </row>
    <row r="549" spans="1:13">
      <c r="A549" s="34">
        <v>548</v>
      </c>
      <c r="B549" s="34" t="str">
        <f t="shared" si="8"/>
        <v>L302H19</v>
      </c>
      <c r="C549" s="34">
        <v>19</v>
      </c>
      <c r="D549" s="34">
        <v>202</v>
      </c>
      <c r="E549" s="34">
        <v>253.65517153007301</v>
      </c>
      <c r="F549" s="34">
        <v>7365</v>
      </c>
      <c r="G549" s="34">
        <v>0.79635671838077005</v>
      </c>
      <c r="H549" s="34">
        <v>2.74270196877122</v>
      </c>
      <c r="I549" s="34" t="s">
        <v>93</v>
      </c>
      <c r="J549" s="34" t="s">
        <v>57</v>
      </c>
      <c r="K549" s="34" t="s">
        <v>72</v>
      </c>
      <c r="L549" s="34">
        <v>7</v>
      </c>
      <c r="M549" s="34">
        <v>0.86976421881565003</v>
      </c>
    </row>
    <row r="550" spans="1:13">
      <c r="A550" s="34">
        <v>549</v>
      </c>
      <c r="B550" s="34" t="str">
        <f t="shared" si="8"/>
        <v>L308H19</v>
      </c>
      <c r="C550" s="34">
        <v>19</v>
      </c>
      <c r="D550" s="34">
        <v>265</v>
      </c>
      <c r="E550" s="34">
        <v>283.32971785689102</v>
      </c>
      <c r="F550" s="34">
        <v>9592</v>
      </c>
      <c r="G550" s="34">
        <v>0.93530605262470401</v>
      </c>
      <c r="H550" s="34">
        <v>2.7627189324437</v>
      </c>
      <c r="I550" s="34" t="s">
        <v>93</v>
      </c>
      <c r="J550" s="34" t="s">
        <v>59</v>
      </c>
      <c r="K550" s="34" t="s">
        <v>74</v>
      </c>
      <c r="L550" s="34">
        <v>7</v>
      </c>
      <c r="M550" s="34">
        <v>0.94951967571753604</v>
      </c>
    </row>
    <row r="551" spans="1:13">
      <c r="A551" s="34">
        <v>550</v>
      </c>
      <c r="B551" s="34" t="str">
        <f t="shared" si="8"/>
        <v>N101H19</v>
      </c>
      <c r="C551" s="34">
        <v>19</v>
      </c>
      <c r="D551" s="34">
        <v>401</v>
      </c>
      <c r="E551" s="34">
        <v>475.53554601683902</v>
      </c>
      <c r="F551" s="34">
        <v>15372</v>
      </c>
      <c r="G551" s="34">
        <v>0.84325978017592895</v>
      </c>
      <c r="H551" s="34">
        <v>2.60863908404892</v>
      </c>
      <c r="I551" s="34" t="s">
        <v>93</v>
      </c>
      <c r="J551" s="34" t="s">
        <v>47</v>
      </c>
      <c r="K551" s="34" t="s">
        <v>8</v>
      </c>
      <c r="L551" s="34">
        <v>7</v>
      </c>
      <c r="M551" s="34">
        <v>0.90238340170443399</v>
      </c>
    </row>
    <row r="552" spans="1:13">
      <c r="A552" s="34">
        <v>551</v>
      </c>
      <c r="B552" s="34" t="str">
        <f t="shared" si="8"/>
        <v>N411H19</v>
      </c>
      <c r="C552" s="34">
        <v>19</v>
      </c>
      <c r="D552" s="34">
        <v>85</v>
      </c>
      <c r="E552" s="34">
        <v>70.533300400184103</v>
      </c>
      <c r="F552" s="34">
        <v>2798</v>
      </c>
      <c r="G552" s="34">
        <v>1.20510453243697</v>
      </c>
      <c r="H552" s="34">
        <v>3.03788420300214</v>
      </c>
      <c r="I552" s="34" t="s">
        <v>93</v>
      </c>
      <c r="J552" s="34" t="s">
        <v>48</v>
      </c>
      <c r="K552" s="34" t="s">
        <v>9</v>
      </c>
      <c r="L552" s="34">
        <v>7</v>
      </c>
      <c r="M552" s="34">
        <v>1.0509942843645099</v>
      </c>
    </row>
    <row r="553" spans="1:13">
      <c r="A553" s="34">
        <v>552</v>
      </c>
      <c r="B553" s="34" t="str">
        <f t="shared" si="8"/>
        <v>R101H19</v>
      </c>
      <c r="C553" s="34">
        <v>19</v>
      </c>
      <c r="D553" s="34">
        <v>27</v>
      </c>
      <c r="E553" s="34">
        <v>30.0526331415094</v>
      </c>
      <c r="F553" s="34">
        <v>743</v>
      </c>
      <c r="G553" s="34">
        <v>0.89842377115058802</v>
      </c>
      <c r="H553" s="34">
        <v>3.6339165545087502</v>
      </c>
      <c r="I553" s="34" t="s">
        <v>93</v>
      </c>
      <c r="J553" s="34" t="s">
        <v>64</v>
      </c>
      <c r="K553" s="34" t="s">
        <v>24</v>
      </c>
      <c r="L553" s="34">
        <v>7</v>
      </c>
      <c r="M553" s="34">
        <v>1.0812539316602801</v>
      </c>
    </row>
    <row r="554" spans="1:13">
      <c r="A554" s="34">
        <v>553</v>
      </c>
      <c r="B554" s="34" t="str">
        <f t="shared" si="8"/>
        <v>S116H19</v>
      </c>
      <c r="C554" s="34">
        <v>19</v>
      </c>
      <c r="D554" s="34">
        <v>232</v>
      </c>
      <c r="E554" s="34">
        <v>328.33782140883602</v>
      </c>
      <c r="F554" s="34">
        <v>7172</v>
      </c>
      <c r="G554" s="34">
        <v>0.70658932621448201</v>
      </c>
      <c r="H554" s="34">
        <v>3.2348020078081401</v>
      </c>
      <c r="I554" s="34" t="s">
        <v>93</v>
      </c>
      <c r="J554" s="34" t="s">
        <v>62</v>
      </c>
      <c r="K554" s="34" t="s">
        <v>20</v>
      </c>
      <c r="L554" s="34">
        <v>7</v>
      </c>
      <c r="M554" s="34">
        <v>0.72717093234919195</v>
      </c>
    </row>
    <row r="555" spans="1:13">
      <c r="A555" s="34">
        <v>554</v>
      </c>
      <c r="B555" s="34" t="str">
        <f t="shared" si="8"/>
        <v>S308H19</v>
      </c>
      <c r="C555" s="34">
        <v>19</v>
      </c>
      <c r="D555" s="34">
        <v>145</v>
      </c>
      <c r="E555" s="34">
        <v>187.43918828109301</v>
      </c>
      <c r="F555" s="34">
        <v>7080</v>
      </c>
      <c r="G555" s="34">
        <v>0.773584229262406</v>
      </c>
      <c r="H555" s="34">
        <v>2.0480225988700602</v>
      </c>
      <c r="I555" s="34" t="s">
        <v>93</v>
      </c>
      <c r="J555" s="34" t="s">
        <v>61</v>
      </c>
      <c r="K555" s="34" t="s">
        <v>19</v>
      </c>
      <c r="L555" s="34">
        <v>7</v>
      </c>
      <c r="M555" s="34">
        <v>0.81783683396171503</v>
      </c>
    </row>
    <row r="556" spans="1:13">
      <c r="A556" s="34">
        <v>555</v>
      </c>
      <c r="B556" s="34" t="str">
        <f t="shared" si="8"/>
        <v>S314H19</v>
      </c>
      <c r="C556" s="34">
        <v>19</v>
      </c>
      <c r="D556" s="34">
        <v>351</v>
      </c>
      <c r="E556" s="34">
        <v>421.88525507933002</v>
      </c>
      <c r="F556" s="34">
        <v>11638</v>
      </c>
      <c r="G556" s="34">
        <v>0.831979775955903</v>
      </c>
      <c r="H556" s="34">
        <v>3.0159821275133201</v>
      </c>
      <c r="I556" s="34" t="s">
        <v>93</v>
      </c>
      <c r="J556" s="34" t="s">
        <v>60</v>
      </c>
      <c r="K556" s="34" t="s">
        <v>39</v>
      </c>
      <c r="L556" s="34">
        <v>7</v>
      </c>
      <c r="M556" s="34">
        <v>0.85492515007083802</v>
      </c>
    </row>
    <row r="557" spans="1:13">
      <c r="A557" s="34">
        <v>556</v>
      </c>
      <c r="B557" s="34" t="str">
        <f t="shared" si="8"/>
        <v>T101H19</v>
      </c>
      <c r="C557" s="34">
        <v>19</v>
      </c>
      <c r="D557" s="34">
        <v>340</v>
      </c>
      <c r="E557" s="34">
        <v>426.14201536996097</v>
      </c>
      <c r="F557" s="34">
        <v>11518</v>
      </c>
      <c r="G557" s="34">
        <v>0.79785608491297</v>
      </c>
      <c r="H557" s="34">
        <v>2.9519013717659299</v>
      </c>
      <c r="I557" s="34" t="s">
        <v>93</v>
      </c>
      <c r="J557" s="34" t="s">
        <v>66</v>
      </c>
      <c r="K557" s="34" t="s">
        <v>28</v>
      </c>
      <c r="L557" s="34">
        <v>7</v>
      </c>
      <c r="M557" s="34">
        <v>0.88064815515678796</v>
      </c>
    </row>
    <row r="558" spans="1:13">
      <c r="A558" s="34">
        <v>557</v>
      </c>
      <c r="B558" s="34" t="str">
        <f t="shared" si="8"/>
        <v>T202H19</v>
      </c>
      <c r="C558" s="34">
        <v>19</v>
      </c>
      <c r="D558" s="34">
        <v>107</v>
      </c>
      <c r="E558" s="34">
        <v>135.34299576109501</v>
      </c>
      <c r="F558" s="34">
        <v>3005</v>
      </c>
      <c r="G558" s="34">
        <v>0.79058394856926495</v>
      </c>
      <c r="H558" s="34">
        <v>3.56073211314476</v>
      </c>
      <c r="I558" s="34" t="s">
        <v>93</v>
      </c>
      <c r="J558" s="34" t="s">
        <v>67</v>
      </c>
      <c r="K558" s="34" t="s">
        <v>29</v>
      </c>
      <c r="L558" s="34">
        <v>7</v>
      </c>
      <c r="M558" s="34">
        <v>0.89530389862756798</v>
      </c>
    </row>
    <row r="559" spans="1:13">
      <c r="A559" s="34">
        <v>558</v>
      </c>
      <c r="B559" s="34" t="str">
        <f t="shared" si="8"/>
        <v>T312H19</v>
      </c>
      <c r="C559" s="34">
        <v>19</v>
      </c>
      <c r="D559" s="34">
        <v>1</v>
      </c>
      <c r="E559" s="34">
        <v>1.10368142132245</v>
      </c>
      <c r="F559" s="34">
        <v>1050</v>
      </c>
      <c r="G559" s="34">
        <v>0.90605856063227397</v>
      </c>
      <c r="H559" s="34">
        <v>9.5238095238095205E-2</v>
      </c>
      <c r="I559" s="34" t="s">
        <v>93</v>
      </c>
      <c r="J559" s="34" t="s">
        <v>68</v>
      </c>
      <c r="K559" s="34" t="s">
        <v>30</v>
      </c>
      <c r="L559" s="34">
        <v>7</v>
      </c>
      <c r="M559" s="34">
        <v>0.68569810915857998</v>
      </c>
    </row>
    <row r="560" spans="1:13">
      <c r="A560" s="34">
        <v>559</v>
      </c>
      <c r="B560" s="34" t="str">
        <f t="shared" si="8"/>
        <v>V217H19</v>
      </c>
      <c r="C560" s="34">
        <v>19</v>
      </c>
      <c r="D560" s="34">
        <v>282</v>
      </c>
      <c r="E560" s="34">
        <v>310.797058860623</v>
      </c>
      <c r="F560" s="34">
        <v>8297</v>
      </c>
      <c r="G560" s="34">
        <v>0.90734449365063996</v>
      </c>
      <c r="H560" s="34">
        <v>3.3988188501868102</v>
      </c>
      <c r="I560" s="34" t="s">
        <v>93</v>
      </c>
      <c r="J560" s="34" t="s">
        <v>46</v>
      </c>
      <c r="K560" s="34" t="s">
        <v>36</v>
      </c>
      <c r="L560" s="34">
        <v>7</v>
      </c>
      <c r="M560" s="34">
        <v>0.97492970776954102</v>
      </c>
    </row>
    <row r="561" spans="1:13">
      <c r="A561" s="34">
        <v>560</v>
      </c>
      <c r="B561" s="34" t="str">
        <f t="shared" si="8"/>
        <v>W107H19</v>
      </c>
      <c r="C561" s="34">
        <v>19</v>
      </c>
      <c r="D561" s="34">
        <v>23</v>
      </c>
      <c r="E561" s="34">
        <v>20.707374930458801</v>
      </c>
      <c r="F561" s="34">
        <v>1032</v>
      </c>
      <c r="G561" s="34">
        <v>1.1107153889491299</v>
      </c>
      <c r="H561" s="34">
        <v>2.2286821705426401</v>
      </c>
      <c r="I561" s="34" t="s">
        <v>93</v>
      </c>
      <c r="J561" s="34" t="s">
        <v>69</v>
      </c>
      <c r="K561" s="34" t="s">
        <v>32</v>
      </c>
      <c r="L561" s="34">
        <v>7</v>
      </c>
      <c r="M561" s="34">
        <v>1.0990028498642399</v>
      </c>
    </row>
    <row r="562" spans="1:13">
      <c r="A562" s="34">
        <v>561</v>
      </c>
      <c r="B562" s="34" t="str">
        <f t="shared" si="8"/>
        <v>Z102H19</v>
      </c>
      <c r="C562" s="34">
        <v>19</v>
      </c>
      <c r="D562" s="34">
        <v>19</v>
      </c>
      <c r="E562" s="34">
        <v>21.423145327788198</v>
      </c>
      <c r="F562" s="34">
        <v>913</v>
      </c>
      <c r="G562" s="34">
        <v>0.88689124352598503</v>
      </c>
      <c r="H562" s="34">
        <v>2.0810514786418399</v>
      </c>
      <c r="I562" s="34" t="s">
        <v>93</v>
      </c>
      <c r="J562" s="34" t="s">
        <v>65</v>
      </c>
      <c r="K562" s="34" t="s">
        <v>26</v>
      </c>
      <c r="L562" s="34">
        <v>7</v>
      </c>
      <c r="M562" s="34">
        <v>1.0254378628554599</v>
      </c>
    </row>
    <row r="563" spans="1:13">
      <c r="A563" s="34">
        <v>562</v>
      </c>
      <c r="B563" s="34" t="str">
        <f t="shared" si="8"/>
        <v>A111H20</v>
      </c>
      <c r="C563" s="34">
        <v>20</v>
      </c>
      <c r="D563" s="34">
        <v>286</v>
      </c>
      <c r="E563" s="34">
        <v>320.70056601689203</v>
      </c>
      <c r="F563" s="34">
        <v>9713</v>
      </c>
      <c r="G563" s="34">
        <v>0.89179761530241897</v>
      </c>
      <c r="H563" s="34">
        <v>2.9445073612683998</v>
      </c>
      <c r="I563" s="34" t="s">
        <v>93</v>
      </c>
      <c r="J563" s="34" t="s">
        <v>43</v>
      </c>
      <c r="K563" s="34" t="s">
        <v>35</v>
      </c>
      <c r="L563" s="34">
        <v>8</v>
      </c>
      <c r="M563" s="34">
        <v>0.840878247426328</v>
      </c>
    </row>
    <row r="564" spans="1:13">
      <c r="A564" s="34">
        <v>563</v>
      </c>
      <c r="B564" s="34" t="str">
        <f t="shared" si="8"/>
        <v>A210H20</v>
      </c>
      <c r="C564" s="34">
        <v>20</v>
      </c>
      <c r="D564" s="34">
        <v>212</v>
      </c>
      <c r="E564" s="34">
        <v>234.592111707432</v>
      </c>
      <c r="F564" s="34">
        <v>6783</v>
      </c>
      <c r="G564" s="34">
        <v>0.90369620042635002</v>
      </c>
      <c r="H564" s="34">
        <v>3.1254607106000298</v>
      </c>
      <c r="I564" s="34" t="s">
        <v>93</v>
      </c>
      <c r="J564" s="34" t="s">
        <v>42</v>
      </c>
      <c r="K564" s="34" t="s">
        <v>34</v>
      </c>
      <c r="L564" s="34">
        <v>8</v>
      </c>
      <c r="M564" s="34">
        <v>0.899893393181186</v>
      </c>
    </row>
    <row r="565" spans="1:13">
      <c r="A565" s="34">
        <v>564</v>
      </c>
      <c r="B565" s="34" t="str">
        <f t="shared" si="8"/>
        <v>B120H20</v>
      </c>
      <c r="C565" s="34">
        <v>20</v>
      </c>
      <c r="D565" s="34">
        <v>149</v>
      </c>
      <c r="E565" s="34">
        <v>161.441683993661</v>
      </c>
      <c r="F565" s="34">
        <v>4387</v>
      </c>
      <c r="G565" s="34">
        <v>0.92293388122642805</v>
      </c>
      <c r="H565" s="34">
        <v>3.39639844996581</v>
      </c>
      <c r="I565" s="34" t="s">
        <v>93</v>
      </c>
      <c r="J565" s="34" t="s">
        <v>44</v>
      </c>
      <c r="K565" s="34" t="s">
        <v>2</v>
      </c>
      <c r="L565" s="34">
        <v>8</v>
      </c>
      <c r="M565" s="34">
        <v>0.93641223690101805</v>
      </c>
    </row>
    <row r="566" spans="1:13">
      <c r="A566" s="34">
        <v>565</v>
      </c>
      <c r="B566" s="34" t="str">
        <f t="shared" si="8"/>
        <v>C121H20</v>
      </c>
      <c r="C566" s="34">
        <v>20</v>
      </c>
      <c r="D566" s="34">
        <v>28</v>
      </c>
      <c r="E566" s="34">
        <v>20.830369564248699</v>
      </c>
      <c r="F566" s="34">
        <v>831</v>
      </c>
      <c r="G566" s="34">
        <v>1.34419122587516</v>
      </c>
      <c r="H566" s="34">
        <v>3.3694344163658201</v>
      </c>
      <c r="I566" s="34" t="s">
        <v>93</v>
      </c>
      <c r="J566" s="34" t="s">
        <v>55</v>
      </c>
      <c r="K566" s="34" t="s">
        <v>38</v>
      </c>
      <c r="L566" s="34">
        <v>8</v>
      </c>
      <c r="M566" s="34">
        <v>1.06912321391109</v>
      </c>
    </row>
    <row r="567" spans="1:13">
      <c r="A567" s="34">
        <v>566</v>
      </c>
      <c r="B567" s="34" t="str">
        <f t="shared" si="8"/>
        <v>C313H20</v>
      </c>
      <c r="C567" s="34">
        <v>20</v>
      </c>
      <c r="D567" s="34">
        <v>139</v>
      </c>
      <c r="E567" s="34">
        <v>135.99884009258699</v>
      </c>
      <c r="F567" s="34">
        <v>4695</v>
      </c>
      <c r="G567" s="34">
        <v>1.0220675404685</v>
      </c>
      <c r="H567" s="34">
        <v>2.9605963791267298</v>
      </c>
      <c r="I567" s="34" t="s">
        <v>93</v>
      </c>
      <c r="J567" s="34" t="s">
        <v>50</v>
      </c>
      <c r="K567" s="34" t="s">
        <v>12</v>
      </c>
      <c r="L567" s="34">
        <v>8</v>
      </c>
      <c r="M567" s="34">
        <v>1.0159289893516299</v>
      </c>
    </row>
    <row r="568" spans="1:13">
      <c r="A568" s="34">
        <v>567</v>
      </c>
      <c r="B568" s="34" t="str">
        <f t="shared" si="8"/>
        <v>C418H20</v>
      </c>
      <c r="C568" s="34">
        <v>20</v>
      </c>
      <c r="D568" s="34">
        <v>286</v>
      </c>
      <c r="E568" s="34">
        <v>288.51101110530499</v>
      </c>
      <c r="F568" s="34">
        <v>10358</v>
      </c>
      <c r="G568" s="34">
        <v>0.99129665417037105</v>
      </c>
      <c r="H568" s="34">
        <v>2.76115080131299</v>
      </c>
      <c r="I568" s="34" t="s">
        <v>93</v>
      </c>
      <c r="J568" s="34" t="s">
        <v>51</v>
      </c>
      <c r="K568" s="34" t="s">
        <v>94</v>
      </c>
      <c r="L568" s="34">
        <v>8</v>
      </c>
      <c r="M568" s="34">
        <v>1.0434699539466901</v>
      </c>
    </row>
    <row r="569" spans="1:13">
      <c r="A569" s="34">
        <v>568</v>
      </c>
      <c r="B569" s="34" t="str">
        <f t="shared" si="8"/>
        <v>D102H20</v>
      </c>
      <c r="C569" s="34">
        <v>20</v>
      </c>
      <c r="D569" s="34">
        <v>29</v>
      </c>
      <c r="E569" s="34">
        <v>29.5139084445596</v>
      </c>
      <c r="F569" s="34">
        <v>4619</v>
      </c>
      <c r="G569" s="34">
        <v>0.98258758423931103</v>
      </c>
      <c r="H569" s="34">
        <v>0.62784152413942396</v>
      </c>
      <c r="I569" s="34" t="s">
        <v>93</v>
      </c>
      <c r="J569" s="34" t="s">
        <v>63</v>
      </c>
      <c r="K569" s="34" t="s">
        <v>22</v>
      </c>
      <c r="L569" s="34">
        <v>8</v>
      </c>
      <c r="M569" s="34">
        <v>0.89308714207154105</v>
      </c>
    </row>
    <row r="570" spans="1:13">
      <c r="A570" s="34">
        <v>569</v>
      </c>
      <c r="B570" s="34" t="str">
        <f t="shared" si="8"/>
        <v>F704H20</v>
      </c>
      <c r="C570" s="34">
        <v>20</v>
      </c>
      <c r="D570" s="34">
        <v>402</v>
      </c>
      <c r="E570" s="34">
        <v>437.70673346567003</v>
      </c>
      <c r="F570" s="34">
        <v>8458</v>
      </c>
      <c r="G570" s="34">
        <v>0.91842315702353505</v>
      </c>
      <c r="H570" s="34">
        <v>4.7528966658784597</v>
      </c>
      <c r="I570" s="34" t="s">
        <v>93</v>
      </c>
      <c r="J570" s="34" t="s">
        <v>45</v>
      </c>
      <c r="K570" s="34" t="s">
        <v>95</v>
      </c>
      <c r="L570" s="34">
        <v>8</v>
      </c>
      <c r="M570" s="34">
        <v>0.90163241655623905</v>
      </c>
    </row>
    <row r="571" spans="1:13">
      <c r="A571" s="34">
        <v>570</v>
      </c>
      <c r="B571" s="34" t="str">
        <f t="shared" si="8"/>
        <v>G107H20</v>
      </c>
      <c r="C571" s="34">
        <v>20</v>
      </c>
      <c r="D571" s="34">
        <v>423</v>
      </c>
      <c r="E571" s="34">
        <v>467.92851162617598</v>
      </c>
      <c r="F571" s="34">
        <v>14076</v>
      </c>
      <c r="G571" s="34">
        <v>0.90398424009249301</v>
      </c>
      <c r="H571" s="34">
        <v>3.0051150895140699</v>
      </c>
      <c r="I571" s="34" t="s">
        <v>93</v>
      </c>
      <c r="J571" s="34" t="s">
        <v>49</v>
      </c>
      <c r="K571" s="34" t="s">
        <v>11</v>
      </c>
      <c r="L571" s="34">
        <v>8</v>
      </c>
      <c r="M571" s="34">
        <v>0.92592575285855006</v>
      </c>
    </row>
    <row r="572" spans="1:13">
      <c r="A572" s="34">
        <v>571</v>
      </c>
      <c r="B572" s="34" t="str">
        <f t="shared" si="8"/>
        <v>G405H20</v>
      </c>
      <c r="C572" s="34">
        <v>20</v>
      </c>
      <c r="D572" s="34">
        <v>606</v>
      </c>
      <c r="E572" s="34">
        <v>684.46409973441098</v>
      </c>
      <c r="F572" s="34">
        <v>16567</v>
      </c>
      <c r="G572" s="34">
        <v>0.88536418525842797</v>
      </c>
      <c r="H572" s="34">
        <v>3.6578740870405002</v>
      </c>
      <c r="I572" s="34" t="s">
        <v>93</v>
      </c>
      <c r="J572" s="34" t="s">
        <v>52</v>
      </c>
      <c r="K572" s="34" t="s">
        <v>96</v>
      </c>
      <c r="L572" s="34">
        <v>8</v>
      </c>
      <c r="M572" s="34">
        <v>0.89591392735313402</v>
      </c>
    </row>
    <row r="573" spans="1:13">
      <c r="A573" s="34">
        <v>572</v>
      </c>
      <c r="B573" s="34" t="str">
        <f t="shared" si="8"/>
        <v>H103H20</v>
      </c>
      <c r="C573" s="34">
        <v>20</v>
      </c>
      <c r="D573" s="34">
        <v>34</v>
      </c>
      <c r="E573" s="34">
        <v>34.1675452814913</v>
      </c>
      <c r="F573" s="34">
        <v>778</v>
      </c>
      <c r="G573" s="34">
        <v>0.99509636176345195</v>
      </c>
      <c r="H573" s="34">
        <v>4.3701799485861201</v>
      </c>
      <c r="I573" s="34" t="s">
        <v>93</v>
      </c>
      <c r="J573" s="34" t="s">
        <v>54</v>
      </c>
      <c r="K573" s="34" t="s">
        <v>15</v>
      </c>
      <c r="L573" s="34">
        <v>8</v>
      </c>
      <c r="M573" s="34">
        <v>0.94344692167076005</v>
      </c>
    </row>
    <row r="574" spans="1:13">
      <c r="A574" s="34">
        <v>573</v>
      </c>
      <c r="B574" s="34" t="str">
        <f t="shared" si="8"/>
        <v>H202H20</v>
      </c>
      <c r="C574" s="34">
        <v>20</v>
      </c>
      <c r="D574" s="34">
        <v>174</v>
      </c>
      <c r="E574" s="34">
        <v>224.20721223367499</v>
      </c>
      <c r="F574" s="34">
        <v>7387</v>
      </c>
      <c r="G574" s="34">
        <v>0.77606780917757601</v>
      </c>
      <c r="H574" s="34">
        <v>2.35548937322323</v>
      </c>
      <c r="I574" s="34" t="s">
        <v>93</v>
      </c>
      <c r="J574" s="34" t="s">
        <v>56</v>
      </c>
      <c r="K574" s="34" t="s">
        <v>16</v>
      </c>
      <c r="L574" s="34">
        <v>8</v>
      </c>
      <c r="M574" s="34">
        <v>0.81660495717041304</v>
      </c>
    </row>
    <row r="575" spans="1:13">
      <c r="A575" s="34">
        <v>574</v>
      </c>
      <c r="B575" s="34" t="str">
        <f t="shared" si="8"/>
        <v>H212H20</v>
      </c>
      <c r="C575" s="34">
        <v>20</v>
      </c>
      <c r="D575" s="34">
        <v>30</v>
      </c>
      <c r="E575" s="34">
        <v>18.595480105294101</v>
      </c>
      <c r="F575" s="34">
        <v>371</v>
      </c>
      <c r="G575" s="34">
        <v>1.6132952647702301</v>
      </c>
      <c r="H575" s="34">
        <v>8.0862533692722405</v>
      </c>
      <c r="I575" s="34" t="s">
        <v>93</v>
      </c>
      <c r="J575" s="34" t="s">
        <v>53</v>
      </c>
      <c r="K575" s="34" t="s">
        <v>14</v>
      </c>
      <c r="L575" s="34">
        <v>8</v>
      </c>
      <c r="M575" s="34">
        <v>1.1034953731280299</v>
      </c>
    </row>
    <row r="576" spans="1:13">
      <c r="A576" s="34">
        <v>575</v>
      </c>
      <c r="B576" s="34" t="str">
        <f t="shared" si="8"/>
        <v>L106H20</v>
      </c>
      <c r="C576" s="34">
        <v>20</v>
      </c>
      <c r="D576" s="34">
        <v>249</v>
      </c>
      <c r="E576" s="34">
        <v>292.64571713261302</v>
      </c>
      <c r="F576" s="34">
        <v>8401</v>
      </c>
      <c r="G576" s="34">
        <v>0.850858172262829</v>
      </c>
      <c r="H576" s="34">
        <v>2.9639328651350998</v>
      </c>
      <c r="I576" s="34" t="s">
        <v>93</v>
      </c>
      <c r="J576" s="34" t="s">
        <v>58</v>
      </c>
      <c r="K576" s="34" t="s">
        <v>73</v>
      </c>
      <c r="L576" s="34">
        <v>8</v>
      </c>
      <c r="M576" s="34">
        <v>0.87755959579381204</v>
      </c>
    </row>
    <row r="577" spans="1:13">
      <c r="A577" s="34">
        <v>576</v>
      </c>
      <c r="B577" s="34" t="str">
        <f t="shared" si="8"/>
        <v>L302H20</v>
      </c>
      <c r="C577" s="34">
        <v>20</v>
      </c>
      <c r="D577" s="34">
        <v>232</v>
      </c>
      <c r="E577" s="34">
        <v>271.96584989039701</v>
      </c>
      <c r="F577" s="34">
        <v>7734</v>
      </c>
      <c r="G577" s="34">
        <v>0.85304827828014695</v>
      </c>
      <c r="H577" s="34">
        <v>2.9997414016033099</v>
      </c>
      <c r="I577" s="34" t="s">
        <v>93</v>
      </c>
      <c r="J577" s="34" t="s">
        <v>57</v>
      </c>
      <c r="K577" s="34" t="s">
        <v>72</v>
      </c>
      <c r="L577" s="34">
        <v>8</v>
      </c>
      <c r="M577" s="34">
        <v>0.86076551530508505</v>
      </c>
    </row>
    <row r="578" spans="1:13">
      <c r="A578" s="34">
        <v>577</v>
      </c>
      <c r="B578" s="34" t="str">
        <f t="shared" ref="B578:B641" si="9">CONCATENATE(J578, C578)</f>
        <v>L308H20</v>
      </c>
      <c r="C578" s="34">
        <v>20</v>
      </c>
      <c r="D578" s="34">
        <v>254</v>
      </c>
      <c r="E578" s="34">
        <v>280.54972076788499</v>
      </c>
      <c r="F578" s="34">
        <v>10228</v>
      </c>
      <c r="G578" s="34">
        <v>0.90536536377503296</v>
      </c>
      <c r="H578" s="34">
        <v>2.4833789597184199</v>
      </c>
      <c r="I578" s="34" t="s">
        <v>93</v>
      </c>
      <c r="J578" s="34" t="s">
        <v>59</v>
      </c>
      <c r="K578" s="34" t="s">
        <v>74</v>
      </c>
      <c r="L578" s="34">
        <v>8</v>
      </c>
      <c r="M578" s="34">
        <v>0.93046918255519695</v>
      </c>
    </row>
    <row r="579" spans="1:13">
      <c r="A579" s="34">
        <v>578</v>
      </c>
      <c r="B579" s="34" t="str">
        <f t="shared" si="9"/>
        <v>N101H20</v>
      </c>
      <c r="C579" s="34">
        <v>20</v>
      </c>
      <c r="D579" s="34">
        <v>403</v>
      </c>
      <c r="E579" s="34">
        <v>460.95530644278398</v>
      </c>
      <c r="F579" s="34">
        <v>14878</v>
      </c>
      <c r="G579" s="34">
        <v>0.87427131083482201</v>
      </c>
      <c r="H579" s="34">
        <v>2.70869740556526</v>
      </c>
      <c r="I579" s="34" t="s">
        <v>93</v>
      </c>
      <c r="J579" s="34" t="s">
        <v>47</v>
      </c>
      <c r="K579" s="34" t="s">
        <v>8</v>
      </c>
      <c r="L579" s="34">
        <v>8</v>
      </c>
      <c r="M579" s="34">
        <v>0.901209822191267</v>
      </c>
    </row>
    <row r="580" spans="1:13">
      <c r="A580" s="34">
        <v>579</v>
      </c>
      <c r="B580" s="34" t="str">
        <f t="shared" si="9"/>
        <v>N411H20</v>
      </c>
      <c r="C580" s="34">
        <v>20</v>
      </c>
      <c r="D580" s="34">
        <v>90</v>
      </c>
      <c r="E580" s="34">
        <v>67.183407259997296</v>
      </c>
      <c r="F580" s="34">
        <v>2889</v>
      </c>
      <c r="G580" s="34">
        <v>1.3396164867272</v>
      </c>
      <c r="H580" s="34">
        <v>3.1152647975077898</v>
      </c>
      <c r="I580" s="34" t="s">
        <v>93</v>
      </c>
      <c r="J580" s="34" t="s">
        <v>48</v>
      </c>
      <c r="K580" s="34" t="s">
        <v>9</v>
      </c>
      <c r="L580" s="34">
        <v>8</v>
      </c>
      <c r="M580" s="34">
        <v>1.0492098538772501</v>
      </c>
    </row>
    <row r="581" spans="1:13">
      <c r="A581" s="34">
        <v>580</v>
      </c>
      <c r="B581" s="34" t="str">
        <f t="shared" si="9"/>
        <v>R101H20</v>
      </c>
      <c r="C581" s="34">
        <v>20</v>
      </c>
      <c r="D581" s="34">
        <v>31</v>
      </c>
      <c r="E581" s="34">
        <v>28.907206243623399</v>
      </c>
      <c r="F581" s="34">
        <v>782</v>
      </c>
      <c r="G581" s="34">
        <v>1.07239695661833</v>
      </c>
      <c r="H581" s="34">
        <v>3.9641943734015301</v>
      </c>
      <c r="I581" s="34" t="s">
        <v>93</v>
      </c>
      <c r="J581" s="34" t="s">
        <v>64</v>
      </c>
      <c r="K581" s="34" t="s">
        <v>24</v>
      </c>
      <c r="L581" s="34">
        <v>8</v>
      </c>
      <c r="M581" s="34">
        <v>1.0596543076603</v>
      </c>
    </row>
    <row r="582" spans="1:13">
      <c r="A582" s="34">
        <v>581</v>
      </c>
      <c r="B582" s="34" t="str">
        <f t="shared" si="9"/>
        <v>S116H20</v>
      </c>
      <c r="C582" s="34">
        <v>20</v>
      </c>
      <c r="D582" s="34">
        <v>231</v>
      </c>
      <c r="E582" s="34">
        <v>321.52490423275498</v>
      </c>
      <c r="F582" s="34">
        <v>7159</v>
      </c>
      <c r="G582" s="34">
        <v>0.71845134532028998</v>
      </c>
      <c r="H582" s="34">
        <v>3.2267076407319499</v>
      </c>
      <c r="I582" s="34" t="s">
        <v>93</v>
      </c>
      <c r="J582" s="34" t="s">
        <v>62</v>
      </c>
      <c r="K582" s="34" t="s">
        <v>20</v>
      </c>
      <c r="L582" s="34">
        <v>8</v>
      </c>
      <c r="M582" s="34">
        <v>0.72238469122238103</v>
      </c>
    </row>
    <row r="583" spans="1:13">
      <c r="A583" s="34">
        <v>582</v>
      </c>
      <c r="B583" s="34" t="str">
        <f t="shared" si="9"/>
        <v>S308H20</v>
      </c>
      <c r="C583" s="34">
        <v>20</v>
      </c>
      <c r="D583" s="34">
        <v>162</v>
      </c>
      <c r="E583" s="34">
        <v>194.06061173260201</v>
      </c>
      <c r="F583" s="34">
        <v>7660</v>
      </c>
      <c r="G583" s="34">
        <v>0.83479073137840898</v>
      </c>
      <c r="H583" s="34">
        <v>2.1148825065274099</v>
      </c>
      <c r="I583" s="34" t="s">
        <v>93</v>
      </c>
      <c r="J583" s="34" t="s">
        <v>61</v>
      </c>
      <c r="K583" s="34" t="s">
        <v>19</v>
      </c>
      <c r="L583" s="34">
        <v>8</v>
      </c>
      <c r="M583" s="34">
        <v>0.81183325003888396</v>
      </c>
    </row>
    <row r="584" spans="1:13">
      <c r="A584" s="34">
        <v>583</v>
      </c>
      <c r="B584" s="34" t="str">
        <f t="shared" si="9"/>
        <v>S314H20</v>
      </c>
      <c r="C584" s="34">
        <v>20</v>
      </c>
      <c r="D584" s="34">
        <v>398</v>
      </c>
      <c r="E584" s="34">
        <v>440.258672107324</v>
      </c>
      <c r="F584" s="34">
        <v>11637</v>
      </c>
      <c r="G584" s="34">
        <v>0.90401399271694005</v>
      </c>
      <c r="H584" s="34">
        <v>3.4201254618888002</v>
      </c>
      <c r="I584" s="34" t="s">
        <v>93</v>
      </c>
      <c r="J584" s="34" t="s">
        <v>60</v>
      </c>
      <c r="K584" s="34" t="s">
        <v>39</v>
      </c>
      <c r="L584" s="34">
        <v>8</v>
      </c>
      <c r="M584" s="34">
        <v>0.85407175912129196</v>
      </c>
    </row>
    <row r="585" spans="1:13">
      <c r="A585" s="34">
        <v>584</v>
      </c>
      <c r="B585" s="34" t="str">
        <f t="shared" si="9"/>
        <v>T101H20</v>
      </c>
      <c r="C585" s="34">
        <v>20</v>
      </c>
      <c r="D585" s="34">
        <v>428</v>
      </c>
      <c r="E585" s="34">
        <v>465.79284374416602</v>
      </c>
      <c r="F585" s="34">
        <v>12002</v>
      </c>
      <c r="G585" s="34">
        <v>0.91886340837618496</v>
      </c>
      <c r="H585" s="34">
        <v>3.56607232127979</v>
      </c>
      <c r="I585" s="34" t="s">
        <v>93</v>
      </c>
      <c r="J585" s="34" t="s">
        <v>66</v>
      </c>
      <c r="K585" s="34" t="s">
        <v>28</v>
      </c>
      <c r="L585" s="34">
        <v>8</v>
      </c>
      <c r="M585" s="34">
        <v>0.87546681495428302</v>
      </c>
    </row>
    <row r="586" spans="1:13">
      <c r="A586" s="34">
        <v>585</v>
      </c>
      <c r="B586" s="34" t="str">
        <f t="shared" si="9"/>
        <v>T202H20</v>
      </c>
      <c r="C586" s="34">
        <v>20</v>
      </c>
      <c r="D586" s="34">
        <v>132</v>
      </c>
      <c r="E586" s="34">
        <v>148.45465501378101</v>
      </c>
      <c r="F586" s="34">
        <v>3139</v>
      </c>
      <c r="G586" s="34">
        <v>0.88916039707711603</v>
      </c>
      <c r="H586" s="34">
        <v>4.2051608792609096</v>
      </c>
      <c r="I586" s="34" t="s">
        <v>93</v>
      </c>
      <c r="J586" s="34" t="s">
        <v>67</v>
      </c>
      <c r="K586" s="34" t="s">
        <v>29</v>
      </c>
      <c r="L586" s="34">
        <v>8</v>
      </c>
      <c r="M586" s="34">
        <v>0.89571281870618902</v>
      </c>
    </row>
    <row r="587" spans="1:13">
      <c r="A587" s="34">
        <v>586</v>
      </c>
      <c r="B587" s="34" t="str">
        <f t="shared" si="9"/>
        <v>T312H20</v>
      </c>
      <c r="C587" s="34">
        <v>20</v>
      </c>
      <c r="D587" s="34">
        <v>2</v>
      </c>
      <c r="E587" s="34">
        <v>2.4261806661368701</v>
      </c>
      <c r="F587" s="34">
        <v>1130</v>
      </c>
      <c r="G587" s="34">
        <v>0.824340919006884</v>
      </c>
      <c r="H587" s="34">
        <v>0.17699115044247801</v>
      </c>
      <c r="I587" s="34" t="s">
        <v>93</v>
      </c>
      <c r="J587" s="34" t="s">
        <v>68</v>
      </c>
      <c r="K587" s="34" t="s">
        <v>30</v>
      </c>
      <c r="L587" s="34">
        <v>8</v>
      </c>
      <c r="M587" s="34">
        <v>0.69391321858279797</v>
      </c>
    </row>
    <row r="588" spans="1:13">
      <c r="A588" s="34">
        <v>587</v>
      </c>
      <c r="B588" s="34" t="str">
        <f t="shared" si="9"/>
        <v>V217H20</v>
      </c>
      <c r="C588" s="34">
        <v>20</v>
      </c>
      <c r="D588" s="34">
        <v>307</v>
      </c>
      <c r="E588" s="34">
        <v>318.84239195483599</v>
      </c>
      <c r="F588" s="34">
        <v>8371</v>
      </c>
      <c r="G588" s="34">
        <v>0.96285816361422505</v>
      </c>
      <c r="H588" s="34">
        <v>3.6674232469238999</v>
      </c>
      <c r="I588" s="34" t="s">
        <v>93</v>
      </c>
      <c r="J588" s="34" t="s">
        <v>46</v>
      </c>
      <c r="K588" s="34" t="s">
        <v>36</v>
      </c>
      <c r="L588" s="34">
        <v>8</v>
      </c>
      <c r="M588" s="34">
        <v>0.97516391309392503</v>
      </c>
    </row>
    <row r="589" spans="1:13">
      <c r="A589" s="34">
        <v>588</v>
      </c>
      <c r="B589" s="34" t="str">
        <f t="shared" si="9"/>
        <v>W107H20</v>
      </c>
      <c r="C589" s="34">
        <v>20</v>
      </c>
      <c r="D589" s="34">
        <v>26</v>
      </c>
      <c r="E589" s="34">
        <v>26.730278200195201</v>
      </c>
      <c r="F589" s="34">
        <v>1012</v>
      </c>
      <c r="G589" s="34">
        <v>0.97267973813344399</v>
      </c>
      <c r="H589" s="34">
        <v>2.5691699604743099</v>
      </c>
      <c r="I589" s="34" t="s">
        <v>93</v>
      </c>
      <c r="J589" s="34" t="s">
        <v>69</v>
      </c>
      <c r="K589" s="34" t="s">
        <v>32</v>
      </c>
      <c r="L589" s="34">
        <v>8</v>
      </c>
      <c r="M589" s="34">
        <v>1.0809408570529599</v>
      </c>
    </row>
    <row r="590" spans="1:13">
      <c r="A590" s="34">
        <v>589</v>
      </c>
      <c r="B590" s="34" t="str">
        <f t="shared" si="9"/>
        <v>Z102H20</v>
      </c>
      <c r="C590" s="34">
        <v>20</v>
      </c>
      <c r="D590" s="34">
        <v>21</v>
      </c>
      <c r="E590" s="34">
        <v>19.221079537276701</v>
      </c>
      <c r="F590" s="34">
        <v>895</v>
      </c>
      <c r="G590" s="34">
        <v>1.0925504969308999</v>
      </c>
      <c r="H590" s="34">
        <v>2.3463687150838002</v>
      </c>
      <c r="I590" s="34" t="s">
        <v>93</v>
      </c>
      <c r="J590" s="34" t="s">
        <v>65</v>
      </c>
      <c r="K590" s="34" t="s">
        <v>26</v>
      </c>
      <c r="L590" s="34">
        <v>8</v>
      </c>
      <c r="M590" s="34">
        <v>1.0257507887411399</v>
      </c>
    </row>
    <row r="591" spans="1:13">
      <c r="A591" s="34">
        <v>590</v>
      </c>
      <c r="B591" s="34" t="str">
        <f t="shared" si="9"/>
        <v>A111H21</v>
      </c>
      <c r="C591" s="34">
        <v>21</v>
      </c>
      <c r="D591" s="34">
        <v>326</v>
      </c>
      <c r="E591" s="34">
        <v>355.69556483136301</v>
      </c>
      <c r="F591" s="34">
        <v>10034</v>
      </c>
      <c r="G591" s="34">
        <v>0.91651409866344002</v>
      </c>
      <c r="H591" s="34">
        <v>3.2489535579031301</v>
      </c>
      <c r="I591" s="34" t="s">
        <v>93</v>
      </c>
      <c r="J591" s="34" t="s">
        <v>43</v>
      </c>
      <c r="K591" s="34" t="s">
        <v>35</v>
      </c>
      <c r="L591" s="34">
        <v>9</v>
      </c>
      <c r="M591" s="34">
        <v>0.83229467820761405</v>
      </c>
    </row>
    <row r="592" spans="1:13">
      <c r="A592" s="34">
        <v>591</v>
      </c>
      <c r="B592" s="34" t="str">
        <f t="shared" si="9"/>
        <v>A210H21</v>
      </c>
      <c r="C592" s="34">
        <v>21</v>
      </c>
      <c r="D592" s="34">
        <v>199</v>
      </c>
      <c r="E592" s="34">
        <v>233.237513392805</v>
      </c>
      <c r="F592" s="34">
        <v>6570</v>
      </c>
      <c r="G592" s="34">
        <v>0.85320751840144904</v>
      </c>
      <c r="H592" s="34">
        <v>3.0289193302891899</v>
      </c>
      <c r="I592" s="34" t="s">
        <v>93</v>
      </c>
      <c r="J592" s="34" t="s">
        <v>42</v>
      </c>
      <c r="K592" s="34" t="s">
        <v>34</v>
      </c>
      <c r="L592" s="34">
        <v>9</v>
      </c>
      <c r="M592" s="34">
        <v>0.89135260014686801</v>
      </c>
    </row>
    <row r="593" spans="1:13">
      <c r="A593" s="34">
        <v>592</v>
      </c>
      <c r="B593" s="34" t="str">
        <f t="shared" si="9"/>
        <v>B120H21</v>
      </c>
      <c r="C593" s="34">
        <v>21</v>
      </c>
      <c r="D593" s="34">
        <v>152</v>
      </c>
      <c r="E593" s="34">
        <v>163.66284561065399</v>
      </c>
      <c r="F593" s="34">
        <v>4564</v>
      </c>
      <c r="G593" s="34">
        <v>0.92873858714152402</v>
      </c>
      <c r="H593" s="34">
        <v>3.3304119193689701</v>
      </c>
      <c r="I593" s="34" t="s">
        <v>93</v>
      </c>
      <c r="J593" s="34" t="s">
        <v>44</v>
      </c>
      <c r="K593" s="34" t="s">
        <v>2</v>
      </c>
      <c r="L593" s="34">
        <v>9</v>
      </c>
      <c r="M593" s="34">
        <v>0.936624341566899</v>
      </c>
    </row>
    <row r="594" spans="1:13">
      <c r="A594" s="34">
        <v>593</v>
      </c>
      <c r="B594" s="34" t="str">
        <f t="shared" si="9"/>
        <v>C121H21</v>
      </c>
      <c r="C594" s="34">
        <v>21</v>
      </c>
      <c r="D594" s="34">
        <v>21</v>
      </c>
      <c r="E594" s="34">
        <v>21.306890221987</v>
      </c>
      <c r="F594" s="34">
        <v>841</v>
      </c>
      <c r="G594" s="34">
        <v>0.98559666761363995</v>
      </c>
      <c r="H594" s="34">
        <v>2.49702734839477</v>
      </c>
      <c r="I594" s="34" t="s">
        <v>93</v>
      </c>
      <c r="J594" s="34" t="s">
        <v>55</v>
      </c>
      <c r="K594" s="34" t="s">
        <v>38</v>
      </c>
      <c r="L594" s="34">
        <v>9</v>
      </c>
      <c r="M594" s="34">
        <v>1.0660799999346999</v>
      </c>
    </row>
    <row r="595" spans="1:13">
      <c r="A595" s="34">
        <v>594</v>
      </c>
      <c r="B595" s="34" t="str">
        <f t="shared" si="9"/>
        <v>C313H21</v>
      </c>
      <c r="C595" s="34">
        <v>21</v>
      </c>
      <c r="D595" s="34">
        <v>153</v>
      </c>
      <c r="E595" s="34">
        <v>146.81788289935699</v>
      </c>
      <c r="F595" s="34">
        <v>4876</v>
      </c>
      <c r="G595" s="34">
        <v>1.0421073848672799</v>
      </c>
      <c r="H595" s="34">
        <v>3.1378178835110702</v>
      </c>
      <c r="I595" s="34" t="s">
        <v>93</v>
      </c>
      <c r="J595" s="34" t="s">
        <v>50</v>
      </c>
      <c r="K595" s="34" t="s">
        <v>12</v>
      </c>
      <c r="L595" s="34">
        <v>9</v>
      </c>
      <c r="M595" s="34">
        <v>1.00244306441965</v>
      </c>
    </row>
    <row r="596" spans="1:13">
      <c r="A596" s="34">
        <v>595</v>
      </c>
      <c r="B596" s="34" t="str">
        <f t="shared" si="9"/>
        <v>C418H21</v>
      </c>
      <c r="C596" s="34">
        <v>21</v>
      </c>
      <c r="D596" s="34">
        <v>347</v>
      </c>
      <c r="E596" s="34">
        <v>314.01979818775499</v>
      </c>
      <c r="F596" s="34">
        <v>10202</v>
      </c>
      <c r="G596" s="34">
        <v>1.1050258678038101</v>
      </c>
      <c r="H596" s="34">
        <v>3.4012938639482502</v>
      </c>
      <c r="I596" s="34" t="s">
        <v>93</v>
      </c>
      <c r="J596" s="34" t="s">
        <v>51</v>
      </c>
      <c r="K596" s="34" t="s">
        <v>94</v>
      </c>
      <c r="L596" s="34">
        <v>9</v>
      </c>
      <c r="M596" s="34">
        <v>1.0390280376666301</v>
      </c>
    </row>
    <row r="597" spans="1:13">
      <c r="A597" s="34">
        <v>596</v>
      </c>
      <c r="B597" s="34" t="str">
        <f t="shared" si="9"/>
        <v>D102H21</v>
      </c>
      <c r="C597" s="34">
        <v>21</v>
      </c>
      <c r="D597" s="34">
        <v>24</v>
      </c>
      <c r="E597" s="34">
        <v>29.7596149459124</v>
      </c>
      <c r="F597" s="34">
        <v>4815</v>
      </c>
      <c r="G597" s="34">
        <v>0.80646204742969996</v>
      </c>
      <c r="H597" s="34">
        <v>0.49844236760124599</v>
      </c>
      <c r="I597" s="34" t="s">
        <v>93</v>
      </c>
      <c r="J597" s="34" t="s">
        <v>63</v>
      </c>
      <c r="K597" s="34" t="s">
        <v>22</v>
      </c>
      <c r="L597" s="34">
        <v>9</v>
      </c>
      <c r="M597" s="34">
        <v>0.90286719466329901</v>
      </c>
    </row>
    <row r="598" spans="1:13">
      <c r="A598" s="34">
        <v>597</v>
      </c>
      <c r="B598" s="34" t="str">
        <f t="shared" si="9"/>
        <v>F704H21</v>
      </c>
      <c r="C598" s="34">
        <v>21</v>
      </c>
      <c r="D598" s="34">
        <v>430</v>
      </c>
      <c r="E598" s="34">
        <v>451.12427537347901</v>
      </c>
      <c r="F598" s="34">
        <v>8845</v>
      </c>
      <c r="G598" s="34">
        <v>0.95317415504632097</v>
      </c>
      <c r="H598" s="34">
        <v>4.8615036743923099</v>
      </c>
      <c r="I598" s="34" t="s">
        <v>93</v>
      </c>
      <c r="J598" s="34" t="s">
        <v>45</v>
      </c>
      <c r="K598" s="34" t="s">
        <v>95</v>
      </c>
      <c r="L598" s="34">
        <v>9</v>
      </c>
      <c r="M598" s="34">
        <v>0.90108848217816295</v>
      </c>
    </row>
    <row r="599" spans="1:13">
      <c r="A599" s="34">
        <v>598</v>
      </c>
      <c r="B599" s="34" t="str">
        <f t="shared" si="9"/>
        <v>G107H21</v>
      </c>
      <c r="C599" s="34">
        <v>21</v>
      </c>
      <c r="D599" s="34">
        <v>452</v>
      </c>
      <c r="E599" s="34">
        <v>477.213205513351</v>
      </c>
      <c r="F599" s="34">
        <v>14058</v>
      </c>
      <c r="G599" s="34">
        <v>0.94716574222578598</v>
      </c>
      <c r="H599" s="34">
        <v>3.2152511025750501</v>
      </c>
      <c r="I599" s="34" t="s">
        <v>93</v>
      </c>
      <c r="J599" s="34" t="s">
        <v>49</v>
      </c>
      <c r="K599" s="34" t="s">
        <v>11</v>
      </c>
      <c r="L599" s="34">
        <v>9</v>
      </c>
      <c r="M599" s="34">
        <v>0.92100598708453096</v>
      </c>
    </row>
    <row r="600" spans="1:13">
      <c r="A600" s="34">
        <v>599</v>
      </c>
      <c r="B600" s="34" t="str">
        <f t="shared" si="9"/>
        <v>G405H21</v>
      </c>
      <c r="C600" s="34">
        <v>21</v>
      </c>
      <c r="D600" s="34">
        <v>668</v>
      </c>
      <c r="E600" s="34">
        <v>735.18638986326903</v>
      </c>
      <c r="F600" s="34">
        <v>17278</v>
      </c>
      <c r="G600" s="34">
        <v>0.90861312071383105</v>
      </c>
      <c r="H600" s="34">
        <v>3.8661882162287302</v>
      </c>
      <c r="I600" s="34" t="s">
        <v>93</v>
      </c>
      <c r="J600" s="34" t="s">
        <v>52</v>
      </c>
      <c r="K600" s="34" t="s">
        <v>96</v>
      </c>
      <c r="L600" s="34">
        <v>9</v>
      </c>
      <c r="M600" s="34">
        <v>0.89597106793575099</v>
      </c>
    </row>
    <row r="601" spans="1:13">
      <c r="A601" s="34">
        <v>600</v>
      </c>
      <c r="B601" s="34" t="str">
        <f t="shared" si="9"/>
        <v>H103H21</v>
      </c>
      <c r="C601" s="34">
        <v>21</v>
      </c>
      <c r="D601" s="34">
        <v>40</v>
      </c>
      <c r="E601" s="34">
        <v>40.833512995036699</v>
      </c>
      <c r="F601" s="34">
        <v>829</v>
      </c>
      <c r="G601" s="34">
        <v>0.97958752666864501</v>
      </c>
      <c r="H601" s="34">
        <v>4.8250904704463196</v>
      </c>
      <c r="I601" s="34" t="s">
        <v>93</v>
      </c>
      <c r="J601" s="34" t="s">
        <v>54</v>
      </c>
      <c r="K601" s="34" t="s">
        <v>15</v>
      </c>
      <c r="L601" s="34">
        <v>9</v>
      </c>
      <c r="M601" s="34">
        <v>0.93697366264295401</v>
      </c>
    </row>
    <row r="602" spans="1:13">
      <c r="A602" s="34">
        <v>601</v>
      </c>
      <c r="B602" s="34" t="str">
        <f t="shared" si="9"/>
        <v>H202H21</v>
      </c>
      <c r="C602" s="34">
        <v>21</v>
      </c>
      <c r="D602" s="34">
        <v>215</v>
      </c>
      <c r="E602" s="34">
        <v>233.436830436669</v>
      </c>
      <c r="F602" s="34">
        <v>7561</v>
      </c>
      <c r="G602" s="34">
        <v>0.92102004468540299</v>
      </c>
      <c r="H602" s="34">
        <v>2.8435392143896299</v>
      </c>
      <c r="I602" s="34" t="s">
        <v>93</v>
      </c>
      <c r="J602" s="34" t="s">
        <v>56</v>
      </c>
      <c r="K602" s="34" t="s">
        <v>16</v>
      </c>
      <c r="L602" s="34">
        <v>9</v>
      </c>
      <c r="M602" s="34">
        <v>0.82006550854340898</v>
      </c>
    </row>
    <row r="603" spans="1:13">
      <c r="A603" s="34">
        <v>602</v>
      </c>
      <c r="B603" s="34" t="str">
        <f t="shared" si="9"/>
        <v>H212H21</v>
      </c>
      <c r="C603" s="34">
        <v>21</v>
      </c>
      <c r="D603" s="34">
        <v>31</v>
      </c>
      <c r="E603" s="34">
        <v>19.2370575004927</v>
      </c>
      <c r="F603" s="34">
        <v>392</v>
      </c>
      <c r="G603" s="34">
        <v>1.6114730643813899</v>
      </c>
      <c r="H603" s="34">
        <v>7.9081632653061202</v>
      </c>
      <c r="I603" s="34" t="s">
        <v>93</v>
      </c>
      <c r="J603" s="34" t="s">
        <v>53</v>
      </c>
      <c r="K603" s="34" t="s">
        <v>14</v>
      </c>
      <c r="L603" s="34">
        <v>9</v>
      </c>
      <c r="M603" s="34">
        <v>1.10440768651905</v>
      </c>
    </row>
    <row r="604" spans="1:13">
      <c r="A604" s="34">
        <v>603</v>
      </c>
      <c r="B604" s="34" t="str">
        <f t="shared" si="9"/>
        <v>L106H21</v>
      </c>
      <c r="C604" s="34">
        <v>21</v>
      </c>
      <c r="D604" s="34">
        <v>298</v>
      </c>
      <c r="E604" s="34">
        <v>311.85866766163502</v>
      </c>
      <c r="F604" s="34">
        <v>8372</v>
      </c>
      <c r="G604" s="34">
        <v>0.95556106307530497</v>
      </c>
      <c r="H604" s="34">
        <v>3.5594839942665999</v>
      </c>
      <c r="I604" s="34" t="s">
        <v>93</v>
      </c>
      <c r="J604" s="34" t="s">
        <v>58</v>
      </c>
      <c r="K604" s="34" t="s">
        <v>73</v>
      </c>
      <c r="L604" s="34">
        <v>9</v>
      </c>
      <c r="M604" s="34">
        <v>0.86785787459364605</v>
      </c>
    </row>
    <row r="605" spans="1:13">
      <c r="A605" s="34">
        <v>604</v>
      </c>
      <c r="B605" s="34" t="str">
        <f t="shared" si="9"/>
        <v>L302H21</v>
      </c>
      <c r="C605" s="34">
        <v>21</v>
      </c>
      <c r="D605" s="34">
        <v>248</v>
      </c>
      <c r="E605" s="34">
        <v>290.82015531820599</v>
      </c>
      <c r="F605" s="34">
        <v>7657</v>
      </c>
      <c r="G605" s="34">
        <v>0.85276070267085402</v>
      </c>
      <c r="H605" s="34">
        <v>3.23886639676113</v>
      </c>
      <c r="I605" s="34" t="s">
        <v>93</v>
      </c>
      <c r="J605" s="34" t="s">
        <v>57</v>
      </c>
      <c r="K605" s="34" t="s">
        <v>72</v>
      </c>
      <c r="L605" s="34">
        <v>9</v>
      </c>
      <c r="M605" s="34">
        <v>0.85176681179451896</v>
      </c>
    </row>
    <row r="606" spans="1:13">
      <c r="A606" s="34">
        <v>605</v>
      </c>
      <c r="B606" s="34" t="str">
        <f t="shared" si="9"/>
        <v>L308H21</v>
      </c>
      <c r="C606" s="34">
        <v>21</v>
      </c>
      <c r="D606" s="34">
        <v>309</v>
      </c>
      <c r="E606" s="34">
        <v>312.28031431078102</v>
      </c>
      <c r="F606" s="34">
        <v>10354</v>
      </c>
      <c r="G606" s="34">
        <v>0.98949560967997496</v>
      </c>
      <c r="H606" s="34">
        <v>2.9843538728993599</v>
      </c>
      <c r="I606" s="34" t="s">
        <v>93</v>
      </c>
      <c r="J606" s="34" t="s">
        <v>59</v>
      </c>
      <c r="K606" s="34" t="s">
        <v>74</v>
      </c>
      <c r="L606" s="34">
        <v>9</v>
      </c>
      <c r="M606" s="34">
        <v>0.91141868939285697</v>
      </c>
    </row>
    <row r="607" spans="1:13">
      <c r="A607" s="34">
        <v>606</v>
      </c>
      <c r="B607" s="34" t="str">
        <f t="shared" si="9"/>
        <v>N101H21</v>
      </c>
      <c r="C607" s="34">
        <v>21</v>
      </c>
      <c r="D607" s="34">
        <v>454</v>
      </c>
      <c r="E607" s="34">
        <v>489.60993665493402</v>
      </c>
      <c r="F607" s="34">
        <v>14375</v>
      </c>
      <c r="G607" s="34">
        <v>0.92726876235759204</v>
      </c>
      <c r="H607" s="34">
        <v>3.1582608695652201</v>
      </c>
      <c r="I607" s="34" t="s">
        <v>93</v>
      </c>
      <c r="J607" s="34" t="s">
        <v>47</v>
      </c>
      <c r="K607" s="34" t="s">
        <v>8</v>
      </c>
      <c r="L607" s="34">
        <v>9</v>
      </c>
      <c r="M607" s="34">
        <v>0.90003624267810001</v>
      </c>
    </row>
    <row r="608" spans="1:13">
      <c r="A608" s="34">
        <v>607</v>
      </c>
      <c r="B608" s="34" t="str">
        <f t="shared" si="9"/>
        <v>N411H21</v>
      </c>
      <c r="C608" s="34">
        <v>21</v>
      </c>
      <c r="D608" s="34">
        <v>91</v>
      </c>
      <c r="E608" s="34">
        <v>81.475854427742505</v>
      </c>
      <c r="F608" s="34">
        <v>2941</v>
      </c>
      <c r="G608" s="34">
        <v>1.11689531382213</v>
      </c>
      <c r="H608" s="34">
        <v>3.0941856511390702</v>
      </c>
      <c r="I608" s="34" t="s">
        <v>93</v>
      </c>
      <c r="J608" s="34" t="s">
        <v>48</v>
      </c>
      <c r="K608" s="34" t="s">
        <v>9</v>
      </c>
      <c r="L608" s="34">
        <v>9</v>
      </c>
      <c r="M608" s="34">
        <v>1.04742542339</v>
      </c>
    </row>
    <row r="609" spans="1:13">
      <c r="A609" s="34">
        <v>608</v>
      </c>
      <c r="B609" s="34" t="str">
        <f t="shared" si="9"/>
        <v>R101H21</v>
      </c>
      <c r="C609" s="34">
        <v>21</v>
      </c>
      <c r="D609" s="34">
        <v>28</v>
      </c>
      <c r="E609" s="34">
        <v>27.3963809451575</v>
      </c>
      <c r="F609" s="34">
        <v>789</v>
      </c>
      <c r="G609" s="34">
        <v>1.02203280265561</v>
      </c>
      <c r="H609" s="34">
        <v>3.54879594423321</v>
      </c>
      <c r="I609" s="34" t="s">
        <v>93</v>
      </c>
      <c r="J609" s="34" t="s">
        <v>64</v>
      </c>
      <c r="K609" s="34" t="s">
        <v>24</v>
      </c>
      <c r="L609" s="34">
        <v>9</v>
      </c>
      <c r="M609" s="34">
        <v>1.0380546836603299</v>
      </c>
    </row>
    <row r="610" spans="1:13">
      <c r="A610" s="34">
        <v>609</v>
      </c>
      <c r="B610" s="34" t="str">
        <f t="shared" si="9"/>
        <v>S116H21</v>
      </c>
      <c r="C610" s="34">
        <v>21</v>
      </c>
      <c r="D610" s="34">
        <v>250</v>
      </c>
      <c r="E610" s="34">
        <v>347.47693204775499</v>
      </c>
      <c r="F610" s="34">
        <v>7169</v>
      </c>
      <c r="G610" s="34">
        <v>0.71947222086570595</v>
      </c>
      <c r="H610" s="34">
        <v>3.4872367136281199</v>
      </c>
      <c r="I610" s="34" t="s">
        <v>93</v>
      </c>
      <c r="J610" s="34" t="s">
        <v>62</v>
      </c>
      <c r="K610" s="34" t="s">
        <v>20</v>
      </c>
      <c r="L610" s="34">
        <v>9</v>
      </c>
      <c r="M610" s="34">
        <v>0.717598450095569</v>
      </c>
    </row>
    <row r="611" spans="1:13">
      <c r="A611" s="34">
        <v>610</v>
      </c>
      <c r="B611" s="34" t="str">
        <f t="shared" si="9"/>
        <v>S308H21</v>
      </c>
      <c r="C611" s="34">
        <v>21</v>
      </c>
      <c r="D611" s="34">
        <v>160</v>
      </c>
      <c r="E611" s="34">
        <v>192.48410592425699</v>
      </c>
      <c r="F611" s="34">
        <v>7448</v>
      </c>
      <c r="G611" s="34">
        <v>0.83123746364263695</v>
      </c>
      <c r="H611" s="34">
        <v>2.1482277121374902</v>
      </c>
      <c r="I611" s="34" t="s">
        <v>93</v>
      </c>
      <c r="J611" s="34" t="s">
        <v>61</v>
      </c>
      <c r="K611" s="34" t="s">
        <v>19</v>
      </c>
      <c r="L611" s="34">
        <v>9</v>
      </c>
      <c r="M611" s="34">
        <v>0.805829666116052</v>
      </c>
    </row>
    <row r="612" spans="1:13">
      <c r="A612" s="34">
        <v>611</v>
      </c>
      <c r="B612" s="34" t="str">
        <f t="shared" si="9"/>
        <v>S314H21</v>
      </c>
      <c r="C612" s="34">
        <v>21</v>
      </c>
      <c r="D612" s="34">
        <v>429</v>
      </c>
      <c r="E612" s="34">
        <v>486.262824636076</v>
      </c>
      <c r="F612" s="34">
        <v>11385</v>
      </c>
      <c r="G612" s="34">
        <v>0.88223894212161402</v>
      </c>
      <c r="H612" s="34">
        <v>3.7681159420289898</v>
      </c>
      <c r="I612" s="34" t="s">
        <v>93</v>
      </c>
      <c r="J612" s="34" t="s">
        <v>60</v>
      </c>
      <c r="K612" s="34" t="s">
        <v>39</v>
      </c>
      <c r="L612" s="34">
        <v>9</v>
      </c>
      <c r="M612" s="34">
        <v>0.85321836817174701</v>
      </c>
    </row>
    <row r="613" spans="1:13">
      <c r="A613" s="34">
        <v>612</v>
      </c>
      <c r="B613" s="34" t="str">
        <f t="shared" si="9"/>
        <v>T101H21</v>
      </c>
      <c r="C613" s="34">
        <v>21</v>
      </c>
      <c r="D613" s="34">
        <v>400</v>
      </c>
      <c r="E613" s="34">
        <v>464.000215090913</v>
      </c>
      <c r="F613" s="34">
        <v>12420</v>
      </c>
      <c r="G613" s="34">
        <v>0.86206856589845904</v>
      </c>
      <c r="H613" s="34">
        <v>3.2206119162640898</v>
      </c>
      <c r="I613" s="34" t="s">
        <v>93</v>
      </c>
      <c r="J613" s="34" t="s">
        <v>66</v>
      </c>
      <c r="K613" s="34" t="s">
        <v>28</v>
      </c>
      <c r="L613" s="34">
        <v>9</v>
      </c>
      <c r="M613" s="34">
        <v>0.87028547475177698</v>
      </c>
    </row>
    <row r="614" spans="1:13">
      <c r="A614" s="34">
        <v>613</v>
      </c>
      <c r="B614" s="34" t="str">
        <f t="shared" si="9"/>
        <v>T202H21</v>
      </c>
      <c r="C614" s="34">
        <v>21</v>
      </c>
      <c r="D614" s="34">
        <v>146</v>
      </c>
      <c r="E614" s="34">
        <v>151.31655802071401</v>
      </c>
      <c r="F614" s="34">
        <v>3196</v>
      </c>
      <c r="G614" s="34">
        <v>0.96486466457962505</v>
      </c>
      <c r="H614" s="34">
        <v>4.5682102628285399</v>
      </c>
      <c r="I614" s="34" t="s">
        <v>93</v>
      </c>
      <c r="J614" s="34" t="s">
        <v>67</v>
      </c>
      <c r="K614" s="34" t="s">
        <v>29</v>
      </c>
      <c r="L614" s="34">
        <v>9</v>
      </c>
      <c r="M614" s="34">
        <v>0.89612173878480905</v>
      </c>
    </row>
    <row r="615" spans="1:13">
      <c r="A615" s="34">
        <v>614</v>
      </c>
      <c r="B615" s="34" t="str">
        <f t="shared" si="9"/>
        <v>T312H21</v>
      </c>
      <c r="C615" s="34">
        <v>21</v>
      </c>
      <c r="D615" s="34">
        <v>2</v>
      </c>
      <c r="E615" s="34">
        <v>1.89955178263461</v>
      </c>
      <c r="F615" s="34">
        <v>1258</v>
      </c>
      <c r="G615" s="34">
        <v>1.0528799574108301</v>
      </c>
      <c r="H615" s="34">
        <v>0.15898251192368801</v>
      </c>
      <c r="I615" s="34" t="s">
        <v>93</v>
      </c>
      <c r="J615" s="34" t="s">
        <v>68</v>
      </c>
      <c r="K615" s="34" t="s">
        <v>30</v>
      </c>
      <c r="L615" s="34">
        <v>9</v>
      </c>
      <c r="M615" s="34">
        <v>0.70212832800701597</v>
      </c>
    </row>
    <row r="616" spans="1:13">
      <c r="A616" s="34">
        <v>615</v>
      </c>
      <c r="B616" s="34" t="str">
        <f t="shared" si="9"/>
        <v>V217H21</v>
      </c>
      <c r="C616" s="34">
        <v>21</v>
      </c>
      <c r="D616" s="34">
        <v>357</v>
      </c>
      <c r="E616" s="34">
        <v>338.16387018420602</v>
      </c>
      <c r="F616" s="34">
        <v>8469</v>
      </c>
      <c r="G616" s="34">
        <v>1.0557011895018</v>
      </c>
      <c r="H616" s="34">
        <v>4.2153737159050699</v>
      </c>
      <c r="I616" s="34" t="s">
        <v>93</v>
      </c>
      <c r="J616" s="34" t="s">
        <v>46</v>
      </c>
      <c r="K616" s="34" t="s">
        <v>36</v>
      </c>
      <c r="L616" s="34">
        <v>9</v>
      </c>
      <c r="M616" s="34">
        <v>0.97539811841831003</v>
      </c>
    </row>
    <row r="617" spans="1:13">
      <c r="A617" s="34">
        <v>616</v>
      </c>
      <c r="B617" s="34" t="str">
        <f t="shared" si="9"/>
        <v>W107H21</v>
      </c>
      <c r="C617" s="34">
        <v>21</v>
      </c>
      <c r="D617" s="34">
        <v>21</v>
      </c>
      <c r="E617" s="34">
        <v>23.3755579563684</v>
      </c>
      <c r="F617" s="34">
        <v>1068</v>
      </c>
      <c r="G617" s="34">
        <v>0.89837427791873503</v>
      </c>
      <c r="H617" s="34">
        <v>1.9662921348314599</v>
      </c>
      <c r="I617" s="34" t="s">
        <v>93</v>
      </c>
      <c r="J617" s="34" t="s">
        <v>69</v>
      </c>
      <c r="K617" s="34" t="s">
        <v>32</v>
      </c>
      <c r="L617" s="34">
        <v>9</v>
      </c>
      <c r="M617" s="34">
        <v>1.06287886424168</v>
      </c>
    </row>
    <row r="618" spans="1:13">
      <c r="A618" s="34">
        <v>617</v>
      </c>
      <c r="B618" s="34" t="str">
        <f t="shared" si="9"/>
        <v>Z102H21</v>
      </c>
      <c r="C618" s="34">
        <v>21</v>
      </c>
      <c r="D618" s="34">
        <v>23</v>
      </c>
      <c r="E618" s="34">
        <v>22.287019248080298</v>
      </c>
      <c r="F618" s="34">
        <v>880</v>
      </c>
      <c r="G618" s="34">
        <v>1.0319908527911901</v>
      </c>
      <c r="H618" s="34">
        <v>2.6136363636363602</v>
      </c>
      <c r="I618" s="34" t="s">
        <v>93</v>
      </c>
      <c r="J618" s="34" t="s">
        <v>65</v>
      </c>
      <c r="K618" s="34" t="s">
        <v>26</v>
      </c>
      <c r="L618" s="34">
        <v>9</v>
      </c>
      <c r="M618" s="34">
        <v>1.0260637146268199</v>
      </c>
    </row>
    <row r="619" spans="1:13">
      <c r="A619" s="34">
        <v>618</v>
      </c>
      <c r="B619" s="34" t="str">
        <f t="shared" si="9"/>
        <v>A111H22</v>
      </c>
      <c r="C619" s="34">
        <v>22</v>
      </c>
      <c r="D619" s="34">
        <v>240</v>
      </c>
      <c r="E619" s="34">
        <v>333.91119821524597</v>
      </c>
      <c r="F619" s="34">
        <v>9764</v>
      </c>
      <c r="G619" s="34">
        <v>0.71875397196260205</v>
      </c>
      <c r="H619" s="34">
        <v>2.4580090126997098</v>
      </c>
      <c r="I619" s="34" t="s">
        <v>93</v>
      </c>
      <c r="J619" s="34" t="s">
        <v>43</v>
      </c>
      <c r="K619" s="34" t="s">
        <v>35</v>
      </c>
      <c r="L619" s="34">
        <v>10</v>
      </c>
      <c r="M619" s="34">
        <v>0.82371110898889999</v>
      </c>
    </row>
    <row r="620" spans="1:13">
      <c r="A620" s="34">
        <v>619</v>
      </c>
      <c r="B620" s="34" t="str">
        <f t="shared" si="9"/>
        <v>A210H22</v>
      </c>
      <c r="C620" s="34">
        <v>22</v>
      </c>
      <c r="D620" s="34">
        <v>181</v>
      </c>
      <c r="E620" s="34">
        <v>223.57747409574699</v>
      </c>
      <c r="F620" s="34">
        <v>6571</v>
      </c>
      <c r="G620" s="34">
        <v>0.80956277340572602</v>
      </c>
      <c r="H620" s="34">
        <v>2.7545274691827699</v>
      </c>
      <c r="I620" s="34" t="s">
        <v>93</v>
      </c>
      <c r="J620" s="34" t="s">
        <v>42</v>
      </c>
      <c r="K620" s="34" t="s">
        <v>34</v>
      </c>
      <c r="L620" s="34">
        <v>10</v>
      </c>
      <c r="M620" s="34">
        <v>0.88281180711255003</v>
      </c>
    </row>
    <row r="621" spans="1:13">
      <c r="A621" s="34">
        <v>620</v>
      </c>
      <c r="B621" s="34" t="str">
        <f t="shared" si="9"/>
        <v>B120H22</v>
      </c>
      <c r="C621" s="34">
        <v>22</v>
      </c>
      <c r="D621" s="34">
        <v>152</v>
      </c>
      <c r="E621" s="34">
        <v>165.89904834280199</v>
      </c>
      <c r="F621" s="34">
        <v>4305</v>
      </c>
      <c r="G621" s="34">
        <v>0.91621984284031599</v>
      </c>
      <c r="H621" s="34">
        <v>3.5307781649245098</v>
      </c>
      <c r="I621" s="34" t="s">
        <v>93</v>
      </c>
      <c r="J621" s="34" t="s">
        <v>44</v>
      </c>
      <c r="K621" s="34" t="s">
        <v>2</v>
      </c>
      <c r="L621" s="34">
        <v>10</v>
      </c>
      <c r="M621" s="34">
        <v>0.93683644623277995</v>
      </c>
    </row>
    <row r="622" spans="1:13">
      <c r="A622" s="34">
        <v>621</v>
      </c>
      <c r="B622" s="34" t="str">
        <f t="shared" si="9"/>
        <v>C121H22</v>
      </c>
      <c r="C622" s="34">
        <v>22</v>
      </c>
      <c r="D622" s="34">
        <v>25</v>
      </c>
      <c r="E622" s="34">
        <v>21.3464182245548</v>
      </c>
      <c r="F622" s="34">
        <v>587</v>
      </c>
      <c r="G622" s="34">
        <v>1.17115666605101</v>
      </c>
      <c r="H622" s="34">
        <v>4.2589437819420803</v>
      </c>
      <c r="I622" s="34" t="s">
        <v>93</v>
      </c>
      <c r="J622" s="34" t="s">
        <v>55</v>
      </c>
      <c r="K622" s="34" t="s">
        <v>38</v>
      </c>
      <c r="L622" s="34">
        <v>10</v>
      </c>
      <c r="M622" s="34">
        <v>1.0630367859583101</v>
      </c>
    </row>
    <row r="623" spans="1:13">
      <c r="A623" s="34">
        <v>622</v>
      </c>
      <c r="B623" s="34" t="str">
        <f t="shared" si="9"/>
        <v>C313H22</v>
      </c>
      <c r="C623" s="34">
        <v>22</v>
      </c>
      <c r="D623" s="34">
        <v>140</v>
      </c>
      <c r="E623" s="34">
        <v>144.455182684204</v>
      </c>
      <c r="F623" s="34">
        <v>4618</v>
      </c>
      <c r="G623" s="34">
        <v>0.96915872036281703</v>
      </c>
      <c r="H623" s="34">
        <v>3.03161541792984</v>
      </c>
      <c r="I623" s="34" t="s">
        <v>93</v>
      </c>
      <c r="J623" s="34" t="s">
        <v>50</v>
      </c>
      <c r="K623" s="34" t="s">
        <v>12</v>
      </c>
      <c r="L623" s="34">
        <v>10</v>
      </c>
      <c r="M623" s="34">
        <v>0.98895713948767106</v>
      </c>
    </row>
    <row r="624" spans="1:13">
      <c r="A624" s="34">
        <v>623</v>
      </c>
      <c r="B624" s="34" t="str">
        <f t="shared" si="9"/>
        <v>C418H22</v>
      </c>
      <c r="C624" s="34">
        <v>22</v>
      </c>
      <c r="D624" s="34">
        <v>279</v>
      </c>
      <c r="E624" s="34">
        <v>290.51069739164598</v>
      </c>
      <c r="F624" s="34">
        <v>9824</v>
      </c>
      <c r="G624" s="34">
        <v>0.96037771588105103</v>
      </c>
      <c r="H624" s="34">
        <v>2.8399837133550498</v>
      </c>
      <c r="I624" s="34" t="s">
        <v>93</v>
      </c>
      <c r="J624" s="34" t="s">
        <v>51</v>
      </c>
      <c r="K624" s="34" t="s">
        <v>94</v>
      </c>
      <c r="L624" s="34">
        <v>10</v>
      </c>
      <c r="M624" s="34">
        <v>1.0345861213865699</v>
      </c>
    </row>
    <row r="625" spans="1:13">
      <c r="A625" s="34">
        <v>624</v>
      </c>
      <c r="B625" s="34" t="str">
        <f t="shared" si="9"/>
        <v>D102H22</v>
      </c>
      <c r="C625" s="34">
        <v>22</v>
      </c>
      <c r="D625" s="34">
        <v>22</v>
      </c>
      <c r="E625" s="34">
        <v>29.490425437863699</v>
      </c>
      <c r="F625" s="34">
        <v>5105</v>
      </c>
      <c r="G625" s="34">
        <v>0.746004836259618</v>
      </c>
      <c r="H625" s="34">
        <v>0.430950048971596</v>
      </c>
      <c r="I625" s="34" t="s">
        <v>93</v>
      </c>
      <c r="J625" s="34" t="s">
        <v>63</v>
      </c>
      <c r="K625" s="34" t="s">
        <v>22</v>
      </c>
      <c r="L625" s="34">
        <v>10</v>
      </c>
      <c r="M625" s="34">
        <v>0.91264724725505597</v>
      </c>
    </row>
    <row r="626" spans="1:13">
      <c r="A626" s="34">
        <v>625</v>
      </c>
      <c r="B626" s="34" t="str">
        <f t="shared" si="9"/>
        <v>F704H22</v>
      </c>
      <c r="C626" s="34">
        <v>22</v>
      </c>
      <c r="D626" s="34">
        <v>342</v>
      </c>
      <c r="E626" s="34">
        <v>402.80616149196499</v>
      </c>
      <c r="F626" s="34">
        <v>8606</v>
      </c>
      <c r="G626" s="34">
        <v>0.84904361624771696</v>
      </c>
      <c r="H626" s="34">
        <v>3.9739716476876601</v>
      </c>
      <c r="I626" s="34" t="s">
        <v>93</v>
      </c>
      <c r="J626" s="34" t="s">
        <v>45</v>
      </c>
      <c r="K626" s="34" t="s">
        <v>95</v>
      </c>
      <c r="L626" s="34">
        <v>10</v>
      </c>
      <c r="M626" s="34">
        <v>0.90054454780008697</v>
      </c>
    </row>
    <row r="627" spans="1:13">
      <c r="A627" s="34">
        <v>626</v>
      </c>
      <c r="B627" s="34" t="str">
        <f t="shared" si="9"/>
        <v>G107H22</v>
      </c>
      <c r="C627" s="34">
        <v>22</v>
      </c>
      <c r="D627" s="34">
        <v>348</v>
      </c>
      <c r="E627" s="34">
        <v>428.38601883325498</v>
      </c>
      <c r="F627" s="34">
        <v>13836</v>
      </c>
      <c r="G627" s="34">
        <v>0.81235144169225404</v>
      </c>
      <c r="H627" s="34">
        <v>2.51517779705117</v>
      </c>
      <c r="I627" s="34" t="s">
        <v>93</v>
      </c>
      <c r="J627" s="34" t="s">
        <v>49</v>
      </c>
      <c r="K627" s="34" t="s">
        <v>11</v>
      </c>
      <c r="L627" s="34">
        <v>10</v>
      </c>
      <c r="M627" s="34">
        <v>0.91608622131051198</v>
      </c>
    </row>
    <row r="628" spans="1:13">
      <c r="A628" s="34">
        <v>627</v>
      </c>
      <c r="B628" s="34" t="str">
        <f t="shared" si="9"/>
        <v>G405H22</v>
      </c>
      <c r="C628" s="34">
        <v>22</v>
      </c>
      <c r="D628" s="34">
        <v>549</v>
      </c>
      <c r="E628" s="34">
        <v>684.85056595999197</v>
      </c>
      <c r="F628" s="34">
        <v>17009</v>
      </c>
      <c r="G628" s="34">
        <v>0.80163473214107295</v>
      </c>
      <c r="H628" s="34">
        <v>3.2277029807748798</v>
      </c>
      <c r="I628" s="34" t="s">
        <v>93</v>
      </c>
      <c r="J628" s="34" t="s">
        <v>52</v>
      </c>
      <c r="K628" s="34" t="s">
        <v>96</v>
      </c>
      <c r="L628" s="34">
        <v>10</v>
      </c>
      <c r="M628" s="34">
        <v>0.89602820851836895</v>
      </c>
    </row>
    <row r="629" spans="1:13">
      <c r="A629" s="34">
        <v>628</v>
      </c>
      <c r="B629" s="34" t="str">
        <f t="shared" si="9"/>
        <v>H103H22</v>
      </c>
      <c r="C629" s="34">
        <v>22</v>
      </c>
      <c r="D629" s="34">
        <v>20</v>
      </c>
      <c r="E629" s="34">
        <v>29.502559489306002</v>
      </c>
      <c r="F629" s="34">
        <v>760</v>
      </c>
      <c r="G629" s="34">
        <v>0.67790728486623497</v>
      </c>
      <c r="H629" s="34">
        <v>2.6315789473684199</v>
      </c>
      <c r="I629" s="34" t="s">
        <v>93</v>
      </c>
      <c r="J629" s="34" t="s">
        <v>54</v>
      </c>
      <c r="K629" s="34" t="s">
        <v>15</v>
      </c>
      <c r="L629" s="34">
        <v>10</v>
      </c>
      <c r="M629" s="34">
        <v>0.93050040361514896</v>
      </c>
    </row>
    <row r="630" spans="1:13">
      <c r="A630" s="34">
        <v>629</v>
      </c>
      <c r="B630" s="34" t="str">
        <f t="shared" si="9"/>
        <v>H202H22</v>
      </c>
      <c r="C630" s="34">
        <v>22</v>
      </c>
      <c r="D630" s="34">
        <v>137</v>
      </c>
      <c r="E630" s="34">
        <v>212.26709095598599</v>
      </c>
      <c r="F630" s="34">
        <v>7338</v>
      </c>
      <c r="G630" s="34">
        <v>0.6454132827797</v>
      </c>
      <c r="H630" s="34">
        <v>1.86699373126192</v>
      </c>
      <c r="I630" s="34" t="s">
        <v>93</v>
      </c>
      <c r="J630" s="34" t="s">
        <v>56</v>
      </c>
      <c r="K630" s="34" t="s">
        <v>16</v>
      </c>
      <c r="L630" s="34">
        <v>10</v>
      </c>
      <c r="M630" s="34">
        <v>0.82352605991640404</v>
      </c>
    </row>
    <row r="631" spans="1:13">
      <c r="A631" s="34">
        <v>630</v>
      </c>
      <c r="B631" s="34" t="str">
        <f t="shared" si="9"/>
        <v>H212H22</v>
      </c>
      <c r="C631" s="34">
        <v>22</v>
      </c>
      <c r="D631" s="34">
        <v>15</v>
      </c>
      <c r="E631" s="34">
        <v>20.980475934256798</v>
      </c>
      <c r="F631" s="34">
        <v>417</v>
      </c>
      <c r="G631" s="34">
        <v>0.71495041613942201</v>
      </c>
      <c r="H631" s="34">
        <v>3.5971223021582701</v>
      </c>
      <c r="I631" s="34" t="s">
        <v>93</v>
      </c>
      <c r="J631" s="34" t="s">
        <v>53</v>
      </c>
      <c r="K631" s="34" t="s">
        <v>14</v>
      </c>
      <c r="L631" s="34">
        <v>10</v>
      </c>
      <c r="M631" s="34">
        <v>1.10531999991008</v>
      </c>
    </row>
    <row r="632" spans="1:13">
      <c r="A632" s="34">
        <v>631</v>
      </c>
      <c r="B632" s="34" t="str">
        <f t="shared" si="9"/>
        <v>L106H22</v>
      </c>
      <c r="C632" s="34">
        <v>22</v>
      </c>
      <c r="D632" s="34">
        <v>242</v>
      </c>
      <c r="E632" s="34">
        <v>289.53374989588701</v>
      </c>
      <c r="F632" s="34">
        <v>8455</v>
      </c>
      <c r="G632" s="34">
        <v>0.83582656628811003</v>
      </c>
      <c r="H632" s="34">
        <v>2.8622117090478998</v>
      </c>
      <c r="I632" s="34" t="s">
        <v>93</v>
      </c>
      <c r="J632" s="34" t="s">
        <v>58</v>
      </c>
      <c r="K632" s="34" t="s">
        <v>73</v>
      </c>
      <c r="L632" s="34">
        <v>10</v>
      </c>
      <c r="M632" s="34">
        <v>0.85815615339347995</v>
      </c>
    </row>
    <row r="633" spans="1:13">
      <c r="A633" s="34">
        <v>632</v>
      </c>
      <c r="B633" s="34" t="str">
        <f t="shared" si="9"/>
        <v>L302H22</v>
      </c>
      <c r="C633" s="34">
        <v>22</v>
      </c>
      <c r="D633" s="34">
        <v>245</v>
      </c>
      <c r="E633" s="34">
        <v>312.50089689230401</v>
      </c>
      <c r="F633" s="34">
        <v>7671</v>
      </c>
      <c r="G633" s="34">
        <v>0.78399774988304705</v>
      </c>
      <c r="H633" s="34">
        <v>3.19384695606831</v>
      </c>
      <c r="I633" s="34" t="s">
        <v>93</v>
      </c>
      <c r="J633" s="34" t="s">
        <v>57</v>
      </c>
      <c r="K633" s="34" t="s">
        <v>72</v>
      </c>
      <c r="L633" s="34">
        <v>10</v>
      </c>
      <c r="M633" s="34">
        <v>0.84276810828395299</v>
      </c>
    </row>
    <row r="634" spans="1:13">
      <c r="A634" s="34">
        <v>633</v>
      </c>
      <c r="B634" s="34" t="str">
        <f t="shared" si="9"/>
        <v>L308H22</v>
      </c>
      <c r="C634" s="34">
        <v>22</v>
      </c>
      <c r="D634" s="34">
        <v>238</v>
      </c>
      <c r="E634" s="34">
        <v>304.48935203397298</v>
      </c>
      <c r="F634" s="34">
        <v>9951</v>
      </c>
      <c r="G634" s="34">
        <v>0.78163652820754703</v>
      </c>
      <c r="H634" s="34">
        <v>2.3917194251834002</v>
      </c>
      <c r="I634" s="34" t="s">
        <v>93</v>
      </c>
      <c r="J634" s="34" t="s">
        <v>59</v>
      </c>
      <c r="K634" s="34" t="s">
        <v>74</v>
      </c>
      <c r="L634" s="34">
        <v>10</v>
      </c>
      <c r="M634" s="34">
        <v>0.892368196230517</v>
      </c>
    </row>
    <row r="635" spans="1:13">
      <c r="A635" s="34">
        <v>634</v>
      </c>
      <c r="B635" s="34" t="str">
        <f t="shared" si="9"/>
        <v>N101H22</v>
      </c>
      <c r="C635" s="34">
        <v>22</v>
      </c>
      <c r="D635" s="34">
        <v>397</v>
      </c>
      <c r="E635" s="34">
        <v>447.31981136732298</v>
      </c>
      <c r="F635" s="34">
        <v>14237</v>
      </c>
      <c r="G635" s="34">
        <v>0.88750819863419395</v>
      </c>
      <c r="H635" s="34">
        <v>2.78850881505935</v>
      </c>
      <c r="I635" s="34" t="s">
        <v>93</v>
      </c>
      <c r="J635" s="34" t="s">
        <v>47</v>
      </c>
      <c r="K635" s="34" t="s">
        <v>8</v>
      </c>
      <c r="L635" s="34">
        <v>10</v>
      </c>
      <c r="M635" s="34">
        <v>0.89886266316493302</v>
      </c>
    </row>
    <row r="636" spans="1:13">
      <c r="A636" s="34">
        <v>635</v>
      </c>
      <c r="B636" s="34" t="str">
        <f t="shared" si="9"/>
        <v>N411H22</v>
      </c>
      <c r="C636" s="34">
        <v>22</v>
      </c>
      <c r="D636" s="34">
        <v>65</v>
      </c>
      <c r="E636" s="34">
        <v>67.999715043543802</v>
      </c>
      <c r="F636" s="34">
        <v>2922</v>
      </c>
      <c r="G636" s="34">
        <v>0.95588635861748905</v>
      </c>
      <c r="H636" s="34">
        <v>2.22450376454483</v>
      </c>
      <c r="I636" s="34" t="s">
        <v>93</v>
      </c>
      <c r="J636" s="34" t="s">
        <v>48</v>
      </c>
      <c r="K636" s="34" t="s">
        <v>9</v>
      </c>
      <c r="L636" s="34">
        <v>10</v>
      </c>
      <c r="M636" s="34">
        <v>1.0456409929027399</v>
      </c>
    </row>
    <row r="637" spans="1:13">
      <c r="A637" s="34">
        <v>636</v>
      </c>
      <c r="B637" s="34" t="str">
        <f t="shared" si="9"/>
        <v>R101H22</v>
      </c>
      <c r="C637" s="34">
        <v>22</v>
      </c>
      <c r="D637" s="34">
        <v>22</v>
      </c>
      <c r="E637" s="34">
        <v>23.7248370324745</v>
      </c>
      <c r="F637" s="34">
        <v>793</v>
      </c>
      <c r="G637" s="34">
        <v>0.92729825582727898</v>
      </c>
      <c r="H637" s="34">
        <v>2.77427490542245</v>
      </c>
      <c r="I637" s="34" t="s">
        <v>93</v>
      </c>
      <c r="J637" s="34" t="s">
        <v>64</v>
      </c>
      <c r="K637" s="34" t="s">
        <v>24</v>
      </c>
      <c r="L637" s="34">
        <v>10</v>
      </c>
      <c r="M637" s="34">
        <v>1.0164550596603501</v>
      </c>
    </row>
    <row r="638" spans="1:13">
      <c r="A638" s="34">
        <v>637</v>
      </c>
      <c r="B638" s="34" t="str">
        <f t="shared" si="9"/>
        <v>S116H22</v>
      </c>
      <c r="C638" s="34">
        <v>22</v>
      </c>
      <c r="D638" s="34">
        <v>222</v>
      </c>
      <c r="E638" s="34">
        <v>320.37080152141601</v>
      </c>
      <c r="F638" s="34">
        <v>7071</v>
      </c>
      <c r="G638" s="34">
        <v>0.69294704431783105</v>
      </c>
      <c r="H638" s="34">
        <v>3.1395842172252899</v>
      </c>
      <c r="I638" s="34" t="s">
        <v>93</v>
      </c>
      <c r="J638" s="34" t="s">
        <v>62</v>
      </c>
      <c r="K638" s="34" t="s">
        <v>20</v>
      </c>
      <c r="L638" s="34">
        <v>10</v>
      </c>
      <c r="M638" s="34">
        <v>0.71281220896875797</v>
      </c>
    </row>
    <row r="639" spans="1:13">
      <c r="A639" s="34">
        <v>638</v>
      </c>
      <c r="B639" s="34" t="str">
        <f t="shared" si="9"/>
        <v>S308H22</v>
      </c>
      <c r="C639" s="34">
        <v>22</v>
      </c>
      <c r="D639" s="34">
        <v>136</v>
      </c>
      <c r="E639" s="34">
        <v>191.819931261287</v>
      </c>
      <c r="F639" s="34">
        <v>7343</v>
      </c>
      <c r="G639" s="34">
        <v>0.70899827304571195</v>
      </c>
      <c r="H639" s="34">
        <v>1.8521040446683901</v>
      </c>
      <c r="I639" s="34" t="s">
        <v>93</v>
      </c>
      <c r="J639" s="34" t="s">
        <v>61</v>
      </c>
      <c r="K639" s="34" t="s">
        <v>19</v>
      </c>
      <c r="L639" s="34">
        <v>10</v>
      </c>
      <c r="M639" s="34">
        <v>0.79982608219322104</v>
      </c>
    </row>
    <row r="640" spans="1:13">
      <c r="A640" s="34">
        <v>639</v>
      </c>
      <c r="B640" s="34" t="str">
        <f t="shared" si="9"/>
        <v>S314H22</v>
      </c>
      <c r="C640" s="34">
        <v>22</v>
      </c>
      <c r="D640" s="34">
        <v>369</v>
      </c>
      <c r="E640" s="34">
        <v>453.816424016822</v>
      </c>
      <c r="F640" s="34">
        <v>11082</v>
      </c>
      <c r="G640" s="34">
        <v>0.81310411098369895</v>
      </c>
      <c r="H640" s="34">
        <v>3.3297238765565802</v>
      </c>
      <c r="I640" s="34" t="s">
        <v>93</v>
      </c>
      <c r="J640" s="34" t="s">
        <v>60</v>
      </c>
      <c r="K640" s="34" t="s">
        <v>39</v>
      </c>
      <c r="L640" s="34">
        <v>10</v>
      </c>
      <c r="M640" s="34">
        <v>0.85236497722220095</v>
      </c>
    </row>
    <row r="641" spans="1:13">
      <c r="A641" s="34">
        <v>640</v>
      </c>
      <c r="B641" s="34" t="str">
        <f t="shared" si="9"/>
        <v>T101H22</v>
      </c>
      <c r="C641" s="34">
        <v>22</v>
      </c>
      <c r="D641" s="34">
        <v>366</v>
      </c>
      <c r="E641" s="34">
        <v>460.87898371024198</v>
      </c>
      <c r="F641" s="34">
        <v>11750</v>
      </c>
      <c r="G641" s="34">
        <v>0.794134714179345</v>
      </c>
      <c r="H641" s="34">
        <v>3.1148936170212802</v>
      </c>
      <c r="I641" s="34" t="s">
        <v>93</v>
      </c>
      <c r="J641" s="34" t="s">
        <v>66</v>
      </c>
      <c r="K641" s="34" t="s">
        <v>28</v>
      </c>
      <c r="L641" s="34">
        <v>10</v>
      </c>
      <c r="M641" s="34">
        <v>0.86510413454927204</v>
      </c>
    </row>
    <row r="642" spans="1:13">
      <c r="A642" s="34">
        <v>641</v>
      </c>
      <c r="B642" s="34" t="str">
        <f t="shared" ref="B642:B705" si="10">CONCATENATE(J642, C642)</f>
        <v>T202H22</v>
      </c>
      <c r="C642" s="34">
        <v>22</v>
      </c>
      <c r="D642" s="34">
        <v>117</v>
      </c>
      <c r="E642" s="34">
        <v>135.277828821215</v>
      </c>
      <c r="F642" s="34">
        <v>2969</v>
      </c>
      <c r="G642" s="34">
        <v>0.86488673731323995</v>
      </c>
      <c r="H642" s="34">
        <v>3.94072078140788</v>
      </c>
      <c r="I642" s="34" t="s">
        <v>93</v>
      </c>
      <c r="J642" s="34" t="s">
        <v>67</v>
      </c>
      <c r="K642" s="34" t="s">
        <v>29</v>
      </c>
      <c r="L642" s="34">
        <v>10</v>
      </c>
      <c r="M642" s="34">
        <v>0.89653065886342997</v>
      </c>
    </row>
    <row r="643" spans="1:13">
      <c r="A643" s="34">
        <v>642</v>
      </c>
      <c r="B643" s="34" t="str">
        <f t="shared" si="10"/>
        <v>T312H22</v>
      </c>
      <c r="C643" s="34">
        <v>22</v>
      </c>
      <c r="D643" s="34">
        <v>0</v>
      </c>
      <c r="E643" s="34">
        <v>2.32944155898773</v>
      </c>
      <c r="F643" s="34">
        <v>995</v>
      </c>
      <c r="G643" s="34">
        <v>0</v>
      </c>
      <c r="H643" s="34">
        <v>0</v>
      </c>
      <c r="I643" s="34" t="s">
        <v>93</v>
      </c>
      <c r="J643" s="34" t="s">
        <v>68</v>
      </c>
      <c r="K643" s="34" t="s">
        <v>30</v>
      </c>
      <c r="L643" s="34">
        <v>10</v>
      </c>
      <c r="M643" s="34">
        <v>0.71034343743123396</v>
      </c>
    </row>
    <row r="644" spans="1:13">
      <c r="A644" s="34">
        <v>643</v>
      </c>
      <c r="B644" s="34" t="str">
        <f t="shared" si="10"/>
        <v>V217H22</v>
      </c>
      <c r="C644" s="34">
        <v>22</v>
      </c>
      <c r="D644" s="34">
        <v>285</v>
      </c>
      <c r="E644" s="34">
        <v>326.461647291681</v>
      </c>
      <c r="F644" s="34">
        <v>7926</v>
      </c>
      <c r="G644" s="34">
        <v>0.87299688145408305</v>
      </c>
      <c r="H644" s="34">
        <v>3.59576078728236</v>
      </c>
      <c r="I644" s="34" t="s">
        <v>93</v>
      </c>
      <c r="J644" s="34" t="s">
        <v>46</v>
      </c>
      <c r="K644" s="34" t="s">
        <v>36</v>
      </c>
      <c r="L644" s="34">
        <v>10</v>
      </c>
      <c r="M644" s="34">
        <v>0.97563232374269404</v>
      </c>
    </row>
    <row r="645" spans="1:13">
      <c r="A645" s="34">
        <v>644</v>
      </c>
      <c r="B645" s="34" t="str">
        <f t="shared" si="10"/>
        <v>W107H22</v>
      </c>
      <c r="C645" s="34">
        <v>22</v>
      </c>
      <c r="D645" s="34">
        <v>29</v>
      </c>
      <c r="E645" s="34">
        <v>25.626971853015998</v>
      </c>
      <c r="F645" s="34">
        <v>1115</v>
      </c>
      <c r="G645" s="34">
        <v>1.1316202384866301</v>
      </c>
      <c r="H645" s="34">
        <v>2.6008968609865502</v>
      </c>
      <c r="I645" s="34" t="s">
        <v>93</v>
      </c>
      <c r="J645" s="34" t="s">
        <v>69</v>
      </c>
      <c r="K645" s="34" t="s">
        <v>32</v>
      </c>
      <c r="L645" s="34">
        <v>10</v>
      </c>
      <c r="M645" s="34">
        <v>1.0448168714304</v>
      </c>
    </row>
    <row r="646" spans="1:13">
      <c r="A646" s="34">
        <v>645</v>
      </c>
      <c r="B646" s="34" t="str">
        <f t="shared" si="10"/>
        <v>Z102H22</v>
      </c>
      <c r="C646" s="34">
        <v>22</v>
      </c>
      <c r="D646" s="34">
        <v>26</v>
      </c>
      <c r="E646" s="34">
        <v>27.7130582141797</v>
      </c>
      <c r="F646" s="34">
        <v>941</v>
      </c>
      <c r="G646" s="34">
        <v>0.93818588331390895</v>
      </c>
      <c r="H646" s="34">
        <v>2.76301806588735</v>
      </c>
      <c r="I646" s="34" t="s">
        <v>93</v>
      </c>
      <c r="J646" s="34" t="s">
        <v>65</v>
      </c>
      <c r="K646" s="34" t="s">
        <v>26</v>
      </c>
      <c r="L646" s="34">
        <v>10</v>
      </c>
      <c r="M646" s="34">
        <v>1.0263766405125001</v>
      </c>
    </row>
    <row r="647" spans="1:13">
      <c r="A647" s="34">
        <v>646</v>
      </c>
      <c r="B647" s="34" t="str">
        <f t="shared" si="10"/>
        <v>A111H23</v>
      </c>
      <c r="C647" s="34">
        <v>23</v>
      </c>
      <c r="D647" s="34">
        <v>263</v>
      </c>
      <c r="E647" s="34">
        <v>350.36360011475603</v>
      </c>
      <c r="F647" s="34">
        <v>9723</v>
      </c>
      <c r="G647" s="34">
        <v>0.75064875436220801</v>
      </c>
      <c r="H647" s="34">
        <v>2.7049264630258101</v>
      </c>
      <c r="I647" s="34" t="s">
        <v>93</v>
      </c>
      <c r="J647" s="34" t="s">
        <v>43</v>
      </c>
      <c r="K647" s="34" t="s">
        <v>35</v>
      </c>
      <c r="L647" s="34">
        <v>11</v>
      </c>
      <c r="M647" s="34">
        <v>0.81512753977018604</v>
      </c>
    </row>
    <row r="648" spans="1:13">
      <c r="A648" s="34">
        <v>647</v>
      </c>
      <c r="B648" s="34" t="str">
        <f t="shared" si="10"/>
        <v>A210H23</v>
      </c>
      <c r="C648" s="34">
        <v>23</v>
      </c>
      <c r="D648" s="34">
        <v>182</v>
      </c>
      <c r="E648" s="34">
        <v>227.528787301037</v>
      </c>
      <c r="F648" s="34">
        <v>6324</v>
      </c>
      <c r="G648" s="34">
        <v>0.79989878273820902</v>
      </c>
      <c r="H648" s="34">
        <v>2.8779253636938602</v>
      </c>
      <c r="I648" s="34" t="s">
        <v>93</v>
      </c>
      <c r="J648" s="34" t="s">
        <v>42</v>
      </c>
      <c r="K648" s="34" t="s">
        <v>34</v>
      </c>
      <c r="L648" s="34">
        <v>11</v>
      </c>
      <c r="M648" s="34">
        <v>0.87427101407823304</v>
      </c>
    </row>
    <row r="649" spans="1:13">
      <c r="A649" s="34">
        <v>648</v>
      </c>
      <c r="B649" s="34" t="str">
        <f t="shared" si="10"/>
        <v>B120H23</v>
      </c>
      <c r="C649" s="34">
        <v>23</v>
      </c>
      <c r="D649" s="34">
        <v>134</v>
      </c>
      <c r="E649" s="34">
        <v>145.832389963612</v>
      </c>
      <c r="F649" s="34">
        <v>3926</v>
      </c>
      <c r="G649" s="34">
        <v>0.91886308681792805</v>
      </c>
      <c r="H649" s="34">
        <v>3.4131431482424901</v>
      </c>
      <c r="I649" s="34" t="s">
        <v>93</v>
      </c>
      <c r="J649" s="34" t="s">
        <v>44</v>
      </c>
      <c r="K649" s="34" t="s">
        <v>2</v>
      </c>
      <c r="L649" s="34">
        <v>11</v>
      </c>
      <c r="M649" s="34">
        <v>0.93704855089866101</v>
      </c>
    </row>
    <row r="650" spans="1:13">
      <c r="A650" s="34">
        <v>649</v>
      </c>
      <c r="B650" s="34" t="str">
        <f t="shared" si="10"/>
        <v>C121H23</v>
      </c>
      <c r="C650" s="34">
        <v>23</v>
      </c>
      <c r="D650" s="34">
        <v>28</v>
      </c>
      <c r="E650" s="34">
        <v>24.954869344037402</v>
      </c>
      <c r="F650" s="34">
        <v>530</v>
      </c>
      <c r="G650" s="34">
        <v>1.1220255098907299</v>
      </c>
      <c r="H650" s="34">
        <v>5.2830188679245298</v>
      </c>
      <c r="I650" s="34" t="s">
        <v>93</v>
      </c>
      <c r="J650" s="34" t="s">
        <v>55</v>
      </c>
      <c r="K650" s="34" t="s">
        <v>38</v>
      </c>
      <c r="L650" s="34">
        <v>11</v>
      </c>
      <c r="M650" s="34">
        <v>1.05999357198192</v>
      </c>
    </row>
    <row r="651" spans="1:13">
      <c r="A651" s="34">
        <v>650</v>
      </c>
      <c r="B651" s="34" t="str">
        <f t="shared" si="10"/>
        <v>C313H23</v>
      </c>
      <c r="C651" s="34">
        <v>23</v>
      </c>
      <c r="D651" s="34">
        <v>151</v>
      </c>
      <c r="E651" s="34">
        <v>146.36538295409301</v>
      </c>
      <c r="F651" s="34">
        <v>4455</v>
      </c>
      <c r="G651" s="34">
        <v>1.0316647075446801</v>
      </c>
      <c r="H651" s="34">
        <v>3.3894500561167198</v>
      </c>
      <c r="I651" s="34" t="s">
        <v>93</v>
      </c>
      <c r="J651" s="34" t="s">
        <v>50</v>
      </c>
      <c r="K651" s="34" t="s">
        <v>12</v>
      </c>
      <c r="L651" s="34">
        <v>11</v>
      </c>
      <c r="M651" s="34">
        <v>0.97547121455569097</v>
      </c>
    </row>
    <row r="652" spans="1:13">
      <c r="A652" s="34">
        <v>651</v>
      </c>
      <c r="B652" s="34" t="str">
        <f t="shared" si="10"/>
        <v>C418H23</v>
      </c>
      <c r="C652" s="34">
        <v>23</v>
      </c>
      <c r="D652" s="34">
        <v>270</v>
      </c>
      <c r="E652" s="34">
        <v>293.05435911822298</v>
      </c>
      <c r="F652" s="34">
        <v>9576</v>
      </c>
      <c r="G652" s="34">
        <v>0.92133077567045296</v>
      </c>
      <c r="H652" s="34">
        <v>2.8195488721804498</v>
      </c>
      <c r="I652" s="34" t="s">
        <v>93</v>
      </c>
      <c r="J652" s="34" t="s">
        <v>51</v>
      </c>
      <c r="K652" s="34" t="s">
        <v>94</v>
      </c>
      <c r="L652" s="34">
        <v>11</v>
      </c>
      <c r="M652" s="34">
        <v>1.0301442051065</v>
      </c>
    </row>
    <row r="653" spans="1:13">
      <c r="A653" s="34">
        <v>652</v>
      </c>
      <c r="B653" s="34" t="str">
        <f t="shared" si="10"/>
        <v>D102H23</v>
      </c>
      <c r="C653" s="34">
        <v>23</v>
      </c>
      <c r="D653" s="34">
        <v>28</v>
      </c>
      <c r="E653" s="34">
        <v>28.420919624483801</v>
      </c>
      <c r="F653" s="34">
        <v>5034</v>
      </c>
      <c r="G653" s="34">
        <v>0.98518979575448995</v>
      </c>
      <c r="H653" s="34">
        <v>0.55621771950734999</v>
      </c>
      <c r="I653" s="34" t="s">
        <v>93</v>
      </c>
      <c r="J653" s="34" t="s">
        <v>63</v>
      </c>
      <c r="K653" s="34" t="s">
        <v>22</v>
      </c>
      <c r="L653" s="34">
        <v>11</v>
      </c>
      <c r="M653" s="34">
        <v>0.92242729984681404</v>
      </c>
    </row>
    <row r="654" spans="1:13">
      <c r="A654" s="34">
        <v>653</v>
      </c>
      <c r="B654" s="34" t="str">
        <f t="shared" si="10"/>
        <v>F704H23</v>
      </c>
      <c r="C654" s="34">
        <v>23</v>
      </c>
      <c r="D654" s="34">
        <v>376</v>
      </c>
      <c r="E654" s="34">
        <v>416.00672769021401</v>
      </c>
      <c r="F654" s="34">
        <v>8575</v>
      </c>
      <c r="G654" s="34">
        <v>0.90383153678224604</v>
      </c>
      <c r="H654" s="34">
        <v>4.3848396501457696</v>
      </c>
      <c r="I654" s="34" t="s">
        <v>93</v>
      </c>
      <c r="J654" s="34" t="s">
        <v>45</v>
      </c>
      <c r="K654" s="34" t="s">
        <v>95</v>
      </c>
      <c r="L654" s="34">
        <v>11</v>
      </c>
      <c r="M654" s="34">
        <v>0.90000061342201099</v>
      </c>
    </row>
    <row r="655" spans="1:13">
      <c r="A655" s="34">
        <v>654</v>
      </c>
      <c r="B655" s="34" t="str">
        <f t="shared" si="10"/>
        <v>G107H23</v>
      </c>
      <c r="C655" s="34">
        <v>23</v>
      </c>
      <c r="D655" s="34">
        <v>375</v>
      </c>
      <c r="E655" s="34">
        <v>436.84557353883201</v>
      </c>
      <c r="F655" s="34">
        <v>13970</v>
      </c>
      <c r="G655" s="34">
        <v>0.85842691952254702</v>
      </c>
      <c r="H655" s="34">
        <v>2.68432355046528</v>
      </c>
      <c r="I655" s="34" t="s">
        <v>93</v>
      </c>
      <c r="J655" s="34" t="s">
        <v>49</v>
      </c>
      <c r="K655" s="34" t="s">
        <v>11</v>
      </c>
      <c r="L655" s="34">
        <v>11</v>
      </c>
      <c r="M655" s="34">
        <v>0.911166455536492</v>
      </c>
    </row>
    <row r="656" spans="1:13">
      <c r="A656" s="34">
        <v>655</v>
      </c>
      <c r="B656" s="34" t="str">
        <f t="shared" si="10"/>
        <v>G405H23</v>
      </c>
      <c r="C656" s="34">
        <v>23</v>
      </c>
      <c r="D656" s="34">
        <v>538</v>
      </c>
      <c r="E656" s="34">
        <v>658.70932810296199</v>
      </c>
      <c r="F656" s="34">
        <v>15705</v>
      </c>
      <c r="G656" s="34">
        <v>0.81674871911925595</v>
      </c>
      <c r="H656" s="34">
        <v>3.4256606176376998</v>
      </c>
      <c r="I656" s="34" t="s">
        <v>93</v>
      </c>
      <c r="J656" s="34" t="s">
        <v>52</v>
      </c>
      <c r="K656" s="34" t="s">
        <v>96</v>
      </c>
      <c r="L656" s="34">
        <v>11</v>
      </c>
      <c r="M656" s="34">
        <v>0.89608534910098603</v>
      </c>
    </row>
    <row r="657" spans="1:13">
      <c r="A657" s="34">
        <v>656</v>
      </c>
      <c r="B657" s="34" t="str">
        <f t="shared" si="10"/>
        <v>H103H23</v>
      </c>
      <c r="C657" s="34">
        <v>23</v>
      </c>
      <c r="D657" s="34">
        <v>24</v>
      </c>
      <c r="E657" s="34">
        <v>34.249504698062999</v>
      </c>
      <c r="F657" s="34">
        <v>788</v>
      </c>
      <c r="G657" s="34">
        <v>0.70074006066888594</v>
      </c>
      <c r="H657" s="34">
        <v>3.0456852791878202</v>
      </c>
      <c r="I657" s="34" t="s">
        <v>93</v>
      </c>
      <c r="J657" s="34" t="s">
        <v>54</v>
      </c>
      <c r="K657" s="34" t="s">
        <v>15</v>
      </c>
      <c r="L657" s="34">
        <v>11</v>
      </c>
      <c r="M657" s="34">
        <v>0.92402714458734303</v>
      </c>
    </row>
    <row r="658" spans="1:13">
      <c r="A658" s="34">
        <v>657</v>
      </c>
      <c r="B658" s="34" t="str">
        <f t="shared" si="10"/>
        <v>H202H23</v>
      </c>
      <c r="C658" s="34">
        <v>23</v>
      </c>
      <c r="D658" s="34">
        <v>161</v>
      </c>
      <c r="E658" s="34">
        <v>211.45650965452199</v>
      </c>
      <c r="F658" s="34">
        <v>6984</v>
      </c>
      <c r="G658" s="34">
        <v>0.76138587676038905</v>
      </c>
      <c r="H658" s="34">
        <v>2.3052691867124899</v>
      </c>
      <c r="I658" s="34" t="s">
        <v>93</v>
      </c>
      <c r="J658" s="34" t="s">
        <v>56</v>
      </c>
      <c r="K658" s="34" t="s">
        <v>16</v>
      </c>
      <c r="L658" s="34">
        <v>11</v>
      </c>
      <c r="M658" s="34">
        <v>0.82698661128939899</v>
      </c>
    </row>
    <row r="659" spans="1:13">
      <c r="A659" s="34">
        <v>658</v>
      </c>
      <c r="B659" s="34" t="str">
        <f t="shared" si="10"/>
        <v>H212H23</v>
      </c>
      <c r="C659" s="34">
        <v>23</v>
      </c>
      <c r="D659" s="34">
        <v>14</v>
      </c>
      <c r="E659" s="34">
        <v>18.562595733794101</v>
      </c>
      <c r="F659" s="34">
        <v>417</v>
      </c>
      <c r="G659" s="34">
        <v>0.75420486449060298</v>
      </c>
      <c r="H659" s="34">
        <v>3.35731414868106</v>
      </c>
      <c r="I659" s="34" t="s">
        <v>93</v>
      </c>
      <c r="J659" s="34" t="s">
        <v>53</v>
      </c>
      <c r="K659" s="34" t="s">
        <v>14</v>
      </c>
      <c r="L659" s="34">
        <v>11</v>
      </c>
      <c r="M659" s="34">
        <v>1.10623231330111</v>
      </c>
    </row>
    <row r="660" spans="1:13">
      <c r="A660" s="34">
        <v>659</v>
      </c>
      <c r="B660" s="34" t="str">
        <f t="shared" si="10"/>
        <v>L106H23</v>
      </c>
      <c r="C660" s="34">
        <v>23</v>
      </c>
      <c r="D660" s="34">
        <v>225</v>
      </c>
      <c r="E660" s="34">
        <v>300.82695677824</v>
      </c>
      <c r="F660" s="34">
        <v>8153</v>
      </c>
      <c r="G660" s="34">
        <v>0.74793829120128597</v>
      </c>
      <c r="H660" s="34">
        <v>2.7597203483380399</v>
      </c>
      <c r="I660" s="34" t="s">
        <v>93</v>
      </c>
      <c r="J660" s="34" t="s">
        <v>58</v>
      </c>
      <c r="K660" s="34" t="s">
        <v>73</v>
      </c>
      <c r="L660" s="34">
        <v>11</v>
      </c>
      <c r="M660" s="34">
        <v>0.84845443219331496</v>
      </c>
    </row>
    <row r="661" spans="1:13">
      <c r="A661" s="34">
        <v>660</v>
      </c>
      <c r="B661" s="34" t="str">
        <f t="shared" si="10"/>
        <v>L302H23</v>
      </c>
      <c r="C661" s="34">
        <v>23</v>
      </c>
      <c r="D661" s="34">
        <v>204</v>
      </c>
      <c r="E661" s="34">
        <v>277.92988896927102</v>
      </c>
      <c r="F661" s="34">
        <v>7178</v>
      </c>
      <c r="G661" s="34">
        <v>0.733998062448601</v>
      </c>
      <c r="H661" s="34">
        <v>2.8420172750069699</v>
      </c>
      <c r="I661" s="34" t="s">
        <v>93</v>
      </c>
      <c r="J661" s="34" t="s">
        <v>57</v>
      </c>
      <c r="K661" s="34" t="s">
        <v>72</v>
      </c>
      <c r="L661" s="34">
        <v>11</v>
      </c>
      <c r="M661" s="34">
        <v>0.83376940477338701</v>
      </c>
    </row>
    <row r="662" spans="1:13">
      <c r="A662" s="34">
        <v>661</v>
      </c>
      <c r="B662" s="34" t="str">
        <f t="shared" si="10"/>
        <v>L308H23</v>
      </c>
      <c r="C662" s="34">
        <v>23</v>
      </c>
      <c r="D662" s="34">
        <v>246</v>
      </c>
      <c r="E662" s="34">
        <v>307.50453244970299</v>
      </c>
      <c r="F662" s="34">
        <v>10082</v>
      </c>
      <c r="G662" s="34">
        <v>0.79998820843473994</v>
      </c>
      <c r="H662" s="34">
        <v>2.4399920650664599</v>
      </c>
      <c r="I662" s="34" t="s">
        <v>93</v>
      </c>
      <c r="J662" s="34" t="s">
        <v>59</v>
      </c>
      <c r="K662" s="34" t="s">
        <v>74</v>
      </c>
      <c r="L662" s="34">
        <v>11</v>
      </c>
      <c r="M662" s="34">
        <v>0.87331770306817802</v>
      </c>
    </row>
    <row r="663" spans="1:13">
      <c r="A663" s="34">
        <v>662</v>
      </c>
      <c r="B663" s="34" t="str">
        <f t="shared" si="10"/>
        <v>N101H23</v>
      </c>
      <c r="C663" s="34">
        <v>23</v>
      </c>
      <c r="D663" s="34">
        <v>372</v>
      </c>
      <c r="E663" s="34">
        <v>440.71111889948997</v>
      </c>
      <c r="F663" s="34">
        <v>13755</v>
      </c>
      <c r="G663" s="34">
        <v>0.84409034409871497</v>
      </c>
      <c r="H663" s="34">
        <v>2.7044711014176701</v>
      </c>
      <c r="I663" s="34" t="s">
        <v>93</v>
      </c>
      <c r="J663" s="34" t="s">
        <v>47</v>
      </c>
      <c r="K663" s="34" t="s">
        <v>8</v>
      </c>
      <c r="L663" s="34">
        <v>11</v>
      </c>
      <c r="M663" s="34">
        <v>0.89768908365176603</v>
      </c>
    </row>
    <row r="664" spans="1:13">
      <c r="A664" s="34">
        <v>663</v>
      </c>
      <c r="B664" s="34" t="str">
        <f t="shared" si="10"/>
        <v>N411H23</v>
      </c>
      <c r="C664" s="34">
        <v>23</v>
      </c>
      <c r="D664" s="34">
        <v>89</v>
      </c>
      <c r="E664" s="34">
        <v>79.719063736489304</v>
      </c>
      <c r="F664" s="34">
        <v>2718</v>
      </c>
      <c r="G664" s="34">
        <v>1.11642053767953</v>
      </c>
      <c r="H664" s="34">
        <v>3.2744665194996299</v>
      </c>
      <c r="I664" s="34" t="s">
        <v>93</v>
      </c>
      <c r="J664" s="34" t="s">
        <v>48</v>
      </c>
      <c r="K664" s="34" t="s">
        <v>9</v>
      </c>
      <c r="L664" s="34">
        <v>11</v>
      </c>
      <c r="M664" s="34">
        <v>1.0438565624154801</v>
      </c>
    </row>
    <row r="665" spans="1:13">
      <c r="A665" s="34">
        <v>664</v>
      </c>
      <c r="B665" s="34" t="str">
        <f t="shared" si="10"/>
        <v>R101H23</v>
      </c>
      <c r="C665" s="34">
        <v>23</v>
      </c>
      <c r="D665" s="34">
        <v>26</v>
      </c>
      <c r="E665" s="34">
        <v>26.4888305104149</v>
      </c>
      <c r="F665" s="34">
        <v>735</v>
      </c>
      <c r="G665" s="34">
        <v>0.98154578737544695</v>
      </c>
      <c r="H665" s="34">
        <v>3.5374149659863998</v>
      </c>
      <c r="I665" s="34" t="s">
        <v>93</v>
      </c>
      <c r="J665" s="34" t="s">
        <v>64</v>
      </c>
      <c r="K665" s="34" t="s">
        <v>24</v>
      </c>
      <c r="L665" s="34">
        <v>11</v>
      </c>
      <c r="M665" s="34">
        <v>0.99485543566036805</v>
      </c>
    </row>
    <row r="666" spans="1:13">
      <c r="A666" s="34">
        <v>665</v>
      </c>
      <c r="B666" s="34" t="str">
        <f t="shared" si="10"/>
        <v>S116H23</v>
      </c>
      <c r="C666" s="34">
        <v>23</v>
      </c>
      <c r="D666" s="34">
        <v>222</v>
      </c>
      <c r="E666" s="34">
        <v>307.03419921901099</v>
      </c>
      <c r="F666" s="34">
        <v>6669</v>
      </c>
      <c r="G666" s="34">
        <v>0.72304648981999897</v>
      </c>
      <c r="H666" s="34">
        <v>3.3288349077822801</v>
      </c>
      <c r="I666" s="34" t="s">
        <v>93</v>
      </c>
      <c r="J666" s="34" t="s">
        <v>62</v>
      </c>
      <c r="K666" s="34" t="s">
        <v>20</v>
      </c>
      <c r="L666" s="34">
        <v>11</v>
      </c>
      <c r="M666" s="34">
        <v>0.70802596784194705</v>
      </c>
    </row>
    <row r="667" spans="1:13">
      <c r="A667" s="34">
        <v>666</v>
      </c>
      <c r="B667" s="34" t="str">
        <f t="shared" si="10"/>
        <v>S308H23</v>
      </c>
      <c r="C667" s="34">
        <v>23</v>
      </c>
      <c r="D667" s="34">
        <v>144</v>
      </c>
      <c r="E667" s="34">
        <v>197.12135640366901</v>
      </c>
      <c r="F667" s="34">
        <v>6966</v>
      </c>
      <c r="G667" s="34">
        <v>0.73051445377188795</v>
      </c>
      <c r="H667" s="34">
        <v>2.0671834625323</v>
      </c>
      <c r="I667" s="34" t="s">
        <v>93</v>
      </c>
      <c r="J667" s="34" t="s">
        <v>61</v>
      </c>
      <c r="K667" s="34" t="s">
        <v>19</v>
      </c>
      <c r="L667" s="34">
        <v>11</v>
      </c>
      <c r="M667" s="34">
        <v>0.79382249827038998</v>
      </c>
    </row>
    <row r="668" spans="1:13">
      <c r="A668" s="34">
        <v>667</v>
      </c>
      <c r="B668" s="34" t="str">
        <f t="shared" si="10"/>
        <v>S314H23</v>
      </c>
      <c r="C668" s="34">
        <v>23</v>
      </c>
      <c r="D668" s="34">
        <v>361</v>
      </c>
      <c r="E668" s="34">
        <v>424.36204090990401</v>
      </c>
      <c r="F668" s="34">
        <v>10938</v>
      </c>
      <c r="G668" s="34">
        <v>0.85068871670509305</v>
      </c>
      <c r="H668" s="34">
        <v>3.3004205522033301</v>
      </c>
      <c r="I668" s="34" t="s">
        <v>93</v>
      </c>
      <c r="J668" s="34" t="s">
        <v>60</v>
      </c>
      <c r="K668" s="34" t="s">
        <v>39</v>
      </c>
      <c r="L668" s="34">
        <v>11</v>
      </c>
      <c r="M668" s="34">
        <v>0.851511586272656</v>
      </c>
    </row>
    <row r="669" spans="1:13">
      <c r="A669" s="34">
        <v>668</v>
      </c>
      <c r="B669" s="34" t="str">
        <f t="shared" si="10"/>
        <v>T101H23</v>
      </c>
      <c r="C669" s="34">
        <v>23</v>
      </c>
      <c r="D669" s="34">
        <v>344</v>
      </c>
      <c r="E669" s="34">
        <v>445.184348285608</v>
      </c>
      <c r="F669" s="34">
        <v>11563</v>
      </c>
      <c r="G669" s="34">
        <v>0.77271359903989001</v>
      </c>
      <c r="H669" s="34">
        <v>2.9750064862059999</v>
      </c>
      <c r="I669" s="34" t="s">
        <v>93</v>
      </c>
      <c r="J669" s="34" t="s">
        <v>66</v>
      </c>
      <c r="K669" s="34" t="s">
        <v>28</v>
      </c>
      <c r="L669" s="34">
        <v>11</v>
      </c>
      <c r="M669" s="34">
        <v>0.859922794346766</v>
      </c>
    </row>
    <row r="670" spans="1:13">
      <c r="A670" s="34">
        <v>669</v>
      </c>
      <c r="B670" s="34" t="str">
        <f t="shared" si="10"/>
        <v>T202H23</v>
      </c>
      <c r="C670" s="34">
        <v>23</v>
      </c>
      <c r="D670" s="34">
        <v>137</v>
      </c>
      <c r="E670" s="34">
        <v>149.22829222887199</v>
      </c>
      <c r="F670" s="34">
        <v>2920</v>
      </c>
      <c r="G670" s="34">
        <v>0.91805647544289104</v>
      </c>
      <c r="H670" s="34">
        <v>4.6917808219178099</v>
      </c>
      <c r="I670" s="34" t="s">
        <v>93</v>
      </c>
      <c r="J670" s="34" t="s">
        <v>67</v>
      </c>
      <c r="K670" s="34" t="s">
        <v>29</v>
      </c>
      <c r="L670" s="34">
        <v>11</v>
      </c>
      <c r="M670" s="34">
        <v>0.89693957894205101</v>
      </c>
    </row>
    <row r="671" spans="1:13">
      <c r="A671" s="34">
        <v>670</v>
      </c>
      <c r="B671" s="34" t="str">
        <f t="shared" si="10"/>
        <v>T312H23</v>
      </c>
      <c r="C671" s="34">
        <v>23</v>
      </c>
      <c r="D671" s="34">
        <v>1</v>
      </c>
      <c r="E671" s="34">
        <v>1.1559747257853299</v>
      </c>
      <c r="F671" s="34">
        <v>1030</v>
      </c>
      <c r="G671" s="34">
        <v>0.865070816596476</v>
      </c>
      <c r="H671" s="34">
        <v>9.7087378640776698E-2</v>
      </c>
      <c r="I671" s="34" t="s">
        <v>93</v>
      </c>
      <c r="J671" s="34" t="s">
        <v>68</v>
      </c>
      <c r="K671" s="34" t="s">
        <v>30</v>
      </c>
      <c r="L671" s="34">
        <v>11</v>
      </c>
      <c r="M671" s="34">
        <v>0.71855854685545195</v>
      </c>
    </row>
    <row r="672" spans="1:13">
      <c r="A672" s="34">
        <v>671</v>
      </c>
      <c r="B672" s="34" t="str">
        <f t="shared" si="10"/>
        <v>V217H23</v>
      </c>
      <c r="C672" s="34">
        <v>23</v>
      </c>
      <c r="D672" s="34">
        <v>302</v>
      </c>
      <c r="E672" s="34">
        <v>310.99600866949999</v>
      </c>
      <c r="F672" s="34">
        <v>8023</v>
      </c>
      <c r="G672" s="34">
        <v>0.97107355586977995</v>
      </c>
      <c r="H672" s="34">
        <v>3.7641779882836799</v>
      </c>
      <c r="I672" s="34" t="s">
        <v>93</v>
      </c>
      <c r="J672" s="34" t="s">
        <v>46</v>
      </c>
      <c r="K672" s="34" t="s">
        <v>36</v>
      </c>
      <c r="L672" s="34">
        <v>11</v>
      </c>
      <c r="M672" s="34">
        <v>0.97586652906707905</v>
      </c>
    </row>
    <row r="673" spans="1:13">
      <c r="A673" s="34">
        <v>672</v>
      </c>
      <c r="B673" s="34" t="str">
        <f t="shared" si="10"/>
        <v>W107H23</v>
      </c>
      <c r="C673" s="34">
        <v>23</v>
      </c>
      <c r="D673" s="34">
        <v>18</v>
      </c>
      <c r="E673" s="34">
        <v>22.919574140079099</v>
      </c>
      <c r="F673" s="34">
        <v>1038</v>
      </c>
      <c r="G673" s="34">
        <v>0.78535490624686899</v>
      </c>
      <c r="H673" s="34">
        <v>1.7341040462427699</v>
      </c>
      <c r="I673" s="34" t="s">
        <v>93</v>
      </c>
      <c r="J673" s="34" t="s">
        <v>69</v>
      </c>
      <c r="K673" s="34" t="s">
        <v>32</v>
      </c>
      <c r="L673" s="34">
        <v>11</v>
      </c>
      <c r="M673" s="34">
        <v>1.0267548786191301</v>
      </c>
    </row>
    <row r="674" spans="1:13">
      <c r="A674" s="34">
        <v>673</v>
      </c>
      <c r="B674" s="34" t="str">
        <f t="shared" si="10"/>
        <v>Z102H23</v>
      </c>
      <c r="C674" s="34">
        <v>23</v>
      </c>
      <c r="D674" s="34">
        <v>20</v>
      </c>
      <c r="E674" s="34">
        <v>20.646555561343799</v>
      </c>
      <c r="F674" s="34">
        <v>867</v>
      </c>
      <c r="G674" s="34">
        <v>0.96868457988438905</v>
      </c>
      <c r="H674" s="34">
        <v>2.3068050749711699</v>
      </c>
      <c r="I674" s="34" t="s">
        <v>93</v>
      </c>
      <c r="J674" s="34" t="s">
        <v>65</v>
      </c>
      <c r="K674" s="34" t="s">
        <v>26</v>
      </c>
      <c r="L674" s="34">
        <v>11</v>
      </c>
      <c r="M674" s="34">
        <v>1.0266895663981901</v>
      </c>
    </row>
    <row r="675" spans="1:13">
      <c r="A675" s="34">
        <v>674</v>
      </c>
      <c r="B675" s="34" t="str">
        <f t="shared" si="10"/>
        <v>A111H24</v>
      </c>
      <c r="C675" s="34">
        <v>24</v>
      </c>
      <c r="D675" s="34">
        <v>316</v>
      </c>
      <c r="E675" s="34">
        <v>377.29805828535399</v>
      </c>
      <c r="F675" s="34">
        <v>10104</v>
      </c>
      <c r="G675" s="34">
        <v>0.83753412735828803</v>
      </c>
      <c r="H675" s="34">
        <v>3.1274742676167899</v>
      </c>
      <c r="I675" s="34" t="s">
        <v>93</v>
      </c>
      <c r="J675" s="34" t="s">
        <v>43</v>
      </c>
      <c r="K675" s="34" t="s">
        <v>35</v>
      </c>
      <c r="L675" s="34">
        <v>12</v>
      </c>
      <c r="M675" s="34">
        <v>0.80654397055147198</v>
      </c>
    </row>
    <row r="676" spans="1:13">
      <c r="A676" s="34">
        <v>675</v>
      </c>
      <c r="B676" s="34" t="str">
        <f t="shared" si="10"/>
        <v>A210H24</v>
      </c>
      <c r="C676" s="34">
        <v>24</v>
      </c>
      <c r="D676" s="34">
        <v>228</v>
      </c>
      <c r="E676" s="34">
        <v>244.048104926592</v>
      </c>
      <c r="F676" s="34">
        <v>6379</v>
      </c>
      <c r="G676" s="34">
        <v>0.93424204243905395</v>
      </c>
      <c r="H676" s="34">
        <v>3.5742279354130702</v>
      </c>
      <c r="I676" s="34" t="s">
        <v>93</v>
      </c>
      <c r="J676" s="34" t="s">
        <v>42</v>
      </c>
      <c r="K676" s="34" t="s">
        <v>34</v>
      </c>
      <c r="L676" s="34">
        <v>12</v>
      </c>
      <c r="M676" s="34">
        <v>0.86573022104391495</v>
      </c>
    </row>
    <row r="677" spans="1:13">
      <c r="A677" s="34">
        <v>676</v>
      </c>
      <c r="B677" s="34" t="str">
        <f t="shared" si="10"/>
        <v>B120H24</v>
      </c>
      <c r="C677" s="34">
        <v>24</v>
      </c>
      <c r="D677" s="34">
        <v>155</v>
      </c>
      <c r="E677" s="34">
        <v>166.47820459527699</v>
      </c>
      <c r="F677" s="34">
        <v>4183</v>
      </c>
      <c r="G677" s="34">
        <v>0.93105280884556996</v>
      </c>
      <c r="H677" s="34">
        <v>3.7054745398039701</v>
      </c>
      <c r="I677" s="34" t="s">
        <v>93</v>
      </c>
      <c r="J677" s="34" t="s">
        <v>44</v>
      </c>
      <c r="K677" s="34" t="s">
        <v>2</v>
      </c>
      <c r="L677" s="34">
        <v>12</v>
      </c>
      <c r="M677" s="34">
        <v>0.93726065556454197</v>
      </c>
    </row>
    <row r="678" spans="1:13">
      <c r="A678" s="34">
        <v>677</v>
      </c>
      <c r="B678" s="34" t="str">
        <f t="shared" si="10"/>
        <v>C121H24</v>
      </c>
      <c r="C678" s="34">
        <v>24</v>
      </c>
      <c r="D678" s="34">
        <v>36</v>
      </c>
      <c r="E678" s="34">
        <v>29.413825214245701</v>
      </c>
      <c r="F678" s="34">
        <v>550</v>
      </c>
      <c r="G678" s="34">
        <v>1.2239142558909499</v>
      </c>
      <c r="H678" s="34">
        <v>6.5454545454545503</v>
      </c>
      <c r="I678" s="34" t="s">
        <v>93</v>
      </c>
      <c r="J678" s="34" t="s">
        <v>55</v>
      </c>
      <c r="K678" s="34" t="s">
        <v>38</v>
      </c>
      <c r="L678" s="34">
        <v>12</v>
      </c>
      <c r="M678" s="34">
        <v>1.05695035800552</v>
      </c>
    </row>
    <row r="679" spans="1:13">
      <c r="A679" s="34">
        <v>678</v>
      </c>
      <c r="B679" s="34" t="str">
        <f t="shared" si="10"/>
        <v>C313H24</v>
      </c>
      <c r="C679" s="34">
        <v>24</v>
      </c>
      <c r="D679" s="34">
        <v>157</v>
      </c>
      <c r="E679" s="34">
        <v>159.76879306508999</v>
      </c>
      <c r="F679" s="34">
        <v>4429</v>
      </c>
      <c r="G679" s="34">
        <v>0.98267000074312705</v>
      </c>
      <c r="H679" s="34">
        <v>3.5448182433958002</v>
      </c>
      <c r="I679" s="34" t="s">
        <v>93</v>
      </c>
      <c r="J679" s="34" t="s">
        <v>50</v>
      </c>
      <c r="K679" s="34" t="s">
        <v>12</v>
      </c>
      <c r="L679" s="34">
        <v>12</v>
      </c>
      <c r="M679" s="34">
        <v>0.96198528962370999</v>
      </c>
    </row>
    <row r="680" spans="1:13">
      <c r="A680" s="34">
        <v>679</v>
      </c>
      <c r="B680" s="34" t="str">
        <f t="shared" si="10"/>
        <v>C418H24</v>
      </c>
      <c r="C680" s="34">
        <v>24</v>
      </c>
      <c r="D680" s="34">
        <v>335</v>
      </c>
      <c r="E680" s="34">
        <v>315.44694631550499</v>
      </c>
      <c r="F680" s="34">
        <v>10183</v>
      </c>
      <c r="G680" s="34">
        <v>1.06198523686116</v>
      </c>
      <c r="H680" s="34">
        <v>3.28979672002357</v>
      </c>
      <c r="I680" s="34" t="s">
        <v>93</v>
      </c>
      <c r="J680" s="34" t="s">
        <v>51</v>
      </c>
      <c r="K680" s="34" t="s">
        <v>94</v>
      </c>
      <c r="L680" s="34">
        <v>12</v>
      </c>
      <c r="M680" s="34">
        <v>1.02570228882644</v>
      </c>
    </row>
    <row r="681" spans="1:13">
      <c r="A681" s="34">
        <v>680</v>
      </c>
      <c r="B681" s="34" t="str">
        <f t="shared" si="10"/>
        <v>D102H24</v>
      </c>
      <c r="C681" s="34">
        <v>24</v>
      </c>
      <c r="D681" s="34">
        <v>28</v>
      </c>
      <c r="E681" s="34">
        <v>27.300079480304198</v>
      </c>
      <c r="F681" s="34">
        <v>4891</v>
      </c>
      <c r="G681" s="34">
        <v>1.0256380396328399</v>
      </c>
      <c r="H681" s="34">
        <v>0.57248006542629304</v>
      </c>
      <c r="I681" s="34" t="s">
        <v>93</v>
      </c>
      <c r="J681" s="34" t="s">
        <v>63</v>
      </c>
      <c r="K681" s="34" t="s">
        <v>22</v>
      </c>
      <c r="L681" s="34">
        <v>12</v>
      </c>
      <c r="M681" s="34">
        <v>0.932207352438572</v>
      </c>
    </row>
    <row r="682" spans="1:13">
      <c r="A682" s="34">
        <v>681</v>
      </c>
      <c r="B682" s="34" t="str">
        <f t="shared" si="10"/>
        <v>F704H24</v>
      </c>
      <c r="C682" s="34">
        <v>24</v>
      </c>
      <c r="D682" s="34">
        <v>436</v>
      </c>
      <c r="E682" s="34">
        <v>448.85754552427102</v>
      </c>
      <c r="F682" s="34">
        <v>8584</v>
      </c>
      <c r="G682" s="34">
        <v>0.97135495291885299</v>
      </c>
      <c r="H682" s="34">
        <v>5.0792171481826696</v>
      </c>
      <c r="I682" s="34" t="s">
        <v>93</v>
      </c>
      <c r="J682" s="34" t="s">
        <v>45</v>
      </c>
      <c r="K682" s="34" t="s">
        <v>95</v>
      </c>
      <c r="L682" s="34">
        <v>12</v>
      </c>
      <c r="M682" s="34">
        <v>0.899456679043935</v>
      </c>
    </row>
    <row r="683" spans="1:13">
      <c r="A683" s="34">
        <v>682</v>
      </c>
      <c r="B683" s="34" t="str">
        <f t="shared" si="10"/>
        <v>G107H24</v>
      </c>
      <c r="C683" s="34">
        <v>24</v>
      </c>
      <c r="D683" s="34">
        <v>413</v>
      </c>
      <c r="E683" s="34">
        <v>467.99084332687102</v>
      </c>
      <c r="F683" s="34">
        <v>14067</v>
      </c>
      <c r="G683" s="34">
        <v>0.88249589898821501</v>
      </c>
      <c r="H683" s="34">
        <v>2.9359493850856602</v>
      </c>
      <c r="I683" s="34" t="s">
        <v>93</v>
      </c>
      <c r="J683" s="34" t="s">
        <v>49</v>
      </c>
      <c r="K683" s="34" t="s">
        <v>11</v>
      </c>
      <c r="L683" s="34">
        <v>12</v>
      </c>
      <c r="M683" s="34">
        <v>0.90624668976247302</v>
      </c>
    </row>
    <row r="684" spans="1:13">
      <c r="A684" s="34">
        <v>683</v>
      </c>
      <c r="B684" s="34" t="str">
        <f t="shared" si="10"/>
        <v>G405H24</v>
      </c>
      <c r="C684" s="34">
        <v>24</v>
      </c>
      <c r="D684" s="34">
        <v>651</v>
      </c>
      <c r="E684" s="34">
        <v>728.64951277602495</v>
      </c>
      <c r="F684" s="34">
        <v>15357</v>
      </c>
      <c r="G684" s="34">
        <v>0.89343365854978196</v>
      </c>
      <c r="H684" s="34">
        <v>4.23910920101582</v>
      </c>
      <c r="I684" s="34" t="s">
        <v>93</v>
      </c>
      <c r="J684" s="34" t="s">
        <v>52</v>
      </c>
      <c r="K684" s="34" t="s">
        <v>96</v>
      </c>
      <c r="L684" s="34">
        <v>12</v>
      </c>
      <c r="M684" s="34">
        <v>0.89614248968360399</v>
      </c>
    </row>
    <row r="685" spans="1:13">
      <c r="A685" s="34">
        <v>684</v>
      </c>
      <c r="B685" s="34" t="str">
        <f t="shared" si="10"/>
        <v>H103H24</v>
      </c>
      <c r="C685" s="34">
        <v>24</v>
      </c>
      <c r="D685" s="34">
        <v>35</v>
      </c>
      <c r="E685" s="34">
        <v>37.163225713475001</v>
      </c>
      <c r="F685" s="34">
        <v>761</v>
      </c>
      <c r="G685" s="34">
        <v>0.94179122850762997</v>
      </c>
      <c r="H685" s="34">
        <v>4.59921156373193</v>
      </c>
      <c r="I685" s="34" t="s">
        <v>93</v>
      </c>
      <c r="J685" s="34" t="s">
        <v>54</v>
      </c>
      <c r="K685" s="34" t="s">
        <v>15</v>
      </c>
      <c r="L685" s="34">
        <v>12</v>
      </c>
      <c r="M685" s="34">
        <v>0.91755388555953799</v>
      </c>
    </row>
    <row r="686" spans="1:13">
      <c r="A686" s="34">
        <v>685</v>
      </c>
      <c r="B686" s="34" t="str">
        <f t="shared" si="10"/>
        <v>H202H24</v>
      </c>
      <c r="C686" s="34">
        <v>24</v>
      </c>
      <c r="D686" s="34">
        <v>188</v>
      </c>
      <c r="E686" s="34">
        <v>210.300243973996</v>
      </c>
      <c r="F686" s="34">
        <v>6770</v>
      </c>
      <c r="G686" s="34">
        <v>0.89395997097961699</v>
      </c>
      <c r="H686" s="34">
        <v>2.7769571639586399</v>
      </c>
      <c r="I686" s="34" t="s">
        <v>93</v>
      </c>
      <c r="J686" s="34" t="s">
        <v>56</v>
      </c>
      <c r="K686" s="34" t="s">
        <v>16</v>
      </c>
      <c r="L686" s="34">
        <v>12</v>
      </c>
      <c r="M686" s="34">
        <v>0.83044716266239504</v>
      </c>
    </row>
    <row r="687" spans="1:13">
      <c r="A687" s="34">
        <v>686</v>
      </c>
      <c r="B687" s="34" t="str">
        <f t="shared" si="10"/>
        <v>H212H24</v>
      </c>
      <c r="C687" s="34">
        <v>24</v>
      </c>
      <c r="D687" s="34">
        <v>21</v>
      </c>
      <c r="E687" s="34">
        <v>20.1754433184391</v>
      </c>
      <c r="F687" s="34">
        <v>377</v>
      </c>
      <c r="G687" s="34">
        <v>1.04086932160779</v>
      </c>
      <c r="H687" s="34">
        <v>5.5702917771883298</v>
      </c>
      <c r="I687" s="34" t="s">
        <v>93</v>
      </c>
      <c r="J687" s="34" t="s">
        <v>53</v>
      </c>
      <c r="K687" s="34" t="s">
        <v>14</v>
      </c>
      <c r="L687" s="34">
        <v>12</v>
      </c>
      <c r="M687" s="34">
        <v>1.1071446266921301</v>
      </c>
    </row>
    <row r="688" spans="1:13">
      <c r="A688" s="34">
        <v>687</v>
      </c>
      <c r="B688" s="34" t="str">
        <f t="shared" si="10"/>
        <v>L106H24</v>
      </c>
      <c r="C688" s="34">
        <v>24</v>
      </c>
      <c r="D688" s="34">
        <v>288</v>
      </c>
      <c r="E688" s="34">
        <v>331.673109516343</v>
      </c>
      <c r="F688" s="34">
        <v>7943</v>
      </c>
      <c r="G688" s="34">
        <v>0.86832484074446603</v>
      </c>
      <c r="H688" s="34">
        <v>3.62583406773259</v>
      </c>
      <c r="I688" s="34" t="s">
        <v>93</v>
      </c>
      <c r="J688" s="34" t="s">
        <v>58</v>
      </c>
      <c r="K688" s="34" t="s">
        <v>73</v>
      </c>
      <c r="L688" s="34">
        <v>12</v>
      </c>
      <c r="M688" s="34">
        <v>0.83875271099314896</v>
      </c>
    </row>
    <row r="689" spans="1:13">
      <c r="A689" s="34">
        <v>688</v>
      </c>
      <c r="B689" s="34" t="str">
        <f t="shared" si="10"/>
        <v>L302H24</v>
      </c>
      <c r="C689" s="34">
        <v>24</v>
      </c>
      <c r="D689" s="34">
        <v>260</v>
      </c>
      <c r="E689" s="34">
        <v>301.80185006448102</v>
      </c>
      <c r="F689" s="34">
        <v>7337</v>
      </c>
      <c r="G689" s="34">
        <v>0.86149239954774903</v>
      </c>
      <c r="H689" s="34">
        <v>3.5436827041024901</v>
      </c>
      <c r="I689" s="34" t="s">
        <v>93</v>
      </c>
      <c r="J689" s="34" t="s">
        <v>57</v>
      </c>
      <c r="K689" s="34" t="s">
        <v>72</v>
      </c>
      <c r="L689" s="34">
        <v>12</v>
      </c>
      <c r="M689" s="34">
        <v>0.82477070126282104</v>
      </c>
    </row>
    <row r="690" spans="1:13">
      <c r="A690" s="34">
        <v>689</v>
      </c>
      <c r="B690" s="34" t="str">
        <f t="shared" si="10"/>
        <v>L308H24</v>
      </c>
      <c r="C690" s="34">
        <v>24</v>
      </c>
      <c r="D690" s="34">
        <v>291</v>
      </c>
      <c r="E690" s="34">
        <v>327.36068413906202</v>
      </c>
      <c r="F690" s="34">
        <v>10598</v>
      </c>
      <c r="G690" s="34">
        <v>0.88892776102698901</v>
      </c>
      <c r="H690" s="34">
        <v>2.74580109454614</v>
      </c>
      <c r="I690" s="34" t="s">
        <v>93</v>
      </c>
      <c r="J690" s="34" t="s">
        <v>59</v>
      </c>
      <c r="K690" s="34" t="s">
        <v>74</v>
      </c>
      <c r="L690" s="34">
        <v>12</v>
      </c>
      <c r="M690" s="34">
        <v>0.85426720990583804</v>
      </c>
    </row>
    <row r="691" spans="1:13">
      <c r="A691" s="34">
        <v>690</v>
      </c>
      <c r="B691" s="34" t="str">
        <f t="shared" si="10"/>
        <v>N101H24</v>
      </c>
      <c r="C691" s="34">
        <v>24</v>
      </c>
      <c r="D691" s="34">
        <v>409</v>
      </c>
      <c r="E691" s="34">
        <v>487.32617841908501</v>
      </c>
      <c r="F691" s="34">
        <v>13653</v>
      </c>
      <c r="G691" s="34">
        <v>0.83927360792892303</v>
      </c>
      <c r="H691" s="34">
        <v>2.9956786054347</v>
      </c>
      <c r="I691" s="34" t="s">
        <v>93</v>
      </c>
      <c r="J691" s="34" t="s">
        <v>47</v>
      </c>
      <c r="K691" s="34" t="s">
        <v>8</v>
      </c>
      <c r="L691" s="34">
        <v>12</v>
      </c>
      <c r="M691" s="34">
        <v>0.89651550413859904</v>
      </c>
    </row>
    <row r="692" spans="1:13">
      <c r="A692" s="34">
        <v>691</v>
      </c>
      <c r="B692" s="34" t="str">
        <f t="shared" si="10"/>
        <v>N411H24</v>
      </c>
      <c r="C692" s="34">
        <v>24</v>
      </c>
      <c r="D692" s="34">
        <v>88</v>
      </c>
      <c r="E692" s="34">
        <v>86.740150252837495</v>
      </c>
      <c r="F692" s="34">
        <v>2827</v>
      </c>
      <c r="G692" s="34">
        <v>1.0145244127833599</v>
      </c>
      <c r="H692" s="34">
        <v>3.1128404669260701</v>
      </c>
      <c r="I692" s="34" t="s">
        <v>93</v>
      </c>
      <c r="J692" s="34" t="s">
        <v>48</v>
      </c>
      <c r="K692" s="34" t="s">
        <v>9</v>
      </c>
      <c r="L692" s="34">
        <v>12</v>
      </c>
      <c r="M692" s="34">
        <v>1.04207213192822</v>
      </c>
    </row>
    <row r="693" spans="1:13">
      <c r="A693" s="34">
        <v>692</v>
      </c>
      <c r="B693" s="34" t="str">
        <f t="shared" si="10"/>
        <v>R101H24</v>
      </c>
      <c r="C693" s="34">
        <v>24</v>
      </c>
      <c r="D693" s="34">
        <v>24</v>
      </c>
      <c r="E693" s="34">
        <v>23.3464190755037</v>
      </c>
      <c r="F693" s="34">
        <v>710</v>
      </c>
      <c r="G693" s="34">
        <v>1.02799491101323</v>
      </c>
      <c r="H693" s="34">
        <v>3.3802816901408401</v>
      </c>
      <c r="I693" s="34" t="s">
        <v>93</v>
      </c>
      <c r="J693" s="34" t="s">
        <v>64</v>
      </c>
      <c r="K693" s="34" t="s">
        <v>24</v>
      </c>
      <c r="L693" s="34">
        <v>12</v>
      </c>
      <c r="M693" s="34">
        <v>0.97325581166038899</v>
      </c>
    </row>
    <row r="694" spans="1:13">
      <c r="A694" s="34">
        <v>693</v>
      </c>
      <c r="B694" s="34" t="str">
        <f t="shared" si="10"/>
        <v>S116H24</v>
      </c>
      <c r="C694" s="34">
        <v>24</v>
      </c>
      <c r="D694" s="34">
        <v>223</v>
      </c>
      <c r="E694" s="34">
        <v>313.787970970701</v>
      </c>
      <c r="F694" s="34">
        <v>6768</v>
      </c>
      <c r="G694" s="34">
        <v>0.71067096456932699</v>
      </c>
      <c r="H694" s="34">
        <v>3.29491725768322</v>
      </c>
      <c r="I694" s="34" t="s">
        <v>93</v>
      </c>
      <c r="J694" s="34" t="s">
        <v>62</v>
      </c>
      <c r="K694" s="34" t="s">
        <v>20</v>
      </c>
      <c r="L694" s="34">
        <v>12</v>
      </c>
      <c r="M694" s="34">
        <v>0.70323972671513602</v>
      </c>
    </row>
    <row r="695" spans="1:13">
      <c r="A695" s="34">
        <v>694</v>
      </c>
      <c r="B695" s="34" t="str">
        <f t="shared" si="10"/>
        <v>S308H24</v>
      </c>
      <c r="C695" s="34">
        <v>24</v>
      </c>
      <c r="D695" s="34">
        <v>191</v>
      </c>
      <c r="E695" s="34">
        <v>218.949316772023</v>
      </c>
      <c r="F695" s="34">
        <v>7419</v>
      </c>
      <c r="G695" s="34">
        <v>0.87234800645153698</v>
      </c>
      <c r="H695" s="34">
        <v>2.5744709529586198</v>
      </c>
      <c r="I695" s="34" t="s">
        <v>93</v>
      </c>
      <c r="J695" s="34" t="s">
        <v>61</v>
      </c>
      <c r="K695" s="34" t="s">
        <v>19</v>
      </c>
      <c r="L695" s="34">
        <v>12</v>
      </c>
      <c r="M695" s="34">
        <v>0.78781891434755902</v>
      </c>
    </row>
    <row r="696" spans="1:13">
      <c r="A696" s="34">
        <v>695</v>
      </c>
      <c r="B696" s="34" t="str">
        <f t="shared" si="10"/>
        <v>S314H24</v>
      </c>
      <c r="C696" s="34">
        <v>24</v>
      </c>
      <c r="D696" s="34">
        <v>391</v>
      </c>
      <c r="E696" s="34">
        <v>469.80532149595001</v>
      </c>
      <c r="F696" s="34">
        <v>10673</v>
      </c>
      <c r="G696" s="34">
        <v>0.83225962352870198</v>
      </c>
      <c r="H696" s="34">
        <v>3.6634498266654201</v>
      </c>
      <c r="I696" s="34" t="s">
        <v>93</v>
      </c>
      <c r="J696" s="34" t="s">
        <v>60</v>
      </c>
      <c r="K696" s="34" t="s">
        <v>39</v>
      </c>
      <c r="L696" s="34">
        <v>12</v>
      </c>
      <c r="M696" s="34">
        <v>0.85065819532311004</v>
      </c>
    </row>
    <row r="697" spans="1:13">
      <c r="A697" s="34">
        <v>696</v>
      </c>
      <c r="B697" s="34" t="str">
        <f t="shared" si="10"/>
        <v>T101H24</v>
      </c>
      <c r="C697" s="34">
        <v>24</v>
      </c>
      <c r="D697" s="34">
        <v>451</v>
      </c>
      <c r="E697" s="34">
        <v>504.70303586668803</v>
      </c>
      <c r="F697" s="34">
        <v>12449</v>
      </c>
      <c r="G697" s="34">
        <v>0.89359478336707898</v>
      </c>
      <c r="H697" s="34">
        <v>3.6227809462607401</v>
      </c>
      <c r="I697" s="34" t="s">
        <v>93</v>
      </c>
      <c r="J697" s="34" t="s">
        <v>66</v>
      </c>
      <c r="K697" s="34" t="s">
        <v>28</v>
      </c>
      <c r="L697" s="34">
        <v>12</v>
      </c>
      <c r="M697" s="34">
        <v>0.85474145414426095</v>
      </c>
    </row>
    <row r="698" spans="1:13">
      <c r="A698" s="34">
        <v>697</v>
      </c>
      <c r="B698" s="34" t="str">
        <f t="shared" si="10"/>
        <v>T202H24</v>
      </c>
      <c r="C698" s="34">
        <v>24</v>
      </c>
      <c r="D698" s="34">
        <v>134</v>
      </c>
      <c r="E698" s="34">
        <v>159.71657217155999</v>
      </c>
      <c r="F698" s="34">
        <v>2852</v>
      </c>
      <c r="G698" s="34">
        <v>0.83898620023014003</v>
      </c>
      <c r="H698" s="34">
        <v>4.6984572230013999</v>
      </c>
      <c r="I698" s="34" t="s">
        <v>93</v>
      </c>
      <c r="J698" s="34" t="s">
        <v>67</v>
      </c>
      <c r="K698" s="34" t="s">
        <v>29</v>
      </c>
      <c r="L698" s="34">
        <v>12</v>
      </c>
      <c r="M698" s="34">
        <v>0.89734849902067104</v>
      </c>
    </row>
    <row r="699" spans="1:13">
      <c r="A699" s="34">
        <v>698</v>
      </c>
      <c r="B699" s="34" t="str">
        <f t="shared" si="10"/>
        <v>T312H24</v>
      </c>
      <c r="C699" s="34">
        <v>24</v>
      </c>
      <c r="D699" s="34">
        <v>4</v>
      </c>
      <c r="E699" s="34">
        <v>3.2745096597866201</v>
      </c>
      <c r="F699" s="34">
        <v>954</v>
      </c>
      <c r="G699" s="34">
        <v>1.22155693999713</v>
      </c>
      <c r="H699" s="34">
        <v>0.41928721174004202</v>
      </c>
      <c r="I699" s="34" t="s">
        <v>93</v>
      </c>
      <c r="J699" s="34" t="s">
        <v>68</v>
      </c>
      <c r="K699" s="34" t="s">
        <v>30</v>
      </c>
      <c r="L699" s="34">
        <v>12</v>
      </c>
      <c r="M699" s="34">
        <v>0.72677365627967006</v>
      </c>
    </row>
    <row r="700" spans="1:13">
      <c r="A700" s="34">
        <v>699</v>
      </c>
      <c r="B700" s="34" t="str">
        <f t="shared" si="10"/>
        <v>V217H24</v>
      </c>
      <c r="C700" s="34">
        <v>24</v>
      </c>
      <c r="D700" s="34">
        <v>362</v>
      </c>
      <c r="E700" s="34">
        <v>352.363508697984</v>
      </c>
      <c r="F700" s="34">
        <v>8370</v>
      </c>
      <c r="G700" s="34">
        <v>1.02734815343854</v>
      </c>
      <c r="H700" s="34">
        <v>4.3249701314217397</v>
      </c>
      <c r="I700" s="34" t="s">
        <v>93</v>
      </c>
      <c r="J700" s="34" t="s">
        <v>46</v>
      </c>
      <c r="K700" s="34" t="s">
        <v>36</v>
      </c>
      <c r="L700" s="34">
        <v>12</v>
      </c>
      <c r="M700" s="34">
        <v>0.97610073439146305</v>
      </c>
    </row>
    <row r="701" spans="1:13">
      <c r="A701" s="34">
        <v>700</v>
      </c>
      <c r="B701" s="34" t="str">
        <f t="shared" si="10"/>
        <v>W107H24</v>
      </c>
      <c r="C701" s="34">
        <v>24</v>
      </c>
      <c r="D701" s="34">
        <v>32</v>
      </c>
      <c r="E701" s="34">
        <v>25.3309256000286</v>
      </c>
      <c r="F701" s="34">
        <v>1039</v>
      </c>
      <c r="G701" s="34">
        <v>1.2632779593322101</v>
      </c>
      <c r="H701" s="34">
        <v>3.0798845043310901</v>
      </c>
      <c r="I701" s="34" t="s">
        <v>93</v>
      </c>
      <c r="J701" s="34" t="s">
        <v>69</v>
      </c>
      <c r="K701" s="34" t="s">
        <v>32</v>
      </c>
      <c r="L701" s="34">
        <v>12</v>
      </c>
      <c r="M701" s="34">
        <v>1.0086928858078501</v>
      </c>
    </row>
    <row r="702" spans="1:13">
      <c r="A702" s="34">
        <v>701</v>
      </c>
      <c r="B702" s="34" t="str">
        <f t="shared" si="10"/>
        <v>Z102H24</v>
      </c>
      <c r="C702" s="34">
        <v>24</v>
      </c>
      <c r="D702" s="34">
        <v>31</v>
      </c>
      <c r="E702" s="34">
        <v>21.747011201939401</v>
      </c>
      <c r="F702" s="34">
        <v>852</v>
      </c>
      <c r="G702" s="34">
        <v>1.42548324053079</v>
      </c>
      <c r="H702" s="34">
        <v>3.63849765258216</v>
      </c>
      <c r="I702" s="34" t="s">
        <v>93</v>
      </c>
      <c r="J702" s="34" t="s">
        <v>65</v>
      </c>
      <c r="K702" s="34" t="s">
        <v>26</v>
      </c>
      <c r="L702" s="34">
        <v>12</v>
      </c>
      <c r="M702" s="34">
        <v>1.0270024922838701</v>
      </c>
    </row>
    <row r="703" spans="1:13">
      <c r="A703" s="34">
        <v>702</v>
      </c>
      <c r="B703" s="34" t="str">
        <f t="shared" si="10"/>
        <v>A111H25</v>
      </c>
      <c r="C703" s="34">
        <v>25</v>
      </c>
      <c r="D703" s="34">
        <v>315</v>
      </c>
      <c r="E703" s="34">
        <v>387.145142280436</v>
      </c>
      <c r="F703" s="34">
        <v>9984</v>
      </c>
      <c r="G703" s="34">
        <v>0.81364833391561298</v>
      </c>
      <c r="H703" s="34">
        <v>3.1550480769230802</v>
      </c>
      <c r="I703" s="34" t="s">
        <v>93</v>
      </c>
      <c r="J703" s="34" t="s">
        <v>43</v>
      </c>
      <c r="K703" s="34" t="s">
        <v>35</v>
      </c>
      <c r="L703" s="34">
        <v>13</v>
      </c>
      <c r="M703" s="34">
        <v>0.79796040133275703</v>
      </c>
    </row>
    <row r="704" spans="1:13">
      <c r="A704" s="34">
        <v>703</v>
      </c>
      <c r="B704" s="34" t="str">
        <f t="shared" si="10"/>
        <v>A210H25</v>
      </c>
      <c r="C704" s="34">
        <v>25</v>
      </c>
      <c r="D704" s="34">
        <v>217</v>
      </c>
      <c r="E704" s="34">
        <v>266.73596084089701</v>
      </c>
      <c r="F704" s="34">
        <v>6677</v>
      </c>
      <c r="G704" s="34">
        <v>0.81353859942955598</v>
      </c>
      <c r="H704" s="34">
        <v>3.2499625580350502</v>
      </c>
      <c r="I704" s="34" t="s">
        <v>93</v>
      </c>
      <c r="J704" s="34" t="s">
        <v>42</v>
      </c>
      <c r="K704" s="34" t="s">
        <v>34</v>
      </c>
      <c r="L704" s="34">
        <v>13</v>
      </c>
      <c r="M704" s="34">
        <v>0.85718942800959697</v>
      </c>
    </row>
    <row r="705" spans="1:13">
      <c r="A705" s="34">
        <v>704</v>
      </c>
      <c r="B705" s="34" t="str">
        <f t="shared" si="10"/>
        <v>B120H25</v>
      </c>
      <c r="C705" s="34">
        <v>25</v>
      </c>
      <c r="D705" s="34">
        <v>158</v>
      </c>
      <c r="E705" s="34">
        <v>160.80654230011501</v>
      </c>
      <c r="F705" s="34">
        <v>3923</v>
      </c>
      <c r="G705" s="34">
        <v>0.98254708881882802</v>
      </c>
      <c r="H705" s="34">
        <v>4.0275299515676801</v>
      </c>
      <c r="I705" s="34" t="s">
        <v>93</v>
      </c>
      <c r="J705" s="34" t="s">
        <v>44</v>
      </c>
      <c r="K705" s="34" t="s">
        <v>2</v>
      </c>
      <c r="L705" s="34">
        <v>13</v>
      </c>
      <c r="M705" s="34">
        <v>0.93747276023042203</v>
      </c>
    </row>
    <row r="706" spans="1:13">
      <c r="A706" s="34">
        <v>705</v>
      </c>
      <c r="B706" s="34" t="str">
        <f t="shared" ref="B706:B769" si="11">CONCATENATE(J706, C706)</f>
        <v>C121H25</v>
      </c>
      <c r="C706" s="34">
        <v>25</v>
      </c>
      <c r="D706" s="34">
        <v>16</v>
      </c>
      <c r="E706" s="34">
        <v>24.698844521332202</v>
      </c>
      <c r="F706" s="34">
        <v>556</v>
      </c>
      <c r="G706" s="34">
        <v>0.64780358393612103</v>
      </c>
      <c r="H706" s="34">
        <v>2.8776978417266199</v>
      </c>
      <c r="I706" s="34" t="s">
        <v>93</v>
      </c>
      <c r="J706" s="34" t="s">
        <v>55</v>
      </c>
      <c r="K706" s="34" t="s">
        <v>38</v>
      </c>
      <c r="L706" s="34">
        <v>13</v>
      </c>
      <c r="M706" s="34">
        <v>1.0539071440291301</v>
      </c>
    </row>
    <row r="707" spans="1:13">
      <c r="A707" s="34">
        <v>706</v>
      </c>
      <c r="B707" s="34" t="str">
        <f t="shared" si="11"/>
        <v>C313H25</v>
      </c>
      <c r="C707" s="34">
        <v>25</v>
      </c>
      <c r="D707" s="34">
        <v>144</v>
      </c>
      <c r="E707" s="34">
        <v>148.40090945078899</v>
      </c>
      <c r="F707" s="34">
        <v>4558</v>
      </c>
      <c r="G707" s="34">
        <v>0.97034445767835398</v>
      </c>
      <c r="H707" s="34">
        <v>3.1592803861342702</v>
      </c>
      <c r="I707" s="34" t="s">
        <v>93</v>
      </c>
      <c r="J707" s="34" t="s">
        <v>50</v>
      </c>
      <c r="K707" s="34" t="s">
        <v>12</v>
      </c>
      <c r="L707" s="34">
        <v>13</v>
      </c>
      <c r="M707" s="34">
        <v>0.94849936469173002</v>
      </c>
    </row>
    <row r="708" spans="1:13">
      <c r="A708" s="34">
        <v>707</v>
      </c>
      <c r="B708" s="34" t="str">
        <f t="shared" si="11"/>
        <v>C418H25</v>
      </c>
      <c r="C708" s="34">
        <v>25</v>
      </c>
      <c r="D708" s="34">
        <v>331</v>
      </c>
      <c r="E708" s="34">
        <v>317.15038696720001</v>
      </c>
      <c r="F708" s="34">
        <v>10107</v>
      </c>
      <c r="G708" s="34">
        <v>1.04366891418686</v>
      </c>
      <c r="H708" s="34">
        <v>3.2749579499356898</v>
      </c>
      <c r="I708" s="34" t="s">
        <v>93</v>
      </c>
      <c r="J708" s="34" t="s">
        <v>51</v>
      </c>
      <c r="K708" s="34" t="s">
        <v>94</v>
      </c>
      <c r="L708" s="34">
        <v>13</v>
      </c>
      <c r="M708" s="34">
        <v>1.02126037254638</v>
      </c>
    </row>
    <row r="709" spans="1:13">
      <c r="A709" s="34">
        <v>708</v>
      </c>
      <c r="B709" s="34" t="str">
        <f t="shared" si="11"/>
        <v>D102H25</v>
      </c>
      <c r="C709" s="34">
        <v>25</v>
      </c>
      <c r="D709" s="34">
        <v>26</v>
      </c>
      <c r="E709" s="34">
        <v>27.9428351596362</v>
      </c>
      <c r="F709" s="34">
        <v>5123</v>
      </c>
      <c r="G709" s="34">
        <v>0.93047107966901499</v>
      </c>
      <c r="H709" s="34">
        <v>0.50751512785477304</v>
      </c>
      <c r="I709" s="34" t="s">
        <v>93</v>
      </c>
      <c r="J709" s="34" t="s">
        <v>63</v>
      </c>
      <c r="K709" s="34" t="s">
        <v>22</v>
      </c>
      <c r="L709" s="34">
        <v>13</v>
      </c>
      <c r="M709" s="34">
        <v>0.94198740503032996</v>
      </c>
    </row>
    <row r="710" spans="1:13">
      <c r="A710" s="34">
        <v>709</v>
      </c>
      <c r="B710" s="34" t="str">
        <f t="shared" si="11"/>
        <v>F704H25</v>
      </c>
      <c r="C710" s="34">
        <v>25</v>
      </c>
      <c r="D710" s="34">
        <v>450</v>
      </c>
      <c r="E710" s="34">
        <v>445.43081164945102</v>
      </c>
      <c r="F710" s="34">
        <v>8571</v>
      </c>
      <c r="G710" s="34">
        <v>1.0102579081443199</v>
      </c>
      <c r="H710" s="34">
        <v>5.2502625131256604</v>
      </c>
      <c r="I710" s="34" t="s">
        <v>93</v>
      </c>
      <c r="J710" s="34" t="s">
        <v>45</v>
      </c>
      <c r="K710" s="34" t="s">
        <v>95</v>
      </c>
      <c r="L710" s="34">
        <v>13</v>
      </c>
      <c r="M710" s="34">
        <v>0.89891274466585902</v>
      </c>
    </row>
    <row r="711" spans="1:13">
      <c r="A711" s="34">
        <v>710</v>
      </c>
      <c r="B711" s="34" t="str">
        <f t="shared" si="11"/>
        <v>G107H25</v>
      </c>
      <c r="C711" s="34">
        <v>25</v>
      </c>
      <c r="D711" s="34">
        <v>411</v>
      </c>
      <c r="E711" s="34">
        <v>452.097287453619</v>
      </c>
      <c r="F711" s="34">
        <v>12589</v>
      </c>
      <c r="G711" s="34">
        <v>0.90909636356127099</v>
      </c>
      <c r="H711" s="34">
        <v>3.2647549447930699</v>
      </c>
      <c r="I711" s="34" t="s">
        <v>93</v>
      </c>
      <c r="J711" s="34" t="s">
        <v>49</v>
      </c>
      <c r="K711" s="34" t="s">
        <v>11</v>
      </c>
      <c r="L711" s="34">
        <v>13</v>
      </c>
      <c r="M711" s="34">
        <v>0.90132692398845404</v>
      </c>
    </row>
    <row r="712" spans="1:13">
      <c r="A712" s="34">
        <v>711</v>
      </c>
      <c r="B712" s="34" t="str">
        <f t="shared" si="11"/>
        <v>G405H25</v>
      </c>
      <c r="C712" s="34">
        <v>25</v>
      </c>
      <c r="D712" s="34">
        <v>701</v>
      </c>
      <c r="E712" s="34">
        <v>736.57119644910995</v>
      </c>
      <c r="F712" s="34">
        <v>15111</v>
      </c>
      <c r="G712" s="34">
        <v>0.95170704933807804</v>
      </c>
      <c r="H712" s="34">
        <v>4.6390046985639604</v>
      </c>
      <c r="I712" s="34" t="s">
        <v>93</v>
      </c>
      <c r="J712" s="34" t="s">
        <v>52</v>
      </c>
      <c r="K712" s="34" t="s">
        <v>96</v>
      </c>
      <c r="L712" s="34">
        <v>13</v>
      </c>
      <c r="M712" s="34">
        <v>0.89619963026622096</v>
      </c>
    </row>
    <row r="713" spans="1:13">
      <c r="A713" s="34">
        <v>712</v>
      </c>
      <c r="B713" s="34" t="str">
        <f t="shared" si="11"/>
        <v>H103H25</v>
      </c>
      <c r="C713" s="34">
        <v>25</v>
      </c>
      <c r="D713" s="34">
        <v>39</v>
      </c>
      <c r="E713" s="34">
        <v>28.870710484265501</v>
      </c>
      <c r="F713" s="34">
        <v>757</v>
      </c>
      <c r="G713" s="34">
        <v>1.35085002571222</v>
      </c>
      <c r="H713" s="34">
        <v>5.1519154557463702</v>
      </c>
      <c r="I713" s="34" t="s">
        <v>93</v>
      </c>
      <c r="J713" s="34" t="s">
        <v>54</v>
      </c>
      <c r="K713" s="34" t="s">
        <v>15</v>
      </c>
      <c r="L713" s="34">
        <v>13</v>
      </c>
      <c r="M713" s="34">
        <v>0.91108062653173305</v>
      </c>
    </row>
    <row r="714" spans="1:13">
      <c r="A714" s="34">
        <v>713</v>
      </c>
      <c r="B714" s="34" t="str">
        <f t="shared" si="11"/>
        <v>H202H25</v>
      </c>
      <c r="C714" s="34">
        <v>25</v>
      </c>
      <c r="D714" s="34">
        <v>182</v>
      </c>
      <c r="E714" s="34">
        <v>221.70985944649101</v>
      </c>
      <c r="F714" s="34">
        <v>6793</v>
      </c>
      <c r="G714" s="34">
        <v>0.82089267682714395</v>
      </c>
      <c r="H714" s="34">
        <v>2.6792286176946898</v>
      </c>
      <c r="I714" s="34" t="s">
        <v>93</v>
      </c>
      <c r="J714" s="34" t="s">
        <v>56</v>
      </c>
      <c r="K714" s="34" t="s">
        <v>16</v>
      </c>
      <c r="L714" s="34">
        <v>13</v>
      </c>
      <c r="M714" s="34">
        <v>0.83390771403538999</v>
      </c>
    </row>
    <row r="715" spans="1:13">
      <c r="A715" s="34">
        <v>714</v>
      </c>
      <c r="B715" s="34" t="str">
        <f t="shared" si="11"/>
        <v>H212H25</v>
      </c>
      <c r="C715" s="34">
        <v>25</v>
      </c>
      <c r="D715" s="34">
        <v>24</v>
      </c>
      <c r="E715" s="34">
        <v>26.5137696543418</v>
      </c>
      <c r="F715" s="34">
        <v>396</v>
      </c>
      <c r="G715" s="34">
        <v>0.90519003193006398</v>
      </c>
      <c r="H715" s="34">
        <v>6.0606060606060597</v>
      </c>
      <c r="I715" s="34" t="s">
        <v>93</v>
      </c>
      <c r="J715" s="34" t="s">
        <v>53</v>
      </c>
      <c r="K715" s="34" t="s">
        <v>14</v>
      </c>
      <c r="L715" s="34">
        <v>13</v>
      </c>
      <c r="M715" s="34">
        <v>1.1080569400831599</v>
      </c>
    </row>
    <row r="716" spans="1:13">
      <c r="A716" s="34">
        <v>715</v>
      </c>
      <c r="B716" s="34" t="str">
        <f t="shared" si="11"/>
        <v>L106H25</v>
      </c>
      <c r="C716" s="34">
        <v>25</v>
      </c>
      <c r="D716" s="34">
        <v>286</v>
      </c>
      <c r="E716" s="34">
        <v>328.77120284849798</v>
      </c>
      <c r="F716" s="34">
        <v>8105</v>
      </c>
      <c r="G716" s="34">
        <v>0.86990587229682803</v>
      </c>
      <c r="H716" s="34">
        <v>3.5286859962985799</v>
      </c>
      <c r="I716" s="34" t="s">
        <v>93</v>
      </c>
      <c r="J716" s="34" t="s">
        <v>58</v>
      </c>
      <c r="K716" s="34" t="s">
        <v>73</v>
      </c>
      <c r="L716" s="34">
        <v>13</v>
      </c>
      <c r="M716" s="34">
        <v>0.82905098979298297</v>
      </c>
    </row>
    <row r="717" spans="1:13">
      <c r="A717" s="34">
        <v>716</v>
      </c>
      <c r="B717" s="34" t="str">
        <f t="shared" si="11"/>
        <v>L302H25</v>
      </c>
      <c r="C717" s="34">
        <v>25</v>
      </c>
      <c r="D717" s="34">
        <v>278</v>
      </c>
      <c r="E717" s="34">
        <v>315.39553156560299</v>
      </c>
      <c r="F717" s="34">
        <v>7612</v>
      </c>
      <c r="G717" s="34">
        <v>0.88143290623055304</v>
      </c>
      <c r="H717" s="34">
        <v>3.6521282186022099</v>
      </c>
      <c r="I717" s="34" t="s">
        <v>93</v>
      </c>
      <c r="J717" s="34" t="s">
        <v>57</v>
      </c>
      <c r="K717" s="34" t="s">
        <v>72</v>
      </c>
      <c r="L717" s="34">
        <v>13</v>
      </c>
      <c r="M717" s="34">
        <v>0.81577199775225595</v>
      </c>
    </row>
    <row r="718" spans="1:13">
      <c r="A718" s="34">
        <v>717</v>
      </c>
      <c r="B718" s="34" t="str">
        <f t="shared" si="11"/>
        <v>L308H25</v>
      </c>
      <c r="C718" s="34">
        <v>25</v>
      </c>
      <c r="D718" s="34">
        <v>297</v>
      </c>
      <c r="E718" s="34">
        <v>340.18851206962199</v>
      </c>
      <c r="F718" s="34">
        <v>10318</v>
      </c>
      <c r="G718" s="34">
        <v>0.87304535415710105</v>
      </c>
      <c r="H718" s="34">
        <v>2.8784648187633302</v>
      </c>
      <c r="I718" s="34" t="s">
        <v>93</v>
      </c>
      <c r="J718" s="34" t="s">
        <v>59</v>
      </c>
      <c r="K718" s="34" t="s">
        <v>74</v>
      </c>
      <c r="L718" s="34">
        <v>13</v>
      </c>
      <c r="M718" s="34">
        <v>0.83521671674349895</v>
      </c>
    </row>
    <row r="719" spans="1:13">
      <c r="A719" s="34">
        <v>718</v>
      </c>
      <c r="B719" s="34" t="str">
        <f t="shared" si="11"/>
        <v>N101H25</v>
      </c>
      <c r="C719" s="34">
        <v>25</v>
      </c>
      <c r="D719" s="34">
        <v>454</v>
      </c>
      <c r="E719" s="34">
        <v>491.97539962013599</v>
      </c>
      <c r="F719" s="34">
        <v>13153</v>
      </c>
      <c r="G719" s="34">
        <v>0.922810368873205</v>
      </c>
      <c r="H719" s="34">
        <v>3.4516840264578401</v>
      </c>
      <c r="I719" s="34" t="s">
        <v>93</v>
      </c>
      <c r="J719" s="34" t="s">
        <v>47</v>
      </c>
      <c r="K719" s="34" t="s">
        <v>8</v>
      </c>
      <c r="L719" s="34">
        <v>13</v>
      </c>
      <c r="M719" s="34">
        <v>0.89534192462543105</v>
      </c>
    </row>
    <row r="720" spans="1:13">
      <c r="A720" s="34">
        <v>719</v>
      </c>
      <c r="B720" s="34" t="str">
        <f t="shared" si="11"/>
        <v>N411H25</v>
      </c>
      <c r="C720" s="34">
        <v>25</v>
      </c>
      <c r="D720" s="34">
        <v>93</v>
      </c>
      <c r="E720" s="34">
        <v>92.471546151788104</v>
      </c>
      <c r="F720" s="34">
        <v>2893</v>
      </c>
      <c r="G720" s="34">
        <v>1.0057147724916899</v>
      </c>
      <c r="H720" s="34">
        <v>3.2146560663670898</v>
      </c>
      <c r="I720" s="34" t="s">
        <v>93</v>
      </c>
      <c r="J720" s="34" t="s">
        <v>48</v>
      </c>
      <c r="K720" s="34" t="s">
        <v>9</v>
      </c>
      <c r="L720" s="34">
        <v>13</v>
      </c>
      <c r="M720" s="34">
        <v>1.0402877014409699</v>
      </c>
    </row>
    <row r="721" spans="1:13">
      <c r="A721" s="34">
        <v>720</v>
      </c>
      <c r="B721" s="34" t="str">
        <f t="shared" si="11"/>
        <v>R101H25</v>
      </c>
      <c r="C721" s="34">
        <v>25</v>
      </c>
      <c r="D721" s="34">
        <v>38</v>
      </c>
      <c r="E721" s="34">
        <v>32.630403038832803</v>
      </c>
      <c r="F721" s="34">
        <v>721</v>
      </c>
      <c r="G721" s="34">
        <v>1.1645580949391601</v>
      </c>
      <c r="H721" s="34">
        <v>5.2704576976421604</v>
      </c>
      <c r="I721" s="34" t="s">
        <v>93</v>
      </c>
      <c r="J721" s="34" t="s">
        <v>64</v>
      </c>
      <c r="K721" s="34" t="s">
        <v>24</v>
      </c>
      <c r="L721" s="34">
        <v>13</v>
      </c>
      <c r="M721" s="34">
        <v>0.95165618766041005</v>
      </c>
    </row>
    <row r="722" spans="1:13">
      <c r="A722" s="34">
        <v>721</v>
      </c>
      <c r="B722" s="34" t="str">
        <f t="shared" si="11"/>
        <v>S116H25</v>
      </c>
      <c r="C722" s="34">
        <v>25</v>
      </c>
      <c r="D722" s="34">
        <v>246</v>
      </c>
      <c r="E722" s="34">
        <v>331.14656469909801</v>
      </c>
      <c r="F722" s="34">
        <v>6830</v>
      </c>
      <c r="G722" s="34">
        <v>0.74287347725781905</v>
      </c>
      <c r="H722" s="34">
        <v>3.6017569546120098</v>
      </c>
      <c r="I722" s="34" t="s">
        <v>93</v>
      </c>
      <c r="J722" s="34" t="s">
        <v>62</v>
      </c>
      <c r="K722" s="34" t="s">
        <v>20</v>
      </c>
      <c r="L722" s="34">
        <v>13</v>
      </c>
      <c r="M722" s="34">
        <v>0.69845348558832498</v>
      </c>
    </row>
    <row r="723" spans="1:13">
      <c r="A723" s="34">
        <v>722</v>
      </c>
      <c r="B723" s="34" t="str">
        <f t="shared" si="11"/>
        <v>S308H25</v>
      </c>
      <c r="C723" s="34">
        <v>25</v>
      </c>
      <c r="D723" s="34">
        <v>165</v>
      </c>
      <c r="E723" s="34">
        <v>200.51221602335599</v>
      </c>
      <c r="F723" s="34">
        <v>7173</v>
      </c>
      <c r="G723" s="34">
        <v>0.82289250636370304</v>
      </c>
      <c r="H723" s="34">
        <v>2.3002927645336699</v>
      </c>
      <c r="I723" s="34" t="s">
        <v>93</v>
      </c>
      <c r="J723" s="34" t="s">
        <v>61</v>
      </c>
      <c r="K723" s="34" t="s">
        <v>19</v>
      </c>
      <c r="L723" s="34">
        <v>13</v>
      </c>
      <c r="M723" s="34">
        <v>0.78181533042472795</v>
      </c>
    </row>
    <row r="724" spans="1:13">
      <c r="A724" s="34">
        <v>723</v>
      </c>
      <c r="B724" s="34" t="str">
        <f t="shared" si="11"/>
        <v>S314H25</v>
      </c>
      <c r="C724" s="34">
        <v>25</v>
      </c>
      <c r="D724" s="34">
        <v>399</v>
      </c>
      <c r="E724" s="34">
        <v>476.85338403841803</v>
      </c>
      <c r="F724" s="34">
        <v>11013</v>
      </c>
      <c r="G724" s="34">
        <v>0.83673517553952004</v>
      </c>
      <c r="H724" s="34">
        <v>3.6229910106238101</v>
      </c>
      <c r="I724" s="34" t="s">
        <v>93</v>
      </c>
      <c r="J724" s="34" t="s">
        <v>60</v>
      </c>
      <c r="K724" s="34" t="s">
        <v>39</v>
      </c>
      <c r="L724" s="34">
        <v>13</v>
      </c>
      <c r="M724" s="34">
        <v>0.84980480437356498</v>
      </c>
    </row>
    <row r="725" spans="1:13">
      <c r="A725" s="34">
        <v>724</v>
      </c>
      <c r="B725" s="34" t="str">
        <f t="shared" si="11"/>
        <v>T101H25</v>
      </c>
      <c r="C725" s="34">
        <v>25</v>
      </c>
      <c r="D725" s="34">
        <v>392</v>
      </c>
      <c r="E725" s="34">
        <v>474.47864228979199</v>
      </c>
      <c r="F725" s="34">
        <v>12023</v>
      </c>
      <c r="G725" s="34">
        <v>0.82616995805805504</v>
      </c>
      <c r="H725" s="34">
        <v>3.2604175330616298</v>
      </c>
      <c r="I725" s="34" t="s">
        <v>93</v>
      </c>
      <c r="J725" s="34" t="s">
        <v>66</v>
      </c>
      <c r="K725" s="34" t="s">
        <v>28</v>
      </c>
      <c r="L725" s="34">
        <v>13</v>
      </c>
      <c r="M725" s="34">
        <v>0.84956011394175601</v>
      </c>
    </row>
    <row r="726" spans="1:13">
      <c r="A726" s="34">
        <v>725</v>
      </c>
      <c r="B726" s="34" t="str">
        <f t="shared" si="11"/>
        <v>T202H25</v>
      </c>
      <c r="C726" s="34">
        <v>25</v>
      </c>
      <c r="D726" s="34">
        <v>143</v>
      </c>
      <c r="E726" s="34">
        <v>158.30867148067</v>
      </c>
      <c r="F726" s="34">
        <v>2895</v>
      </c>
      <c r="G726" s="34">
        <v>0.90329859168492199</v>
      </c>
      <c r="H726" s="34">
        <v>4.9395509499136399</v>
      </c>
      <c r="I726" s="34" t="s">
        <v>93</v>
      </c>
      <c r="J726" s="34" t="s">
        <v>67</v>
      </c>
      <c r="K726" s="34" t="s">
        <v>29</v>
      </c>
      <c r="L726" s="34">
        <v>13</v>
      </c>
      <c r="M726" s="34">
        <v>0.89775741909929196</v>
      </c>
    </row>
    <row r="727" spans="1:13">
      <c r="A727" s="34">
        <v>726</v>
      </c>
      <c r="B727" s="34" t="str">
        <f t="shared" si="11"/>
        <v>T312H25</v>
      </c>
      <c r="C727" s="34">
        <v>25</v>
      </c>
      <c r="D727" s="34">
        <v>1</v>
      </c>
      <c r="E727" s="34">
        <v>3.1359151077725298</v>
      </c>
      <c r="F727" s="34">
        <v>1129</v>
      </c>
      <c r="G727" s="34">
        <v>0.31888618334133101</v>
      </c>
      <c r="H727" s="34">
        <v>8.8573959255978704E-2</v>
      </c>
      <c r="I727" s="34" t="s">
        <v>93</v>
      </c>
      <c r="J727" s="34" t="s">
        <v>68</v>
      </c>
      <c r="K727" s="34" t="s">
        <v>30</v>
      </c>
      <c r="L727" s="34">
        <v>13</v>
      </c>
      <c r="M727" s="34">
        <v>0.73498876570388805</v>
      </c>
    </row>
    <row r="728" spans="1:13">
      <c r="A728" s="34">
        <v>727</v>
      </c>
      <c r="B728" s="34" t="str">
        <f t="shared" si="11"/>
        <v>V217H25</v>
      </c>
      <c r="C728" s="34">
        <v>25</v>
      </c>
      <c r="D728" s="34">
        <v>301</v>
      </c>
      <c r="E728" s="34">
        <v>345.79931546597601</v>
      </c>
      <c r="F728" s="34">
        <v>8670</v>
      </c>
      <c r="G728" s="34">
        <v>0.87044706723722898</v>
      </c>
      <c r="H728" s="34">
        <v>3.4717416378316002</v>
      </c>
      <c r="I728" s="34" t="s">
        <v>93</v>
      </c>
      <c r="J728" s="34" t="s">
        <v>46</v>
      </c>
      <c r="K728" s="34" t="s">
        <v>36</v>
      </c>
      <c r="L728" s="34">
        <v>13</v>
      </c>
      <c r="M728" s="34">
        <v>0.97633493971584795</v>
      </c>
    </row>
    <row r="729" spans="1:13">
      <c r="A729" s="34">
        <v>728</v>
      </c>
      <c r="B729" s="34" t="str">
        <f t="shared" si="11"/>
        <v>W107H25</v>
      </c>
      <c r="C729" s="34">
        <v>25</v>
      </c>
      <c r="D729" s="34">
        <v>22</v>
      </c>
      <c r="E729" s="34">
        <v>21.437055691835099</v>
      </c>
      <c r="F729" s="34">
        <v>1065</v>
      </c>
      <c r="G729" s="34">
        <v>1.0262603370657499</v>
      </c>
      <c r="H729" s="34">
        <v>2.06572769953052</v>
      </c>
      <c r="I729" s="34" t="s">
        <v>93</v>
      </c>
      <c r="J729" s="34" t="s">
        <v>69</v>
      </c>
      <c r="K729" s="34" t="s">
        <v>32</v>
      </c>
      <c r="L729" s="34">
        <v>13</v>
      </c>
      <c r="M729" s="34">
        <v>0.99063089299656704</v>
      </c>
    </row>
    <row r="730" spans="1:13">
      <c r="A730" s="34">
        <v>729</v>
      </c>
      <c r="B730" s="34" t="str">
        <f t="shared" si="11"/>
        <v>Z102H25</v>
      </c>
      <c r="C730" s="34">
        <v>25</v>
      </c>
      <c r="D730" s="34">
        <v>19</v>
      </c>
      <c r="E730" s="34">
        <v>18.401009991789</v>
      </c>
      <c r="F730" s="34">
        <v>895</v>
      </c>
      <c r="G730" s="34">
        <v>1.03255201798587</v>
      </c>
      <c r="H730" s="34">
        <v>2.1229050279329602</v>
      </c>
      <c r="I730" s="34" t="s">
        <v>93</v>
      </c>
      <c r="J730" s="34" t="s">
        <v>65</v>
      </c>
      <c r="K730" s="34" t="s">
        <v>26</v>
      </c>
      <c r="L730" s="34">
        <v>13</v>
      </c>
      <c r="M730" s="34">
        <v>1.0273154181695501</v>
      </c>
    </row>
    <row r="731" spans="1:13">
      <c r="A731" s="34">
        <v>730</v>
      </c>
      <c r="B731" s="34" t="str">
        <f t="shared" si="11"/>
        <v>A111H26</v>
      </c>
      <c r="C731" s="34">
        <v>26</v>
      </c>
      <c r="D731" s="34">
        <v>265</v>
      </c>
      <c r="E731" s="34">
        <v>356.47549975202901</v>
      </c>
      <c r="F731" s="34">
        <v>9824</v>
      </c>
      <c r="G731" s="34">
        <v>0.74338909738351899</v>
      </c>
      <c r="H731" s="34">
        <v>2.6974755700325699</v>
      </c>
      <c r="I731" s="34" t="s">
        <v>93</v>
      </c>
      <c r="J731" s="34" t="s">
        <v>43</v>
      </c>
      <c r="K731" s="34" t="s">
        <v>35</v>
      </c>
      <c r="L731" s="34">
        <v>14</v>
      </c>
      <c r="M731" s="34">
        <v>0.78937683211404297</v>
      </c>
    </row>
    <row r="732" spans="1:13">
      <c r="A732" s="34">
        <v>731</v>
      </c>
      <c r="B732" s="34" t="str">
        <f t="shared" si="11"/>
        <v>A210H26</v>
      </c>
      <c r="C732" s="34">
        <v>26</v>
      </c>
      <c r="D732" s="34">
        <v>178</v>
      </c>
      <c r="E732" s="34">
        <v>233.37222877446999</v>
      </c>
      <c r="F732" s="34">
        <v>6371</v>
      </c>
      <c r="G732" s="34">
        <v>0.76272999977224598</v>
      </c>
      <c r="H732" s="34">
        <v>2.7939099042536499</v>
      </c>
      <c r="I732" s="34" t="s">
        <v>93</v>
      </c>
      <c r="J732" s="34" t="s">
        <v>42</v>
      </c>
      <c r="K732" s="34" t="s">
        <v>34</v>
      </c>
      <c r="L732" s="34">
        <v>14</v>
      </c>
      <c r="M732" s="34">
        <v>0.84864863497527898</v>
      </c>
    </row>
    <row r="733" spans="1:13">
      <c r="A733" s="34">
        <v>732</v>
      </c>
      <c r="B733" s="34" t="str">
        <f t="shared" si="11"/>
        <v>B120H26</v>
      </c>
      <c r="C733" s="34">
        <v>26</v>
      </c>
      <c r="D733" s="34">
        <v>147</v>
      </c>
      <c r="E733" s="34">
        <v>163.91135011315799</v>
      </c>
      <c r="F733" s="34">
        <v>4043</v>
      </c>
      <c r="G733" s="34">
        <v>0.89682624112678699</v>
      </c>
      <c r="H733" s="34">
        <v>3.6359139253029902</v>
      </c>
      <c r="I733" s="34" t="s">
        <v>93</v>
      </c>
      <c r="J733" s="34" t="s">
        <v>44</v>
      </c>
      <c r="K733" s="34" t="s">
        <v>2</v>
      </c>
      <c r="L733" s="34">
        <v>14</v>
      </c>
      <c r="M733" s="34">
        <v>0.93768486489630298</v>
      </c>
    </row>
    <row r="734" spans="1:13">
      <c r="A734" s="34">
        <v>733</v>
      </c>
      <c r="B734" s="34" t="str">
        <f t="shared" si="11"/>
        <v>C121H26</v>
      </c>
      <c r="C734" s="34">
        <v>26</v>
      </c>
      <c r="D734" s="34">
        <v>17</v>
      </c>
      <c r="E734" s="34">
        <v>23.544597237064899</v>
      </c>
      <c r="F734" s="34">
        <v>511</v>
      </c>
      <c r="G734" s="34">
        <v>0.72203401183002003</v>
      </c>
      <c r="H734" s="34">
        <v>3.3268101761252402</v>
      </c>
      <c r="I734" s="34" t="s">
        <v>93</v>
      </c>
      <c r="J734" s="34" t="s">
        <v>55</v>
      </c>
      <c r="K734" s="34" t="s">
        <v>38</v>
      </c>
      <c r="L734" s="34">
        <v>14</v>
      </c>
      <c r="M734" s="34">
        <v>1.05086393005274</v>
      </c>
    </row>
    <row r="735" spans="1:13">
      <c r="A735" s="34">
        <v>734</v>
      </c>
      <c r="B735" s="34" t="str">
        <f t="shared" si="11"/>
        <v>C313H26</v>
      </c>
      <c r="C735" s="34">
        <v>26</v>
      </c>
      <c r="D735" s="34">
        <v>142</v>
      </c>
      <c r="E735" s="34">
        <v>146.60868022671099</v>
      </c>
      <c r="F735" s="34">
        <v>4466</v>
      </c>
      <c r="G735" s="34">
        <v>0.96856475196704706</v>
      </c>
      <c r="H735" s="34">
        <v>3.1795790416480099</v>
      </c>
      <c r="I735" s="34" t="s">
        <v>93</v>
      </c>
      <c r="J735" s="34" t="s">
        <v>50</v>
      </c>
      <c r="K735" s="34" t="s">
        <v>12</v>
      </c>
      <c r="L735" s="34">
        <v>14</v>
      </c>
      <c r="M735" s="34">
        <v>0.93501343975974904</v>
      </c>
    </row>
    <row r="736" spans="1:13">
      <c r="A736" s="34">
        <v>735</v>
      </c>
      <c r="B736" s="34" t="str">
        <f t="shared" si="11"/>
        <v>C418H26</v>
      </c>
      <c r="C736" s="34">
        <v>26</v>
      </c>
      <c r="D736" s="34">
        <v>298</v>
      </c>
      <c r="E736" s="34">
        <v>290.06976312259701</v>
      </c>
      <c r="F736" s="34">
        <v>9087</v>
      </c>
      <c r="G736" s="34">
        <v>1.0273390676506</v>
      </c>
      <c r="H736" s="34">
        <v>3.2794101463629399</v>
      </c>
      <c r="I736" s="34" t="s">
        <v>93</v>
      </c>
      <c r="J736" s="34" t="s">
        <v>51</v>
      </c>
      <c r="K736" s="34" t="s">
        <v>94</v>
      </c>
      <c r="L736" s="34">
        <v>14</v>
      </c>
      <c r="M736" s="34">
        <v>1.0168184562663201</v>
      </c>
    </row>
    <row r="737" spans="1:13">
      <c r="A737" s="34">
        <v>736</v>
      </c>
      <c r="B737" s="34" t="str">
        <f t="shared" si="11"/>
        <v>D102H26</v>
      </c>
      <c r="C737" s="34">
        <v>26</v>
      </c>
      <c r="D737" s="34">
        <v>28</v>
      </c>
      <c r="E737" s="34">
        <v>25.5128330924937</v>
      </c>
      <c r="F737" s="34">
        <v>5000</v>
      </c>
      <c r="G737" s="34">
        <v>1.09748689604519</v>
      </c>
      <c r="H737" s="34">
        <v>0.56000000000000005</v>
      </c>
      <c r="I737" s="34" t="s">
        <v>93</v>
      </c>
      <c r="J737" s="34" t="s">
        <v>63</v>
      </c>
      <c r="K737" s="34" t="s">
        <v>22</v>
      </c>
      <c r="L737" s="34">
        <v>14</v>
      </c>
      <c r="M737" s="34">
        <v>0.95176745762208703</v>
      </c>
    </row>
    <row r="738" spans="1:13">
      <c r="A738" s="34">
        <v>737</v>
      </c>
      <c r="B738" s="34" t="str">
        <f t="shared" si="11"/>
        <v>F704H26</v>
      </c>
      <c r="C738" s="34">
        <v>26</v>
      </c>
      <c r="D738" s="34">
        <v>393</v>
      </c>
      <c r="E738" s="34">
        <v>441.685166487061</v>
      </c>
      <c r="F738" s="34">
        <v>9258</v>
      </c>
      <c r="G738" s="34">
        <v>0.889774051335529</v>
      </c>
      <c r="H738" s="34">
        <v>4.2449773169150999</v>
      </c>
      <c r="I738" s="34" t="s">
        <v>93</v>
      </c>
      <c r="J738" s="34" t="s">
        <v>45</v>
      </c>
      <c r="K738" s="34" t="s">
        <v>95</v>
      </c>
      <c r="L738" s="34">
        <v>14</v>
      </c>
      <c r="M738" s="34">
        <v>0.89836881028778304</v>
      </c>
    </row>
    <row r="739" spans="1:13">
      <c r="A739" s="34">
        <v>738</v>
      </c>
      <c r="B739" s="34" t="str">
        <f t="shared" si="11"/>
        <v>G107H26</v>
      </c>
      <c r="C739" s="34">
        <v>26</v>
      </c>
      <c r="D739" s="34">
        <v>415</v>
      </c>
      <c r="E739" s="34">
        <v>448.32104654465502</v>
      </c>
      <c r="F739" s="34">
        <v>12184</v>
      </c>
      <c r="G739" s="34">
        <v>0.925675926210759</v>
      </c>
      <c r="H739" s="34">
        <v>3.40610636900854</v>
      </c>
      <c r="I739" s="34" t="s">
        <v>93</v>
      </c>
      <c r="J739" s="34" t="s">
        <v>49</v>
      </c>
      <c r="K739" s="34" t="s">
        <v>11</v>
      </c>
      <c r="L739" s="34">
        <v>14</v>
      </c>
      <c r="M739" s="34">
        <v>0.89640715821443495</v>
      </c>
    </row>
    <row r="740" spans="1:13">
      <c r="A740" s="34">
        <v>739</v>
      </c>
      <c r="B740" s="34" t="str">
        <f t="shared" si="11"/>
        <v>G405H26</v>
      </c>
      <c r="C740" s="34">
        <v>26</v>
      </c>
      <c r="D740" s="34">
        <v>576</v>
      </c>
      <c r="E740" s="34">
        <v>717.23639173704805</v>
      </c>
      <c r="F740" s="34">
        <v>14956</v>
      </c>
      <c r="G740" s="34">
        <v>0.80308250757467403</v>
      </c>
      <c r="H740" s="34">
        <v>3.8512971382722698</v>
      </c>
      <c r="I740" s="34" t="s">
        <v>93</v>
      </c>
      <c r="J740" s="34" t="s">
        <v>52</v>
      </c>
      <c r="K740" s="34" t="s">
        <v>96</v>
      </c>
      <c r="L740" s="34">
        <v>14</v>
      </c>
      <c r="M740" s="34">
        <v>0.89625677084883904</v>
      </c>
    </row>
    <row r="741" spans="1:13">
      <c r="A741" s="34">
        <v>740</v>
      </c>
      <c r="B741" s="34" t="str">
        <f t="shared" si="11"/>
        <v>H103H26</v>
      </c>
      <c r="C741" s="34">
        <v>26</v>
      </c>
      <c r="D741" s="34">
        <v>29</v>
      </c>
      <c r="E741" s="34">
        <v>32.490000319512497</v>
      </c>
      <c r="F741" s="34">
        <v>746</v>
      </c>
      <c r="G741" s="34">
        <v>0.89258232424773198</v>
      </c>
      <c r="H741" s="34">
        <v>3.88739946380697</v>
      </c>
      <c r="I741" s="34" t="s">
        <v>93</v>
      </c>
      <c r="J741" s="34" t="s">
        <v>54</v>
      </c>
      <c r="K741" s="34" t="s">
        <v>15</v>
      </c>
      <c r="L741" s="34">
        <v>14</v>
      </c>
      <c r="M741" s="34">
        <v>0.90460736750392701</v>
      </c>
    </row>
    <row r="742" spans="1:13">
      <c r="A742" s="34">
        <v>741</v>
      </c>
      <c r="B742" s="34" t="str">
        <f t="shared" si="11"/>
        <v>H202H26</v>
      </c>
      <c r="C742" s="34">
        <v>26</v>
      </c>
      <c r="D742" s="34">
        <v>161</v>
      </c>
      <c r="E742" s="34">
        <v>220.014809930105</v>
      </c>
      <c r="F742" s="34">
        <v>6796</v>
      </c>
      <c r="G742" s="34">
        <v>0.73176892069741695</v>
      </c>
      <c r="H742" s="34">
        <v>2.3690406121247798</v>
      </c>
      <c r="I742" s="34" t="s">
        <v>93</v>
      </c>
      <c r="J742" s="34" t="s">
        <v>56</v>
      </c>
      <c r="K742" s="34" t="s">
        <v>16</v>
      </c>
      <c r="L742" s="34">
        <v>14</v>
      </c>
      <c r="M742" s="34">
        <v>0.83736826540838505</v>
      </c>
    </row>
    <row r="743" spans="1:13">
      <c r="A743" s="34">
        <v>742</v>
      </c>
      <c r="B743" s="34" t="str">
        <f t="shared" si="11"/>
        <v>H212H26</v>
      </c>
      <c r="C743" s="34">
        <v>26</v>
      </c>
      <c r="D743" s="34">
        <v>21</v>
      </c>
      <c r="E743" s="34">
        <v>20.369327402065601</v>
      </c>
      <c r="F743" s="34">
        <v>363</v>
      </c>
      <c r="G743" s="34">
        <v>1.0309618764275199</v>
      </c>
      <c r="H743" s="34">
        <v>5.7851239669421499</v>
      </c>
      <c r="I743" s="34" t="s">
        <v>93</v>
      </c>
      <c r="J743" s="34" t="s">
        <v>53</v>
      </c>
      <c r="K743" s="34" t="s">
        <v>14</v>
      </c>
      <c r="L743" s="34">
        <v>14</v>
      </c>
      <c r="M743" s="34">
        <v>1.10896925347418</v>
      </c>
    </row>
    <row r="744" spans="1:13">
      <c r="A744" s="34">
        <v>743</v>
      </c>
      <c r="B744" s="34" t="str">
        <f t="shared" si="11"/>
        <v>L106H26</v>
      </c>
      <c r="C744" s="34">
        <v>26</v>
      </c>
      <c r="D744" s="34">
        <v>228</v>
      </c>
      <c r="E744" s="34">
        <v>297.818851852649</v>
      </c>
      <c r="F744" s="34">
        <v>7879</v>
      </c>
      <c r="G744" s="34">
        <v>0.76556604318925603</v>
      </c>
      <c r="H744" s="34">
        <v>2.8937682447010999</v>
      </c>
      <c r="I744" s="34" t="s">
        <v>93</v>
      </c>
      <c r="J744" s="34" t="s">
        <v>58</v>
      </c>
      <c r="K744" s="34" t="s">
        <v>73</v>
      </c>
      <c r="L744" s="34">
        <v>14</v>
      </c>
      <c r="M744" s="34">
        <v>0.81934926859281798</v>
      </c>
    </row>
    <row r="745" spans="1:13">
      <c r="A745" s="34">
        <v>744</v>
      </c>
      <c r="B745" s="34" t="str">
        <f t="shared" si="11"/>
        <v>L302H26</v>
      </c>
      <c r="C745" s="34">
        <v>26</v>
      </c>
      <c r="D745" s="34">
        <v>257</v>
      </c>
      <c r="E745" s="34">
        <v>302.32282941419902</v>
      </c>
      <c r="F745" s="34">
        <v>7467</v>
      </c>
      <c r="G745" s="34">
        <v>0.85008466114841696</v>
      </c>
      <c r="H745" s="34">
        <v>3.4418106334538598</v>
      </c>
      <c r="I745" s="34" t="s">
        <v>93</v>
      </c>
      <c r="J745" s="34" t="s">
        <v>57</v>
      </c>
      <c r="K745" s="34" t="s">
        <v>72</v>
      </c>
      <c r="L745" s="34">
        <v>14</v>
      </c>
      <c r="M745" s="34">
        <v>0.80677329424168998</v>
      </c>
    </row>
    <row r="746" spans="1:13">
      <c r="A746" s="34">
        <v>745</v>
      </c>
      <c r="B746" s="34" t="str">
        <f t="shared" si="11"/>
        <v>L308H26</v>
      </c>
      <c r="C746" s="34">
        <v>26</v>
      </c>
      <c r="D746" s="34">
        <v>250</v>
      </c>
      <c r="E746" s="34">
        <v>323.40274627400998</v>
      </c>
      <c r="F746" s="34">
        <v>10613</v>
      </c>
      <c r="G746" s="34">
        <v>0.77302992284481797</v>
      </c>
      <c r="H746" s="34">
        <v>2.3556016206539101</v>
      </c>
      <c r="I746" s="34" t="s">
        <v>93</v>
      </c>
      <c r="J746" s="34" t="s">
        <v>59</v>
      </c>
      <c r="K746" s="34" t="s">
        <v>74</v>
      </c>
      <c r="L746" s="34">
        <v>14</v>
      </c>
      <c r="M746" s="34">
        <v>0.81616622358115898</v>
      </c>
    </row>
    <row r="747" spans="1:13">
      <c r="A747" s="34">
        <v>746</v>
      </c>
      <c r="B747" s="34" t="str">
        <f t="shared" si="11"/>
        <v>N101H26</v>
      </c>
      <c r="C747" s="34">
        <v>26</v>
      </c>
      <c r="D747" s="34">
        <v>395</v>
      </c>
      <c r="E747" s="34">
        <v>461.98004757618401</v>
      </c>
      <c r="F747" s="34">
        <v>12995</v>
      </c>
      <c r="G747" s="34">
        <v>0.85501528057845799</v>
      </c>
      <c r="H747" s="34">
        <v>3.0396306271642901</v>
      </c>
      <c r="I747" s="34" t="s">
        <v>93</v>
      </c>
      <c r="J747" s="34" t="s">
        <v>47</v>
      </c>
      <c r="K747" s="34" t="s">
        <v>8</v>
      </c>
      <c r="L747" s="34">
        <v>14</v>
      </c>
      <c r="M747" s="34">
        <v>0.89416834511226395</v>
      </c>
    </row>
    <row r="748" spans="1:13">
      <c r="A748" s="34">
        <v>747</v>
      </c>
      <c r="B748" s="34" t="str">
        <f t="shared" si="11"/>
        <v>N411H26</v>
      </c>
      <c r="C748" s="34">
        <v>26</v>
      </c>
      <c r="D748" s="34">
        <v>79</v>
      </c>
      <c r="E748" s="34">
        <v>84.418689015102998</v>
      </c>
      <c r="F748" s="34">
        <v>3012</v>
      </c>
      <c r="G748" s="34">
        <v>0.93581173697054698</v>
      </c>
      <c r="H748" s="34">
        <v>2.6228419654714501</v>
      </c>
      <c r="I748" s="34" t="s">
        <v>93</v>
      </c>
      <c r="J748" s="34" t="s">
        <v>48</v>
      </c>
      <c r="K748" s="34" t="s">
        <v>9</v>
      </c>
      <c r="L748" s="34">
        <v>14</v>
      </c>
      <c r="M748" s="34">
        <v>1.0385032709537101</v>
      </c>
    </row>
    <row r="749" spans="1:13">
      <c r="A749" s="34">
        <v>748</v>
      </c>
      <c r="B749" s="34" t="str">
        <f t="shared" si="11"/>
        <v>R101H26</v>
      </c>
      <c r="C749" s="34">
        <v>26</v>
      </c>
      <c r="D749" s="34">
        <v>33</v>
      </c>
      <c r="E749" s="34">
        <v>28.2797517642123</v>
      </c>
      <c r="F749" s="34">
        <v>708</v>
      </c>
      <c r="G749" s="34">
        <v>1.1669126474356499</v>
      </c>
      <c r="H749" s="34">
        <v>4.6610169491525397</v>
      </c>
      <c r="I749" s="34" t="s">
        <v>93</v>
      </c>
      <c r="J749" s="34" t="s">
        <v>64</v>
      </c>
      <c r="K749" s="34" t="s">
        <v>24</v>
      </c>
      <c r="L749" s="34">
        <v>14</v>
      </c>
      <c r="M749" s="34">
        <v>0.93005656366043199</v>
      </c>
    </row>
    <row r="750" spans="1:13">
      <c r="A750" s="34">
        <v>749</v>
      </c>
      <c r="B750" s="34" t="str">
        <f t="shared" si="11"/>
        <v>S116H26</v>
      </c>
      <c r="C750" s="34">
        <v>26</v>
      </c>
      <c r="D750" s="34">
        <v>202</v>
      </c>
      <c r="E750" s="34">
        <v>323.85690818132701</v>
      </c>
      <c r="F750" s="34">
        <v>7013</v>
      </c>
      <c r="G750" s="34">
        <v>0.62373225612004002</v>
      </c>
      <c r="H750" s="34">
        <v>2.8803650363610398</v>
      </c>
      <c r="I750" s="34" t="s">
        <v>93</v>
      </c>
      <c r="J750" s="34" t="s">
        <v>62</v>
      </c>
      <c r="K750" s="34" t="s">
        <v>20</v>
      </c>
      <c r="L750" s="34">
        <v>14</v>
      </c>
      <c r="M750" s="34">
        <v>0.69366724446151296</v>
      </c>
    </row>
    <row r="751" spans="1:13">
      <c r="A751" s="34">
        <v>750</v>
      </c>
      <c r="B751" s="34" t="str">
        <f t="shared" si="11"/>
        <v>S308H26</v>
      </c>
      <c r="C751" s="34">
        <v>26</v>
      </c>
      <c r="D751" s="34">
        <v>130</v>
      </c>
      <c r="E751" s="34">
        <v>203.78427017390601</v>
      </c>
      <c r="F751" s="34">
        <v>7138</v>
      </c>
      <c r="G751" s="34">
        <v>0.63792951187576996</v>
      </c>
      <c r="H751" s="34">
        <v>1.82123844214066</v>
      </c>
      <c r="I751" s="34" t="s">
        <v>93</v>
      </c>
      <c r="J751" s="34" t="s">
        <v>61</v>
      </c>
      <c r="K751" s="34" t="s">
        <v>19</v>
      </c>
      <c r="L751" s="34">
        <v>14</v>
      </c>
      <c r="M751" s="34">
        <v>0.77581174650189599</v>
      </c>
    </row>
    <row r="752" spans="1:13">
      <c r="A752" s="34">
        <v>751</v>
      </c>
      <c r="B752" s="34" t="str">
        <f t="shared" si="11"/>
        <v>S314H26</v>
      </c>
      <c r="C752" s="34">
        <v>26</v>
      </c>
      <c r="D752" s="34">
        <v>375</v>
      </c>
      <c r="E752" s="34">
        <v>465.29994058828203</v>
      </c>
      <c r="F752" s="34">
        <v>10943</v>
      </c>
      <c r="G752" s="34">
        <v>0.80593175990068799</v>
      </c>
      <c r="H752" s="34">
        <v>3.4268482134698002</v>
      </c>
      <c r="I752" s="34" t="s">
        <v>93</v>
      </c>
      <c r="J752" s="34" t="s">
        <v>60</v>
      </c>
      <c r="K752" s="34" t="s">
        <v>39</v>
      </c>
      <c r="L752" s="34">
        <v>14</v>
      </c>
      <c r="M752" s="34">
        <v>0.84895141342402003</v>
      </c>
    </row>
    <row r="753" spans="1:13">
      <c r="A753" s="34">
        <v>752</v>
      </c>
      <c r="B753" s="34" t="str">
        <f t="shared" si="11"/>
        <v>T101H26</v>
      </c>
      <c r="C753" s="34">
        <v>26</v>
      </c>
      <c r="D753" s="34">
        <v>384</v>
      </c>
      <c r="E753" s="34">
        <v>461.27223645906901</v>
      </c>
      <c r="F753" s="34">
        <v>12103</v>
      </c>
      <c r="G753" s="34">
        <v>0.83248019206131996</v>
      </c>
      <c r="H753" s="34">
        <v>3.1727670825415202</v>
      </c>
      <c r="I753" s="34" t="s">
        <v>93</v>
      </c>
      <c r="J753" s="34" t="s">
        <v>66</v>
      </c>
      <c r="K753" s="34" t="s">
        <v>28</v>
      </c>
      <c r="L753" s="34">
        <v>14</v>
      </c>
      <c r="M753" s="34">
        <v>0.84437877373924997</v>
      </c>
    </row>
    <row r="754" spans="1:13">
      <c r="A754" s="34">
        <v>753</v>
      </c>
      <c r="B754" s="34" t="str">
        <f t="shared" si="11"/>
        <v>T202H26</v>
      </c>
      <c r="C754" s="34">
        <v>26</v>
      </c>
      <c r="D754" s="34">
        <v>126</v>
      </c>
      <c r="E754" s="34">
        <v>135.321110564989</v>
      </c>
      <c r="F754" s="34">
        <v>2620</v>
      </c>
      <c r="G754" s="34">
        <v>0.931118577684798</v>
      </c>
      <c r="H754" s="34">
        <v>4.8091603053435099</v>
      </c>
      <c r="I754" s="34" t="s">
        <v>93</v>
      </c>
      <c r="J754" s="34" t="s">
        <v>67</v>
      </c>
      <c r="K754" s="34" t="s">
        <v>29</v>
      </c>
      <c r="L754" s="34">
        <v>14</v>
      </c>
      <c r="M754" s="34">
        <v>0.898166339177913</v>
      </c>
    </row>
    <row r="755" spans="1:13">
      <c r="A755" s="34">
        <v>754</v>
      </c>
      <c r="B755" s="34" t="str">
        <f t="shared" si="11"/>
        <v>T312H26</v>
      </c>
      <c r="C755" s="34">
        <v>26</v>
      </c>
      <c r="D755" s="34">
        <v>2</v>
      </c>
      <c r="E755" s="34">
        <v>3.0366181370108798</v>
      </c>
      <c r="F755" s="34">
        <v>905</v>
      </c>
      <c r="G755" s="34">
        <v>0.65862743017425096</v>
      </c>
      <c r="H755" s="34">
        <v>0.22099447513812201</v>
      </c>
      <c r="I755" s="34" t="s">
        <v>93</v>
      </c>
      <c r="J755" s="34" t="s">
        <v>68</v>
      </c>
      <c r="K755" s="34" t="s">
        <v>30</v>
      </c>
      <c r="L755" s="34">
        <v>14</v>
      </c>
      <c r="M755" s="34">
        <v>0.74320387512810504</v>
      </c>
    </row>
    <row r="756" spans="1:13">
      <c r="A756" s="34">
        <v>755</v>
      </c>
      <c r="B756" s="34" t="str">
        <f t="shared" si="11"/>
        <v>V217H26</v>
      </c>
      <c r="C756" s="34">
        <v>26</v>
      </c>
      <c r="D756" s="34">
        <v>297</v>
      </c>
      <c r="E756" s="34">
        <v>331.28195762991902</v>
      </c>
      <c r="F756" s="34">
        <v>8490</v>
      </c>
      <c r="G756" s="34">
        <v>0.89651728130568398</v>
      </c>
      <c r="H756" s="34">
        <v>3.4982332155477001</v>
      </c>
      <c r="I756" s="34" t="s">
        <v>93</v>
      </c>
      <c r="J756" s="34" t="s">
        <v>46</v>
      </c>
      <c r="K756" s="34" t="s">
        <v>36</v>
      </c>
      <c r="L756" s="34">
        <v>14</v>
      </c>
      <c r="M756" s="34">
        <v>0.97656914504023196</v>
      </c>
    </row>
    <row r="757" spans="1:13">
      <c r="A757" s="34">
        <v>756</v>
      </c>
      <c r="B757" s="34" t="str">
        <f t="shared" si="11"/>
        <v>W107H26</v>
      </c>
      <c r="C757" s="34">
        <v>26</v>
      </c>
      <c r="D757" s="34">
        <v>20</v>
      </c>
      <c r="E757" s="34">
        <v>21.598684842919901</v>
      </c>
      <c r="F757" s="34">
        <v>1035</v>
      </c>
      <c r="G757" s="34">
        <v>0.92598230611971999</v>
      </c>
      <c r="H757" s="34">
        <v>1.93236714975845</v>
      </c>
      <c r="I757" s="34" t="s">
        <v>93</v>
      </c>
      <c r="J757" s="34" t="s">
        <v>69</v>
      </c>
      <c r="K757" s="34" t="s">
        <v>32</v>
      </c>
      <c r="L757" s="34">
        <v>14</v>
      </c>
      <c r="M757" s="34">
        <v>0.97256890018528797</v>
      </c>
    </row>
    <row r="758" spans="1:13">
      <c r="A758" s="34">
        <v>757</v>
      </c>
      <c r="B758" s="34" t="str">
        <f t="shared" si="11"/>
        <v>Z102H26</v>
      </c>
      <c r="C758" s="34">
        <v>26</v>
      </c>
      <c r="D758" s="34">
        <v>15</v>
      </c>
      <c r="E758" s="34">
        <v>16.0416732845651</v>
      </c>
      <c r="F758" s="34">
        <v>927</v>
      </c>
      <c r="G758" s="34">
        <v>0.935064549309368</v>
      </c>
      <c r="H758" s="34">
        <v>1.61812297734628</v>
      </c>
      <c r="I758" s="34" t="s">
        <v>93</v>
      </c>
      <c r="J758" s="34" t="s">
        <v>65</v>
      </c>
      <c r="K758" s="34" t="s">
        <v>26</v>
      </c>
      <c r="L758" s="34">
        <v>14</v>
      </c>
      <c r="M758" s="34">
        <v>1.0276283440552301</v>
      </c>
    </row>
    <row r="759" spans="1:13">
      <c r="A759" s="34">
        <v>758</v>
      </c>
      <c r="B759" s="34" t="str">
        <f t="shared" si="11"/>
        <v>A111H27</v>
      </c>
      <c r="C759" s="34">
        <v>27</v>
      </c>
      <c r="D759" s="34">
        <v>256</v>
      </c>
      <c r="E759" s="34">
        <v>372.75357923457</v>
      </c>
      <c r="F759" s="34">
        <v>9595</v>
      </c>
      <c r="G759" s="34">
        <v>0.68678079637942702</v>
      </c>
      <c r="H759" s="34">
        <v>2.6680562793121401</v>
      </c>
      <c r="I759" s="34" t="s">
        <v>93</v>
      </c>
      <c r="J759" s="34" t="s">
        <v>43</v>
      </c>
      <c r="K759" s="34" t="s">
        <v>35</v>
      </c>
      <c r="L759" s="34">
        <v>15</v>
      </c>
      <c r="M759" s="34">
        <v>0.78079326289532902</v>
      </c>
    </row>
    <row r="760" spans="1:13">
      <c r="A760" s="34">
        <v>759</v>
      </c>
      <c r="B760" s="34" t="str">
        <f t="shared" si="11"/>
        <v>A210H27</v>
      </c>
      <c r="C760" s="34">
        <v>27</v>
      </c>
      <c r="D760" s="34">
        <v>191</v>
      </c>
      <c r="E760" s="34">
        <v>240.99348432734601</v>
      </c>
      <c r="F760" s="34">
        <v>6656</v>
      </c>
      <c r="G760" s="34">
        <v>0.79255254777162798</v>
      </c>
      <c r="H760" s="34">
        <v>2.8695913461538498</v>
      </c>
      <c r="I760" s="34" t="s">
        <v>93</v>
      </c>
      <c r="J760" s="34" t="s">
        <v>42</v>
      </c>
      <c r="K760" s="34" t="s">
        <v>34</v>
      </c>
      <c r="L760" s="34">
        <v>15</v>
      </c>
      <c r="M760" s="34">
        <v>0.840107841940961</v>
      </c>
    </row>
    <row r="761" spans="1:13">
      <c r="A761" s="34">
        <v>760</v>
      </c>
      <c r="B761" s="34" t="str">
        <f t="shared" si="11"/>
        <v>B120H27</v>
      </c>
      <c r="C761" s="34">
        <v>27</v>
      </c>
      <c r="D761" s="34">
        <v>123</v>
      </c>
      <c r="E761" s="34">
        <v>144.66217125719101</v>
      </c>
      <c r="F761" s="34">
        <v>3858</v>
      </c>
      <c r="G761" s="34">
        <v>0.85025683584771705</v>
      </c>
      <c r="H761" s="34">
        <v>3.1881804043545898</v>
      </c>
      <c r="I761" s="34" t="s">
        <v>93</v>
      </c>
      <c r="J761" s="34" t="s">
        <v>44</v>
      </c>
      <c r="K761" s="34" t="s">
        <v>2</v>
      </c>
      <c r="L761" s="34">
        <v>15</v>
      </c>
      <c r="M761" s="34">
        <v>0.93789696956218405</v>
      </c>
    </row>
    <row r="762" spans="1:13">
      <c r="A762" s="34">
        <v>761</v>
      </c>
      <c r="B762" s="34" t="str">
        <f t="shared" si="11"/>
        <v>C121H27</v>
      </c>
      <c r="C762" s="34">
        <v>27</v>
      </c>
      <c r="D762" s="34">
        <v>19</v>
      </c>
      <c r="E762" s="34">
        <v>22.253936895193899</v>
      </c>
      <c r="F762" s="34">
        <v>538</v>
      </c>
      <c r="G762" s="34">
        <v>0.85378151692806004</v>
      </c>
      <c r="H762" s="34">
        <v>3.5315985130111498</v>
      </c>
      <c r="I762" s="34" t="s">
        <v>93</v>
      </c>
      <c r="J762" s="34" t="s">
        <v>55</v>
      </c>
      <c r="K762" s="34" t="s">
        <v>38</v>
      </c>
      <c r="L762" s="34">
        <v>15</v>
      </c>
      <c r="M762" s="34">
        <v>1.04782071607635</v>
      </c>
    </row>
    <row r="763" spans="1:13">
      <c r="A763" s="34">
        <v>762</v>
      </c>
      <c r="B763" s="34" t="str">
        <f t="shared" si="11"/>
        <v>C313H27</v>
      </c>
      <c r="C763" s="34">
        <v>27</v>
      </c>
      <c r="D763" s="34">
        <v>119</v>
      </c>
      <c r="E763" s="34">
        <v>154.758875926576</v>
      </c>
      <c r="F763" s="34">
        <v>4574</v>
      </c>
      <c r="G763" s="34">
        <v>0.76893812576190002</v>
      </c>
      <c r="H763" s="34">
        <v>2.6016615653694801</v>
      </c>
      <c r="I763" s="34" t="s">
        <v>93</v>
      </c>
      <c r="J763" s="34" t="s">
        <v>50</v>
      </c>
      <c r="K763" s="34" t="s">
        <v>12</v>
      </c>
      <c r="L763" s="34">
        <v>15</v>
      </c>
      <c r="M763" s="34">
        <v>0.92152751482776896</v>
      </c>
    </row>
    <row r="764" spans="1:13">
      <c r="A764" s="34">
        <v>763</v>
      </c>
      <c r="B764" s="34" t="str">
        <f t="shared" si="11"/>
        <v>C418H27</v>
      </c>
      <c r="C764" s="34">
        <v>27</v>
      </c>
      <c r="D764" s="34">
        <v>287</v>
      </c>
      <c r="E764" s="34">
        <v>286.23504550538502</v>
      </c>
      <c r="F764" s="34">
        <v>8306</v>
      </c>
      <c r="G764" s="34">
        <v>1.00267246972943</v>
      </c>
      <c r="H764" s="34">
        <v>3.4553334938598601</v>
      </c>
      <c r="I764" s="34" t="s">
        <v>93</v>
      </c>
      <c r="J764" s="34" t="s">
        <v>51</v>
      </c>
      <c r="K764" s="34" t="s">
        <v>94</v>
      </c>
      <c r="L764" s="34">
        <v>15</v>
      </c>
      <c r="M764" s="34">
        <v>1.0123765399862501</v>
      </c>
    </row>
    <row r="765" spans="1:13">
      <c r="A765" s="34">
        <v>764</v>
      </c>
      <c r="B765" s="34" t="str">
        <f t="shared" si="11"/>
        <v>D102H27</v>
      </c>
      <c r="C765" s="34">
        <v>27</v>
      </c>
      <c r="D765" s="34">
        <v>22</v>
      </c>
      <c r="E765" s="34">
        <v>25.0076335416909</v>
      </c>
      <c r="F765" s="34">
        <v>5213</v>
      </c>
      <c r="G765" s="34">
        <v>0.87973138135294704</v>
      </c>
      <c r="H765" s="34">
        <v>0.422021868405908</v>
      </c>
      <c r="I765" s="34" t="s">
        <v>93</v>
      </c>
      <c r="J765" s="34" t="s">
        <v>63</v>
      </c>
      <c r="K765" s="34" t="s">
        <v>22</v>
      </c>
      <c r="L765" s="34">
        <v>15</v>
      </c>
      <c r="M765" s="34">
        <v>0.96154751021384499</v>
      </c>
    </row>
    <row r="766" spans="1:13">
      <c r="A766" s="34">
        <v>765</v>
      </c>
      <c r="B766" s="34" t="str">
        <f t="shared" si="11"/>
        <v>F704H27</v>
      </c>
      <c r="C766" s="34">
        <v>27</v>
      </c>
      <c r="D766" s="34">
        <v>357</v>
      </c>
      <c r="E766" s="34">
        <v>425.64395520748002</v>
      </c>
      <c r="F766" s="34">
        <v>9283</v>
      </c>
      <c r="G766" s="34">
        <v>0.83872916702406897</v>
      </c>
      <c r="H766" s="34">
        <v>3.8457395238608201</v>
      </c>
      <c r="I766" s="34" t="s">
        <v>93</v>
      </c>
      <c r="J766" s="34" t="s">
        <v>45</v>
      </c>
      <c r="K766" s="34" t="s">
        <v>95</v>
      </c>
      <c r="L766" s="34">
        <v>15</v>
      </c>
      <c r="M766" s="34">
        <v>0.89782487590970705</v>
      </c>
    </row>
    <row r="767" spans="1:13">
      <c r="A767" s="34">
        <v>766</v>
      </c>
      <c r="B767" s="34" t="str">
        <f t="shared" si="11"/>
        <v>G107H27</v>
      </c>
      <c r="C767" s="34">
        <v>27</v>
      </c>
      <c r="D767" s="34">
        <v>360</v>
      </c>
      <c r="E767" s="34">
        <v>409.587864774129</v>
      </c>
      <c r="F767" s="34">
        <v>12308</v>
      </c>
      <c r="G767" s="34">
        <v>0.87893229014127505</v>
      </c>
      <c r="H767" s="34">
        <v>2.9249268768280801</v>
      </c>
      <c r="I767" s="34" t="s">
        <v>93</v>
      </c>
      <c r="J767" s="34" t="s">
        <v>49</v>
      </c>
      <c r="K767" s="34" t="s">
        <v>11</v>
      </c>
      <c r="L767" s="34">
        <v>15</v>
      </c>
      <c r="M767" s="34">
        <v>0.89148739244041497</v>
      </c>
    </row>
    <row r="768" spans="1:13">
      <c r="A768" s="34">
        <v>767</v>
      </c>
      <c r="B768" s="34" t="str">
        <f t="shared" si="11"/>
        <v>G405H27</v>
      </c>
      <c r="C768" s="34">
        <v>27</v>
      </c>
      <c r="D768" s="34">
        <v>592</v>
      </c>
      <c r="E768" s="34">
        <v>719.69816930613399</v>
      </c>
      <c r="F768" s="34">
        <v>15031</v>
      </c>
      <c r="G768" s="34">
        <v>0.82256704997700902</v>
      </c>
      <c r="H768" s="34">
        <v>3.9385270441088398</v>
      </c>
      <c r="I768" s="34" t="s">
        <v>93</v>
      </c>
      <c r="J768" s="34" t="s">
        <v>52</v>
      </c>
      <c r="K768" s="34" t="s">
        <v>96</v>
      </c>
      <c r="L768" s="34">
        <v>15</v>
      </c>
      <c r="M768" s="34">
        <v>0.896313911431456</v>
      </c>
    </row>
    <row r="769" spans="1:13">
      <c r="A769" s="34">
        <v>768</v>
      </c>
      <c r="B769" s="34" t="str">
        <f t="shared" si="11"/>
        <v>H103H27</v>
      </c>
      <c r="C769" s="34">
        <v>27</v>
      </c>
      <c r="D769" s="34">
        <v>36</v>
      </c>
      <c r="E769" s="34">
        <v>30.579058802782399</v>
      </c>
      <c r="F769" s="34">
        <v>757</v>
      </c>
      <c r="G769" s="34">
        <v>1.17727626059976</v>
      </c>
      <c r="H769" s="34">
        <v>4.7556142668427999</v>
      </c>
      <c r="I769" s="34" t="s">
        <v>93</v>
      </c>
      <c r="J769" s="34" t="s">
        <v>54</v>
      </c>
      <c r="K769" s="34" t="s">
        <v>15</v>
      </c>
      <c r="L769" s="34">
        <v>15</v>
      </c>
      <c r="M769" s="34">
        <v>0.89813410847612196</v>
      </c>
    </row>
    <row r="770" spans="1:13">
      <c r="A770" s="34">
        <v>769</v>
      </c>
      <c r="B770" s="34" t="str">
        <f t="shared" ref="B770:B833" si="12">CONCATENATE(J770, C770)</f>
        <v>H202H27</v>
      </c>
      <c r="C770" s="34">
        <v>27</v>
      </c>
      <c r="D770" s="34">
        <v>206</v>
      </c>
      <c r="E770" s="34">
        <v>210.086355972365</v>
      </c>
      <c r="F770" s="34">
        <v>7292</v>
      </c>
      <c r="G770" s="34">
        <v>0.98054916058945396</v>
      </c>
      <c r="H770" s="34">
        <v>2.8250137136587998</v>
      </c>
      <c r="I770" s="34" t="s">
        <v>93</v>
      </c>
      <c r="J770" s="34" t="s">
        <v>56</v>
      </c>
      <c r="K770" s="34" t="s">
        <v>16</v>
      </c>
      <c r="L770" s="34">
        <v>15</v>
      </c>
      <c r="M770" s="34">
        <v>0.84082881678138</v>
      </c>
    </row>
    <row r="771" spans="1:13">
      <c r="A771" s="34">
        <v>770</v>
      </c>
      <c r="B771" s="34" t="str">
        <f t="shared" si="12"/>
        <v>H212H27</v>
      </c>
      <c r="C771" s="34">
        <v>27</v>
      </c>
      <c r="D771" s="34">
        <v>27</v>
      </c>
      <c r="E771" s="34">
        <v>19.855757521971199</v>
      </c>
      <c r="F771" s="34">
        <v>411</v>
      </c>
      <c r="G771" s="34">
        <v>1.35980709726755</v>
      </c>
      <c r="H771" s="34">
        <v>6.5693430656934302</v>
      </c>
      <c r="I771" s="34" t="s">
        <v>93</v>
      </c>
      <c r="J771" s="34" t="s">
        <v>53</v>
      </c>
      <c r="K771" s="34" t="s">
        <v>14</v>
      </c>
      <c r="L771" s="34">
        <v>15</v>
      </c>
      <c r="M771" s="34">
        <v>1.10988156686521</v>
      </c>
    </row>
    <row r="772" spans="1:13">
      <c r="A772" s="34">
        <v>771</v>
      </c>
      <c r="B772" s="34" t="str">
        <f t="shared" si="12"/>
        <v>L106H27</v>
      </c>
      <c r="C772" s="34">
        <v>27</v>
      </c>
      <c r="D772" s="34">
        <v>221</v>
      </c>
      <c r="E772" s="34">
        <v>301.73949559851098</v>
      </c>
      <c r="F772" s="34">
        <v>7456</v>
      </c>
      <c r="G772" s="34">
        <v>0.73241986290736905</v>
      </c>
      <c r="H772" s="34">
        <v>2.9640557939914198</v>
      </c>
      <c r="I772" s="34" t="s">
        <v>93</v>
      </c>
      <c r="J772" s="34" t="s">
        <v>58</v>
      </c>
      <c r="K772" s="34" t="s">
        <v>73</v>
      </c>
      <c r="L772" s="34">
        <v>15</v>
      </c>
      <c r="M772" s="34">
        <v>0.80964754739265199</v>
      </c>
    </row>
    <row r="773" spans="1:13">
      <c r="A773" s="34">
        <v>772</v>
      </c>
      <c r="B773" s="34" t="str">
        <f t="shared" si="12"/>
        <v>L302H27</v>
      </c>
      <c r="C773" s="34">
        <v>27</v>
      </c>
      <c r="D773" s="34">
        <v>260</v>
      </c>
      <c r="E773" s="34">
        <v>296.40043345471599</v>
      </c>
      <c r="F773" s="34">
        <v>7290</v>
      </c>
      <c r="G773" s="34">
        <v>0.877191699652905</v>
      </c>
      <c r="H773" s="34">
        <v>3.5665294924554201</v>
      </c>
      <c r="I773" s="34" t="s">
        <v>93</v>
      </c>
      <c r="J773" s="34" t="s">
        <v>57</v>
      </c>
      <c r="K773" s="34" t="s">
        <v>72</v>
      </c>
      <c r="L773" s="34">
        <v>15</v>
      </c>
      <c r="M773" s="34">
        <v>0.797774590731124</v>
      </c>
    </row>
    <row r="774" spans="1:13">
      <c r="A774" s="34">
        <v>773</v>
      </c>
      <c r="B774" s="34" t="str">
        <f t="shared" si="12"/>
        <v>L308H27</v>
      </c>
      <c r="C774" s="34">
        <v>27</v>
      </c>
      <c r="D774" s="34">
        <v>234</v>
      </c>
      <c r="E774" s="34">
        <v>336.25796252789502</v>
      </c>
      <c r="F774" s="34">
        <v>10598</v>
      </c>
      <c r="G774" s="34">
        <v>0.69589430162739396</v>
      </c>
      <c r="H774" s="34">
        <v>2.2079637667484402</v>
      </c>
      <c r="I774" s="34" t="s">
        <v>93</v>
      </c>
      <c r="J774" s="34" t="s">
        <v>59</v>
      </c>
      <c r="K774" s="34" t="s">
        <v>74</v>
      </c>
      <c r="L774" s="34">
        <v>15</v>
      </c>
      <c r="M774" s="34">
        <v>0.79711573041882</v>
      </c>
    </row>
    <row r="775" spans="1:13">
      <c r="A775" s="34">
        <v>774</v>
      </c>
      <c r="B775" s="34" t="str">
        <f t="shared" si="12"/>
        <v>N101H27</v>
      </c>
      <c r="C775" s="34">
        <v>27</v>
      </c>
      <c r="D775" s="34">
        <v>385</v>
      </c>
      <c r="E775" s="34">
        <v>442.89276486889003</v>
      </c>
      <c r="F775" s="34">
        <v>12831</v>
      </c>
      <c r="G775" s="34">
        <v>0.86928491621210402</v>
      </c>
      <c r="H775" s="34">
        <v>3.00054555373704</v>
      </c>
      <c r="I775" s="34" t="s">
        <v>93</v>
      </c>
      <c r="J775" s="34" t="s">
        <v>47</v>
      </c>
      <c r="K775" s="34" t="s">
        <v>8</v>
      </c>
      <c r="L775" s="34">
        <v>15</v>
      </c>
      <c r="M775" s="34">
        <v>0.89299476559909696</v>
      </c>
    </row>
    <row r="776" spans="1:13">
      <c r="A776" s="34">
        <v>775</v>
      </c>
      <c r="B776" s="34" t="str">
        <f t="shared" si="12"/>
        <v>N411H27</v>
      </c>
      <c r="C776" s="34">
        <v>27</v>
      </c>
      <c r="D776" s="34">
        <v>84</v>
      </c>
      <c r="E776" s="34">
        <v>90.395345369881198</v>
      </c>
      <c r="F776" s="34">
        <v>2922</v>
      </c>
      <c r="G776" s="34">
        <v>0.92925138629967496</v>
      </c>
      <c r="H776" s="34">
        <v>2.8747433264887099</v>
      </c>
      <c r="I776" s="34" t="s">
        <v>93</v>
      </c>
      <c r="J776" s="34" t="s">
        <v>48</v>
      </c>
      <c r="K776" s="34" t="s">
        <v>9</v>
      </c>
      <c r="L776" s="34">
        <v>15</v>
      </c>
      <c r="M776" s="34">
        <v>1.03671884046645</v>
      </c>
    </row>
    <row r="777" spans="1:13">
      <c r="A777" s="34">
        <v>776</v>
      </c>
      <c r="B777" s="34" t="str">
        <f t="shared" si="12"/>
        <v>R101H27</v>
      </c>
      <c r="C777" s="34">
        <v>27</v>
      </c>
      <c r="D777" s="34">
        <v>18</v>
      </c>
      <c r="E777" s="34">
        <v>22.620150181200302</v>
      </c>
      <c r="F777" s="34">
        <v>667</v>
      </c>
      <c r="G777" s="34">
        <v>0.79575068493399603</v>
      </c>
      <c r="H777" s="34">
        <v>2.6986506746626699</v>
      </c>
      <c r="I777" s="34" t="s">
        <v>93</v>
      </c>
      <c r="J777" s="34" t="s">
        <v>64</v>
      </c>
      <c r="K777" s="34" t="s">
        <v>24</v>
      </c>
      <c r="L777" s="34">
        <v>15</v>
      </c>
      <c r="M777" s="34">
        <v>0.90845693966045304</v>
      </c>
    </row>
    <row r="778" spans="1:13">
      <c r="A778" s="34">
        <v>777</v>
      </c>
      <c r="B778" s="34" t="str">
        <f t="shared" si="12"/>
        <v>S116H27</v>
      </c>
      <c r="C778" s="34">
        <v>27</v>
      </c>
      <c r="D778" s="34">
        <v>231</v>
      </c>
      <c r="E778" s="34">
        <v>347.44911020746702</v>
      </c>
      <c r="F778" s="34">
        <v>6842</v>
      </c>
      <c r="G778" s="34">
        <v>0.66484556504423498</v>
      </c>
      <c r="H778" s="34">
        <v>3.3762057877813501</v>
      </c>
      <c r="I778" s="34" t="s">
        <v>93</v>
      </c>
      <c r="J778" s="34" t="s">
        <v>62</v>
      </c>
      <c r="K778" s="34" t="s">
        <v>20</v>
      </c>
      <c r="L778" s="34">
        <v>15</v>
      </c>
      <c r="M778" s="34">
        <v>0.68888100333470204</v>
      </c>
    </row>
    <row r="779" spans="1:13">
      <c r="A779" s="34">
        <v>778</v>
      </c>
      <c r="B779" s="34" t="str">
        <f t="shared" si="12"/>
        <v>S308H27</v>
      </c>
      <c r="C779" s="34">
        <v>27</v>
      </c>
      <c r="D779" s="34">
        <v>152</v>
      </c>
      <c r="E779" s="34">
        <v>197.65650880616201</v>
      </c>
      <c r="F779" s="34">
        <v>6782</v>
      </c>
      <c r="G779" s="34">
        <v>0.76901085078388798</v>
      </c>
      <c r="H779" s="34">
        <v>2.2412267767620202</v>
      </c>
      <c r="I779" s="34" t="s">
        <v>93</v>
      </c>
      <c r="J779" s="34" t="s">
        <v>61</v>
      </c>
      <c r="K779" s="34" t="s">
        <v>19</v>
      </c>
      <c r="L779" s="34">
        <v>15</v>
      </c>
      <c r="M779" s="34">
        <v>0.76980816257906504</v>
      </c>
    </row>
    <row r="780" spans="1:13">
      <c r="A780" s="34">
        <v>779</v>
      </c>
      <c r="B780" s="34" t="str">
        <f t="shared" si="12"/>
        <v>S314H27</v>
      </c>
      <c r="C780" s="34">
        <v>27</v>
      </c>
      <c r="D780" s="34">
        <v>367</v>
      </c>
      <c r="E780" s="34">
        <v>447.54828169054201</v>
      </c>
      <c r="F780" s="34">
        <v>11169</v>
      </c>
      <c r="G780" s="34">
        <v>0.82002325785659602</v>
      </c>
      <c r="H780" s="34">
        <v>3.2858805622705698</v>
      </c>
      <c r="I780" s="34" t="s">
        <v>93</v>
      </c>
      <c r="J780" s="34" t="s">
        <v>60</v>
      </c>
      <c r="K780" s="34" t="s">
        <v>39</v>
      </c>
      <c r="L780" s="34">
        <v>15</v>
      </c>
      <c r="M780" s="34">
        <v>0.84809802247447397</v>
      </c>
    </row>
    <row r="781" spans="1:13">
      <c r="A781" s="34">
        <v>780</v>
      </c>
      <c r="B781" s="34" t="str">
        <f t="shared" si="12"/>
        <v>T101H27</v>
      </c>
      <c r="C781" s="34">
        <v>27</v>
      </c>
      <c r="D781" s="34">
        <v>382</v>
      </c>
      <c r="E781" s="34">
        <v>461.852484570966</v>
      </c>
      <c r="F781" s="34">
        <v>11719</v>
      </c>
      <c r="G781" s="34">
        <v>0.82710391902482705</v>
      </c>
      <c r="H781" s="34">
        <v>3.25966379383906</v>
      </c>
      <c r="I781" s="34" t="s">
        <v>93</v>
      </c>
      <c r="J781" s="34" t="s">
        <v>66</v>
      </c>
      <c r="K781" s="34" t="s">
        <v>28</v>
      </c>
      <c r="L781" s="34">
        <v>15</v>
      </c>
      <c r="M781" s="34">
        <v>0.83919743353674503</v>
      </c>
    </row>
    <row r="782" spans="1:13">
      <c r="A782" s="34">
        <v>781</v>
      </c>
      <c r="B782" s="34" t="str">
        <f t="shared" si="12"/>
        <v>T202H27</v>
      </c>
      <c r="C782" s="34">
        <v>27</v>
      </c>
      <c r="D782" s="34">
        <v>111</v>
      </c>
      <c r="E782" s="34">
        <v>129.78230773629801</v>
      </c>
      <c r="F782" s="34">
        <v>2595</v>
      </c>
      <c r="G782" s="34">
        <v>0.85527836525714196</v>
      </c>
      <c r="H782" s="34">
        <v>4.2774566473988402</v>
      </c>
      <c r="I782" s="34" t="s">
        <v>93</v>
      </c>
      <c r="J782" s="34" t="s">
        <v>67</v>
      </c>
      <c r="K782" s="34" t="s">
        <v>29</v>
      </c>
      <c r="L782" s="34">
        <v>15</v>
      </c>
      <c r="M782" s="34">
        <v>0.89857525925653303</v>
      </c>
    </row>
    <row r="783" spans="1:13">
      <c r="A783" s="34">
        <v>782</v>
      </c>
      <c r="B783" s="34" t="str">
        <f t="shared" si="12"/>
        <v>T312H27</v>
      </c>
      <c r="C783" s="34">
        <v>27</v>
      </c>
      <c r="D783" s="34">
        <v>2</v>
      </c>
      <c r="E783" s="34">
        <v>2.2283674590806499</v>
      </c>
      <c r="F783" s="34">
        <v>963</v>
      </c>
      <c r="G783" s="34">
        <v>0.89751804256966305</v>
      </c>
      <c r="H783" s="34">
        <v>0.20768431983385299</v>
      </c>
      <c r="I783" s="34" t="s">
        <v>93</v>
      </c>
      <c r="J783" s="34" t="s">
        <v>68</v>
      </c>
      <c r="K783" s="34" t="s">
        <v>30</v>
      </c>
      <c r="L783" s="34">
        <v>15</v>
      </c>
      <c r="M783" s="34">
        <v>0.75141898455232303</v>
      </c>
    </row>
    <row r="784" spans="1:13">
      <c r="A784" s="34">
        <v>783</v>
      </c>
      <c r="B784" s="34" t="str">
        <f t="shared" si="12"/>
        <v>V217H27</v>
      </c>
      <c r="C784" s="34">
        <v>27</v>
      </c>
      <c r="D784" s="34">
        <v>294</v>
      </c>
      <c r="E784" s="34">
        <v>315.77718796687299</v>
      </c>
      <c r="F784" s="34">
        <v>8083</v>
      </c>
      <c r="G784" s="34">
        <v>0.931036221751529</v>
      </c>
      <c r="H784" s="34">
        <v>3.6372633923048401</v>
      </c>
      <c r="I784" s="34" t="s">
        <v>93</v>
      </c>
      <c r="J784" s="34" t="s">
        <v>46</v>
      </c>
      <c r="K784" s="34" t="s">
        <v>36</v>
      </c>
      <c r="L784" s="34">
        <v>15</v>
      </c>
      <c r="M784" s="34">
        <v>0.97680335036461696</v>
      </c>
    </row>
    <row r="785" spans="1:13">
      <c r="A785" s="34">
        <v>784</v>
      </c>
      <c r="B785" s="34" t="str">
        <f t="shared" si="12"/>
        <v>W107H27</v>
      </c>
      <c r="C785" s="34">
        <v>27</v>
      </c>
      <c r="D785" s="34">
        <v>19</v>
      </c>
      <c r="E785" s="34">
        <v>23.179365794797299</v>
      </c>
      <c r="F785" s="34">
        <v>1000</v>
      </c>
      <c r="G785" s="34">
        <v>0.81969455800488999</v>
      </c>
      <c r="H785" s="34">
        <v>1.9</v>
      </c>
      <c r="I785" s="34" t="s">
        <v>93</v>
      </c>
      <c r="J785" s="34" t="s">
        <v>69</v>
      </c>
      <c r="K785" s="34" t="s">
        <v>32</v>
      </c>
      <c r="L785" s="34">
        <v>15</v>
      </c>
      <c r="M785" s="34">
        <v>0.95450690737401001</v>
      </c>
    </row>
    <row r="786" spans="1:13">
      <c r="A786" s="34">
        <v>785</v>
      </c>
      <c r="B786" s="34" t="str">
        <f t="shared" si="12"/>
        <v>Z102H27</v>
      </c>
      <c r="C786" s="34">
        <v>27</v>
      </c>
      <c r="D786" s="34">
        <v>13</v>
      </c>
      <c r="E786" s="34">
        <v>18.947722637900998</v>
      </c>
      <c r="F786" s="34">
        <v>916</v>
      </c>
      <c r="G786" s="34">
        <v>0.68609828465592004</v>
      </c>
      <c r="H786" s="34">
        <v>1.4192139737991301</v>
      </c>
      <c r="I786" s="34" t="s">
        <v>93</v>
      </c>
      <c r="J786" s="34" t="s">
        <v>65</v>
      </c>
      <c r="K786" s="34" t="s">
        <v>26</v>
      </c>
      <c r="L786" s="34">
        <v>15</v>
      </c>
      <c r="M786" s="34">
        <v>1.0279412699409101</v>
      </c>
    </row>
    <row r="787" spans="1:13">
      <c r="A787" s="34">
        <v>786</v>
      </c>
      <c r="B787" s="34" t="str">
        <f t="shared" si="12"/>
        <v>A111H28</v>
      </c>
      <c r="C787" s="34">
        <v>28</v>
      </c>
      <c r="D787" s="34">
        <v>321</v>
      </c>
      <c r="E787" s="34">
        <v>399.91987802331101</v>
      </c>
      <c r="F787" s="34">
        <v>10305</v>
      </c>
      <c r="G787" s="34">
        <v>0.80266077692014304</v>
      </c>
      <c r="H787" s="34">
        <v>3.1149927219796201</v>
      </c>
      <c r="I787" s="34" t="s">
        <v>93</v>
      </c>
      <c r="J787" s="34" t="s">
        <v>43</v>
      </c>
      <c r="K787" s="34" t="s">
        <v>35</v>
      </c>
      <c r="L787" s="34">
        <v>16</v>
      </c>
      <c r="M787" s="34">
        <v>0.77220969367661496</v>
      </c>
    </row>
    <row r="788" spans="1:13">
      <c r="A788" s="34">
        <v>787</v>
      </c>
      <c r="B788" s="34" t="str">
        <f t="shared" si="12"/>
        <v>A210H28</v>
      </c>
      <c r="C788" s="34">
        <v>28</v>
      </c>
      <c r="D788" s="34">
        <v>259</v>
      </c>
      <c r="E788" s="34">
        <v>260.18342871966797</v>
      </c>
      <c r="F788" s="34">
        <v>6786</v>
      </c>
      <c r="G788" s="34">
        <v>0.99545155998023405</v>
      </c>
      <c r="H788" s="34">
        <v>3.8166814028883</v>
      </c>
      <c r="I788" s="34" t="s">
        <v>93</v>
      </c>
      <c r="J788" s="34" t="s">
        <v>42</v>
      </c>
      <c r="K788" s="34" t="s">
        <v>34</v>
      </c>
      <c r="L788" s="34">
        <v>16</v>
      </c>
      <c r="M788" s="34">
        <v>0.83156704890664301</v>
      </c>
    </row>
    <row r="789" spans="1:13">
      <c r="A789" s="34">
        <v>788</v>
      </c>
      <c r="B789" s="34" t="str">
        <f t="shared" si="12"/>
        <v>B120H28</v>
      </c>
      <c r="C789" s="34">
        <v>28</v>
      </c>
      <c r="D789" s="34">
        <v>166</v>
      </c>
      <c r="E789" s="34">
        <v>188.827236094912</v>
      </c>
      <c r="F789" s="34">
        <v>4021</v>
      </c>
      <c r="G789" s="34">
        <v>0.87911046855847297</v>
      </c>
      <c r="H789" s="34">
        <v>4.1283262869932802</v>
      </c>
      <c r="I789" s="34" t="s">
        <v>93</v>
      </c>
      <c r="J789" s="34" t="s">
        <v>44</v>
      </c>
      <c r="K789" s="34" t="s">
        <v>2</v>
      </c>
      <c r="L789" s="34">
        <v>16</v>
      </c>
      <c r="M789" s="34">
        <v>0.938109074228065</v>
      </c>
    </row>
    <row r="790" spans="1:13">
      <c r="A790" s="34">
        <v>789</v>
      </c>
      <c r="B790" s="34" t="str">
        <f t="shared" si="12"/>
        <v>C121H28</v>
      </c>
      <c r="C790" s="34">
        <v>28</v>
      </c>
      <c r="D790" s="34">
        <v>34</v>
      </c>
      <c r="E790" s="34">
        <v>30.242077636143001</v>
      </c>
      <c r="F790" s="34">
        <v>507</v>
      </c>
      <c r="G790" s="34">
        <v>1.1242613820740199</v>
      </c>
      <c r="H790" s="34">
        <v>6.7061143984220903</v>
      </c>
      <c r="I790" s="34" t="s">
        <v>93</v>
      </c>
      <c r="J790" s="34" t="s">
        <v>55</v>
      </c>
      <c r="K790" s="34" t="s">
        <v>38</v>
      </c>
      <c r="L790" s="34">
        <v>16</v>
      </c>
      <c r="M790" s="34">
        <v>1.0447775020999599</v>
      </c>
    </row>
    <row r="791" spans="1:13">
      <c r="A791" s="34">
        <v>790</v>
      </c>
      <c r="B791" s="34" t="str">
        <f t="shared" si="12"/>
        <v>C313H28</v>
      </c>
      <c r="C791" s="34">
        <v>28</v>
      </c>
      <c r="D791" s="34">
        <v>195</v>
      </c>
      <c r="E791" s="34">
        <v>191.80104168167699</v>
      </c>
      <c r="F791" s="34">
        <v>4700</v>
      </c>
      <c r="G791" s="34">
        <v>1.0166785242159</v>
      </c>
      <c r="H791" s="34">
        <v>4.1489361702127701</v>
      </c>
      <c r="I791" s="34" t="s">
        <v>93</v>
      </c>
      <c r="J791" s="34" t="s">
        <v>50</v>
      </c>
      <c r="K791" s="34" t="s">
        <v>12</v>
      </c>
      <c r="L791" s="34">
        <v>16</v>
      </c>
      <c r="M791" s="34">
        <v>0.90804158989578798</v>
      </c>
    </row>
    <row r="792" spans="1:13">
      <c r="A792" s="34">
        <v>791</v>
      </c>
      <c r="B792" s="34" t="str">
        <f t="shared" si="12"/>
        <v>C418H28</v>
      </c>
      <c r="C792" s="34">
        <v>28</v>
      </c>
      <c r="D792" s="34">
        <v>354</v>
      </c>
      <c r="E792" s="34">
        <v>318.24585188367502</v>
      </c>
      <c r="F792" s="34">
        <v>8317</v>
      </c>
      <c r="G792" s="34">
        <v>1.11234756998308</v>
      </c>
      <c r="H792" s="34">
        <v>4.2563424311650797</v>
      </c>
      <c r="I792" s="34" t="s">
        <v>93</v>
      </c>
      <c r="J792" s="34" t="s">
        <v>51</v>
      </c>
      <c r="K792" s="34" t="s">
        <v>94</v>
      </c>
      <c r="L792" s="34">
        <v>16</v>
      </c>
      <c r="M792" s="34">
        <v>1.0079346237061899</v>
      </c>
    </row>
    <row r="793" spans="1:13">
      <c r="A793" s="34">
        <v>792</v>
      </c>
      <c r="B793" s="34" t="str">
        <f t="shared" si="12"/>
        <v>D102H28</v>
      </c>
      <c r="C793" s="34">
        <v>28</v>
      </c>
      <c r="D793" s="34">
        <v>30</v>
      </c>
      <c r="E793" s="34">
        <v>29.475076760115201</v>
      </c>
      <c r="F793" s="34">
        <v>5272</v>
      </c>
      <c r="G793" s="34">
        <v>1.0178090542106799</v>
      </c>
      <c r="H793" s="34">
        <v>0.56904400606980299</v>
      </c>
      <c r="I793" s="34" t="s">
        <v>93</v>
      </c>
      <c r="J793" s="34" t="s">
        <v>63</v>
      </c>
      <c r="K793" s="34" t="s">
        <v>22</v>
      </c>
      <c r="L793" s="34">
        <v>16</v>
      </c>
      <c r="M793" s="34">
        <v>0.97132756280560295</v>
      </c>
    </row>
    <row r="794" spans="1:13">
      <c r="A794" s="34">
        <v>793</v>
      </c>
      <c r="B794" s="34" t="str">
        <f t="shared" si="12"/>
        <v>F704H28</v>
      </c>
      <c r="C794" s="34">
        <v>28</v>
      </c>
      <c r="D794" s="34">
        <v>439</v>
      </c>
      <c r="E794" s="34">
        <v>488.31791777548301</v>
      </c>
      <c r="F794" s="34">
        <v>9684</v>
      </c>
      <c r="G794" s="34">
        <v>0.89900448871475203</v>
      </c>
      <c r="H794" s="34">
        <v>4.5332507228418004</v>
      </c>
      <c r="I794" s="34" t="s">
        <v>93</v>
      </c>
      <c r="J794" s="34" t="s">
        <v>45</v>
      </c>
      <c r="K794" s="34" t="s">
        <v>95</v>
      </c>
      <c r="L794" s="34">
        <v>16</v>
      </c>
      <c r="M794" s="34">
        <v>0.89728094153163096</v>
      </c>
    </row>
    <row r="795" spans="1:13">
      <c r="A795" s="34">
        <v>794</v>
      </c>
      <c r="B795" s="34" t="str">
        <f t="shared" si="12"/>
        <v>G107H28</v>
      </c>
      <c r="C795" s="34">
        <v>28</v>
      </c>
      <c r="D795" s="34">
        <v>484</v>
      </c>
      <c r="E795" s="34">
        <v>474.90313031567302</v>
      </c>
      <c r="F795" s="34">
        <v>12800</v>
      </c>
      <c r="G795" s="34">
        <v>1.0191552110391</v>
      </c>
      <c r="H795" s="34">
        <v>3.78125</v>
      </c>
      <c r="I795" s="34" t="s">
        <v>93</v>
      </c>
      <c r="J795" s="34" t="s">
        <v>49</v>
      </c>
      <c r="K795" s="34" t="s">
        <v>11</v>
      </c>
      <c r="L795" s="34">
        <v>16</v>
      </c>
      <c r="M795" s="34">
        <v>0.88656762666639599</v>
      </c>
    </row>
    <row r="796" spans="1:13">
      <c r="A796" s="34">
        <v>795</v>
      </c>
      <c r="B796" s="34" t="str">
        <f t="shared" si="12"/>
        <v>G405H28</v>
      </c>
      <c r="C796" s="34">
        <v>28</v>
      </c>
      <c r="D796" s="34">
        <v>714</v>
      </c>
      <c r="E796" s="34">
        <v>763.06700171890202</v>
      </c>
      <c r="F796" s="34">
        <v>15595</v>
      </c>
      <c r="G796" s="34">
        <v>0.93569764960563995</v>
      </c>
      <c r="H796" s="34">
        <v>4.5783905097787798</v>
      </c>
      <c r="I796" s="34" t="s">
        <v>93</v>
      </c>
      <c r="J796" s="34" t="s">
        <v>52</v>
      </c>
      <c r="K796" s="34" t="s">
        <v>96</v>
      </c>
      <c r="L796" s="34">
        <v>16</v>
      </c>
      <c r="M796" s="34">
        <v>0.89637105201407397</v>
      </c>
    </row>
    <row r="797" spans="1:13">
      <c r="A797" s="34">
        <v>796</v>
      </c>
      <c r="B797" s="34" t="str">
        <f t="shared" si="12"/>
        <v>H103H28</v>
      </c>
      <c r="C797" s="34">
        <v>28</v>
      </c>
      <c r="D797" s="34">
        <v>25</v>
      </c>
      <c r="E797" s="34">
        <v>36.179145096577699</v>
      </c>
      <c r="F797" s="34">
        <v>819</v>
      </c>
      <c r="G797" s="34">
        <v>0.69100582485474005</v>
      </c>
      <c r="H797" s="34">
        <v>3.0525030525030501</v>
      </c>
      <c r="I797" s="34" t="s">
        <v>93</v>
      </c>
      <c r="J797" s="34" t="s">
        <v>54</v>
      </c>
      <c r="K797" s="34" t="s">
        <v>15</v>
      </c>
      <c r="L797" s="34">
        <v>16</v>
      </c>
      <c r="M797" s="34">
        <v>0.89166084944831703</v>
      </c>
    </row>
    <row r="798" spans="1:13">
      <c r="A798" s="34">
        <v>797</v>
      </c>
      <c r="B798" s="34" t="str">
        <f t="shared" si="12"/>
        <v>H202H28</v>
      </c>
      <c r="C798" s="34">
        <v>28</v>
      </c>
      <c r="D798" s="34">
        <v>177</v>
      </c>
      <c r="E798" s="34">
        <v>224.19301588479601</v>
      </c>
      <c r="F798" s="34">
        <v>7311</v>
      </c>
      <c r="G798" s="34">
        <v>0.78949827808620499</v>
      </c>
      <c r="H798" s="34">
        <v>2.4210094378333999</v>
      </c>
      <c r="I798" s="34" t="s">
        <v>93</v>
      </c>
      <c r="J798" s="34" t="s">
        <v>56</v>
      </c>
      <c r="K798" s="34" t="s">
        <v>16</v>
      </c>
      <c r="L798" s="34">
        <v>16</v>
      </c>
      <c r="M798" s="34">
        <v>0.84428936815437605</v>
      </c>
    </row>
    <row r="799" spans="1:13">
      <c r="A799" s="34">
        <v>798</v>
      </c>
      <c r="B799" s="34" t="str">
        <f t="shared" si="12"/>
        <v>H212H28</v>
      </c>
      <c r="C799" s="34">
        <v>28</v>
      </c>
      <c r="D799" s="34">
        <v>15</v>
      </c>
      <c r="E799" s="34">
        <v>21.552356466794802</v>
      </c>
      <c r="F799" s="34">
        <v>369</v>
      </c>
      <c r="G799" s="34">
        <v>0.69597957991786896</v>
      </c>
      <c r="H799" s="34">
        <v>4.0650406504065</v>
      </c>
      <c r="I799" s="34" t="s">
        <v>93</v>
      </c>
      <c r="J799" s="34" t="s">
        <v>53</v>
      </c>
      <c r="K799" s="34" t="s">
        <v>14</v>
      </c>
      <c r="L799" s="34">
        <v>16</v>
      </c>
      <c r="M799" s="34">
        <v>1.11079388025623</v>
      </c>
    </row>
    <row r="800" spans="1:13">
      <c r="A800" s="34">
        <v>799</v>
      </c>
      <c r="B800" s="34" t="str">
        <f t="shared" si="12"/>
        <v>L106H28</v>
      </c>
      <c r="C800" s="34">
        <v>28</v>
      </c>
      <c r="D800" s="34">
        <v>321</v>
      </c>
      <c r="E800" s="34">
        <v>349.63756936366502</v>
      </c>
      <c r="F800" s="34">
        <v>8023</v>
      </c>
      <c r="G800" s="34">
        <v>0.91809355780677404</v>
      </c>
      <c r="H800" s="34">
        <v>4.0009971332419303</v>
      </c>
      <c r="I800" s="34" t="s">
        <v>93</v>
      </c>
      <c r="J800" s="34" t="s">
        <v>58</v>
      </c>
      <c r="K800" s="34" t="s">
        <v>73</v>
      </c>
      <c r="L800" s="34">
        <v>16</v>
      </c>
      <c r="M800" s="34">
        <v>0.799945826192486</v>
      </c>
    </row>
    <row r="801" spans="1:13">
      <c r="A801" s="34">
        <v>800</v>
      </c>
      <c r="B801" s="34" t="str">
        <f t="shared" si="12"/>
        <v>L302H28</v>
      </c>
      <c r="C801" s="34">
        <v>28</v>
      </c>
      <c r="D801" s="34">
        <v>275</v>
      </c>
      <c r="E801" s="34">
        <v>339.99939967290601</v>
      </c>
      <c r="F801" s="34">
        <v>7301</v>
      </c>
      <c r="G801" s="34">
        <v>0.80882495752804895</v>
      </c>
      <c r="H801" s="34">
        <v>3.7666073140665701</v>
      </c>
      <c r="I801" s="34" t="s">
        <v>93</v>
      </c>
      <c r="J801" s="34" t="s">
        <v>57</v>
      </c>
      <c r="K801" s="34" t="s">
        <v>72</v>
      </c>
      <c r="L801" s="34">
        <v>16</v>
      </c>
      <c r="M801" s="34">
        <v>0.78877588722055803</v>
      </c>
    </row>
    <row r="802" spans="1:13">
      <c r="A802" s="34">
        <v>801</v>
      </c>
      <c r="B802" s="34" t="str">
        <f t="shared" si="12"/>
        <v>L308H28</v>
      </c>
      <c r="C802" s="34">
        <v>28</v>
      </c>
      <c r="D802" s="34">
        <v>333</v>
      </c>
      <c r="E802" s="34">
        <v>374.58658572500599</v>
      </c>
      <c r="F802" s="34">
        <v>11036</v>
      </c>
      <c r="G802" s="34">
        <v>0.88898004544259002</v>
      </c>
      <c r="H802" s="34">
        <v>3.01739760782892</v>
      </c>
      <c r="I802" s="34" t="s">
        <v>93</v>
      </c>
      <c r="J802" s="34" t="s">
        <v>59</v>
      </c>
      <c r="K802" s="34" t="s">
        <v>74</v>
      </c>
      <c r="L802" s="34">
        <v>16</v>
      </c>
      <c r="M802" s="34">
        <v>0.77806523725648002</v>
      </c>
    </row>
    <row r="803" spans="1:13">
      <c r="A803" s="34">
        <v>802</v>
      </c>
      <c r="B803" s="34" t="str">
        <f t="shared" si="12"/>
        <v>N101H28</v>
      </c>
      <c r="C803" s="34">
        <v>28</v>
      </c>
      <c r="D803" s="34">
        <v>491</v>
      </c>
      <c r="E803" s="34">
        <v>525.61281019568901</v>
      </c>
      <c r="F803" s="34">
        <v>12823</v>
      </c>
      <c r="G803" s="34">
        <v>0.93414770430956096</v>
      </c>
      <c r="H803" s="34">
        <v>3.8290571629104</v>
      </c>
      <c r="I803" s="34" t="s">
        <v>93</v>
      </c>
      <c r="J803" s="34" t="s">
        <v>47</v>
      </c>
      <c r="K803" s="34" t="s">
        <v>8</v>
      </c>
      <c r="L803" s="34">
        <v>16</v>
      </c>
      <c r="M803" s="34">
        <v>0.89182118608592997</v>
      </c>
    </row>
    <row r="804" spans="1:13">
      <c r="A804" s="34">
        <v>803</v>
      </c>
      <c r="B804" s="34" t="str">
        <f t="shared" si="12"/>
        <v>N411H28</v>
      </c>
      <c r="C804" s="34">
        <v>28</v>
      </c>
      <c r="D804" s="34">
        <v>85</v>
      </c>
      <c r="E804" s="34">
        <v>91.654576500511794</v>
      </c>
      <c r="F804" s="34">
        <v>2907</v>
      </c>
      <c r="G804" s="34">
        <v>0.92739504392915295</v>
      </c>
      <c r="H804" s="34">
        <v>2.9239766081871301</v>
      </c>
      <c r="I804" s="34" t="s">
        <v>93</v>
      </c>
      <c r="J804" s="34" t="s">
        <v>48</v>
      </c>
      <c r="K804" s="34" t="s">
        <v>9</v>
      </c>
      <c r="L804" s="34">
        <v>16</v>
      </c>
      <c r="M804" s="34">
        <v>1.03493440997919</v>
      </c>
    </row>
    <row r="805" spans="1:13">
      <c r="A805" s="34">
        <v>804</v>
      </c>
      <c r="B805" s="34" t="str">
        <f t="shared" si="12"/>
        <v>R101H28</v>
      </c>
      <c r="C805" s="34">
        <v>28</v>
      </c>
      <c r="D805" s="34">
        <v>42</v>
      </c>
      <c r="E805" s="34">
        <v>36.295367757252897</v>
      </c>
      <c r="F805" s="34">
        <v>778</v>
      </c>
      <c r="G805" s="34">
        <v>1.15717246015801</v>
      </c>
      <c r="H805" s="34">
        <v>5.3984575835475601</v>
      </c>
      <c r="I805" s="34" t="s">
        <v>93</v>
      </c>
      <c r="J805" s="34" t="s">
        <v>64</v>
      </c>
      <c r="K805" s="34" t="s">
        <v>24</v>
      </c>
      <c r="L805" s="34">
        <v>16</v>
      </c>
      <c r="M805" s="34">
        <v>0.88685731566047399</v>
      </c>
    </row>
    <row r="806" spans="1:13">
      <c r="A806" s="34">
        <v>805</v>
      </c>
      <c r="B806" s="34" t="str">
        <f t="shared" si="12"/>
        <v>S116H28</v>
      </c>
      <c r="C806" s="34">
        <v>28</v>
      </c>
      <c r="D806" s="34">
        <v>249</v>
      </c>
      <c r="E806" s="34">
        <v>361.29911225210702</v>
      </c>
      <c r="F806" s="34">
        <v>7042</v>
      </c>
      <c r="G806" s="34">
        <v>0.68917966182616297</v>
      </c>
      <c r="H806" s="34">
        <v>3.5359272933825601</v>
      </c>
      <c r="I806" s="34" t="s">
        <v>93</v>
      </c>
      <c r="J806" s="34" t="s">
        <v>62</v>
      </c>
      <c r="K806" s="34" t="s">
        <v>20</v>
      </c>
      <c r="L806" s="34">
        <v>16</v>
      </c>
      <c r="M806" s="34">
        <v>0.68409476220789101</v>
      </c>
    </row>
    <row r="807" spans="1:13">
      <c r="A807" s="34">
        <v>806</v>
      </c>
      <c r="B807" s="34" t="str">
        <f t="shared" si="12"/>
        <v>S308H28</v>
      </c>
      <c r="C807" s="34">
        <v>28</v>
      </c>
      <c r="D807" s="34">
        <v>170</v>
      </c>
      <c r="E807" s="34">
        <v>209.014327776372</v>
      </c>
      <c r="F807" s="34">
        <v>6994</v>
      </c>
      <c r="G807" s="34">
        <v>0.81334137141969498</v>
      </c>
      <c r="H807" s="34">
        <v>2.43065484701172</v>
      </c>
      <c r="I807" s="34" t="s">
        <v>93</v>
      </c>
      <c r="J807" s="34" t="s">
        <v>61</v>
      </c>
      <c r="K807" s="34" t="s">
        <v>19</v>
      </c>
      <c r="L807" s="34">
        <v>16</v>
      </c>
      <c r="M807" s="34">
        <v>0.76380457865623397</v>
      </c>
    </row>
    <row r="808" spans="1:13">
      <c r="A808" s="34">
        <v>807</v>
      </c>
      <c r="B808" s="34" t="str">
        <f t="shared" si="12"/>
        <v>S314H28</v>
      </c>
      <c r="C808" s="34">
        <v>28</v>
      </c>
      <c r="D808" s="34">
        <v>459</v>
      </c>
      <c r="E808" s="34">
        <v>514.02107104449897</v>
      </c>
      <c r="F808" s="34">
        <v>11249</v>
      </c>
      <c r="G808" s="34">
        <v>0.89295950274432201</v>
      </c>
      <c r="H808" s="34">
        <v>4.08036269890657</v>
      </c>
      <c r="I808" s="34" t="s">
        <v>93</v>
      </c>
      <c r="J808" s="34" t="s">
        <v>60</v>
      </c>
      <c r="K808" s="34" t="s">
        <v>39</v>
      </c>
      <c r="L808" s="34">
        <v>16</v>
      </c>
      <c r="M808" s="34">
        <v>0.84724463152492901</v>
      </c>
    </row>
    <row r="809" spans="1:13">
      <c r="A809" s="34">
        <v>808</v>
      </c>
      <c r="B809" s="34" t="str">
        <f t="shared" si="12"/>
        <v>T101H28</v>
      </c>
      <c r="C809" s="34">
        <v>28</v>
      </c>
      <c r="D809" s="34">
        <v>481</v>
      </c>
      <c r="E809" s="34">
        <v>526.97836666494595</v>
      </c>
      <c r="F809" s="34">
        <v>11947</v>
      </c>
      <c r="G809" s="34">
        <v>0.91275094088600495</v>
      </c>
      <c r="H809" s="34">
        <v>4.0261153427638696</v>
      </c>
      <c r="I809" s="34" t="s">
        <v>93</v>
      </c>
      <c r="J809" s="34" t="s">
        <v>66</v>
      </c>
      <c r="K809" s="34" t="s">
        <v>28</v>
      </c>
      <c r="L809" s="34">
        <v>16</v>
      </c>
      <c r="M809" s="34">
        <v>0.83401609333423898</v>
      </c>
    </row>
    <row r="810" spans="1:13">
      <c r="A810" s="34">
        <v>809</v>
      </c>
      <c r="B810" s="34" t="str">
        <f t="shared" si="12"/>
        <v>T202H28</v>
      </c>
      <c r="C810" s="34">
        <v>28</v>
      </c>
      <c r="D810" s="34">
        <v>135</v>
      </c>
      <c r="E810" s="34">
        <v>148.49349750144901</v>
      </c>
      <c r="F810" s="34">
        <v>2496</v>
      </c>
      <c r="G810" s="34">
        <v>0.90913071798772005</v>
      </c>
      <c r="H810" s="34">
        <v>5.4086538461538503</v>
      </c>
      <c r="I810" s="34" t="s">
        <v>93</v>
      </c>
      <c r="J810" s="34" t="s">
        <v>67</v>
      </c>
      <c r="K810" s="34" t="s">
        <v>29</v>
      </c>
      <c r="L810" s="34">
        <v>16</v>
      </c>
      <c r="M810" s="34">
        <v>0.89898417933515395</v>
      </c>
    </row>
    <row r="811" spans="1:13">
      <c r="A811" s="34">
        <v>810</v>
      </c>
      <c r="B811" s="34" t="str">
        <f t="shared" si="12"/>
        <v>T312H28</v>
      </c>
      <c r="C811" s="34">
        <v>28</v>
      </c>
      <c r="D811" s="34">
        <v>4</v>
      </c>
      <c r="E811" s="34">
        <v>3.2836623687556301</v>
      </c>
      <c r="F811" s="34">
        <v>976</v>
      </c>
      <c r="G811" s="34">
        <v>1.2181520359889599</v>
      </c>
      <c r="H811" s="34">
        <v>0.40983606557377</v>
      </c>
      <c r="I811" s="34" t="s">
        <v>93</v>
      </c>
      <c r="J811" s="34" t="s">
        <v>68</v>
      </c>
      <c r="K811" s="34" t="s">
        <v>30</v>
      </c>
      <c r="L811" s="34">
        <v>16</v>
      </c>
      <c r="M811" s="34">
        <v>0.75963409397654102</v>
      </c>
    </row>
    <row r="812" spans="1:13">
      <c r="A812" s="34">
        <v>811</v>
      </c>
      <c r="B812" s="34" t="str">
        <f t="shared" si="12"/>
        <v>V217H28</v>
      </c>
      <c r="C812" s="34">
        <v>28</v>
      </c>
      <c r="D812" s="34">
        <v>394</v>
      </c>
      <c r="E812" s="34">
        <v>381.23552776235999</v>
      </c>
      <c r="F812" s="34">
        <v>8540</v>
      </c>
      <c r="G812" s="34">
        <v>1.03348185388849</v>
      </c>
      <c r="H812" s="34">
        <v>4.6135831381732997</v>
      </c>
      <c r="I812" s="34" t="s">
        <v>93</v>
      </c>
      <c r="J812" s="34" t="s">
        <v>46</v>
      </c>
      <c r="K812" s="34" t="s">
        <v>36</v>
      </c>
      <c r="L812" s="34">
        <v>16</v>
      </c>
      <c r="M812" s="34">
        <v>0.97703755568900097</v>
      </c>
    </row>
    <row r="813" spans="1:13">
      <c r="A813" s="34">
        <v>812</v>
      </c>
      <c r="B813" s="34" t="str">
        <f t="shared" si="12"/>
        <v>W107H28</v>
      </c>
      <c r="C813" s="34">
        <v>28</v>
      </c>
      <c r="D813" s="34">
        <v>41</v>
      </c>
      <c r="E813" s="34">
        <v>34.856514602633403</v>
      </c>
      <c r="F813" s="34">
        <v>1079</v>
      </c>
      <c r="G813" s="34">
        <v>1.1762507085806699</v>
      </c>
      <c r="H813" s="34">
        <v>3.7998146431881401</v>
      </c>
      <c r="I813" s="34" t="s">
        <v>93</v>
      </c>
      <c r="J813" s="34" t="s">
        <v>69</v>
      </c>
      <c r="K813" s="34" t="s">
        <v>32</v>
      </c>
      <c r="L813" s="34">
        <v>16</v>
      </c>
      <c r="M813" s="34">
        <v>0.93644491456273105</v>
      </c>
    </row>
    <row r="814" spans="1:13">
      <c r="A814" s="34">
        <v>813</v>
      </c>
      <c r="B814" s="34" t="str">
        <f t="shared" si="12"/>
        <v>Y146H28</v>
      </c>
      <c r="C814" s="34">
        <v>28</v>
      </c>
      <c r="D814" s="34">
        <v>62</v>
      </c>
      <c r="E814" s="34">
        <v>89.412820105394303</v>
      </c>
      <c r="F814" s="34">
        <v>1590</v>
      </c>
      <c r="G814" s="34">
        <v>0.69341286771760702</v>
      </c>
      <c r="H814" s="34">
        <v>3.89937106918239</v>
      </c>
      <c r="I814" s="34" t="s">
        <v>93</v>
      </c>
      <c r="J814" s="34" t="s">
        <v>76</v>
      </c>
      <c r="K814" s="34" t="s">
        <v>4</v>
      </c>
      <c r="L814" s="34">
        <v>16</v>
      </c>
      <c r="M814" s="34">
        <v>0.69341286771765598</v>
      </c>
    </row>
    <row r="815" spans="1:13">
      <c r="A815" s="34">
        <v>814</v>
      </c>
      <c r="B815" s="34" t="str">
        <f t="shared" si="12"/>
        <v>Z102H28</v>
      </c>
      <c r="C815" s="34">
        <v>28</v>
      </c>
      <c r="D815" s="34">
        <v>20</v>
      </c>
      <c r="E815" s="34">
        <v>20.405040519251401</v>
      </c>
      <c r="F815" s="34">
        <v>900</v>
      </c>
      <c r="G815" s="34">
        <v>0.98014997721424402</v>
      </c>
      <c r="H815" s="34">
        <v>2.2222222222222201</v>
      </c>
      <c r="I815" s="34" t="s">
        <v>93</v>
      </c>
      <c r="J815" s="34" t="s">
        <v>65</v>
      </c>
      <c r="K815" s="34" t="s">
        <v>26</v>
      </c>
      <c r="L815" s="34">
        <v>16</v>
      </c>
      <c r="M815" s="34">
        <v>1.0282541958266</v>
      </c>
    </row>
    <row r="816" spans="1:13">
      <c r="A816" s="34">
        <v>815</v>
      </c>
      <c r="B816" s="34" t="str">
        <f t="shared" si="12"/>
        <v>A111H29</v>
      </c>
      <c r="C816" s="34">
        <v>29</v>
      </c>
      <c r="D816" s="34">
        <v>318</v>
      </c>
      <c r="E816" s="34">
        <v>366.76195018119301</v>
      </c>
      <c r="F816" s="34">
        <v>9710</v>
      </c>
      <c r="G816" s="34">
        <v>0.86704741275068897</v>
      </c>
      <c r="H816" s="34">
        <v>3.27497425334706</v>
      </c>
      <c r="I816" s="34" t="s">
        <v>93</v>
      </c>
      <c r="J816" s="34" t="s">
        <v>43</v>
      </c>
      <c r="K816" s="34" t="s">
        <v>35</v>
      </c>
      <c r="L816" s="34">
        <v>17</v>
      </c>
      <c r="M816" s="34">
        <v>0.76362612445790101</v>
      </c>
    </row>
    <row r="817" spans="1:13">
      <c r="A817" s="34">
        <v>816</v>
      </c>
      <c r="B817" s="34" t="str">
        <f t="shared" si="12"/>
        <v>A210H29</v>
      </c>
      <c r="C817" s="34">
        <v>29</v>
      </c>
      <c r="D817" s="34">
        <v>267</v>
      </c>
      <c r="E817" s="34">
        <v>272.93270012724298</v>
      </c>
      <c r="F817" s="34">
        <v>6749</v>
      </c>
      <c r="G817" s="34">
        <v>0.97826313913841501</v>
      </c>
      <c r="H817" s="34">
        <v>3.9561416506149101</v>
      </c>
      <c r="I817" s="34" t="s">
        <v>93</v>
      </c>
      <c r="J817" s="34" t="s">
        <v>42</v>
      </c>
      <c r="K817" s="34" t="s">
        <v>34</v>
      </c>
      <c r="L817" s="34">
        <v>17</v>
      </c>
      <c r="M817" s="34">
        <v>0.82302625587232503</v>
      </c>
    </row>
    <row r="818" spans="1:13">
      <c r="A818" s="34">
        <v>817</v>
      </c>
      <c r="B818" s="34" t="str">
        <f t="shared" si="12"/>
        <v>B120H29</v>
      </c>
      <c r="C818" s="34">
        <v>29</v>
      </c>
      <c r="D818" s="34">
        <v>184</v>
      </c>
      <c r="E818" s="34">
        <v>185.439711983042</v>
      </c>
      <c r="F818" s="34">
        <v>3741</v>
      </c>
      <c r="G818" s="34">
        <v>0.99223622616942997</v>
      </c>
      <c r="H818" s="34">
        <v>4.9184709970596101</v>
      </c>
      <c r="I818" s="34" t="s">
        <v>93</v>
      </c>
      <c r="J818" s="34" t="s">
        <v>44</v>
      </c>
      <c r="K818" s="34" t="s">
        <v>2</v>
      </c>
      <c r="L818" s="34">
        <v>17</v>
      </c>
      <c r="M818" s="34">
        <v>0.93832117889394595</v>
      </c>
    </row>
    <row r="819" spans="1:13">
      <c r="A819" s="34">
        <v>818</v>
      </c>
      <c r="B819" s="34" t="str">
        <f t="shared" si="12"/>
        <v>C121H29</v>
      </c>
      <c r="C819" s="34">
        <v>29</v>
      </c>
      <c r="D819" s="34">
        <v>32</v>
      </c>
      <c r="E819" s="34">
        <v>25.918491104817601</v>
      </c>
      <c r="F819" s="34">
        <v>508</v>
      </c>
      <c r="G819" s="34">
        <v>1.2346397739971799</v>
      </c>
      <c r="H819" s="34">
        <v>6.2992125984251999</v>
      </c>
      <c r="I819" s="34" t="s">
        <v>93</v>
      </c>
      <c r="J819" s="34" t="s">
        <v>55</v>
      </c>
      <c r="K819" s="34" t="s">
        <v>38</v>
      </c>
      <c r="L819" s="34">
        <v>17</v>
      </c>
      <c r="M819" s="34">
        <v>1.0417342881235701</v>
      </c>
    </row>
    <row r="820" spans="1:13">
      <c r="A820" s="34">
        <v>819</v>
      </c>
      <c r="B820" s="34" t="str">
        <f t="shared" si="12"/>
        <v>C313H29</v>
      </c>
      <c r="C820" s="34">
        <v>29</v>
      </c>
      <c r="D820" s="34">
        <v>155</v>
      </c>
      <c r="E820" s="34">
        <v>184.49035656196301</v>
      </c>
      <c r="F820" s="34">
        <v>4522</v>
      </c>
      <c r="G820" s="34">
        <v>0.84015231412890401</v>
      </c>
      <c r="H820" s="34">
        <v>3.4276868642193699</v>
      </c>
      <c r="I820" s="34" t="s">
        <v>93</v>
      </c>
      <c r="J820" s="34" t="s">
        <v>50</v>
      </c>
      <c r="K820" s="34" t="s">
        <v>12</v>
      </c>
      <c r="L820" s="34">
        <v>17</v>
      </c>
      <c r="M820" s="34">
        <v>0.89455566496380701</v>
      </c>
    </row>
    <row r="821" spans="1:13">
      <c r="A821" s="34">
        <v>820</v>
      </c>
      <c r="B821" s="34" t="str">
        <f t="shared" si="12"/>
        <v>C418H29</v>
      </c>
      <c r="C821" s="34">
        <v>29</v>
      </c>
      <c r="D821" s="34">
        <v>313</v>
      </c>
      <c r="E821" s="34">
        <v>312.12100974263097</v>
      </c>
      <c r="F821" s="34">
        <v>7650</v>
      </c>
      <c r="G821" s="34">
        <v>1.00281618420399</v>
      </c>
      <c r="H821" s="34">
        <v>4.0915032679738603</v>
      </c>
      <c r="I821" s="34" t="s">
        <v>93</v>
      </c>
      <c r="J821" s="34" t="s">
        <v>51</v>
      </c>
      <c r="K821" s="34" t="s">
        <v>94</v>
      </c>
      <c r="L821" s="34">
        <v>17</v>
      </c>
      <c r="M821" s="34">
        <v>1.0034927074261299</v>
      </c>
    </row>
    <row r="822" spans="1:13">
      <c r="A822" s="34">
        <v>821</v>
      </c>
      <c r="B822" s="34" t="str">
        <f t="shared" si="12"/>
        <v>D102H29</v>
      </c>
      <c r="C822" s="34">
        <v>29</v>
      </c>
      <c r="D822" s="34">
        <v>28</v>
      </c>
      <c r="E822" s="34">
        <v>29.4977398936784</v>
      </c>
      <c r="F822" s="34">
        <v>5189</v>
      </c>
      <c r="G822" s="34">
        <v>0.949225266102528</v>
      </c>
      <c r="H822" s="34">
        <v>0.53960300635960701</v>
      </c>
      <c r="I822" s="34" t="s">
        <v>93</v>
      </c>
      <c r="J822" s="34" t="s">
        <v>63</v>
      </c>
      <c r="K822" s="34" t="s">
        <v>22</v>
      </c>
      <c r="L822" s="34">
        <v>17</v>
      </c>
      <c r="M822" s="34">
        <v>0.98110761539736002</v>
      </c>
    </row>
    <row r="823" spans="1:13">
      <c r="A823" s="34">
        <v>822</v>
      </c>
      <c r="B823" s="34" t="str">
        <f t="shared" si="12"/>
        <v>F704H29</v>
      </c>
      <c r="C823" s="34">
        <v>29</v>
      </c>
      <c r="D823" s="34">
        <v>445</v>
      </c>
      <c r="E823" s="34">
        <v>500.53009831928199</v>
      </c>
      <c r="F823" s="34">
        <v>9376</v>
      </c>
      <c r="G823" s="34">
        <v>0.88905742430725898</v>
      </c>
      <c r="H823" s="34">
        <v>4.7461604095563104</v>
      </c>
      <c r="I823" s="34" t="s">
        <v>93</v>
      </c>
      <c r="J823" s="34" t="s">
        <v>45</v>
      </c>
      <c r="K823" s="34" t="s">
        <v>95</v>
      </c>
      <c r="L823" s="34">
        <v>17</v>
      </c>
      <c r="M823" s="34">
        <v>0.89673700715355498</v>
      </c>
    </row>
    <row r="824" spans="1:13">
      <c r="A824" s="34">
        <v>823</v>
      </c>
      <c r="B824" s="34" t="str">
        <f t="shared" si="12"/>
        <v>G107H29</v>
      </c>
      <c r="C824" s="34">
        <v>29</v>
      </c>
      <c r="D824" s="34">
        <v>450</v>
      </c>
      <c r="E824" s="34">
        <v>496.66342912453001</v>
      </c>
      <c r="F824" s="34">
        <v>12467</v>
      </c>
      <c r="G824" s="34">
        <v>0.90604617455570702</v>
      </c>
      <c r="H824" s="34">
        <v>3.6095291569744101</v>
      </c>
      <c r="I824" s="34" t="s">
        <v>93</v>
      </c>
      <c r="J824" s="34" t="s">
        <v>49</v>
      </c>
      <c r="K824" s="34" t="s">
        <v>11</v>
      </c>
      <c r="L824" s="34">
        <v>17</v>
      </c>
      <c r="M824" s="34">
        <v>0.88164786089237701</v>
      </c>
    </row>
    <row r="825" spans="1:13">
      <c r="A825" s="34">
        <v>824</v>
      </c>
      <c r="B825" s="34" t="str">
        <f t="shared" si="12"/>
        <v>G405H29</v>
      </c>
      <c r="C825" s="34">
        <v>29</v>
      </c>
      <c r="D825" s="34">
        <v>671</v>
      </c>
      <c r="E825" s="34">
        <v>723.912352005765</v>
      </c>
      <c r="F825" s="34">
        <v>15113</v>
      </c>
      <c r="G825" s="34">
        <v>0.92690779227739495</v>
      </c>
      <c r="H825" s="34">
        <v>4.4398861906967504</v>
      </c>
      <c r="I825" s="34" t="s">
        <v>93</v>
      </c>
      <c r="J825" s="34" t="s">
        <v>52</v>
      </c>
      <c r="K825" s="34" t="s">
        <v>96</v>
      </c>
      <c r="L825" s="34">
        <v>17</v>
      </c>
      <c r="M825" s="34">
        <v>0.89642819259669104</v>
      </c>
    </row>
    <row r="826" spans="1:13">
      <c r="A826" s="34">
        <v>825</v>
      </c>
      <c r="B826" s="34" t="str">
        <f t="shared" si="12"/>
        <v>H103H29</v>
      </c>
      <c r="C826" s="34">
        <v>29</v>
      </c>
      <c r="D826" s="34">
        <v>27</v>
      </c>
      <c r="E826" s="34">
        <v>38.733272340897301</v>
      </c>
      <c r="F826" s="34">
        <v>797</v>
      </c>
      <c r="G826" s="34">
        <v>0.69707510799420702</v>
      </c>
      <c r="H826" s="34">
        <v>3.3877038895859499</v>
      </c>
      <c r="I826" s="34" t="s">
        <v>93</v>
      </c>
      <c r="J826" s="34" t="s">
        <v>54</v>
      </c>
      <c r="K826" s="34" t="s">
        <v>15</v>
      </c>
      <c r="L826" s="34">
        <v>17</v>
      </c>
      <c r="M826" s="34">
        <v>0.88518759042051098</v>
      </c>
    </row>
    <row r="827" spans="1:13">
      <c r="A827" s="34">
        <v>826</v>
      </c>
      <c r="B827" s="34" t="str">
        <f t="shared" si="12"/>
        <v>H202H29</v>
      </c>
      <c r="C827" s="34">
        <v>29</v>
      </c>
      <c r="D827" s="34">
        <v>219</v>
      </c>
      <c r="E827" s="34">
        <v>233.87318008176001</v>
      </c>
      <c r="F827" s="34">
        <v>6936</v>
      </c>
      <c r="G827" s="34">
        <v>0.93640493503119604</v>
      </c>
      <c r="H827" s="34">
        <v>3.1574394463667801</v>
      </c>
      <c r="I827" s="34" t="s">
        <v>93</v>
      </c>
      <c r="J827" s="34" t="s">
        <v>56</v>
      </c>
      <c r="K827" s="34" t="s">
        <v>16</v>
      </c>
      <c r="L827" s="34">
        <v>17</v>
      </c>
      <c r="M827" s="34">
        <v>0.847749919527371</v>
      </c>
    </row>
    <row r="828" spans="1:13">
      <c r="A828" s="34">
        <v>827</v>
      </c>
      <c r="B828" s="34" t="str">
        <f t="shared" si="12"/>
        <v>H212H29</v>
      </c>
      <c r="C828" s="34">
        <v>29</v>
      </c>
      <c r="D828" s="34">
        <v>30</v>
      </c>
      <c r="E828" s="34">
        <v>23.673838544507699</v>
      </c>
      <c r="F828" s="34">
        <v>380</v>
      </c>
      <c r="G828" s="34">
        <v>1.2672216186487399</v>
      </c>
      <c r="H828" s="34">
        <v>7.8947368421052602</v>
      </c>
      <c r="I828" s="34" t="s">
        <v>93</v>
      </c>
      <c r="J828" s="34" t="s">
        <v>53</v>
      </c>
      <c r="K828" s="34" t="s">
        <v>14</v>
      </c>
      <c r="L828" s="34">
        <v>17</v>
      </c>
      <c r="M828" s="34">
        <v>1.1117061936472601</v>
      </c>
    </row>
    <row r="829" spans="1:13">
      <c r="A829" s="34">
        <v>828</v>
      </c>
      <c r="B829" s="34" t="str">
        <f t="shared" si="12"/>
        <v>L106H29</v>
      </c>
      <c r="C829" s="34">
        <v>29</v>
      </c>
      <c r="D829" s="34">
        <v>304</v>
      </c>
      <c r="E829" s="34">
        <v>332.10761154979798</v>
      </c>
      <c r="F829" s="34">
        <v>8222</v>
      </c>
      <c r="G829" s="34">
        <v>0.91536595196167903</v>
      </c>
      <c r="H829" s="34">
        <v>3.6973972269520798</v>
      </c>
      <c r="I829" s="34" t="s">
        <v>93</v>
      </c>
      <c r="J829" s="34" t="s">
        <v>58</v>
      </c>
      <c r="K829" s="34" t="s">
        <v>73</v>
      </c>
      <c r="L829" s="34">
        <v>17</v>
      </c>
      <c r="M829" s="34">
        <v>0.79024410499232001</v>
      </c>
    </row>
    <row r="830" spans="1:13">
      <c r="A830" s="34">
        <v>829</v>
      </c>
      <c r="B830" s="34" t="str">
        <f t="shared" si="12"/>
        <v>L302H29</v>
      </c>
      <c r="C830" s="34">
        <v>29</v>
      </c>
      <c r="D830" s="34">
        <v>255</v>
      </c>
      <c r="E830" s="34">
        <v>312.65218445408198</v>
      </c>
      <c r="F830" s="34">
        <v>7537</v>
      </c>
      <c r="G830" s="34">
        <v>0.81560280938146201</v>
      </c>
      <c r="H830" s="34">
        <v>3.3833090088894799</v>
      </c>
      <c r="I830" s="34" t="s">
        <v>93</v>
      </c>
      <c r="J830" s="34" t="s">
        <v>57</v>
      </c>
      <c r="K830" s="34" t="s">
        <v>72</v>
      </c>
      <c r="L830" s="34">
        <v>17</v>
      </c>
      <c r="M830" s="34">
        <v>0.77977718370999205</v>
      </c>
    </row>
    <row r="831" spans="1:13">
      <c r="A831" s="34">
        <v>830</v>
      </c>
      <c r="B831" s="34" t="str">
        <f t="shared" si="12"/>
        <v>L308H29</v>
      </c>
      <c r="C831" s="34">
        <v>29</v>
      </c>
      <c r="D831" s="34">
        <v>319</v>
      </c>
      <c r="E831" s="34">
        <v>364.38389982327902</v>
      </c>
      <c r="F831" s="34">
        <v>10231</v>
      </c>
      <c r="G831" s="34">
        <v>0.87545031532598105</v>
      </c>
      <c r="H831" s="34">
        <v>3.1179747825236999</v>
      </c>
      <c r="I831" s="34" t="s">
        <v>93</v>
      </c>
      <c r="J831" s="34" t="s">
        <v>59</v>
      </c>
      <c r="K831" s="34" t="s">
        <v>74</v>
      </c>
      <c r="L831" s="34">
        <v>17</v>
      </c>
      <c r="M831" s="34">
        <v>0.75901474409414005</v>
      </c>
    </row>
    <row r="832" spans="1:13">
      <c r="A832" s="34">
        <v>831</v>
      </c>
      <c r="B832" s="34" t="str">
        <f t="shared" si="12"/>
        <v>N101H29</v>
      </c>
      <c r="C832" s="34">
        <v>29</v>
      </c>
      <c r="D832" s="34">
        <v>540</v>
      </c>
      <c r="E832" s="34">
        <v>568.19167240169395</v>
      </c>
      <c r="F832" s="34">
        <v>13007</v>
      </c>
      <c r="G832" s="34">
        <v>0.95038351709286695</v>
      </c>
      <c r="H832" s="34">
        <v>4.1516106711770604</v>
      </c>
      <c r="I832" s="34" t="s">
        <v>93</v>
      </c>
      <c r="J832" s="34" t="s">
        <v>47</v>
      </c>
      <c r="K832" s="34" t="s">
        <v>8</v>
      </c>
      <c r="L832" s="34">
        <v>17</v>
      </c>
      <c r="M832" s="34">
        <v>0.89064760657276298</v>
      </c>
    </row>
    <row r="833" spans="1:13">
      <c r="A833" s="34">
        <v>832</v>
      </c>
      <c r="B833" s="34" t="str">
        <f t="shared" si="12"/>
        <v>N411H29</v>
      </c>
      <c r="C833" s="34">
        <v>29</v>
      </c>
      <c r="D833" s="34">
        <v>93</v>
      </c>
      <c r="E833" s="34">
        <v>89.954135026553999</v>
      </c>
      <c r="F833" s="34">
        <v>2872</v>
      </c>
      <c r="G833" s="34">
        <v>1.03386019967339</v>
      </c>
      <c r="H833" s="34">
        <v>3.2381615598885798</v>
      </c>
      <c r="I833" s="34" t="s">
        <v>93</v>
      </c>
      <c r="J833" s="34" t="s">
        <v>48</v>
      </c>
      <c r="K833" s="34" t="s">
        <v>9</v>
      </c>
      <c r="L833" s="34">
        <v>17</v>
      </c>
      <c r="M833" s="34">
        <v>1.0331499794919301</v>
      </c>
    </row>
    <row r="834" spans="1:13">
      <c r="A834" s="34">
        <v>833</v>
      </c>
      <c r="B834" s="34" t="str">
        <f t="shared" ref="B834:B897" si="13">CONCATENATE(J834, C834)</f>
        <v>R101H29</v>
      </c>
      <c r="C834" s="34">
        <v>29</v>
      </c>
      <c r="D834" s="34">
        <v>24</v>
      </c>
      <c r="E834" s="34">
        <v>32.532926577221502</v>
      </c>
      <c r="F834" s="34">
        <v>810</v>
      </c>
      <c r="G834" s="34">
        <v>0.73771414148778203</v>
      </c>
      <c r="H834" s="34">
        <v>2.9629629629629601</v>
      </c>
      <c r="I834" s="34" t="s">
        <v>93</v>
      </c>
      <c r="J834" s="34" t="s">
        <v>64</v>
      </c>
      <c r="K834" s="34" t="s">
        <v>24</v>
      </c>
      <c r="L834" s="34">
        <v>17</v>
      </c>
      <c r="M834" s="34">
        <v>0.86525769166049504</v>
      </c>
    </row>
    <row r="835" spans="1:13">
      <c r="A835" s="34">
        <v>834</v>
      </c>
      <c r="B835" s="34" t="str">
        <f t="shared" si="13"/>
        <v>S116H29</v>
      </c>
      <c r="C835" s="34">
        <v>29</v>
      </c>
      <c r="D835" s="34">
        <v>252</v>
      </c>
      <c r="E835" s="34">
        <v>342.67014482756002</v>
      </c>
      <c r="F835" s="34">
        <v>6804</v>
      </c>
      <c r="G835" s="34">
        <v>0.73540109578794</v>
      </c>
      <c r="H835" s="34">
        <v>3.7037037037037002</v>
      </c>
      <c r="I835" s="34" t="s">
        <v>93</v>
      </c>
      <c r="J835" s="34" t="s">
        <v>62</v>
      </c>
      <c r="K835" s="34" t="s">
        <v>20</v>
      </c>
      <c r="L835" s="34">
        <v>17</v>
      </c>
      <c r="M835" s="34">
        <v>0.67930852108107997</v>
      </c>
    </row>
    <row r="836" spans="1:13">
      <c r="A836" s="34">
        <v>835</v>
      </c>
      <c r="B836" s="34" t="str">
        <f t="shared" si="13"/>
        <v>S308H29</v>
      </c>
      <c r="C836" s="34">
        <v>29</v>
      </c>
      <c r="D836" s="34">
        <v>178</v>
      </c>
      <c r="E836" s="34">
        <v>222.35828642752401</v>
      </c>
      <c r="F836" s="34">
        <v>6876</v>
      </c>
      <c r="G836" s="34">
        <v>0.80050985668131502</v>
      </c>
      <c r="H836" s="34">
        <v>2.5887143688190801</v>
      </c>
      <c r="I836" s="34" t="s">
        <v>93</v>
      </c>
      <c r="J836" s="34" t="s">
        <v>61</v>
      </c>
      <c r="K836" s="34" t="s">
        <v>19</v>
      </c>
      <c r="L836" s="34">
        <v>17</v>
      </c>
      <c r="M836" s="34">
        <v>0.75780099473340301</v>
      </c>
    </row>
    <row r="837" spans="1:13">
      <c r="A837" s="34">
        <v>836</v>
      </c>
      <c r="B837" s="34" t="str">
        <f t="shared" si="13"/>
        <v>S314H29</v>
      </c>
      <c r="C837" s="34">
        <v>29</v>
      </c>
      <c r="D837" s="34">
        <v>439</v>
      </c>
      <c r="E837" s="34">
        <v>486.22841196239398</v>
      </c>
      <c r="F837" s="34">
        <v>10819</v>
      </c>
      <c r="G837" s="34">
        <v>0.90286784811323095</v>
      </c>
      <c r="H837" s="34">
        <v>4.0576763101950304</v>
      </c>
      <c r="I837" s="34" t="s">
        <v>93</v>
      </c>
      <c r="J837" s="34" t="s">
        <v>60</v>
      </c>
      <c r="K837" s="34" t="s">
        <v>39</v>
      </c>
      <c r="L837" s="34">
        <v>17</v>
      </c>
      <c r="M837" s="34">
        <v>0.84639124057538295</v>
      </c>
    </row>
    <row r="838" spans="1:13">
      <c r="A838" s="34">
        <v>837</v>
      </c>
      <c r="B838" s="34" t="str">
        <f t="shared" si="13"/>
        <v>T101H29</v>
      </c>
      <c r="C838" s="34">
        <v>29</v>
      </c>
      <c r="D838" s="34">
        <v>433</v>
      </c>
      <c r="E838" s="34">
        <v>489.86785627966799</v>
      </c>
      <c r="F838" s="34">
        <v>11291</v>
      </c>
      <c r="G838" s="34">
        <v>0.88391184367238496</v>
      </c>
      <c r="H838" s="34">
        <v>3.83491276237711</v>
      </c>
      <c r="I838" s="34" t="s">
        <v>93</v>
      </c>
      <c r="J838" s="34" t="s">
        <v>66</v>
      </c>
      <c r="K838" s="34" t="s">
        <v>28</v>
      </c>
      <c r="L838" s="34">
        <v>17</v>
      </c>
      <c r="M838" s="34">
        <v>0.82883475313173405</v>
      </c>
    </row>
    <row r="839" spans="1:13">
      <c r="A839" s="34">
        <v>838</v>
      </c>
      <c r="B839" s="34" t="str">
        <f t="shared" si="13"/>
        <v>T202H29</v>
      </c>
      <c r="C839" s="34">
        <v>29</v>
      </c>
      <c r="D839" s="34">
        <v>146</v>
      </c>
      <c r="E839" s="34">
        <v>158.421673386294</v>
      </c>
      <c r="F839" s="34">
        <v>2550</v>
      </c>
      <c r="G839" s="34">
        <v>0.92159107323651701</v>
      </c>
      <c r="H839" s="34">
        <v>5.7254901960784297</v>
      </c>
      <c r="I839" s="34" t="s">
        <v>93</v>
      </c>
      <c r="J839" s="34" t="s">
        <v>67</v>
      </c>
      <c r="K839" s="34" t="s">
        <v>29</v>
      </c>
      <c r="L839" s="34">
        <v>17</v>
      </c>
      <c r="M839" s="34">
        <v>0.89939309941377499</v>
      </c>
    </row>
    <row r="840" spans="1:13">
      <c r="A840" s="34">
        <v>839</v>
      </c>
      <c r="B840" s="34" t="str">
        <f t="shared" si="13"/>
        <v>T312H29</v>
      </c>
      <c r="C840" s="34">
        <v>29</v>
      </c>
      <c r="D840" s="34">
        <v>1</v>
      </c>
      <c r="E840" s="34">
        <v>2.5710045197450899</v>
      </c>
      <c r="F840" s="34">
        <v>1137</v>
      </c>
      <c r="G840" s="34">
        <v>0.38895303073957599</v>
      </c>
      <c r="H840" s="34">
        <v>8.7950747581354405E-2</v>
      </c>
      <c r="I840" s="34" t="s">
        <v>93</v>
      </c>
      <c r="J840" s="34" t="s">
        <v>68</v>
      </c>
      <c r="K840" s="34" t="s">
        <v>30</v>
      </c>
      <c r="L840" s="34">
        <v>17</v>
      </c>
      <c r="M840" s="34">
        <v>0.76784920340075902</v>
      </c>
    </row>
    <row r="841" spans="1:13">
      <c r="A841" s="34">
        <v>840</v>
      </c>
      <c r="B841" s="34" t="str">
        <f t="shared" si="13"/>
        <v>V217H29</v>
      </c>
      <c r="C841" s="34">
        <v>29</v>
      </c>
      <c r="D841" s="34">
        <v>392</v>
      </c>
      <c r="E841" s="34">
        <v>374.22403848370698</v>
      </c>
      <c r="F841" s="34">
        <v>8082</v>
      </c>
      <c r="G841" s="34">
        <v>1.0475008542698601</v>
      </c>
      <c r="H841" s="34">
        <v>4.850284583024</v>
      </c>
      <c r="I841" s="34" t="s">
        <v>93</v>
      </c>
      <c r="J841" s="34" t="s">
        <v>46</v>
      </c>
      <c r="K841" s="34" t="s">
        <v>36</v>
      </c>
      <c r="L841" s="34">
        <v>17</v>
      </c>
      <c r="M841" s="34">
        <v>0.97727176101338598</v>
      </c>
    </row>
    <row r="842" spans="1:13">
      <c r="A842" s="34">
        <v>841</v>
      </c>
      <c r="B842" s="34" t="str">
        <f t="shared" si="13"/>
        <v>W107H29</v>
      </c>
      <c r="C842" s="34">
        <v>29</v>
      </c>
      <c r="D842" s="34">
        <v>30</v>
      </c>
      <c r="E842" s="34">
        <v>35.946172322996297</v>
      </c>
      <c r="F842" s="34">
        <v>1071</v>
      </c>
      <c r="G842" s="34">
        <v>0.83458121021713605</v>
      </c>
      <c r="H842" s="34">
        <v>2.8011204481792702</v>
      </c>
      <c r="I842" s="34" t="s">
        <v>93</v>
      </c>
      <c r="J842" s="34" t="s">
        <v>69</v>
      </c>
      <c r="K842" s="34" t="s">
        <v>32</v>
      </c>
      <c r="L842" s="34">
        <v>17</v>
      </c>
      <c r="M842" s="34">
        <v>0.91838292175145197</v>
      </c>
    </row>
    <row r="843" spans="1:13">
      <c r="A843" s="34">
        <v>842</v>
      </c>
      <c r="B843" s="34" t="str">
        <f t="shared" si="13"/>
        <v>Y146H29</v>
      </c>
      <c r="C843" s="34">
        <v>29</v>
      </c>
      <c r="D843" s="34">
        <v>240</v>
      </c>
      <c r="E843" s="34">
        <v>255.47767219678801</v>
      </c>
      <c r="F843" s="34">
        <v>5948</v>
      </c>
      <c r="G843" s="34">
        <v>0.93941673233633405</v>
      </c>
      <c r="H843" s="34">
        <v>4.0349697377269704</v>
      </c>
      <c r="I843" s="34" t="s">
        <v>93</v>
      </c>
      <c r="J843" s="34" t="s">
        <v>76</v>
      </c>
      <c r="K843" s="34" t="s">
        <v>4</v>
      </c>
      <c r="L843" s="34">
        <v>17</v>
      </c>
      <c r="M843" s="34">
        <v>0.93941673233635903</v>
      </c>
    </row>
    <row r="844" spans="1:13">
      <c r="A844" s="34">
        <v>843</v>
      </c>
      <c r="B844" s="34" t="str">
        <f t="shared" si="13"/>
        <v>Z102H29</v>
      </c>
      <c r="C844" s="34">
        <v>29</v>
      </c>
      <c r="D844" s="34">
        <v>29</v>
      </c>
      <c r="E844" s="34">
        <v>23.221790211565001</v>
      </c>
      <c r="F844" s="34">
        <v>845</v>
      </c>
      <c r="G844" s="34">
        <v>1.24882706009278</v>
      </c>
      <c r="H844" s="34">
        <v>3.4319526627218901</v>
      </c>
      <c r="I844" s="34" t="s">
        <v>93</v>
      </c>
      <c r="J844" s="34" t="s">
        <v>65</v>
      </c>
      <c r="K844" s="34" t="s">
        <v>26</v>
      </c>
      <c r="L844" s="34">
        <v>17</v>
      </c>
      <c r="M844" s="34">
        <v>1.02856712171228</v>
      </c>
    </row>
    <row r="845" spans="1:13">
      <c r="A845" s="34">
        <v>844</v>
      </c>
      <c r="B845" s="34" t="str">
        <f t="shared" si="13"/>
        <v>S080000151</v>
      </c>
      <c r="C845" s="34">
        <v>1</v>
      </c>
      <c r="D845" s="34">
        <v>572</v>
      </c>
      <c r="E845" s="34">
        <v>497.94837456826502</v>
      </c>
      <c r="F845" s="34">
        <v>17601</v>
      </c>
      <c r="G845" s="34">
        <v>1.1487134594945501</v>
      </c>
      <c r="H845" s="34">
        <v>3.2498153514004899</v>
      </c>
      <c r="I845" s="34" t="s">
        <v>97</v>
      </c>
      <c r="J845" s="34" t="s">
        <v>98</v>
      </c>
      <c r="K845" s="34" t="s">
        <v>99</v>
      </c>
      <c r="L845" s="34">
        <v>0</v>
      </c>
      <c r="M845" s="34">
        <v>0.94031214446699096</v>
      </c>
    </row>
    <row r="846" spans="1:13">
      <c r="A846" s="34">
        <v>845</v>
      </c>
      <c r="B846" s="34" t="str">
        <f t="shared" si="13"/>
        <v>S080000161</v>
      </c>
      <c r="C846" s="34">
        <v>1</v>
      </c>
      <c r="D846" s="34">
        <v>135</v>
      </c>
      <c r="E846" s="34">
        <v>138.29833017695901</v>
      </c>
      <c r="F846" s="34">
        <v>4063</v>
      </c>
      <c r="G846" s="34">
        <v>0.97615061459716601</v>
      </c>
      <c r="H846" s="34">
        <v>3.3226679793256202</v>
      </c>
      <c r="I846" s="34" t="s">
        <v>97</v>
      </c>
      <c r="J846" s="34" t="s">
        <v>100</v>
      </c>
      <c r="K846" s="34" t="s">
        <v>1</v>
      </c>
      <c r="L846" s="34">
        <v>0</v>
      </c>
      <c r="M846" s="34">
        <v>0.94071864101235603</v>
      </c>
    </row>
    <row r="847" spans="1:13">
      <c r="A847" s="34">
        <v>846</v>
      </c>
      <c r="B847" s="34" t="str">
        <f t="shared" si="13"/>
        <v>S080000171</v>
      </c>
      <c r="C847" s="34">
        <v>1</v>
      </c>
      <c r="D847" s="34">
        <v>237</v>
      </c>
      <c r="E847" s="34">
        <v>215.21423463628801</v>
      </c>
      <c r="F847" s="34">
        <v>6814</v>
      </c>
      <c r="G847" s="34">
        <v>1.1012282733088301</v>
      </c>
      <c r="H847" s="34">
        <v>3.4781332550631099</v>
      </c>
      <c r="I847" s="34" t="s">
        <v>97</v>
      </c>
      <c r="J847" s="34" t="s">
        <v>101</v>
      </c>
      <c r="K847" s="34" t="s">
        <v>102</v>
      </c>
      <c r="L847" s="34">
        <v>0</v>
      </c>
      <c r="M847" s="34">
        <v>1.08425325625257</v>
      </c>
    </row>
    <row r="848" spans="1:13">
      <c r="A848" s="34">
        <v>847</v>
      </c>
      <c r="B848" s="34" t="str">
        <f t="shared" si="13"/>
        <v>S080000181</v>
      </c>
      <c r="C848" s="34">
        <v>1</v>
      </c>
      <c r="D848" s="34">
        <v>454</v>
      </c>
      <c r="E848" s="34">
        <v>377.80224514540799</v>
      </c>
      <c r="F848" s="34">
        <v>10988</v>
      </c>
      <c r="G848" s="34">
        <v>1.2016868767555</v>
      </c>
      <c r="H848" s="34">
        <v>4.1317801237713896</v>
      </c>
      <c r="I848" s="34" t="s">
        <v>97</v>
      </c>
      <c r="J848" s="34" t="s">
        <v>103</v>
      </c>
      <c r="K848" s="34" t="s">
        <v>5</v>
      </c>
      <c r="L848" s="34">
        <v>0</v>
      </c>
      <c r="M848" s="34">
        <v>0.96138947913866901</v>
      </c>
    </row>
    <row r="849" spans="1:13">
      <c r="A849" s="34">
        <v>848</v>
      </c>
      <c r="B849" s="34" t="str">
        <f t="shared" si="13"/>
        <v>S080000191</v>
      </c>
      <c r="C849" s="34">
        <v>1</v>
      </c>
      <c r="D849" s="34">
        <v>301</v>
      </c>
      <c r="E849" s="34">
        <v>247.484233240458</v>
      </c>
      <c r="F849" s="34">
        <v>8501</v>
      </c>
      <c r="G849" s="34">
        <v>1.21623909555299</v>
      </c>
      <c r="H849" s="34">
        <v>3.5407599105987502</v>
      </c>
      <c r="I849" s="34" t="s">
        <v>97</v>
      </c>
      <c r="J849" s="34" t="s">
        <v>104</v>
      </c>
      <c r="K849" s="34" t="s">
        <v>6</v>
      </c>
      <c r="L849" s="34">
        <v>0</v>
      </c>
      <c r="M849" s="34">
        <v>1.07217697339998</v>
      </c>
    </row>
    <row r="850" spans="1:13">
      <c r="A850" s="34">
        <v>849</v>
      </c>
      <c r="B850" s="34" t="str">
        <f t="shared" si="13"/>
        <v>S080000201</v>
      </c>
      <c r="C850" s="34">
        <v>1</v>
      </c>
      <c r="D850" s="34">
        <v>673</v>
      </c>
      <c r="E850" s="34">
        <v>623.20409445980602</v>
      </c>
      <c r="F850" s="34">
        <v>22337</v>
      </c>
      <c r="G850" s="34">
        <v>1.0799030461816199</v>
      </c>
      <c r="H850" s="34">
        <v>3.01293817432959</v>
      </c>
      <c r="I850" s="34" t="s">
        <v>97</v>
      </c>
      <c r="J850" s="34" t="s">
        <v>105</v>
      </c>
      <c r="K850" s="34" t="s">
        <v>7</v>
      </c>
      <c r="L850" s="34">
        <v>0</v>
      </c>
      <c r="M850" s="34">
        <v>0.98998047285394597</v>
      </c>
    </row>
    <row r="851" spans="1:13">
      <c r="A851" s="34">
        <v>850</v>
      </c>
      <c r="B851" s="34" t="str">
        <f t="shared" si="13"/>
        <v>S080000211</v>
      </c>
      <c r="C851" s="34">
        <v>1</v>
      </c>
      <c r="D851" s="34">
        <v>1826</v>
      </c>
      <c r="E851" s="34">
        <v>1659.0631897826199</v>
      </c>
      <c r="F851" s="34">
        <v>68860</v>
      </c>
      <c r="G851" s="34">
        <v>1.1006211283846601</v>
      </c>
      <c r="H851" s="34">
        <v>2.6517571884983999</v>
      </c>
      <c r="I851" s="34" t="s">
        <v>97</v>
      </c>
      <c r="J851" s="34" t="s">
        <v>106</v>
      </c>
      <c r="K851" s="34" t="s">
        <v>107</v>
      </c>
      <c r="L851" s="34">
        <v>0</v>
      </c>
      <c r="M851" s="34">
        <v>0.978103023440416</v>
      </c>
    </row>
    <row r="852" spans="1:13">
      <c r="A852" s="34">
        <v>851</v>
      </c>
      <c r="B852" s="34" t="str">
        <f t="shared" si="13"/>
        <v>S080000221</v>
      </c>
      <c r="C852" s="34">
        <v>1</v>
      </c>
      <c r="D852" s="34">
        <v>359</v>
      </c>
      <c r="E852" s="34">
        <v>329.45425249940598</v>
      </c>
      <c r="F852" s="34">
        <v>11277</v>
      </c>
      <c r="G852" s="34">
        <v>1.08968088065777</v>
      </c>
      <c r="H852" s="34">
        <v>3.18347078123614</v>
      </c>
      <c r="I852" s="34" t="s">
        <v>97</v>
      </c>
      <c r="J852" s="34" t="s">
        <v>108</v>
      </c>
      <c r="K852" s="34" t="s">
        <v>40</v>
      </c>
      <c r="L852" s="34">
        <v>0</v>
      </c>
      <c r="M852" s="34">
        <v>0.96316143687486999</v>
      </c>
    </row>
    <row r="853" spans="1:13">
      <c r="A853" s="34">
        <v>852</v>
      </c>
      <c r="B853" s="34" t="str">
        <f t="shared" si="13"/>
        <v>S080000231</v>
      </c>
      <c r="C853" s="34">
        <v>1</v>
      </c>
      <c r="D853" s="34">
        <v>739</v>
      </c>
      <c r="E853" s="34">
        <v>595.82723571687302</v>
      </c>
      <c r="F853" s="34">
        <v>22208</v>
      </c>
      <c r="G853" s="34">
        <v>1.2402924131369499</v>
      </c>
      <c r="H853" s="34">
        <v>3.3276296829971201</v>
      </c>
      <c r="I853" s="34" t="s">
        <v>97</v>
      </c>
      <c r="J853" s="34" t="s">
        <v>109</v>
      </c>
      <c r="K853" s="34" t="s">
        <v>17</v>
      </c>
      <c r="L853" s="34">
        <v>0</v>
      </c>
      <c r="M853" s="34">
        <v>1.00607068015676</v>
      </c>
    </row>
    <row r="854" spans="1:13">
      <c r="A854" s="34">
        <v>853</v>
      </c>
      <c r="B854" s="34" t="str">
        <f t="shared" si="13"/>
        <v>S080000241</v>
      </c>
      <c r="C854" s="34">
        <v>1</v>
      </c>
      <c r="D854" s="34">
        <v>991</v>
      </c>
      <c r="E854" s="34">
        <v>977.02178005646601</v>
      </c>
      <c r="F854" s="34">
        <v>31186</v>
      </c>
      <c r="G854" s="34">
        <v>1.0143069686151001</v>
      </c>
      <c r="H854" s="34">
        <v>3.1777079458731499</v>
      </c>
      <c r="I854" s="34" t="s">
        <v>97</v>
      </c>
      <c r="J854" s="34" t="s">
        <v>110</v>
      </c>
      <c r="K854" s="34" t="s">
        <v>18</v>
      </c>
      <c r="L854" s="34">
        <v>0</v>
      </c>
      <c r="M854" s="34">
        <v>0.90099832830783799</v>
      </c>
    </row>
    <row r="855" spans="1:13">
      <c r="A855" s="34">
        <v>854</v>
      </c>
      <c r="B855" s="34" t="str">
        <f t="shared" si="13"/>
        <v>S080000251</v>
      </c>
      <c r="C855" s="34">
        <v>1</v>
      </c>
      <c r="D855" s="34">
        <v>27</v>
      </c>
      <c r="E855" s="34">
        <v>22.951625199646799</v>
      </c>
      <c r="F855" s="34">
        <v>723</v>
      </c>
      <c r="G855" s="34">
        <v>1.1763872826058299</v>
      </c>
      <c r="H855" s="34">
        <v>3.7344398340248999</v>
      </c>
      <c r="I855" s="34" t="s">
        <v>97</v>
      </c>
      <c r="J855" s="34" t="s">
        <v>111</v>
      </c>
      <c r="K855" s="34" t="s">
        <v>23</v>
      </c>
      <c r="L855" s="34">
        <v>0</v>
      </c>
      <c r="M855" s="34">
        <v>1.23245129966014</v>
      </c>
    </row>
    <row r="856" spans="1:13">
      <c r="A856" s="34">
        <v>855</v>
      </c>
      <c r="B856" s="34" t="str">
        <f t="shared" si="13"/>
        <v>S080000261</v>
      </c>
      <c r="C856" s="34">
        <v>1</v>
      </c>
      <c r="D856" s="34">
        <v>22</v>
      </c>
      <c r="E856" s="34">
        <v>20.6389960574529</v>
      </c>
      <c r="F856" s="34">
        <v>868</v>
      </c>
      <c r="G856" s="34">
        <v>1.06594332102</v>
      </c>
      <c r="H856" s="34">
        <v>2.5345622119815698</v>
      </c>
      <c r="I856" s="34" t="s">
        <v>97</v>
      </c>
      <c r="J856" s="34" t="s">
        <v>112</v>
      </c>
      <c r="K856" s="34" t="s">
        <v>25</v>
      </c>
      <c r="L856" s="34">
        <v>0</v>
      </c>
      <c r="M856" s="34">
        <v>1.02324738165569</v>
      </c>
    </row>
    <row r="857" spans="1:13">
      <c r="A857" s="34">
        <v>856</v>
      </c>
      <c r="B857" s="34" t="str">
        <f t="shared" si="13"/>
        <v>S080000271</v>
      </c>
      <c r="C857" s="34">
        <v>1</v>
      </c>
      <c r="D857" s="34">
        <v>587</v>
      </c>
      <c r="E857" s="34">
        <v>584.06588219452794</v>
      </c>
      <c r="F857" s="34">
        <v>16986</v>
      </c>
      <c r="G857" s="34">
        <v>1.0050236076013299</v>
      </c>
      <c r="H857" s="34">
        <v>3.4557871188037201</v>
      </c>
      <c r="I857" s="34" t="s">
        <v>97</v>
      </c>
      <c r="J857" s="34" t="s">
        <v>113</v>
      </c>
      <c r="K857" s="34" t="s">
        <v>27</v>
      </c>
      <c r="L857" s="34">
        <v>0</v>
      </c>
      <c r="M857" s="34">
        <v>0.94549533000505404</v>
      </c>
    </row>
    <row r="858" spans="1:13">
      <c r="A858" s="34">
        <v>857</v>
      </c>
      <c r="B858" s="34" t="str">
        <f t="shared" si="13"/>
        <v>S080000281</v>
      </c>
      <c r="C858" s="34">
        <v>1</v>
      </c>
      <c r="D858" s="34">
        <v>26</v>
      </c>
      <c r="E858" s="34">
        <v>16.864939723584001</v>
      </c>
      <c r="F858" s="34">
        <v>1190</v>
      </c>
      <c r="G858" s="34">
        <v>1.54165982364238</v>
      </c>
      <c r="H858" s="34">
        <v>2.1848739495798299</v>
      </c>
      <c r="I858" s="34" t="s">
        <v>97</v>
      </c>
      <c r="J858" s="34" t="s">
        <v>114</v>
      </c>
      <c r="K858" s="34" t="s">
        <v>31</v>
      </c>
      <c r="L858" s="34">
        <v>0</v>
      </c>
      <c r="M858" s="34">
        <v>1.2486115386023</v>
      </c>
    </row>
    <row r="859" spans="1:13">
      <c r="A859" s="34">
        <v>858</v>
      </c>
      <c r="B859" s="34" t="str">
        <f t="shared" si="13"/>
        <v>S081000011</v>
      </c>
      <c r="C859" s="34">
        <v>1</v>
      </c>
      <c r="D859" s="34">
        <v>24</v>
      </c>
      <c r="E859" s="34">
        <v>31.1908075637763</v>
      </c>
      <c r="F859" s="34">
        <v>3381</v>
      </c>
      <c r="G859" s="34">
        <v>0.76945747399860798</v>
      </c>
      <c r="H859" s="34">
        <v>0.70984915705412599</v>
      </c>
      <c r="I859" s="34" t="s">
        <v>97</v>
      </c>
      <c r="J859" s="34" t="s">
        <v>115</v>
      </c>
      <c r="K859" s="34" t="s">
        <v>116</v>
      </c>
      <c r="L859" s="34">
        <v>0</v>
      </c>
      <c r="M859" s="34">
        <v>0.81484672133748104</v>
      </c>
    </row>
    <row r="860" spans="1:13">
      <c r="A860" s="34">
        <v>859</v>
      </c>
      <c r="B860" s="34" t="str">
        <f t="shared" si="13"/>
        <v>S080000152</v>
      </c>
      <c r="C860" s="34">
        <v>2</v>
      </c>
      <c r="D860" s="34">
        <v>435</v>
      </c>
      <c r="E860" s="34">
        <v>459.60281128549502</v>
      </c>
      <c r="F860" s="34">
        <v>17010</v>
      </c>
      <c r="G860" s="34">
        <v>0.94646940644970801</v>
      </c>
      <c r="H860" s="34">
        <v>2.55731922398589</v>
      </c>
      <c r="I860" s="34" t="s">
        <v>97</v>
      </c>
      <c r="J860" s="34" t="s">
        <v>98</v>
      </c>
      <c r="K860" s="34" t="s">
        <v>99</v>
      </c>
      <c r="L860" s="34">
        <v>0</v>
      </c>
      <c r="M860" s="34">
        <v>0.94031214446699096</v>
      </c>
    </row>
    <row r="861" spans="1:13">
      <c r="A861" s="34">
        <v>860</v>
      </c>
      <c r="B861" s="34" t="str">
        <f t="shared" si="13"/>
        <v>S080000162</v>
      </c>
      <c r="C861" s="34">
        <v>2</v>
      </c>
      <c r="D861" s="34">
        <v>126</v>
      </c>
      <c r="E861" s="34">
        <v>135.99329269155501</v>
      </c>
      <c r="F861" s="34">
        <v>4082</v>
      </c>
      <c r="G861" s="34">
        <v>0.92651628257711005</v>
      </c>
      <c r="H861" s="34">
        <v>3.0867221950024502</v>
      </c>
      <c r="I861" s="34" t="s">
        <v>97</v>
      </c>
      <c r="J861" s="34" t="s">
        <v>100</v>
      </c>
      <c r="K861" s="34" t="s">
        <v>1</v>
      </c>
      <c r="L861" s="34">
        <v>0</v>
      </c>
      <c r="M861" s="34">
        <v>0.94071864101235603</v>
      </c>
    </row>
    <row r="862" spans="1:13">
      <c r="A862" s="34">
        <v>861</v>
      </c>
      <c r="B862" s="34" t="str">
        <f t="shared" si="13"/>
        <v>S080000172</v>
      </c>
      <c r="C862" s="34">
        <v>2</v>
      </c>
      <c r="D862" s="34">
        <v>209</v>
      </c>
      <c r="E862" s="34">
        <v>196.50294888003</v>
      </c>
      <c r="F862" s="34">
        <v>6547</v>
      </c>
      <c r="G862" s="34">
        <v>1.06359727012341</v>
      </c>
      <c r="H862" s="34">
        <v>3.1923018176263902</v>
      </c>
      <c r="I862" s="34" t="s">
        <v>97</v>
      </c>
      <c r="J862" s="34" t="s">
        <v>101</v>
      </c>
      <c r="K862" s="34" t="s">
        <v>102</v>
      </c>
      <c r="L862" s="34">
        <v>0</v>
      </c>
      <c r="M862" s="34">
        <v>1.08425325625257</v>
      </c>
    </row>
    <row r="863" spans="1:13">
      <c r="A863" s="34">
        <v>862</v>
      </c>
      <c r="B863" s="34" t="str">
        <f t="shared" si="13"/>
        <v>S080000182</v>
      </c>
      <c r="C863" s="34">
        <v>2</v>
      </c>
      <c r="D863" s="34">
        <v>390</v>
      </c>
      <c r="E863" s="34">
        <v>386.97949067465299</v>
      </c>
      <c r="F863" s="34">
        <v>10677</v>
      </c>
      <c r="G863" s="34">
        <v>1.00780534730686</v>
      </c>
      <c r="H863" s="34">
        <v>3.65271143579657</v>
      </c>
      <c r="I863" s="34" t="s">
        <v>97</v>
      </c>
      <c r="J863" s="34" t="s">
        <v>103</v>
      </c>
      <c r="K863" s="34" t="s">
        <v>5</v>
      </c>
      <c r="L863" s="34">
        <v>0</v>
      </c>
      <c r="M863" s="34">
        <v>0.96138947913866901</v>
      </c>
    </row>
    <row r="864" spans="1:13">
      <c r="A864" s="34">
        <v>863</v>
      </c>
      <c r="B864" s="34" t="str">
        <f t="shared" si="13"/>
        <v>S080000192</v>
      </c>
      <c r="C864" s="34">
        <v>2</v>
      </c>
      <c r="D864" s="34">
        <v>277</v>
      </c>
      <c r="E864" s="34">
        <v>246.03754530738499</v>
      </c>
      <c r="F864" s="34">
        <v>8100</v>
      </c>
      <c r="G864" s="34">
        <v>1.12584443018212</v>
      </c>
      <c r="H864" s="34">
        <v>3.4197530864197501</v>
      </c>
      <c r="I864" s="34" t="s">
        <v>97</v>
      </c>
      <c r="J864" s="34" t="s">
        <v>104</v>
      </c>
      <c r="K864" s="34" t="s">
        <v>6</v>
      </c>
      <c r="L864" s="34">
        <v>0</v>
      </c>
      <c r="M864" s="34">
        <v>1.07217697339998</v>
      </c>
    </row>
    <row r="865" spans="1:13">
      <c r="A865" s="34">
        <v>864</v>
      </c>
      <c r="B865" s="34" t="str">
        <f t="shared" si="13"/>
        <v>S080000202</v>
      </c>
      <c r="C865" s="34">
        <v>2</v>
      </c>
      <c r="D865" s="34">
        <v>541</v>
      </c>
      <c r="E865" s="34">
        <v>568.95096784974203</v>
      </c>
      <c r="F865" s="34">
        <v>21880</v>
      </c>
      <c r="G865" s="34">
        <v>0.95087280024256204</v>
      </c>
      <c r="H865" s="34">
        <v>2.47257769652651</v>
      </c>
      <c r="I865" s="34" t="s">
        <v>97</v>
      </c>
      <c r="J865" s="34" t="s">
        <v>105</v>
      </c>
      <c r="K865" s="34" t="s">
        <v>7</v>
      </c>
      <c r="L865" s="34">
        <v>0</v>
      </c>
      <c r="M865" s="34">
        <v>0.98998047285394597</v>
      </c>
    </row>
    <row r="866" spans="1:13">
      <c r="A866" s="34">
        <v>865</v>
      </c>
      <c r="B866" s="34" t="str">
        <f t="shared" si="13"/>
        <v>S080000212</v>
      </c>
      <c r="C866" s="34">
        <v>2</v>
      </c>
      <c r="D866" s="34">
        <v>1552</v>
      </c>
      <c r="E866" s="34">
        <v>1545.47739318047</v>
      </c>
      <c r="F866" s="34">
        <v>65515</v>
      </c>
      <c r="G866" s="34">
        <v>1.00422044790063</v>
      </c>
      <c r="H866" s="34">
        <v>2.3689231473708299</v>
      </c>
      <c r="I866" s="34" t="s">
        <v>97</v>
      </c>
      <c r="J866" s="34" t="s">
        <v>106</v>
      </c>
      <c r="K866" s="34" t="s">
        <v>107</v>
      </c>
      <c r="L866" s="34">
        <v>0</v>
      </c>
      <c r="M866" s="34">
        <v>0.978103023440416</v>
      </c>
    </row>
    <row r="867" spans="1:13">
      <c r="A867" s="34">
        <v>866</v>
      </c>
      <c r="B867" s="34" t="str">
        <f t="shared" si="13"/>
        <v>S080000222</v>
      </c>
      <c r="C867" s="34">
        <v>2</v>
      </c>
      <c r="D867" s="34">
        <v>312</v>
      </c>
      <c r="E867" s="34">
        <v>297.56281943597099</v>
      </c>
      <c r="F867" s="34">
        <v>10707</v>
      </c>
      <c r="G867" s="34">
        <v>1.0485180930581099</v>
      </c>
      <c r="H867" s="34">
        <v>2.9139815074250501</v>
      </c>
      <c r="I867" s="34" t="s">
        <v>97</v>
      </c>
      <c r="J867" s="34" t="s">
        <v>108</v>
      </c>
      <c r="K867" s="34" t="s">
        <v>40</v>
      </c>
      <c r="L867" s="34">
        <v>0</v>
      </c>
      <c r="M867" s="34">
        <v>0.96316143687486999</v>
      </c>
    </row>
    <row r="868" spans="1:13">
      <c r="A868" s="34">
        <v>867</v>
      </c>
      <c r="B868" s="34" t="str">
        <f t="shared" si="13"/>
        <v>S080000232</v>
      </c>
      <c r="C868" s="34">
        <v>2</v>
      </c>
      <c r="D868" s="34">
        <v>659</v>
      </c>
      <c r="E868" s="34">
        <v>604.85117740953399</v>
      </c>
      <c r="F868" s="34">
        <v>22173</v>
      </c>
      <c r="G868" s="34">
        <v>1.08952420795868</v>
      </c>
      <c r="H868" s="34">
        <v>2.97208316420872</v>
      </c>
      <c r="I868" s="34" t="s">
        <v>97</v>
      </c>
      <c r="J868" s="34" t="s">
        <v>109</v>
      </c>
      <c r="K868" s="34" t="s">
        <v>17</v>
      </c>
      <c r="L868" s="34">
        <v>0</v>
      </c>
      <c r="M868" s="34">
        <v>1.00607068015676</v>
      </c>
    </row>
    <row r="869" spans="1:13">
      <c r="A869" s="34">
        <v>868</v>
      </c>
      <c r="B869" s="34" t="str">
        <f t="shared" si="13"/>
        <v>S080000242</v>
      </c>
      <c r="C869" s="34">
        <v>2</v>
      </c>
      <c r="D869" s="34">
        <v>863</v>
      </c>
      <c r="E869" s="34">
        <v>933.65374282360801</v>
      </c>
      <c r="F869" s="34">
        <v>29936</v>
      </c>
      <c r="G869" s="34">
        <v>0.92432553999094702</v>
      </c>
      <c r="H869" s="34">
        <v>2.8828166755745599</v>
      </c>
      <c r="I869" s="34" t="s">
        <v>97</v>
      </c>
      <c r="J869" s="34" t="s">
        <v>110</v>
      </c>
      <c r="K869" s="34" t="s">
        <v>18</v>
      </c>
      <c r="L869" s="34">
        <v>0</v>
      </c>
      <c r="M869" s="34">
        <v>0.90099832830783799</v>
      </c>
    </row>
    <row r="870" spans="1:13">
      <c r="A870" s="34">
        <v>869</v>
      </c>
      <c r="B870" s="34" t="str">
        <f t="shared" si="13"/>
        <v>S080000252</v>
      </c>
      <c r="C870" s="34">
        <v>2</v>
      </c>
      <c r="D870" s="34">
        <v>30</v>
      </c>
      <c r="E870" s="34">
        <v>19.806383287780498</v>
      </c>
      <c r="F870" s="34">
        <v>777</v>
      </c>
      <c r="G870" s="34">
        <v>1.5146632054984199</v>
      </c>
      <c r="H870" s="34">
        <v>3.8610038610038599</v>
      </c>
      <c r="I870" s="34" t="s">
        <v>97</v>
      </c>
      <c r="J870" s="34" t="s">
        <v>111</v>
      </c>
      <c r="K870" s="34" t="s">
        <v>23</v>
      </c>
      <c r="L870" s="34">
        <v>0</v>
      </c>
      <c r="M870" s="34">
        <v>1.23245129966014</v>
      </c>
    </row>
    <row r="871" spans="1:13">
      <c r="A871" s="34">
        <v>870</v>
      </c>
      <c r="B871" s="34" t="str">
        <f t="shared" si="13"/>
        <v>S080000262</v>
      </c>
      <c r="C871" s="34">
        <v>2</v>
      </c>
      <c r="D871" s="34">
        <v>26</v>
      </c>
      <c r="E871" s="34">
        <v>21.492041169510799</v>
      </c>
      <c r="F871" s="34">
        <v>976</v>
      </c>
      <c r="G871" s="34">
        <v>1.20975014866826</v>
      </c>
      <c r="H871" s="34">
        <v>2.6639344262295102</v>
      </c>
      <c r="I871" s="34" t="s">
        <v>97</v>
      </c>
      <c r="J871" s="34" t="s">
        <v>112</v>
      </c>
      <c r="K871" s="34" t="s">
        <v>25</v>
      </c>
      <c r="L871" s="34">
        <v>0</v>
      </c>
      <c r="M871" s="34">
        <v>1.02324738165569</v>
      </c>
    </row>
    <row r="872" spans="1:13">
      <c r="A872" s="34">
        <v>871</v>
      </c>
      <c r="B872" s="34" t="str">
        <f t="shared" si="13"/>
        <v>S080000272</v>
      </c>
      <c r="C872" s="34">
        <v>2</v>
      </c>
      <c r="D872" s="34">
        <v>548</v>
      </c>
      <c r="E872" s="34">
        <v>553.12428643009002</v>
      </c>
      <c r="F872" s="34">
        <v>16140</v>
      </c>
      <c r="G872" s="34">
        <v>0.99073574139518805</v>
      </c>
      <c r="H872" s="34">
        <v>3.39529120198265</v>
      </c>
      <c r="I872" s="34" t="s">
        <v>97</v>
      </c>
      <c r="J872" s="34" t="s">
        <v>113</v>
      </c>
      <c r="K872" s="34" t="s">
        <v>27</v>
      </c>
      <c r="L872" s="34">
        <v>0</v>
      </c>
      <c r="M872" s="34">
        <v>0.94549533000505404</v>
      </c>
    </row>
    <row r="873" spans="1:13">
      <c r="A873" s="34">
        <v>872</v>
      </c>
      <c r="B873" s="34" t="str">
        <f t="shared" si="13"/>
        <v>S080000282</v>
      </c>
      <c r="C873" s="34">
        <v>2</v>
      </c>
      <c r="D873" s="34">
        <v>40</v>
      </c>
      <c r="E873" s="34">
        <v>21.841411433858799</v>
      </c>
      <c r="F873" s="34">
        <v>1179</v>
      </c>
      <c r="G873" s="34">
        <v>1.831383476344</v>
      </c>
      <c r="H873" s="34">
        <v>3.3927056827820201</v>
      </c>
      <c r="I873" s="34" t="s">
        <v>97</v>
      </c>
      <c r="J873" s="34" t="s">
        <v>114</v>
      </c>
      <c r="K873" s="34" t="s">
        <v>31</v>
      </c>
      <c r="L873" s="34">
        <v>0</v>
      </c>
      <c r="M873" s="34">
        <v>1.2486115386023</v>
      </c>
    </row>
    <row r="874" spans="1:13">
      <c r="A874" s="34">
        <v>873</v>
      </c>
      <c r="B874" s="34" t="str">
        <f t="shared" si="13"/>
        <v>S081000012</v>
      </c>
      <c r="C874" s="34">
        <v>2</v>
      </c>
      <c r="D874" s="34">
        <v>23</v>
      </c>
      <c r="E874" s="34">
        <v>27.920959486368901</v>
      </c>
      <c r="F874" s="34">
        <v>2982</v>
      </c>
      <c r="G874" s="34">
        <v>0.82375392619400001</v>
      </c>
      <c r="H874" s="34">
        <v>0.77129443326626401</v>
      </c>
      <c r="I874" s="34" t="s">
        <v>97</v>
      </c>
      <c r="J874" s="34" t="s">
        <v>115</v>
      </c>
      <c r="K874" s="34" t="s">
        <v>116</v>
      </c>
      <c r="L874" s="34">
        <v>0</v>
      </c>
      <c r="M874" s="34">
        <v>0.81484672133748104</v>
      </c>
    </row>
    <row r="875" spans="1:13">
      <c r="A875" s="34">
        <v>874</v>
      </c>
      <c r="B875" s="34" t="str">
        <f t="shared" si="13"/>
        <v>S080000153</v>
      </c>
      <c r="C875" s="34">
        <v>3</v>
      </c>
      <c r="D875" s="34">
        <v>437</v>
      </c>
      <c r="E875" s="34">
        <v>464.04157127992403</v>
      </c>
      <c r="F875" s="34">
        <v>17382</v>
      </c>
      <c r="G875" s="34">
        <v>0.94172597251289902</v>
      </c>
      <c r="H875" s="34">
        <v>2.5140950408468501</v>
      </c>
      <c r="I875" s="34" t="s">
        <v>97</v>
      </c>
      <c r="J875" s="34" t="s">
        <v>98</v>
      </c>
      <c r="K875" s="34" t="s">
        <v>99</v>
      </c>
      <c r="L875" s="34">
        <v>0</v>
      </c>
      <c r="M875" s="34">
        <v>0.94031214446699096</v>
      </c>
    </row>
    <row r="876" spans="1:13">
      <c r="A876" s="34">
        <v>875</v>
      </c>
      <c r="B876" s="34" t="str">
        <f t="shared" si="13"/>
        <v>S080000163</v>
      </c>
      <c r="C876" s="34">
        <v>3</v>
      </c>
      <c r="D876" s="34">
        <v>116</v>
      </c>
      <c r="E876" s="34">
        <v>132.11065876836599</v>
      </c>
      <c r="F876" s="34">
        <v>4003</v>
      </c>
      <c r="G876" s="34">
        <v>0.87805178689924401</v>
      </c>
      <c r="H876" s="34">
        <v>2.8978266300274802</v>
      </c>
      <c r="I876" s="34" t="s">
        <v>97</v>
      </c>
      <c r="J876" s="34" t="s">
        <v>100</v>
      </c>
      <c r="K876" s="34" t="s">
        <v>1</v>
      </c>
      <c r="L876" s="34">
        <v>0</v>
      </c>
      <c r="M876" s="34">
        <v>0.94071864101235603</v>
      </c>
    </row>
    <row r="877" spans="1:13">
      <c r="A877" s="34">
        <v>876</v>
      </c>
      <c r="B877" s="34" t="str">
        <f t="shared" si="13"/>
        <v>S080000173</v>
      </c>
      <c r="C877" s="34">
        <v>3</v>
      </c>
      <c r="D877" s="34">
        <v>203</v>
      </c>
      <c r="E877" s="34">
        <v>188.13786357121</v>
      </c>
      <c r="F877" s="34">
        <v>6360</v>
      </c>
      <c r="G877" s="34">
        <v>1.07899598808384</v>
      </c>
      <c r="H877" s="34">
        <v>3.1918238993710699</v>
      </c>
      <c r="I877" s="34" t="s">
        <v>97</v>
      </c>
      <c r="J877" s="34" t="s">
        <v>101</v>
      </c>
      <c r="K877" s="34" t="s">
        <v>102</v>
      </c>
      <c r="L877" s="34">
        <v>0</v>
      </c>
      <c r="M877" s="34">
        <v>1.08425325625257</v>
      </c>
    </row>
    <row r="878" spans="1:13">
      <c r="A878" s="34">
        <v>877</v>
      </c>
      <c r="B878" s="34" t="str">
        <f t="shared" si="13"/>
        <v>S080000183</v>
      </c>
      <c r="C878" s="34">
        <v>3</v>
      </c>
      <c r="D878" s="34">
        <v>370</v>
      </c>
      <c r="E878" s="34">
        <v>363.55697531407299</v>
      </c>
      <c r="F878" s="34">
        <v>10621</v>
      </c>
      <c r="G878" s="34">
        <v>1.0177221869566999</v>
      </c>
      <c r="H878" s="34">
        <v>3.4836644383767998</v>
      </c>
      <c r="I878" s="34" t="s">
        <v>97</v>
      </c>
      <c r="J878" s="34" t="s">
        <v>103</v>
      </c>
      <c r="K878" s="34" t="s">
        <v>5</v>
      </c>
      <c r="L878" s="34">
        <v>0</v>
      </c>
      <c r="M878" s="34">
        <v>0.96138947913866901</v>
      </c>
    </row>
    <row r="879" spans="1:13">
      <c r="A879" s="34">
        <v>878</v>
      </c>
      <c r="B879" s="34" t="str">
        <f t="shared" si="13"/>
        <v>S080000193</v>
      </c>
      <c r="C879" s="34">
        <v>3</v>
      </c>
      <c r="D879" s="34">
        <v>286</v>
      </c>
      <c r="E879" s="34">
        <v>244.700489271538</v>
      </c>
      <c r="F879" s="34">
        <v>7815</v>
      </c>
      <c r="G879" s="34">
        <v>1.1687757586893599</v>
      </c>
      <c r="H879" s="34">
        <v>3.6596289187459998</v>
      </c>
      <c r="I879" s="34" t="s">
        <v>97</v>
      </c>
      <c r="J879" s="34" t="s">
        <v>104</v>
      </c>
      <c r="K879" s="34" t="s">
        <v>6</v>
      </c>
      <c r="L879" s="34">
        <v>0</v>
      </c>
      <c r="M879" s="34">
        <v>1.07217697339998</v>
      </c>
    </row>
    <row r="880" spans="1:13">
      <c r="A880" s="34">
        <v>879</v>
      </c>
      <c r="B880" s="34" t="str">
        <f t="shared" si="13"/>
        <v>S080000203</v>
      </c>
      <c r="C880" s="34">
        <v>3</v>
      </c>
      <c r="D880" s="34">
        <v>559</v>
      </c>
      <c r="E880" s="34">
        <v>572.75263276377495</v>
      </c>
      <c r="F880" s="34">
        <v>22410</v>
      </c>
      <c r="G880" s="34">
        <v>0.97598852981711703</v>
      </c>
      <c r="H880" s="34">
        <v>2.4944221329763501</v>
      </c>
      <c r="I880" s="34" t="s">
        <v>97</v>
      </c>
      <c r="J880" s="34" t="s">
        <v>105</v>
      </c>
      <c r="K880" s="34" t="s">
        <v>7</v>
      </c>
      <c r="L880" s="34">
        <v>0</v>
      </c>
      <c r="M880" s="34">
        <v>0.98998047285394597</v>
      </c>
    </row>
    <row r="881" spans="1:13">
      <c r="A881" s="34">
        <v>880</v>
      </c>
      <c r="B881" s="34" t="str">
        <f t="shared" si="13"/>
        <v>S080000213</v>
      </c>
      <c r="C881" s="34">
        <v>3</v>
      </c>
      <c r="D881" s="34">
        <v>1479</v>
      </c>
      <c r="E881" s="34">
        <v>1540.98637754842</v>
      </c>
      <c r="F881" s="34">
        <v>67002</v>
      </c>
      <c r="G881" s="34">
        <v>0.95977486988104499</v>
      </c>
      <c r="H881" s="34">
        <v>2.2073967941255499</v>
      </c>
      <c r="I881" s="34" t="s">
        <v>97</v>
      </c>
      <c r="J881" s="34" t="s">
        <v>106</v>
      </c>
      <c r="K881" s="34" t="s">
        <v>107</v>
      </c>
      <c r="L881" s="34">
        <v>0</v>
      </c>
      <c r="M881" s="34">
        <v>0.978103023440416</v>
      </c>
    </row>
    <row r="882" spans="1:13">
      <c r="A882" s="34">
        <v>881</v>
      </c>
      <c r="B882" s="34" t="str">
        <f t="shared" si="13"/>
        <v>S080000223</v>
      </c>
      <c r="C882" s="34">
        <v>3</v>
      </c>
      <c r="D882" s="34">
        <v>324</v>
      </c>
      <c r="E882" s="34">
        <v>307.05977918171101</v>
      </c>
      <c r="F882" s="34">
        <v>10631</v>
      </c>
      <c r="G882" s="34">
        <v>1.0551691298138499</v>
      </c>
      <c r="H882" s="34">
        <v>3.04769071583106</v>
      </c>
      <c r="I882" s="34" t="s">
        <v>97</v>
      </c>
      <c r="J882" s="34" t="s">
        <v>108</v>
      </c>
      <c r="K882" s="34" t="s">
        <v>40</v>
      </c>
      <c r="L882" s="34">
        <v>0</v>
      </c>
      <c r="M882" s="34">
        <v>0.96316143687486999</v>
      </c>
    </row>
    <row r="883" spans="1:13">
      <c r="A883" s="34">
        <v>882</v>
      </c>
      <c r="B883" s="34" t="str">
        <f t="shared" si="13"/>
        <v>S080000233</v>
      </c>
      <c r="C883" s="34">
        <v>3</v>
      </c>
      <c r="D883" s="34">
        <v>685</v>
      </c>
      <c r="E883" s="34">
        <v>618.68080748261298</v>
      </c>
      <c r="F883" s="34">
        <v>23048</v>
      </c>
      <c r="G883" s="34">
        <v>1.1071945205270499</v>
      </c>
      <c r="H883" s="34">
        <v>2.9720583130857299</v>
      </c>
      <c r="I883" s="34" t="s">
        <v>97</v>
      </c>
      <c r="J883" s="34" t="s">
        <v>109</v>
      </c>
      <c r="K883" s="34" t="s">
        <v>17</v>
      </c>
      <c r="L883" s="34">
        <v>0</v>
      </c>
      <c r="M883" s="34">
        <v>1.00607068015676</v>
      </c>
    </row>
    <row r="884" spans="1:13">
      <c r="A884" s="34">
        <v>883</v>
      </c>
      <c r="B884" s="34" t="str">
        <f t="shared" si="13"/>
        <v>S080000243</v>
      </c>
      <c r="C884" s="34">
        <v>3</v>
      </c>
      <c r="D884" s="34">
        <v>858</v>
      </c>
      <c r="E884" s="34">
        <v>920.57731685071894</v>
      </c>
      <c r="F884" s="34">
        <v>29793</v>
      </c>
      <c r="G884" s="34">
        <v>0.93202383362562602</v>
      </c>
      <c r="H884" s="34">
        <v>2.8798711106635801</v>
      </c>
      <c r="I884" s="34" t="s">
        <v>97</v>
      </c>
      <c r="J884" s="34" t="s">
        <v>110</v>
      </c>
      <c r="K884" s="34" t="s">
        <v>18</v>
      </c>
      <c r="L884" s="34">
        <v>0</v>
      </c>
      <c r="M884" s="34">
        <v>0.90099832830783799</v>
      </c>
    </row>
    <row r="885" spans="1:13">
      <c r="A885" s="34">
        <v>884</v>
      </c>
      <c r="B885" s="34" t="str">
        <f t="shared" si="13"/>
        <v>S080000253</v>
      </c>
      <c r="C885" s="34">
        <v>3</v>
      </c>
      <c r="D885" s="34">
        <v>27</v>
      </c>
      <c r="E885" s="34">
        <v>17.884166516954799</v>
      </c>
      <c r="F885" s="34">
        <v>738</v>
      </c>
      <c r="G885" s="34">
        <v>1.50971531015454</v>
      </c>
      <c r="H885" s="34">
        <v>3.6585365853658498</v>
      </c>
      <c r="I885" s="34" t="s">
        <v>97</v>
      </c>
      <c r="J885" s="34" t="s">
        <v>111</v>
      </c>
      <c r="K885" s="34" t="s">
        <v>23</v>
      </c>
      <c r="L885" s="34">
        <v>0</v>
      </c>
      <c r="M885" s="34">
        <v>1.23245129966014</v>
      </c>
    </row>
    <row r="886" spans="1:13">
      <c r="A886" s="34">
        <v>885</v>
      </c>
      <c r="B886" s="34" t="str">
        <f t="shared" si="13"/>
        <v>S080000263</v>
      </c>
      <c r="C886" s="34">
        <v>3</v>
      </c>
      <c r="D886" s="34">
        <v>24</v>
      </c>
      <c r="E886" s="34">
        <v>20.760542309506899</v>
      </c>
      <c r="F886" s="34">
        <v>860</v>
      </c>
      <c r="G886" s="34">
        <v>1.1560391651719799</v>
      </c>
      <c r="H886" s="34">
        <v>2.7906976744185998</v>
      </c>
      <c r="I886" s="34" t="s">
        <v>97</v>
      </c>
      <c r="J886" s="34" t="s">
        <v>112</v>
      </c>
      <c r="K886" s="34" t="s">
        <v>25</v>
      </c>
      <c r="L886" s="34">
        <v>0</v>
      </c>
      <c r="M886" s="34">
        <v>1.02324738165569</v>
      </c>
    </row>
    <row r="887" spans="1:13">
      <c r="A887" s="34">
        <v>886</v>
      </c>
      <c r="B887" s="34" t="str">
        <f t="shared" si="13"/>
        <v>S080000273</v>
      </c>
      <c r="C887" s="34">
        <v>3</v>
      </c>
      <c r="D887" s="34">
        <v>460</v>
      </c>
      <c r="E887" s="34">
        <v>531.22362423894697</v>
      </c>
      <c r="F887" s="34">
        <v>16094</v>
      </c>
      <c r="G887" s="34">
        <v>0.86592534482820804</v>
      </c>
      <c r="H887" s="34">
        <v>2.8582080278364601</v>
      </c>
      <c r="I887" s="34" t="s">
        <v>97</v>
      </c>
      <c r="J887" s="34" t="s">
        <v>113</v>
      </c>
      <c r="K887" s="34" t="s">
        <v>27</v>
      </c>
      <c r="L887" s="34">
        <v>0</v>
      </c>
      <c r="M887" s="34">
        <v>0.94549533000505404</v>
      </c>
    </row>
    <row r="888" spans="1:13">
      <c r="A888" s="34">
        <v>887</v>
      </c>
      <c r="B888" s="34" t="str">
        <f t="shared" si="13"/>
        <v>S080000283</v>
      </c>
      <c r="C888" s="34">
        <v>3</v>
      </c>
      <c r="D888" s="34">
        <v>25</v>
      </c>
      <c r="E888" s="34">
        <v>25.5193437977644</v>
      </c>
      <c r="F888" s="34">
        <v>1103</v>
      </c>
      <c r="G888" s="34">
        <v>0.97964901441510199</v>
      </c>
      <c r="H888" s="34">
        <v>2.26654578422484</v>
      </c>
      <c r="I888" s="34" t="s">
        <v>97</v>
      </c>
      <c r="J888" s="34" t="s">
        <v>114</v>
      </c>
      <c r="K888" s="34" t="s">
        <v>31</v>
      </c>
      <c r="L888" s="34">
        <v>0</v>
      </c>
      <c r="M888" s="34">
        <v>1.2486115386023</v>
      </c>
    </row>
    <row r="889" spans="1:13">
      <c r="A889" s="34">
        <v>888</v>
      </c>
      <c r="B889" s="34" t="str">
        <f t="shared" si="13"/>
        <v>S081000013</v>
      </c>
      <c r="C889" s="34">
        <v>3</v>
      </c>
      <c r="D889" s="34">
        <v>30</v>
      </c>
      <c r="E889" s="34">
        <v>31.899345766207801</v>
      </c>
      <c r="F889" s="34">
        <v>3169</v>
      </c>
      <c r="G889" s="34">
        <v>0.94045815923222398</v>
      </c>
      <c r="H889" s="34">
        <v>0.94667087409277395</v>
      </c>
      <c r="I889" s="34" t="s">
        <v>97</v>
      </c>
      <c r="J889" s="34" t="s">
        <v>115</v>
      </c>
      <c r="K889" s="34" t="s">
        <v>116</v>
      </c>
      <c r="L889" s="34">
        <v>0</v>
      </c>
      <c r="M889" s="34">
        <v>0.81484672133748104</v>
      </c>
    </row>
    <row r="890" spans="1:13">
      <c r="A890" s="34">
        <v>889</v>
      </c>
      <c r="B890" s="34" t="str">
        <f t="shared" si="13"/>
        <v>S080000154</v>
      </c>
      <c r="C890" s="34">
        <v>4</v>
      </c>
      <c r="D890" s="34">
        <v>445</v>
      </c>
      <c r="E890" s="34">
        <v>485.61020947993802</v>
      </c>
      <c r="F890" s="34">
        <v>17370</v>
      </c>
      <c r="G890" s="34">
        <v>0.91637282600909598</v>
      </c>
      <c r="H890" s="34">
        <v>2.5618883131836498</v>
      </c>
      <c r="I890" s="34" t="s">
        <v>97</v>
      </c>
      <c r="J890" s="34" t="s">
        <v>98</v>
      </c>
      <c r="K890" s="34" t="s">
        <v>99</v>
      </c>
      <c r="L890" s="34">
        <v>0</v>
      </c>
      <c r="M890" s="34">
        <v>0.94031214446699096</v>
      </c>
    </row>
    <row r="891" spans="1:13">
      <c r="A891" s="34">
        <v>890</v>
      </c>
      <c r="B891" s="34" t="str">
        <f t="shared" si="13"/>
        <v>S080000164</v>
      </c>
      <c r="C891" s="34">
        <v>4</v>
      </c>
      <c r="D891" s="34">
        <v>123</v>
      </c>
      <c r="E891" s="34">
        <v>142.60454024496099</v>
      </c>
      <c r="F891" s="34">
        <v>4260</v>
      </c>
      <c r="G891" s="34">
        <v>0.86252513271116504</v>
      </c>
      <c r="H891" s="34">
        <v>2.8873239436619702</v>
      </c>
      <c r="I891" s="34" t="s">
        <v>97</v>
      </c>
      <c r="J891" s="34" t="s">
        <v>100</v>
      </c>
      <c r="K891" s="34" t="s">
        <v>1</v>
      </c>
      <c r="L891" s="34">
        <v>0</v>
      </c>
      <c r="M891" s="34">
        <v>0.94071864101235603</v>
      </c>
    </row>
    <row r="892" spans="1:13">
      <c r="A892" s="34">
        <v>891</v>
      </c>
      <c r="B892" s="34" t="str">
        <f t="shared" si="13"/>
        <v>S080000174</v>
      </c>
      <c r="C892" s="34">
        <v>4</v>
      </c>
      <c r="D892" s="34">
        <v>230</v>
      </c>
      <c r="E892" s="34">
        <v>202.77221691258899</v>
      </c>
      <c r="F892" s="34">
        <v>6292</v>
      </c>
      <c r="G892" s="34">
        <v>1.13427768114381</v>
      </c>
      <c r="H892" s="34">
        <v>3.65543547361729</v>
      </c>
      <c r="I892" s="34" t="s">
        <v>97</v>
      </c>
      <c r="J892" s="34" t="s">
        <v>101</v>
      </c>
      <c r="K892" s="34" t="s">
        <v>102</v>
      </c>
      <c r="L892" s="34">
        <v>0</v>
      </c>
      <c r="M892" s="34">
        <v>1.08425325625257</v>
      </c>
    </row>
    <row r="893" spans="1:13">
      <c r="A893" s="34">
        <v>892</v>
      </c>
      <c r="B893" s="34" t="str">
        <f t="shared" si="13"/>
        <v>S080000184</v>
      </c>
      <c r="C893" s="34">
        <v>4</v>
      </c>
      <c r="D893" s="34">
        <v>406</v>
      </c>
      <c r="E893" s="34">
        <v>382.19440889614702</v>
      </c>
      <c r="F893" s="34">
        <v>10388</v>
      </c>
      <c r="G893" s="34">
        <v>1.0622866021839701</v>
      </c>
      <c r="H893" s="34">
        <v>3.9083557951482502</v>
      </c>
      <c r="I893" s="34" t="s">
        <v>97</v>
      </c>
      <c r="J893" s="34" t="s">
        <v>103</v>
      </c>
      <c r="K893" s="34" t="s">
        <v>5</v>
      </c>
      <c r="L893" s="34">
        <v>0</v>
      </c>
      <c r="M893" s="34">
        <v>0.96138947913866901</v>
      </c>
    </row>
    <row r="894" spans="1:13">
      <c r="A894" s="34">
        <v>893</v>
      </c>
      <c r="B894" s="34" t="str">
        <f t="shared" si="13"/>
        <v>S080000194</v>
      </c>
      <c r="C894" s="34">
        <v>4</v>
      </c>
      <c r="D894" s="34">
        <v>274</v>
      </c>
      <c r="E894" s="34">
        <v>269.253968399055</v>
      </c>
      <c r="F894" s="34">
        <v>8050</v>
      </c>
      <c r="G894" s="34">
        <v>1.01762659852022</v>
      </c>
      <c r="H894" s="34">
        <v>3.4037267080745299</v>
      </c>
      <c r="I894" s="34" t="s">
        <v>97</v>
      </c>
      <c r="J894" s="34" t="s">
        <v>104</v>
      </c>
      <c r="K894" s="34" t="s">
        <v>6</v>
      </c>
      <c r="L894" s="34">
        <v>0</v>
      </c>
      <c r="M894" s="34">
        <v>1.07217697339998</v>
      </c>
    </row>
    <row r="895" spans="1:13">
      <c r="A895" s="34">
        <v>894</v>
      </c>
      <c r="B895" s="34" t="str">
        <f t="shared" si="13"/>
        <v>S080000204</v>
      </c>
      <c r="C895" s="34">
        <v>4</v>
      </c>
      <c r="D895" s="34">
        <v>642</v>
      </c>
      <c r="E895" s="34">
        <v>641.00455406178298</v>
      </c>
      <c r="F895" s="34">
        <v>22319</v>
      </c>
      <c r="G895" s="34">
        <v>1.00155294674883</v>
      </c>
      <c r="H895" s="34">
        <v>2.8764729602580799</v>
      </c>
      <c r="I895" s="34" t="s">
        <v>97</v>
      </c>
      <c r="J895" s="34" t="s">
        <v>105</v>
      </c>
      <c r="K895" s="34" t="s">
        <v>7</v>
      </c>
      <c r="L895" s="34">
        <v>0</v>
      </c>
      <c r="M895" s="34">
        <v>0.98998047285394597</v>
      </c>
    </row>
    <row r="896" spans="1:13">
      <c r="A896" s="34">
        <v>895</v>
      </c>
      <c r="B896" s="34" t="str">
        <f t="shared" si="13"/>
        <v>S080000214</v>
      </c>
      <c r="C896" s="34">
        <v>4</v>
      </c>
      <c r="D896" s="34">
        <v>1559</v>
      </c>
      <c r="E896" s="34">
        <v>1614.8704211054601</v>
      </c>
      <c r="F896" s="34">
        <v>67879</v>
      </c>
      <c r="G896" s="34">
        <v>0.96540253609499305</v>
      </c>
      <c r="H896" s="34">
        <v>2.2967338941351501</v>
      </c>
      <c r="I896" s="34" t="s">
        <v>97</v>
      </c>
      <c r="J896" s="34" t="s">
        <v>106</v>
      </c>
      <c r="K896" s="34" t="s">
        <v>107</v>
      </c>
      <c r="L896" s="34">
        <v>0</v>
      </c>
      <c r="M896" s="34">
        <v>0.978103023440416</v>
      </c>
    </row>
    <row r="897" spans="1:13">
      <c r="A897" s="34">
        <v>896</v>
      </c>
      <c r="B897" s="34" t="str">
        <f t="shared" si="13"/>
        <v>S080000224</v>
      </c>
      <c r="C897" s="34">
        <v>4</v>
      </c>
      <c r="D897" s="34">
        <v>344</v>
      </c>
      <c r="E897" s="34">
        <v>333.69660016748702</v>
      </c>
      <c r="F897" s="34">
        <v>10786</v>
      </c>
      <c r="G897" s="34">
        <v>1.0308765502176001</v>
      </c>
      <c r="H897" s="34">
        <v>3.1893194882254798</v>
      </c>
      <c r="I897" s="34" t="s">
        <v>97</v>
      </c>
      <c r="J897" s="34" t="s">
        <v>108</v>
      </c>
      <c r="K897" s="34" t="s">
        <v>40</v>
      </c>
      <c r="L897" s="34">
        <v>0</v>
      </c>
      <c r="M897" s="34">
        <v>0.96316143687486999</v>
      </c>
    </row>
    <row r="898" spans="1:13">
      <c r="A898" s="34">
        <v>897</v>
      </c>
      <c r="B898" s="34" t="str">
        <f t="shared" ref="B898:B961" si="14">CONCATENATE(J898, C898)</f>
        <v>S080000234</v>
      </c>
      <c r="C898" s="34">
        <v>4</v>
      </c>
      <c r="D898" s="34">
        <v>741</v>
      </c>
      <c r="E898" s="34">
        <v>647.17649115427002</v>
      </c>
      <c r="F898" s="34">
        <v>23576</v>
      </c>
      <c r="G898" s="34">
        <v>1.1449736047710699</v>
      </c>
      <c r="H898" s="34">
        <v>3.1430268069222902</v>
      </c>
      <c r="I898" s="34" t="s">
        <v>97</v>
      </c>
      <c r="J898" s="34" t="s">
        <v>109</v>
      </c>
      <c r="K898" s="34" t="s">
        <v>17</v>
      </c>
      <c r="L898" s="34">
        <v>0</v>
      </c>
      <c r="M898" s="34">
        <v>1.00607068015676</v>
      </c>
    </row>
    <row r="899" spans="1:13">
      <c r="A899" s="34">
        <v>898</v>
      </c>
      <c r="B899" s="34" t="str">
        <f t="shared" si="14"/>
        <v>S080000244</v>
      </c>
      <c r="C899" s="34">
        <v>4</v>
      </c>
      <c r="D899" s="34">
        <v>951</v>
      </c>
      <c r="E899" s="34">
        <v>990.16073245873599</v>
      </c>
      <c r="F899" s="34">
        <v>30460</v>
      </c>
      <c r="G899" s="34">
        <v>0.96045012574726896</v>
      </c>
      <c r="H899" s="34">
        <v>3.1221273801707201</v>
      </c>
      <c r="I899" s="34" t="s">
        <v>97</v>
      </c>
      <c r="J899" s="34" t="s">
        <v>110</v>
      </c>
      <c r="K899" s="34" t="s">
        <v>18</v>
      </c>
      <c r="L899" s="34">
        <v>0</v>
      </c>
      <c r="M899" s="34">
        <v>0.90099832830783799</v>
      </c>
    </row>
    <row r="900" spans="1:13">
      <c r="A900" s="34">
        <v>899</v>
      </c>
      <c r="B900" s="34" t="str">
        <f t="shared" si="14"/>
        <v>S080000254</v>
      </c>
      <c r="C900" s="34">
        <v>4</v>
      </c>
      <c r="D900" s="34">
        <v>24</v>
      </c>
      <c r="E900" s="34">
        <v>21.092574248466502</v>
      </c>
      <c r="F900" s="34">
        <v>780</v>
      </c>
      <c r="G900" s="34">
        <v>1.13784120028615</v>
      </c>
      <c r="H900" s="34">
        <v>3.0769230769230802</v>
      </c>
      <c r="I900" s="34" t="s">
        <v>97</v>
      </c>
      <c r="J900" s="34" t="s">
        <v>111</v>
      </c>
      <c r="K900" s="34" t="s">
        <v>23</v>
      </c>
      <c r="L900" s="34">
        <v>0</v>
      </c>
      <c r="M900" s="34">
        <v>1.23245129966014</v>
      </c>
    </row>
    <row r="901" spans="1:13">
      <c r="A901" s="34">
        <v>900</v>
      </c>
      <c r="B901" s="34" t="str">
        <f t="shared" si="14"/>
        <v>S080000264</v>
      </c>
      <c r="C901" s="34">
        <v>4</v>
      </c>
      <c r="D901" s="34">
        <v>26</v>
      </c>
      <c r="E901" s="34">
        <v>20.318168137139601</v>
      </c>
      <c r="F901" s="34">
        <v>900</v>
      </c>
      <c r="G901" s="34">
        <v>1.27964291980017</v>
      </c>
      <c r="H901" s="34">
        <v>2.8888888888888902</v>
      </c>
      <c r="I901" s="34" t="s">
        <v>97</v>
      </c>
      <c r="J901" s="34" t="s">
        <v>112</v>
      </c>
      <c r="K901" s="34" t="s">
        <v>25</v>
      </c>
      <c r="L901" s="34">
        <v>0</v>
      </c>
      <c r="M901" s="34">
        <v>1.02324738165569</v>
      </c>
    </row>
    <row r="902" spans="1:13">
      <c r="A902" s="34">
        <v>901</v>
      </c>
      <c r="B902" s="34" t="str">
        <f t="shared" si="14"/>
        <v>S080000274</v>
      </c>
      <c r="C902" s="34">
        <v>4</v>
      </c>
      <c r="D902" s="34">
        <v>584</v>
      </c>
      <c r="E902" s="34">
        <v>575.40586815625397</v>
      </c>
      <c r="F902" s="34">
        <v>16554</v>
      </c>
      <c r="G902" s="34">
        <v>1.01493577371966</v>
      </c>
      <c r="H902" s="34">
        <v>3.5278482541983802</v>
      </c>
      <c r="I902" s="34" t="s">
        <v>97</v>
      </c>
      <c r="J902" s="34" t="s">
        <v>113</v>
      </c>
      <c r="K902" s="34" t="s">
        <v>27</v>
      </c>
      <c r="L902" s="34">
        <v>0</v>
      </c>
      <c r="M902" s="34">
        <v>0.94549533000505404</v>
      </c>
    </row>
    <row r="903" spans="1:13">
      <c r="A903" s="34">
        <v>902</v>
      </c>
      <c r="B903" s="34" t="str">
        <f t="shared" si="14"/>
        <v>S080000284</v>
      </c>
      <c r="C903" s="34">
        <v>4</v>
      </c>
      <c r="D903" s="34">
        <v>42</v>
      </c>
      <c r="E903" s="34">
        <v>28.708624803185</v>
      </c>
      <c r="F903" s="34">
        <v>1085</v>
      </c>
      <c r="G903" s="34">
        <v>1.4629749870617399</v>
      </c>
      <c r="H903" s="34">
        <v>3.87096774193548</v>
      </c>
      <c r="I903" s="34" t="s">
        <v>97</v>
      </c>
      <c r="J903" s="34" t="s">
        <v>114</v>
      </c>
      <c r="K903" s="34" t="s">
        <v>31</v>
      </c>
      <c r="L903" s="34">
        <v>0</v>
      </c>
      <c r="M903" s="34">
        <v>1.2486115386023</v>
      </c>
    </row>
    <row r="904" spans="1:13">
      <c r="A904" s="34">
        <v>903</v>
      </c>
      <c r="B904" s="34" t="str">
        <f t="shared" si="14"/>
        <v>S081000014</v>
      </c>
      <c r="C904" s="34">
        <v>4</v>
      </c>
      <c r="D904" s="34">
        <v>35</v>
      </c>
      <c r="E904" s="34">
        <v>33.3728243152622</v>
      </c>
      <c r="F904" s="34">
        <v>3163</v>
      </c>
      <c r="G904" s="34">
        <v>1.04875750608838</v>
      </c>
      <c r="H904" s="34">
        <v>1.10654441985457</v>
      </c>
      <c r="I904" s="34" t="s">
        <v>97</v>
      </c>
      <c r="J904" s="34" t="s">
        <v>115</v>
      </c>
      <c r="K904" s="34" t="s">
        <v>116</v>
      </c>
      <c r="L904" s="34">
        <v>0</v>
      </c>
      <c r="M904" s="34">
        <v>0.81484672133748104</v>
      </c>
    </row>
    <row r="905" spans="1:13">
      <c r="A905" s="34">
        <v>904</v>
      </c>
      <c r="B905" s="34" t="str">
        <f t="shared" si="14"/>
        <v>S080000155</v>
      </c>
      <c r="C905" s="34">
        <v>5</v>
      </c>
      <c r="D905" s="34">
        <v>486</v>
      </c>
      <c r="E905" s="34">
        <v>520.50596011245102</v>
      </c>
      <c r="F905" s="34">
        <v>16746</v>
      </c>
      <c r="G905" s="34">
        <v>0.93370688761182197</v>
      </c>
      <c r="H905" s="34">
        <v>2.9021855965603698</v>
      </c>
      <c r="I905" s="34" t="s">
        <v>97</v>
      </c>
      <c r="J905" s="34" t="s">
        <v>98</v>
      </c>
      <c r="K905" s="34" t="s">
        <v>99</v>
      </c>
      <c r="L905" s="34">
        <v>0</v>
      </c>
      <c r="M905" s="34">
        <v>0.94031214446699096</v>
      </c>
    </row>
    <row r="906" spans="1:13">
      <c r="A906" s="34">
        <v>905</v>
      </c>
      <c r="B906" s="34" t="str">
        <f t="shared" si="14"/>
        <v>S080000165</v>
      </c>
      <c r="C906" s="34">
        <v>5</v>
      </c>
      <c r="D906" s="34">
        <v>132</v>
      </c>
      <c r="E906" s="34">
        <v>147.81429161650399</v>
      </c>
      <c r="F906" s="34">
        <v>4541</v>
      </c>
      <c r="G906" s="34">
        <v>0.89301243172390299</v>
      </c>
      <c r="H906" s="34">
        <v>2.9068487117375001</v>
      </c>
      <c r="I906" s="34" t="s">
        <v>97</v>
      </c>
      <c r="J906" s="34" t="s">
        <v>100</v>
      </c>
      <c r="K906" s="34" t="s">
        <v>1</v>
      </c>
      <c r="L906" s="34">
        <v>0</v>
      </c>
      <c r="M906" s="34">
        <v>0.94071864101235603</v>
      </c>
    </row>
    <row r="907" spans="1:13">
      <c r="A907" s="34">
        <v>906</v>
      </c>
      <c r="B907" s="34" t="str">
        <f t="shared" si="14"/>
        <v>S080000175</v>
      </c>
      <c r="C907" s="34">
        <v>5</v>
      </c>
      <c r="D907" s="34">
        <v>225</v>
      </c>
      <c r="E907" s="34">
        <v>214.27702526833201</v>
      </c>
      <c r="F907" s="34">
        <v>6564</v>
      </c>
      <c r="G907" s="34">
        <v>1.05004257791166</v>
      </c>
      <c r="H907" s="34">
        <v>3.4277879341864699</v>
      </c>
      <c r="I907" s="34" t="s">
        <v>97</v>
      </c>
      <c r="J907" s="34" t="s">
        <v>101</v>
      </c>
      <c r="K907" s="34" t="s">
        <v>102</v>
      </c>
      <c r="L907" s="34">
        <v>0</v>
      </c>
      <c r="M907" s="34">
        <v>1.08425325625257</v>
      </c>
    </row>
    <row r="908" spans="1:13">
      <c r="A908" s="34">
        <v>907</v>
      </c>
      <c r="B908" s="34" t="str">
        <f t="shared" si="14"/>
        <v>S080000185</v>
      </c>
      <c r="C908" s="34">
        <v>5</v>
      </c>
      <c r="D908" s="34">
        <v>415</v>
      </c>
      <c r="E908" s="34">
        <v>386.58858055769502</v>
      </c>
      <c r="F908" s="34">
        <v>10113</v>
      </c>
      <c r="G908" s="34">
        <v>1.07349265051057</v>
      </c>
      <c r="H908" s="34">
        <v>4.1036289923860396</v>
      </c>
      <c r="I908" s="34" t="s">
        <v>97</v>
      </c>
      <c r="J908" s="34" t="s">
        <v>103</v>
      </c>
      <c r="K908" s="34" t="s">
        <v>5</v>
      </c>
      <c r="L908" s="34">
        <v>0</v>
      </c>
      <c r="M908" s="34">
        <v>0.96138947913866901</v>
      </c>
    </row>
    <row r="909" spans="1:13">
      <c r="A909" s="34">
        <v>908</v>
      </c>
      <c r="B909" s="34" t="str">
        <f t="shared" si="14"/>
        <v>S080000195</v>
      </c>
      <c r="C909" s="34">
        <v>5</v>
      </c>
      <c r="D909" s="34">
        <v>320</v>
      </c>
      <c r="E909" s="34">
        <v>291.62655465193001</v>
      </c>
      <c r="F909" s="34">
        <v>8561</v>
      </c>
      <c r="G909" s="34">
        <v>1.0972937645611001</v>
      </c>
      <c r="H909" s="34">
        <v>3.7378810886578702</v>
      </c>
      <c r="I909" s="34" t="s">
        <v>97</v>
      </c>
      <c r="J909" s="34" t="s">
        <v>104</v>
      </c>
      <c r="K909" s="34" t="s">
        <v>6</v>
      </c>
      <c r="L909" s="34">
        <v>0</v>
      </c>
      <c r="M909" s="34">
        <v>1.07217697339998</v>
      </c>
    </row>
    <row r="910" spans="1:13">
      <c r="A910" s="34">
        <v>909</v>
      </c>
      <c r="B910" s="34" t="str">
        <f t="shared" si="14"/>
        <v>S080000205</v>
      </c>
      <c r="C910" s="34">
        <v>5</v>
      </c>
      <c r="D910" s="34">
        <v>639</v>
      </c>
      <c r="E910" s="34">
        <v>661.88568919359602</v>
      </c>
      <c r="F910" s="34">
        <v>23550</v>
      </c>
      <c r="G910" s="34">
        <v>0.96542350202271499</v>
      </c>
      <c r="H910" s="34">
        <v>2.7133757961783398</v>
      </c>
      <c r="I910" s="34" t="s">
        <v>97</v>
      </c>
      <c r="J910" s="34" t="s">
        <v>105</v>
      </c>
      <c r="K910" s="34" t="s">
        <v>7</v>
      </c>
      <c r="L910" s="34">
        <v>0</v>
      </c>
      <c r="M910" s="34">
        <v>0.98998047285394597</v>
      </c>
    </row>
    <row r="911" spans="1:13">
      <c r="A911" s="34">
        <v>910</v>
      </c>
      <c r="B911" s="34" t="str">
        <f t="shared" si="14"/>
        <v>S080000215</v>
      </c>
      <c r="C911" s="34">
        <v>5</v>
      </c>
      <c r="D911" s="34">
        <v>1646</v>
      </c>
      <c r="E911" s="34">
        <v>1650.6694035103501</v>
      </c>
      <c r="F911" s="34">
        <v>69664</v>
      </c>
      <c r="G911" s="34">
        <v>0.99717120611769905</v>
      </c>
      <c r="H911" s="34">
        <v>2.3627698667891601</v>
      </c>
      <c r="I911" s="34" t="s">
        <v>97</v>
      </c>
      <c r="J911" s="34" t="s">
        <v>106</v>
      </c>
      <c r="K911" s="34" t="s">
        <v>107</v>
      </c>
      <c r="L911" s="34">
        <v>0</v>
      </c>
      <c r="M911" s="34">
        <v>0.978103023440416</v>
      </c>
    </row>
    <row r="912" spans="1:13">
      <c r="A912" s="34">
        <v>911</v>
      </c>
      <c r="B912" s="34" t="str">
        <f t="shared" si="14"/>
        <v>S080000225</v>
      </c>
      <c r="C912" s="34">
        <v>5</v>
      </c>
      <c r="D912" s="34">
        <v>292</v>
      </c>
      <c r="E912" s="34">
        <v>332.65264338078299</v>
      </c>
      <c r="F912" s="34">
        <v>10863</v>
      </c>
      <c r="G912" s="34">
        <v>0.87779251363336097</v>
      </c>
      <c r="H912" s="34">
        <v>2.6880235662340102</v>
      </c>
      <c r="I912" s="34" t="s">
        <v>97</v>
      </c>
      <c r="J912" s="34" t="s">
        <v>108</v>
      </c>
      <c r="K912" s="34" t="s">
        <v>40</v>
      </c>
      <c r="L912" s="34">
        <v>0</v>
      </c>
      <c r="M912" s="34">
        <v>0.96316143687486999</v>
      </c>
    </row>
    <row r="913" spans="1:13">
      <c r="A913" s="34">
        <v>912</v>
      </c>
      <c r="B913" s="34" t="str">
        <f t="shared" si="14"/>
        <v>S080000235</v>
      </c>
      <c r="C913" s="34">
        <v>5</v>
      </c>
      <c r="D913" s="34">
        <v>708</v>
      </c>
      <c r="E913" s="34">
        <v>709.21658067642898</v>
      </c>
      <c r="F913" s="34">
        <v>25524</v>
      </c>
      <c r="G913" s="34">
        <v>0.99828461331901097</v>
      </c>
      <c r="H913" s="34">
        <v>2.7738598965679402</v>
      </c>
      <c r="I913" s="34" t="s">
        <v>97</v>
      </c>
      <c r="J913" s="34" t="s">
        <v>109</v>
      </c>
      <c r="K913" s="34" t="s">
        <v>17</v>
      </c>
      <c r="L913" s="34">
        <v>0</v>
      </c>
      <c r="M913" s="34">
        <v>1.00607068015676</v>
      </c>
    </row>
    <row r="914" spans="1:13">
      <c r="A914" s="34">
        <v>913</v>
      </c>
      <c r="B914" s="34" t="str">
        <f t="shared" si="14"/>
        <v>S080000245</v>
      </c>
      <c r="C914" s="34">
        <v>5</v>
      </c>
      <c r="D914" s="34">
        <v>903</v>
      </c>
      <c r="E914" s="34">
        <v>994.37818209250202</v>
      </c>
      <c r="F914" s="34">
        <v>31610</v>
      </c>
      <c r="G914" s="34">
        <v>0.90810520208698498</v>
      </c>
      <c r="H914" s="34">
        <v>2.8566909205947502</v>
      </c>
      <c r="I914" s="34" t="s">
        <v>97</v>
      </c>
      <c r="J914" s="34" t="s">
        <v>110</v>
      </c>
      <c r="K914" s="34" t="s">
        <v>18</v>
      </c>
      <c r="L914" s="34">
        <v>0</v>
      </c>
      <c r="M914" s="34">
        <v>0.90099832830783799</v>
      </c>
    </row>
    <row r="915" spans="1:13">
      <c r="A915" s="34">
        <v>914</v>
      </c>
      <c r="B915" s="34" t="str">
        <f t="shared" si="14"/>
        <v>S080000255</v>
      </c>
      <c r="C915" s="34">
        <v>5</v>
      </c>
      <c r="D915" s="34">
        <v>23</v>
      </c>
      <c r="E915" s="34">
        <v>15.8975432439484</v>
      </c>
      <c r="F915" s="34">
        <v>775</v>
      </c>
      <c r="G915" s="34">
        <v>1.4467644243556399</v>
      </c>
      <c r="H915" s="34">
        <v>2.9677419354838701</v>
      </c>
      <c r="I915" s="34" t="s">
        <v>97</v>
      </c>
      <c r="J915" s="34" t="s">
        <v>111</v>
      </c>
      <c r="K915" s="34" t="s">
        <v>23</v>
      </c>
      <c r="L915" s="34">
        <v>0</v>
      </c>
      <c r="M915" s="34">
        <v>1.23245129966014</v>
      </c>
    </row>
    <row r="916" spans="1:13">
      <c r="A916" s="34">
        <v>915</v>
      </c>
      <c r="B916" s="34" t="str">
        <f t="shared" si="14"/>
        <v>S080000265</v>
      </c>
      <c r="C916" s="34">
        <v>5</v>
      </c>
      <c r="D916" s="34">
        <v>23</v>
      </c>
      <c r="E916" s="34">
        <v>24.486423026647699</v>
      </c>
      <c r="F916" s="34">
        <v>942</v>
      </c>
      <c r="G916" s="34">
        <v>0.93929603253892802</v>
      </c>
      <c r="H916" s="34">
        <v>2.4416135881104002</v>
      </c>
      <c r="I916" s="34" t="s">
        <v>97</v>
      </c>
      <c r="J916" s="34" t="s">
        <v>112</v>
      </c>
      <c r="K916" s="34" t="s">
        <v>25</v>
      </c>
      <c r="L916" s="34">
        <v>0</v>
      </c>
      <c r="M916" s="34">
        <v>1.02324738165569</v>
      </c>
    </row>
    <row r="917" spans="1:13">
      <c r="A917" s="34">
        <v>916</v>
      </c>
      <c r="B917" s="34" t="str">
        <f t="shared" si="14"/>
        <v>S080000275</v>
      </c>
      <c r="C917" s="34">
        <v>5</v>
      </c>
      <c r="D917" s="34">
        <v>616</v>
      </c>
      <c r="E917" s="34">
        <v>614.09245495919401</v>
      </c>
      <c r="F917" s="34">
        <v>17059</v>
      </c>
      <c r="G917" s="34">
        <v>1.0031062831425499</v>
      </c>
      <c r="H917" s="34">
        <v>3.6109971276159198</v>
      </c>
      <c r="I917" s="34" t="s">
        <v>97</v>
      </c>
      <c r="J917" s="34" t="s">
        <v>113</v>
      </c>
      <c r="K917" s="34" t="s">
        <v>27</v>
      </c>
      <c r="L917" s="34">
        <v>0</v>
      </c>
      <c r="M917" s="34">
        <v>0.94549533000505404</v>
      </c>
    </row>
    <row r="918" spans="1:13">
      <c r="A918" s="34">
        <v>917</v>
      </c>
      <c r="B918" s="34" t="str">
        <f t="shared" si="14"/>
        <v>S080000285</v>
      </c>
      <c r="C918" s="34">
        <v>5</v>
      </c>
      <c r="D918" s="34">
        <v>44</v>
      </c>
      <c r="E918" s="34">
        <v>30.795200289746401</v>
      </c>
      <c r="F918" s="34">
        <v>1129</v>
      </c>
      <c r="G918" s="34">
        <v>1.4287940843382101</v>
      </c>
      <c r="H918" s="34">
        <v>3.8972542072630598</v>
      </c>
      <c r="I918" s="34" t="s">
        <v>97</v>
      </c>
      <c r="J918" s="34" t="s">
        <v>114</v>
      </c>
      <c r="K918" s="34" t="s">
        <v>31</v>
      </c>
      <c r="L918" s="34">
        <v>0</v>
      </c>
      <c r="M918" s="34">
        <v>1.2486115386023</v>
      </c>
    </row>
    <row r="919" spans="1:13">
      <c r="A919" s="34">
        <v>918</v>
      </c>
      <c r="B919" s="34" t="str">
        <f t="shared" si="14"/>
        <v>S081000015</v>
      </c>
      <c r="C919" s="34">
        <v>5</v>
      </c>
      <c r="D919" s="34">
        <v>28</v>
      </c>
      <c r="E919" s="34">
        <v>32.987907795267603</v>
      </c>
      <c r="F919" s="34">
        <v>3338</v>
      </c>
      <c r="G919" s="34">
        <v>0.84879587313557603</v>
      </c>
      <c r="H919" s="34">
        <v>0.83882564409826199</v>
      </c>
      <c r="I919" s="34" t="s">
        <v>97</v>
      </c>
      <c r="J919" s="34" t="s">
        <v>115</v>
      </c>
      <c r="K919" s="34" t="s">
        <v>116</v>
      </c>
      <c r="L919" s="34">
        <v>0</v>
      </c>
      <c r="M919" s="34">
        <v>0.81484672133748104</v>
      </c>
    </row>
    <row r="920" spans="1:13">
      <c r="A920" s="34">
        <v>919</v>
      </c>
      <c r="B920" s="34" t="str">
        <f t="shared" si="14"/>
        <v>S080000156</v>
      </c>
      <c r="C920" s="34">
        <v>6</v>
      </c>
      <c r="D920" s="34">
        <v>474</v>
      </c>
      <c r="E920" s="34">
        <v>526.11213112225505</v>
      </c>
      <c r="F920" s="34">
        <v>16496</v>
      </c>
      <c r="G920" s="34">
        <v>0.900948622851379</v>
      </c>
      <c r="H920" s="34">
        <v>2.8734238603297801</v>
      </c>
      <c r="I920" s="34" t="s">
        <v>97</v>
      </c>
      <c r="J920" s="34" t="s">
        <v>98</v>
      </c>
      <c r="K920" s="34" t="s">
        <v>99</v>
      </c>
      <c r="L920" s="34">
        <v>0</v>
      </c>
      <c r="M920" s="34">
        <v>0.94031214446699096</v>
      </c>
    </row>
    <row r="921" spans="1:13">
      <c r="A921" s="34">
        <v>920</v>
      </c>
      <c r="B921" s="34" t="str">
        <f t="shared" si="14"/>
        <v>S080000166</v>
      </c>
      <c r="C921" s="34">
        <v>6</v>
      </c>
      <c r="D921" s="34">
        <v>147</v>
      </c>
      <c r="E921" s="34">
        <v>138.944761457287</v>
      </c>
      <c r="F921" s="34">
        <v>4279</v>
      </c>
      <c r="G921" s="34">
        <v>1.0579743954232499</v>
      </c>
      <c r="H921" s="34">
        <v>3.4353820986211701</v>
      </c>
      <c r="I921" s="34" t="s">
        <v>97</v>
      </c>
      <c r="J921" s="34" t="s">
        <v>100</v>
      </c>
      <c r="K921" s="34" t="s">
        <v>1</v>
      </c>
      <c r="L921" s="34">
        <v>0</v>
      </c>
      <c r="M921" s="34">
        <v>0.94071864101235603</v>
      </c>
    </row>
    <row r="922" spans="1:13">
      <c r="A922" s="34">
        <v>921</v>
      </c>
      <c r="B922" s="34" t="str">
        <f t="shared" si="14"/>
        <v>S080000176</v>
      </c>
      <c r="C922" s="34">
        <v>6</v>
      </c>
      <c r="D922" s="34">
        <v>238</v>
      </c>
      <c r="E922" s="34">
        <v>207.93968221032799</v>
      </c>
      <c r="F922" s="34">
        <v>6370</v>
      </c>
      <c r="G922" s="34">
        <v>1.14456268024526</v>
      </c>
      <c r="H922" s="34">
        <v>3.7362637362637399</v>
      </c>
      <c r="I922" s="34" t="s">
        <v>97</v>
      </c>
      <c r="J922" s="34" t="s">
        <v>101</v>
      </c>
      <c r="K922" s="34" t="s">
        <v>102</v>
      </c>
      <c r="L922" s="34">
        <v>0</v>
      </c>
      <c r="M922" s="34">
        <v>1.08425325625257</v>
      </c>
    </row>
    <row r="923" spans="1:13">
      <c r="A923" s="34">
        <v>922</v>
      </c>
      <c r="B923" s="34" t="str">
        <f t="shared" si="14"/>
        <v>S080000186</v>
      </c>
      <c r="C923" s="34">
        <v>6</v>
      </c>
      <c r="D923" s="34">
        <v>370</v>
      </c>
      <c r="E923" s="34">
        <v>390.846390586675</v>
      </c>
      <c r="F923" s="34">
        <v>10491</v>
      </c>
      <c r="G923" s="34">
        <v>0.946663469105129</v>
      </c>
      <c r="H923" s="34">
        <v>3.5268325231150501</v>
      </c>
      <c r="I923" s="34" t="s">
        <v>97</v>
      </c>
      <c r="J923" s="34" t="s">
        <v>103</v>
      </c>
      <c r="K923" s="34" t="s">
        <v>5</v>
      </c>
      <c r="L923" s="34">
        <v>0</v>
      </c>
      <c r="M923" s="34">
        <v>0.96138947913866901</v>
      </c>
    </row>
    <row r="924" spans="1:13">
      <c r="A924" s="34">
        <v>923</v>
      </c>
      <c r="B924" s="34" t="str">
        <f t="shared" si="14"/>
        <v>S080000196</v>
      </c>
      <c r="C924" s="34">
        <v>6</v>
      </c>
      <c r="D924" s="34">
        <v>292</v>
      </c>
      <c r="E924" s="34">
        <v>285.45482579685199</v>
      </c>
      <c r="F924" s="34">
        <v>8631</v>
      </c>
      <c r="G924" s="34">
        <v>1.02292893169655</v>
      </c>
      <c r="H924" s="34">
        <v>3.38315374811725</v>
      </c>
      <c r="I924" s="34" t="s">
        <v>97</v>
      </c>
      <c r="J924" s="34" t="s">
        <v>104</v>
      </c>
      <c r="K924" s="34" t="s">
        <v>6</v>
      </c>
      <c r="L924" s="34">
        <v>0</v>
      </c>
      <c r="M924" s="34">
        <v>1.07217697339998</v>
      </c>
    </row>
    <row r="925" spans="1:13">
      <c r="A925" s="34">
        <v>924</v>
      </c>
      <c r="B925" s="34" t="str">
        <f t="shared" si="14"/>
        <v>S080000206</v>
      </c>
      <c r="C925" s="34">
        <v>6</v>
      </c>
      <c r="D925" s="34">
        <v>592</v>
      </c>
      <c r="E925" s="34">
        <v>633.42713380034695</v>
      </c>
      <c r="F925" s="34">
        <v>22977</v>
      </c>
      <c r="G925" s="34">
        <v>0.93459842247079195</v>
      </c>
      <c r="H925" s="34">
        <v>2.5764895330112698</v>
      </c>
      <c r="I925" s="34" t="s">
        <v>97</v>
      </c>
      <c r="J925" s="34" t="s">
        <v>105</v>
      </c>
      <c r="K925" s="34" t="s">
        <v>7</v>
      </c>
      <c r="L925" s="34">
        <v>0</v>
      </c>
      <c r="M925" s="34">
        <v>0.98998047285394597</v>
      </c>
    </row>
    <row r="926" spans="1:13">
      <c r="A926" s="34">
        <v>925</v>
      </c>
      <c r="B926" s="34" t="str">
        <f t="shared" si="14"/>
        <v>S080000216</v>
      </c>
      <c r="C926" s="34">
        <v>6</v>
      </c>
      <c r="D926" s="34">
        <v>1541</v>
      </c>
      <c r="E926" s="34">
        <v>1605.5912764904899</v>
      </c>
      <c r="F926" s="34">
        <v>67319</v>
      </c>
      <c r="G926" s="34">
        <v>0.95977103423750798</v>
      </c>
      <c r="H926" s="34">
        <v>2.2891011452933001</v>
      </c>
      <c r="I926" s="34" t="s">
        <v>97</v>
      </c>
      <c r="J926" s="34" t="s">
        <v>106</v>
      </c>
      <c r="K926" s="34" t="s">
        <v>107</v>
      </c>
      <c r="L926" s="34">
        <v>0</v>
      </c>
      <c r="M926" s="34">
        <v>0.978103023440416</v>
      </c>
    </row>
    <row r="927" spans="1:13">
      <c r="A927" s="34">
        <v>926</v>
      </c>
      <c r="B927" s="34" t="str">
        <f t="shared" si="14"/>
        <v>S080000226</v>
      </c>
      <c r="C927" s="34">
        <v>6</v>
      </c>
      <c r="D927" s="34">
        <v>278</v>
      </c>
      <c r="E927" s="34">
        <v>317.464552061821</v>
      </c>
      <c r="F927" s="34">
        <v>10687</v>
      </c>
      <c r="G927" s="34">
        <v>0.87568831919811896</v>
      </c>
      <c r="H927" s="34">
        <v>2.6012912884813302</v>
      </c>
      <c r="I927" s="34" t="s">
        <v>97</v>
      </c>
      <c r="J927" s="34" t="s">
        <v>108</v>
      </c>
      <c r="K927" s="34" t="s">
        <v>40</v>
      </c>
      <c r="L927" s="34">
        <v>0</v>
      </c>
      <c r="M927" s="34">
        <v>0.96316143687486999</v>
      </c>
    </row>
    <row r="928" spans="1:13">
      <c r="A928" s="34">
        <v>927</v>
      </c>
      <c r="B928" s="34" t="str">
        <f t="shared" si="14"/>
        <v>S080000236</v>
      </c>
      <c r="C928" s="34">
        <v>6</v>
      </c>
      <c r="D928" s="34">
        <v>744</v>
      </c>
      <c r="E928" s="34">
        <v>696.55466498327803</v>
      </c>
      <c r="F928" s="34">
        <v>24470</v>
      </c>
      <c r="G928" s="34">
        <v>1.06811430229652</v>
      </c>
      <c r="H928" s="34">
        <v>3.0404577033101798</v>
      </c>
      <c r="I928" s="34" t="s">
        <v>97</v>
      </c>
      <c r="J928" s="34" t="s">
        <v>109</v>
      </c>
      <c r="K928" s="34" t="s">
        <v>17</v>
      </c>
      <c r="L928" s="34">
        <v>0</v>
      </c>
      <c r="M928" s="34">
        <v>1.00607068015676</v>
      </c>
    </row>
    <row r="929" spans="1:13">
      <c r="A929" s="34">
        <v>928</v>
      </c>
      <c r="B929" s="34" t="str">
        <f t="shared" si="14"/>
        <v>S080000246</v>
      </c>
      <c r="C929" s="34">
        <v>6</v>
      </c>
      <c r="D929" s="34">
        <v>890</v>
      </c>
      <c r="E929" s="34">
        <v>1008.10742018702</v>
      </c>
      <c r="F929" s="34">
        <v>30422</v>
      </c>
      <c r="G929" s="34">
        <v>0.88284242549756498</v>
      </c>
      <c r="H929" s="34">
        <v>2.92551443034646</v>
      </c>
      <c r="I929" s="34" t="s">
        <v>97</v>
      </c>
      <c r="J929" s="34" t="s">
        <v>110</v>
      </c>
      <c r="K929" s="34" t="s">
        <v>18</v>
      </c>
      <c r="L929" s="34">
        <v>0</v>
      </c>
      <c r="M929" s="34">
        <v>0.90099832830783799</v>
      </c>
    </row>
    <row r="930" spans="1:13">
      <c r="A930" s="34">
        <v>929</v>
      </c>
      <c r="B930" s="34" t="str">
        <f t="shared" si="14"/>
        <v>S080000256</v>
      </c>
      <c r="C930" s="34">
        <v>6</v>
      </c>
      <c r="D930" s="34">
        <v>25</v>
      </c>
      <c r="E930" s="34">
        <v>21.536608789705301</v>
      </c>
      <c r="F930" s="34">
        <v>756</v>
      </c>
      <c r="G930" s="34">
        <v>1.1608141395014</v>
      </c>
      <c r="H930" s="34">
        <v>3.3068783068783101</v>
      </c>
      <c r="I930" s="34" t="s">
        <v>97</v>
      </c>
      <c r="J930" s="34" t="s">
        <v>111</v>
      </c>
      <c r="K930" s="34" t="s">
        <v>23</v>
      </c>
      <c r="L930" s="34">
        <v>0</v>
      </c>
      <c r="M930" s="34">
        <v>1.23245129966014</v>
      </c>
    </row>
    <row r="931" spans="1:13">
      <c r="A931" s="34">
        <v>930</v>
      </c>
      <c r="B931" s="34" t="str">
        <f t="shared" si="14"/>
        <v>S080000266</v>
      </c>
      <c r="C931" s="34">
        <v>6</v>
      </c>
      <c r="D931" s="34">
        <v>18</v>
      </c>
      <c r="E931" s="34">
        <v>20.3746622574374</v>
      </c>
      <c r="F931" s="34">
        <v>881</v>
      </c>
      <c r="G931" s="34">
        <v>0.88345022717760302</v>
      </c>
      <c r="H931" s="34">
        <v>2.0431328036322398</v>
      </c>
      <c r="I931" s="34" t="s">
        <v>97</v>
      </c>
      <c r="J931" s="34" t="s">
        <v>112</v>
      </c>
      <c r="K931" s="34" t="s">
        <v>25</v>
      </c>
      <c r="L931" s="34">
        <v>0</v>
      </c>
      <c r="M931" s="34">
        <v>1.02324738165569</v>
      </c>
    </row>
    <row r="932" spans="1:13">
      <c r="A932" s="34">
        <v>931</v>
      </c>
      <c r="B932" s="34" t="str">
        <f t="shared" si="14"/>
        <v>S080000276</v>
      </c>
      <c r="C932" s="34">
        <v>6</v>
      </c>
      <c r="D932" s="34">
        <v>581</v>
      </c>
      <c r="E932" s="34">
        <v>585.67023273863697</v>
      </c>
      <c r="F932" s="34">
        <v>16629</v>
      </c>
      <c r="G932" s="34">
        <v>0.99202583215336304</v>
      </c>
      <c r="H932" s="34">
        <v>3.4938962054242602</v>
      </c>
      <c r="I932" s="34" t="s">
        <v>97</v>
      </c>
      <c r="J932" s="34" t="s">
        <v>113</v>
      </c>
      <c r="K932" s="34" t="s">
        <v>27</v>
      </c>
      <c r="L932" s="34">
        <v>0</v>
      </c>
      <c r="M932" s="34">
        <v>0.94549533000505404</v>
      </c>
    </row>
    <row r="933" spans="1:13">
      <c r="A933" s="34">
        <v>932</v>
      </c>
      <c r="B933" s="34" t="str">
        <f t="shared" si="14"/>
        <v>S080000286</v>
      </c>
      <c r="C933" s="34">
        <v>6</v>
      </c>
      <c r="D933" s="34">
        <v>30</v>
      </c>
      <c r="E933" s="34">
        <v>21.294691021553401</v>
      </c>
      <c r="F933" s="34">
        <v>1074</v>
      </c>
      <c r="G933" s="34">
        <v>1.4088018450061299</v>
      </c>
      <c r="H933" s="34">
        <v>2.7932960893854699</v>
      </c>
      <c r="I933" s="34" t="s">
        <v>97</v>
      </c>
      <c r="J933" s="34" t="s">
        <v>114</v>
      </c>
      <c r="K933" s="34" t="s">
        <v>31</v>
      </c>
      <c r="L933" s="34">
        <v>0</v>
      </c>
      <c r="M933" s="34">
        <v>1.2486115386023</v>
      </c>
    </row>
    <row r="934" spans="1:13">
      <c r="A934" s="34">
        <v>933</v>
      </c>
      <c r="B934" s="34" t="str">
        <f t="shared" si="14"/>
        <v>S081000016</v>
      </c>
      <c r="C934" s="34">
        <v>6</v>
      </c>
      <c r="D934" s="34">
        <v>32</v>
      </c>
      <c r="E934" s="34">
        <v>34.095839642063197</v>
      </c>
      <c r="F934" s="34">
        <v>3222</v>
      </c>
      <c r="G934" s="34">
        <v>0.93853092740741295</v>
      </c>
      <c r="H934" s="34">
        <v>0.99317194289261301</v>
      </c>
      <c r="I934" s="34" t="s">
        <v>97</v>
      </c>
      <c r="J934" s="34" t="s">
        <v>115</v>
      </c>
      <c r="K934" s="34" t="s">
        <v>116</v>
      </c>
      <c r="L934" s="34">
        <v>0</v>
      </c>
      <c r="M934" s="34">
        <v>0.81484672133748104</v>
      </c>
    </row>
    <row r="935" spans="1:13">
      <c r="A935" s="34">
        <v>934</v>
      </c>
      <c r="B935" s="34" t="str">
        <f t="shared" si="14"/>
        <v>S080000157</v>
      </c>
      <c r="C935" s="34">
        <v>7</v>
      </c>
      <c r="D935" s="34">
        <v>420</v>
      </c>
      <c r="E935" s="34">
        <v>477.39701737939401</v>
      </c>
      <c r="F935" s="34">
        <v>15916</v>
      </c>
      <c r="G935" s="34">
        <v>0.87977089238121498</v>
      </c>
      <c r="H935" s="34">
        <v>2.6388539834129201</v>
      </c>
      <c r="I935" s="34" t="s">
        <v>97</v>
      </c>
      <c r="J935" s="34" t="s">
        <v>98</v>
      </c>
      <c r="K935" s="34" t="s">
        <v>99</v>
      </c>
      <c r="L935" s="34">
        <v>0</v>
      </c>
      <c r="M935" s="34">
        <v>0.94031214446699096</v>
      </c>
    </row>
    <row r="936" spans="1:13">
      <c r="A936" s="34">
        <v>935</v>
      </c>
      <c r="B936" s="34" t="str">
        <f t="shared" si="14"/>
        <v>S080000167</v>
      </c>
      <c r="C936" s="34">
        <v>7</v>
      </c>
      <c r="D936" s="34">
        <v>122</v>
      </c>
      <c r="E936" s="34">
        <v>135.542254453813</v>
      </c>
      <c r="F936" s="34">
        <v>4069</v>
      </c>
      <c r="G936" s="34">
        <v>0.90008831925967603</v>
      </c>
      <c r="H936" s="34">
        <v>2.99827967559597</v>
      </c>
      <c r="I936" s="34" t="s">
        <v>97</v>
      </c>
      <c r="J936" s="34" t="s">
        <v>100</v>
      </c>
      <c r="K936" s="34" t="s">
        <v>1</v>
      </c>
      <c r="L936" s="34">
        <v>0</v>
      </c>
      <c r="M936" s="34">
        <v>0.94071864101235603</v>
      </c>
    </row>
    <row r="937" spans="1:13">
      <c r="A937" s="34">
        <v>936</v>
      </c>
      <c r="B937" s="34" t="str">
        <f t="shared" si="14"/>
        <v>S080000177</v>
      </c>
      <c r="C937" s="34">
        <v>7</v>
      </c>
      <c r="D937" s="34">
        <v>218</v>
      </c>
      <c r="E937" s="34">
        <v>205.768074960619</v>
      </c>
      <c r="F937" s="34">
        <v>6495</v>
      </c>
      <c r="G937" s="34">
        <v>1.0594452032547901</v>
      </c>
      <c r="H937" s="34">
        <v>3.3564280215550402</v>
      </c>
      <c r="I937" s="34" t="s">
        <v>97</v>
      </c>
      <c r="J937" s="34" t="s">
        <v>101</v>
      </c>
      <c r="K937" s="34" t="s">
        <v>102</v>
      </c>
      <c r="L937" s="34">
        <v>0</v>
      </c>
      <c r="M937" s="34">
        <v>1.08425325625257</v>
      </c>
    </row>
    <row r="938" spans="1:13">
      <c r="A938" s="34">
        <v>937</v>
      </c>
      <c r="B938" s="34" t="str">
        <f t="shared" si="14"/>
        <v>S080000187</v>
      </c>
      <c r="C938" s="34">
        <v>7</v>
      </c>
      <c r="D938" s="34">
        <v>373</v>
      </c>
      <c r="E938" s="34">
        <v>405.19780868066402</v>
      </c>
      <c r="F938" s="34">
        <v>10962</v>
      </c>
      <c r="G938" s="34">
        <v>0.92053804835346698</v>
      </c>
      <c r="H938" s="34">
        <v>3.4026637474913302</v>
      </c>
      <c r="I938" s="34" t="s">
        <v>97</v>
      </c>
      <c r="J938" s="34" t="s">
        <v>103</v>
      </c>
      <c r="K938" s="34" t="s">
        <v>5</v>
      </c>
      <c r="L938" s="34">
        <v>0</v>
      </c>
      <c r="M938" s="34">
        <v>0.96138947913866901</v>
      </c>
    </row>
    <row r="939" spans="1:13">
      <c r="A939" s="34">
        <v>938</v>
      </c>
      <c r="B939" s="34" t="str">
        <f t="shared" si="14"/>
        <v>S080000197</v>
      </c>
      <c r="C939" s="34">
        <v>7</v>
      </c>
      <c r="D939" s="34">
        <v>265</v>
      </c>
      <c r="E939" s="34">
        <v>265.53081015230703</v>
      </c>
      <c r="F939" s="34">
        <v>8631</v>
      </c>
      <c r="G939" s="34">
        <v>0.99800094703886699</v>
      </c>
      <c r="H939" s="34">
        <v>3.07032788784614</v>
      </c>
      <c r="I939" s="34" t="s">
        <v>97</v>
      </c>
      <c r="J939" s="34" t="s">
        <v>104</v>
      </c>
      <c r="K939" s="34" t="s">
        <v>6</v>
      </c>
      <c r="L939" s="34">
        <v>0</v>
      </c>
      <c r="M939" s="34">
        <v>1.07217697339998</v>
      </c>
    </row>
    <row r="940" spans="1:13">
      <c r="A940" s="34">
        <v>939</v>
      </c>
      <c r="B940" s="34" t="str">
        <f t="shared" si="14"/>
        <v>S080000207</v>
      </c>
      <c r="C940" s="34">
        <v>7</v>
      </c>
      <c r="D940" s="34">
        <v>474</v>
      </c>
      <c r="E940" s="34">
        <v>579.11364719881999</v>
      </c>
      <c r="F940" s="34">
        <v>22442</v>
      </c>
      <c r="G940" s="34">
        <v>0.81849219456792899</v>
      </c>
      <c r="H940" s="34">
        <v>2.1121112200338601</v>
      </c>
      <c r="I940" s="34" t="s">
        <v>97</v>
      </c>
      <c r="J940" s="34" t="s">
        <v>105</v>
      </c>
      <c r="K940" s="34" t="s">
        <v>7</v>
      </c>
      <c r="L940" s="34">
        <v>0</v>
      </c>
      <c r="M940" s="34">
        <v>0.98998047285394597</v>
      </c>
    </row>
    <row r="941" spans="1:13">
      <c r="A941" s="34">
        <v>940</v>
      </c>
      <c r="B941" s="34" t="str">
        <f t="shared" si="14"/>
        <v>S080000217</v>
      </c>
      <c r="C941" s="34">
        <v>7</v>
      </c>
      <c r="D941" s="34">
        <v>1523</v>
      </c>
      <c r="E941" s="34">
        <v>1545.5853838297901</v>
      </c>
      <c r="F941" s="34">
        <v>66230</v>
      </c>
      <c r="G941" s="34">
        <v>0.98538716523455705</v>
      </c>
      <c r="H941" s="34">
        <v>2.29956213196437</v>
      </c>
      <c r="I941" s="34" t="s">
        <v>97</v>
      </c>
      <c r="J941" s="34" t="s">
        <v>106</v>
      </c>
      <c r="K941" s="34" t="s">
        <v>107</v>
      </c>
      <c r="L941" s="34">
        <v>0</v>
      </c>
      <c r="M941" s="34">
        <v>0.978103023440416</v>
      </c>
    </row>
    <row r="942" spans="1:13">
      <c r="A942" s="34">
        <v>941</v>
      </c>
      <c r="B942" s="34" t="str">
        <f t="shared" si="14"/>
        <v>S080000227</v>
      </c>
      <c r="C942" s="34">
        <v>7</v>
      </c>
      <c r="D942" s="34">
        <v>284</v>
      </c>
      <c r="E942" s="34">
        <v>305.988975872021</v>
      </c>
      <c r="F942" s="34">
        <v>10639</v>
      </c>
      <c r="G942" s="34">
        <v>0.92813801278508101</v>
      </c>
      <c r="H942" s="34">
        <v>2.6694238180280099</v>
      </c>
      <c r="I942" s="34" t="s">
        <v>97</v>
      </c>
      <c r="J942" s="34" t="s">
        <v>108</v>
      </c>
      <c r="K942" s="34" t="s">
        <v>40</v>
      </c>
      <c r="L942" s="34">
        <v>0</v>
      </c>
      <c r="M942" s="34">
        <v>0.96316143687486999</v>
      </c>
    </row>
    <row r="943" spans="1:13">
      <c r="A943" s="34">
        <v>942</v>
      </c>
      <c r="B943" s="34" t="str">
        <f t="shared" si="14"/>
        <v>S080000237</v>
      </c>
      <c r="C943" s="34">
        <v>7</v>
      </c>
      <c r="D943" s="34">
        <v>655</v>
      </c>
      <c r="E943" s="34">
        <v>682.84984179906496</v>
      </c>
      <c r="F943" s="34">
        <v>24127</v>
      </c>
      <c r="G943" s="34">
        <v>0.95921527677931295</v>
      </c>
      <c r="H943" s="34">
        <v>2.71480084552576</v>
      </c>
      <c r="I943" s="34" t="s">
        <v>97</v>
      </c>
      <c r="J943" s="34" t="s">
        <v>109</v>
      </c>
      <c r="K943" s="34" t="s">
        <v>17</v>
      </c>
      <c r="L943" s="34">
        <v>0</v>
      </c>
      <c r="M943" s="34">
        <v>1.00607068015676</v>
      </c>
    </row>
    <row r="944" spans="1:13">
      <c r="A944" s="34">
        <v>943</v>
      </c>
      <c r="B944" s="34" t="str">
        <f t="shared" si="14"/>
        <v>S080000247</v>
      </c>
      <c r="C944" s="34">
        <v>7</v>
      </c>
      <c r="D944" s="34">
        <v>805</v>
      </c>
      <c r="E944" s="34">
        <v>941.00962283458398</v>
      </c>
      <c r="F944" s="34">
        <v>30799</v>
      </c>
      <c r="G944" s="34">
        <v>0.85546415303928003</v>
      </c>
      <c r="H944" s="34">
        <v>2.6137212247150901</v>
      </c>
      <c r="I944" s="34" t="s">
        <v>97</v>
      </c>
      <c r="J944" s="34" t="s">
        <v>110</v>
      </c>
      <c r="K944" s="34" t="s">
        <v>18</v>
      </c>
      <c r="L944" s="34">
        <v>0</v>
      </c>
      <c r="M944" s="34">
        <v>0.90099832830783799</v>
      </c>
    </row>
    <row r="945" spans="1:13">
      <c r="A945" s="34">
        <v>944</v>
      </c>
      <c r="B945" s="34" t="str">
        <f t="shared" si="14"/>
        <v>S080000257</v>
      </c>
      <c r="C945" s="34">
        <v>7</v>
      </c>
      <c r="D945" s="34">
        <v>27</v>
      </c>
      <c r="E945" s="34">
        <v>23.1722358283827</v>
      </c>
      <c r="F945" s="34">
        <v>803</v>
      </c>
      <c r="G945" s="34">
        <v>1.1651875200980299</v>
      </c>
      <c r="H945" s="34">
        <v>3.36239103362391</v>
      </c>
      <c r="I945" s="34" t="s">
        <v>97</v>
      </c>
      <c r="J945" s="34" t="s">
        <v>111</v>
      </c>
      <c r="K945" s="34" t="s">
        <v>23</v>
      </c>
      <c r="L945" s="34">
        <v>0</v>
      </c>
      <c r="M945" s="34">
        <v>1.23245129966014</v>
      </c>
    </row>
    <row r="946" spans="1:13">
      <c r="A946" s="34">
        <v>945</v>
      </c>
      <c r="B946" s="34" t="str">
        <f t="shared" si="14"/>
        <v>S080000267</v>
      </c>
      <c r="C946" s="34">
        <v>7</v>
      </c>
      <c r="D946" s="34">
        <v>25</v>
      </c>
      <c r="E946" s="34">
        <v>19.484115952023199</v>
      </c>
      <c r="F946" s="34">
        <v>868</v>
      </c>
      <c r="G946" s="34">
        <v>1.28309644951605</v>
      </c>
      <c r="H946" s="34">
        <v>2.88018433179723</v>
      </c>
      <c r="I946" s="34" t="s">
        <v>97</v>
      </c>
      <c r="J946" s="34" t="s">
        <v>112</v>
      </c>
      <c r="K946" s="34" t="s">
        <v>25</v>
      </c>
      <c r="L946" s="34">
        <v>0</v>
      </c>
      <c r="M946" s="34">
        <v>1.02324738165569</v>
      </c>
    </row>
    <row r="947" spans="1:13">
      <c r="A947" s="34">
        <v>946</v>
      </c>
      <c r="B947" s="34" t="str">
        <f t="shared" si="14"/>
        <v>S080000277</v>
      </c>
      <c r="C947" s="34">
        <v>7</v>
      </c>
      <c r="D947" s="34">
        <v>582</v>
      </c>
      <c r="E947" s="34">
        <v>587.08131242677996</v>
      </c>
      <c r="F947" s="34">
        <v>16354</v>
      </c>
      <c r="G947" s="34">
        <v>0.99134478935162096</v>
      </c>
      <c r="H947" s="34">
        <v>3.55876238229179</v>
      </c>
      <c r="I947" s="34" t="s">
        <v>97</v>
      </c>
      <c r="J947" s="34" t="s">
        <v>113</v>
      </c>
      <c r="K947" s="34" t="s">
        <v>27</v>
      </c>
      <c r="L947" s="34">
        <v>0</v>
      </c>
      <c r="M947" s="34">
        <v>0.94549533000505404</v>
      </c>
    </row>
    <row r="948" spans="1:13">
      <c r="A948" s="34">
        <v>947</v>
      </c>
      <c r="B948" s="34" t="str">
        <f t="shared" si="14"/>
        <v>S080000287</v>
      </c>
      <c r="C948" s="34">
        <v>7</v>
      </c>
      <c r="D948" s="34">
        <v>43</v>
      </c>
      <c r="E948" s="34">
        <v>27.954206293911898</v>
      </c>
      <c r="F948" s="34">
        <v>1011</v>
      </c>
      <c r="G948" s="34">
        <v>1.53823004480599</v>
      </c>
      <c r="H948" s="34">
        <v>4.2532146389713201</v>
      </c>
      <c r="I948" s="34" t="s">
        <v>97</v>
      </c>
      <c r="J948" s="34" t="s">
        <v>114</v>
      </c>
      <c r="K948" s="34" t="s">
        <v>31</v>
      </c>
      <c r="L948" s="34">
        <v>0</v>
      </c>
      <c r="M948" s="34">
        <v>1.2486115386023</v>
      </c>
    </row>
    <row r="949" spans="1:13">
      <c r="A949" s="34">
        <v>948</v>
      </c>
      <c r="B949" s="34" t="str">
        <f t="shared" si="14"/>
        <v>S081000017</v>
      </c>
      <c r="C949" s="34">
        <v>7</v>
      </c>
      <c r="D949" s="34">
        <v>15</v>
      </c>
      <c r="E949" s="34">
        <v>32.151426725613703</v>
      </c>
      <c r="F949" s="34">
        <v>3194</v>
      </c>
      <c r="G949" s="34">
        <v>0.46654228218277199</v>
      </c>
      <c r="H949" s="34">
        <v>0.46963055729492797</v>
      </c>
      <c r="I949" s="34" t="s">
        <v>97</v>
      </c>
      <c r="J949" s="34" t="s">
        <v>115</v>
      </c>
      <c r="K949" s="34" t="s">
        <v>116</v>
      </c>
      <c r="L949" s="34">
        <v>0</v>
      </c>
      <c r="M949" s="34">
        <v>0.81484672133748104</v>
      </c>
    </row>
    <row r="950" spans="1:13">
      <c r="A950" s="34">
        <v>949</v>
      </c>
      <c r="B950" s="34" t="str">
        <f t="shared" si="14"/>
        <v>S080000158</v>
      </c>
      <c r="C950" s="34">
        <v>8</v>
      </c>
      <c r="D950" s="34">
        <v>544</v>
      </c>
      <c r="E950" s="34">
        <v>542.33509971278204</v>
      </c>
      <c r="F950" s="34">
        <v>16853</v>
      </c>
      <c r="G950" s="34">
        <v>1.0030698737516699</v>
      </c>
      <c r="H950" s="34">
        <v>3.2279119444609301</v>
      </c>
      <c r="I950" s="34" t="s">
        <v>97</v>
      </c>
      <c r="J950" s="34" t="s">
        <v>98</v>
      </c>
      <c r="K950" s="34" t="s">
        <v>99</v>
      </c>
      <c r="L950" s="34">
        <v>0</v>
      </c>
      <c r="M950" s="34">
        <v>0.94031214446699096</v>
      </c>
    </row>
    <row r="951" spans="1:13">
      <c r="A951" s="34">
        <v>950</v>
      </c>
      <c r="B951" s="34" t="str">
        <f t="shared" si="14"/>
        <v>S080000168</v>
      </c>
      <c r="C951" s="34">
        <v>8</v>
      </c>
      <c r="D951" s="34">
        <v>147</v>
      </c>
      <c r="E951" s="34">
        <v>152.421832567069</v>
      </c>
      <c r="F951" s="34">
        <v>4182</v>
      </c>
      <c r="G951" s="34">
        <v>0.96442876669467004</v>
      </c>
      <c r="H951" s="34">
        <v>3.5150645624103301</v>
      </c>
      <c r="I951" s="34" t="s">
        <v>97</v>
      </c>
      <c r="J951" s="34" t="s">
        <v>100</v>
      </c>
      <c r="K951" s="34" t="s">
        <v>1</v>
      </c>
      <c r="L951" s="34">
        <v>0</v>
      </c>
      <c r="M951" s="34">
        <v>0.94071864101235603</v>
      </c>
    </row>
    <row r="952" spans="1:13">
      <c r="A952" s="34">
        <v>951</v>
      </c>
      <c r="B952" s="34" t="str">
        <f t="shared" si="14"/>
        <v>S080000178</v>
      </c>
      <c r="C952" s="34">
        <v>8</v>
      </c>
      <c r="D952" s="34">
        <v>231</v>
      </c>
      <c r="E952" s="34">
        <v>199.05406725724299</v>
      </c>
      <c r="F952" s="34">
        <v>6632</v>
      </c>
      <c r="G952" s="34">
        <v>1.1604887213958399</v>
      </c>
      <c r="H952" s="34">
        <v>3.4831121833534402</v>
      </c>
      <c r="I952" s="34" t="s">
        <v>97</v>
      </c>
      <c r="J952" s="34" t="s">
        <v>101</v>
      </c>
      <c r="K952" s="34" t="s">
        <v>102</v>
      </c>
      <c r="L952" s="34">
        <v>0</v>
      </c>
      <c r="M952" s="34">
        <v>1.08425325625257</v>
      </c>
    </row>
    <row r="953" spans="1:13">
      <c r="A953" s="34">
        <v>952</v>
      </c>
      <c r="B953" s="34" t="str">
        <f t="shared" si="14"/>
        <v>S080000188</v>
      </c>
      <c r="C953" s="34">
        <v>8</v>
      </c>
      <c r="D953" s="34">
        <v>455</v>
      </c>
      <c r="E953" s="34">
        <v>442.30184725303599</v>
      </c>
      <c r="F953" s="34">
        <v>11176</v>
      </c>
      <c r="G953" s="34">
        <v>1.02870924647009</v>
      </c>
      <c r="H953" s="34">
        <v>4.0712240515390103</v>
      </c>
      <c r="I953" s="34" t="s">
        <v>97</v>
      </c>
      <c r="J953" s="34" t="s">
        <v>103</v>
      </c>
      <c r="K953" s="34" t="s">
        <v>5</v>
      </c>
      <c r="L953" s="34">
        <v>0</v>
      </c>
      <c r="M953" s="34">
        <v>0.96138947913866901</v>
      </c>
    </row>
    <row r="954" spans="1:13">
      <c r="A954" s="34">
        <v>953</v>
      </c>
      <c r="B954" s="34" t="str">
        <f t="shared" si="14"/>
        <v>S080000198</v>
      </c>
      <c r="C954" s="34">
        <v>8</v>
      </c>
      <c r="D954" s="34">
        <v>343</v>
      </c>
      <c r="E954" s="34">
        <v>293.38167251857499</v>
      </c>
      <c r="F954" s="34">
        <v>9201</v>
      </c>
      <c r="G954" s="34">
        <v>1.1691255184942899</v>
      </c>
      <c r="H954" s="34">
        <v>3.7278556678621899</v>
      </c>
      <c r="I954" s="34" t="s">
        <v>97</v>
      </c>
      <c r="J954" s="34" t="s">
        <v>104</v>
      </c>
      <c r="K954" s="34" t="s">
        <v>6</v>
      </c>
      <c r="L954" s="34">
        <v>0</v>
      </c>
      <c r="M954" s="34">
        <v>1.07217697339998</v>
      </c>
    </row>
    <row r="955" spans="1:13">
      <c r="A955" s="34">
        <v>954</v>
      </c>
      <c r="B955" s="34" t="str">
        <f t="shared" si="14"/>
        <v>S080000208</v>
      </c>
      <c r="C955" s="34">
        <v>8</v>
      </c>
      <c r="D955" s="34">
        <v>612</v>
      </c>
      <c r="E955" s="34">
        <v>620.47484402949897</v>
      </c>
      <c r="F955" s="34">
        <v>22951</v>
      </c>
      <c r="G955" s="34">
        <v>0.98634135757307795</v>
      </c>
      <c r="H955" s="34">
        <v>2.6665504771033901</v>
      </c>
      <c r="I955" s="34" t="s">
        <v>97</v>
      </c>
      <c r="J955" s="34" t="s">
        <v>105</v>
      </c>
      <c r="K955" s="34" t="s">
        <v>7</v>
      </c>
      <c r="L955" s="34">
        <v>0</v>
      </c>
      <c r="M955" s="34">
        <v>0.98998047285394597</v>
      </c>
    </row>
    <row r="956" spans="1:13">
      <c r="A956" s="34">
        <v>955</v>
      </c>
      <c r="B956" s="34" t="str">
        <f t="shared" si="14"/>
        <v>S080000218</v>
      </c>
      <c r="C956" s="34">
        <v>8</v>
      </c>
      <c r="D956" s="34">
        <v>1722</v>
      </c>
      <c r="E956" s="34">
        <v>1628.7156738748699</v>
      </c>
      <c r="F956" s="34">
        <v>68193</v>
      </c>
      <c r="G956" s="34">
        <v>1.05727477645205</v>
      </c>
      <c r="H956" s="34">
        <v>2.5251858695173999</v>
      </c>
      <c r="I956" s="34" t="s">
        <v>97</v>
      </c>
      <c r="J956" s="34" t="s">
        <v>106</v>
      </c>
      <c r="K956" s="34" t="s">
        <v>107</v>
      </c>
      <c r="L956" s="34">
        <v>0</v>
      </c>
      <c r="M956" s="34">
        <v>0.978103023440416</v>
      </c>
    </row>
    <row r="957" spans="1:13">
      <c r="A957" s="34">
        <v>956</v>
      </c>
      <c r="B957" s="34" t="str">
        <f t="shared" si="14"/>
        <v>S080000228</v>
      </c>
      <c r="C957" s="34">
        <v>8</v>
      </c>
      <c r="D957" s="34">
        <v>325</v>
      </c>
      <c r="E957" s="34">
        <v>340.02611668679702</v>
      </c>
      <c r="F957" s="34">
        <v>10572</v>
      </c>
      <c r="G957" s="34">
        <v>0.95580893363953601</v>
      </c>
      <c r="H957" s="34">
        <v>3.07415815361332</v>
      </c>
      <c r="I957" s="34" t="s">
        <v>97</v>
      </c>
      <c r="J957" s="34" t="s">
        <v>108</v>
      </c>
      <c r="K957" s="34" t="s">
        <v>40</v>
      </c>
      <c r="L957" s="34">
        <v>0</v>
      </c>
      <c r="M957" s="34">
        <v>0.96316143687486999</v>
      </c>
    </row>
    <row r="958" spans="1:13">
      <c r="A958" s="34">
        <v>957</v>
      </c>
      <c r="B958" s="34" t="str">
        <f t="shared" si="14"/>
        <v>S080000238</v>
      </c>
      <c r="C958" s="34">
        <v>8</v>
      </c>
      <c r="D958" s="34">
        <v>832</v>
      </c>
      <c r="E958" s="34">
        <v>742.91413251034703</v>
      </c>
      <c r="F958" s="34">
        <v>25199</v>
      </c>
      <c r="G958" s="34">
        <v>1.1199140837294701</v>
      </c>
      <c r="H958" s="34">
        <v>3.3017183221556401</v>
      </c>
      <c r="I958" s="34" t="s">
        <v>97</v>
      </c>
      <c r="J958" s="34" t="s">
        <v>109</v>
      </c>
      <c r="K958" s="34" t="s">
        <v>17</v>
      </c>
      <c r="L958" s="34">
        <v>0</v>
      </c>
      <c r="M958" s="34">
        <v>1.00607068015676</v>
      </c>
    </row>
    <row r="959" spans="1:13">
      <c r="A959" s="34">
        <v>958</v>
      </c>
      <c r="B959" s="34" t="str">
        <f t="shared" si="14"/>
        <v>S080000248</v>
      </c>
      <c r="C959" s="34">
        <v>8</v>
      </c>
      <c r="D959" s="34">
        <v>927</v>
      </c>
      <c r="E959" s="34">
        <v>996.53351563496301</v>
      </c>
      <c r="F959" s="34">
        <v>31497</v>
      </c>
      <c r="G959" s="34">
        <v>0.93022460906329096</v>
      </c>
      <c r="H959" s="34">
        <v>2.94313744166111</v>
      </c>
      <c r="I959" s="34" t="s">
        <v>97</v>
      </c>
      <c r="J959" s="34" t="s">
        <v>110</v>
      </c>
      <c r="K959" s="34" t="s">
        <v>18</v>
      </c>
      <c r="L959" s="34">
        <v>0</v>
      </c>
      <c r="M959" s="34">
        <v>0.90099832830783799</v>
      </c>
    </row>
    <row r="960" spans="1:13">
      <c r="A960" s="34">
        <v>959</v>
      </c>
      <c r="B960" s="34" t="str">
        <f t="shared" si="14"/>
        <v>S080000258</v>
      </c>
      <c r="C960" s="34">
        <v>8</v>
      </c>
      <c r="D960" s="34">
        <v>34</v>
      </c>
      <c r="E960" s="34">
        <v>23.1998272184466</v>
      </c>
      <c r="F960" s="34">
        <v>763</v>
      </c>
      <c r="G960" s="34">
        <v>1.4655281558720401</v>
      </c>
      <c r="H960" s="34">
        <v>4.4560943643512498</v>
      </c>
      <c r="I960" s="34" t="s">
        <v>97</v>
      </c>
      <c r="J960" s="34" t="s">
        <v>111</v>
      </c>
      <c r="K960" s="34" t="s">
        <v>23</v>
      </c>
      <c r="L960" s="34">
        <v>0</v>
      </c>
      <c r="M960" s="34">
        <v>1.23245129966014</v>
      </c>
    </row>
    <row r="961" spans="1:13">
      <c r="A961" s="34">
        <v>960</v>
      </c>
      <c r="B961" s="34" t="str">
        <f t="shared" si="14"/>
        <v>S080000268</v>
      </c>
      <c r="C961" s="34">
        <v>8</v>
      </c>
      <c r="D961" s="34">
        <v>20</v>
      </c>
      <c r="E961" s="34">
        <v>25.099439860349701</v>
      </c>
      <c r="F961" s="34">
        <v>1033</v>
      </c>
      <c r="G961" s="34">
        <v>0.79683053132968795</v>
      </c>
      <c r="H961" s="34">
        <v>1.93610842207164</v>
      </c>
      <c r="I961" s="34" t="s">
        <v>97</v>
      </c>
      <c r="J961" s="34" t="s">
        <v>112</v>
      </c>
      <c r="K961" s="34" t="s">
        <v>25</v>
      </c>
      <c r="L961" s="34">
        <v>0</v>
      </c>
      <c r="M961" s="34">
        <v>1.02324738165569</v>
      </c>
    </row>
    <row r="962" spans="1:13">
      <c r="A962" s="34">
        <v>961</v>
      </c>
      <c r="B962" s="34" t="str">
        <f t="shared" ref="B962:B1025" si="15">CONCATENATE(J962, C962)</f>
        <v>S080000278</v>
      </c>
      <c r="C962" s="34">
        <v>8</v>
      </c>
      <c r="D962" s="34">
        <v>615</v>
      </c>
      <c r="E962" s="34">
        <v>609.18343262253802</v>
      </c>
      <c r="F962" s="34">
        <v>16745</v>
      </c>
      <c r="G962" s="34">
        <v>1.0095481378284099</v>
      </c>
      <c r="H962" s="34">
        <v>3.67273813078531</v>
      </c>
      <c r="I962" s="34" t="s">
        <v>97</v>
      </c>
      <c r="J962" s="34" t="s">
        <v>113</v>
      </c>
      <c r="K962" s="34" t="s">
        <v>27</v>
      </c>
      <c r="L962" s="34">
        <v>0</v>
      </c>
      <c r="M962" s="34">
        <v>0.94549533000505404</v>
      </c>
    </row>
    <row r="963" spans="1:13">
      <c r="A963" s="34">
        <v>962</v>
      </c>
      <c r="B963" s="34" t="str">
        <f t="shared" si="15"/>
        <v>S080000288</v>
      </c>
      <c r="C963" s="34">
        <v>8</v>
      </c>
      <c r="D963" s="34">
        <v>37</v>
      </c>
      <c r="E963" s="34">
        <v>28.3710801857668</v>
      </c>
      <c r="F963" s="34">
        <v>997</v>
      </c>
      <c r="G963" s="34">
        <v>1.3041449165041701</v>
      </c>
      <c r="H963" s="34">
        <v>3.7111334002006</v>
      </c>
      <c r="I963" s="34" t="s">
        <v>97</v>
      </c>
      <c r="J963" s="34" t="s">
        <v>114</v>
      </c>
      <c r="K963" s="34" t="s">
        <v>31</v>
      </c>
      <c r="L963" s="34">
        <v>0</v>
      </c>
      <c r="M963" s="34">
        <v>1.2486115386023</v>
      </c>
    </row>
    <row r="964" spans="1:13">
      <c r="A964" s="34">
        <v>963</v>
      </c>
      <c r="B964" s="34" t="str">
        <f t="shared" si="15"/>
        <v>S081000018</v>
      </c>
      <c r="C964" s="34">
        <v>8</v>
      </c>
      <c r="D964" s="34">
        <v>33</v>
      </c>
      <c r="E964" s="34">
        <v>34.844875507428902</v>
      </c>
      <c r="F964" s="34">
        <v>3398</v>
      </c>
      <c r="G964" s="34">
        <v>0.947054610453821</v>
      </c>
      <c r="H964" s="34">
        <v>0.97115950559152397</v>
      </c>
      <c r="I964" s="34" t="s">
        <v>97</v>
      </c>
      <c r="J964" s="34" t="s">
        <v>115</v>
      </c>
      <c r="K964" s="34" t="s">
        <v>116</v>
      </c>
      <c r="L964" s="34">
        <v>0</v>
      </c>
      <c r="M964" s="34">
        <v>0.81484672133748104</v>
      </c>
    </row>
    <row r="965" spans="1:13">
      <c r="A965" s="34">
        <v>964</v>
      </c>
      <c r="B965" s="34" t="str">
        <f t="shared" si="15"/>
        <v>S080000159</v>
      </c>
      <c r="C965" s="34">
        <v>9</v>
      </c>
      <c r="D965" s="34">
        <v>552</v>
      </c>
      <c r="E965" s="34">
        <v>550.85618101855096</v>
      </c>
      <c r="F965" s="34">
        <v>16305</v>
      </c>
      <c r="G965" s="34">
        <v>1.0020764384985801</v>
      </c>
      <c r="H965" s="34">
        <v>3.3854645814167399</v>
      </c>
      <c r="I965" s="34" t="s">
        <v>97</v>
      </c>
      <c r="J965" s="34" t="s">
        <v>98</v>
      </c>
      <c r="K965" s="34" t="s">
        <v>99</v>
      </c>
      <c r="L965" s="34">
        <v>0</v>
      </c>
      <c r="M965" s="34">
        <v>0.94031214446699096</v>
      </c>
    </row>
    <row r="966" spans="1:13">
      <c r="A966" s="34">
        <v>965</v>
      </c>
      <c r="B966" s="34" t="str">
        <f t="shared" si="15"/>
        <v>S080000169</v>
      </c>
      <c r="C966" s="34">
        <v>9</v>
      </c>
      <c r="D966" s="34">
        <v>155</v>
      </c>
      <c r="E966" s="34">
        <v>151.84711928218701</v>
      </c>
      <c r="F966" s="34">
        <v>4069</v>
      </c>
      <c r="G966" s="34">
        <v>1.02076352012944</v>
      </c>
      <c r="H966" s="34">
        <v>3.8092897517817601</v>
      </c>
      <c r="I966" s="34" t="s">
        <v>97</v>
      </c>
      <c r="J966" s="34" t="s">
        <v>100</v>
      </c>
      <c r="K966" s="34" t="s">
        <v>1</v>
      </c>
      <c r="L966" s="34">
        <v>0</v>
      </c>
      <c r="M966" s="34">
        <v>0.94071864101235603</v>
      </c>
    </row>
    <row r="967" spans="1:13">
      <c r="A967" s="34">
        <v>966</v>
      </c>
      <c r="B967" s="34" t="str">
        <f t="shared" si="15"/>
        <v>S080000179</v>
      </c>
      <c r="C967" s="34">
        <v>9</v>
      </c>
      <c r="D967" s="34">
        <v>246</v>
      </c>
      <c r="E967" s="34">
        <v>218.138278180443</v>
      </c>
      <c r="F967" s="34">
        <v>6549</v>
      </c>
      <c r="G967" s="34">
        <v>1.1277250469379301</v>
      </c>
      <c r="H967" s="34">
        <v>3.7562986715529099</v>
      </c>
      <c r="I967" s="34" t="s">
        <v>97</v>
      </c>
      <c r="J967" s="34" t="s">
        <v>101</v>
      </c>
      <c r="K967" s="34" t="s">
        <v>102</v>
      </c>
      <c r="L967" s="34">
        <v>0</v>
      </c>
      <c r="M967" s="34">
        <v>1.08425325625257</v>
      </c>
    </row>
    <row r="968" spans="1:13">
      <c r="A968" s="34">
        <v>967</v>
      </c>
      <c r="B968" s="34" t="str">
        <f t="shared" si="15"/>
        <v>S080000189</v>
      </c>
      <c r="C968" s="34">
        <v>9</v>
      </c>
      <c r="D968" s="34">
        <v>424</v>
      </c>
      <c r="E968" s="34">
        <v>423.24482448816502</v>
      </c>
      <c r="F968" s="34">
        <v>10872</v>
      </c>
      <c r="G968" s="34">
        <v>1.00178425220615</v>
      </c>
      <c r="H968" s="34">
        <v>3.8999264164827099</v>
      </c>
      <c r="I968" s="34" t="s">
        <v>97</v>
      </c>
      <c r="J968" s="34" t="s">
        <v>103</v>
      </c>
      <c r="K968" s="34" t="s">
        <v>5</v>
      </c>
      <c r="L968" s="34">
        <v>0</v>
      </c>
      <c r="M968" s="34">
        <v>0.96138947913866901</v>
      </c>
    </row>
    <row r="969" spans="1:13">
      <c r="A969" s="34">
        <v>968</v>
      </c>
      <c r="B969" s="34" t="str">
        <f t="shared" si="15"/>
        <v>S080000199</v>
      </c>
      <c r="C969" s="34">
        <v>9</v>
      </c>
      <c r="D969" s="34">
        <v>313</v>
      </c>
      <c r="E969" s="34">
        <v>287.61732662764098</v>
      </c>
      <c r="F969" s="34">
        <v>8570</v>
      </c>
      <c r="G969" s="34">
        <v>1.0882515447521</v>
      </c>
      <c r="H969" s="34">
        <v>3.6522753792298701</v>
      </c>
      <c r="I969" s="34" t="s">
        <v>97</v>
      </c>
      <c r="J969" s="34" t="s">
        <v>104</v>
      </c>
      <c r="K969" s="34" t="s">
        <v>6</v>
      </c>
      <c r="L969" s="34">
        <v>0</v>
      </c>
      <c r="M969" s="34">
        <v>1.07217697339998</v>
      </c>
    </row>
    <row r="970" spans="1:13">
      <c r="A970" s="34">
        <v>969</v>
      </c>
      <c r="B970" s="34" t="str">
        <f t="shared" si="15"/>
        <v>S080000209</v>
      </c>
      <c r="C970" s="34">
        <v>9</v>
      </c>
      <c r="D970" s="34">
        <v>626</v>
      </c>
      <c r="E970" s="34">
        <v>608.61904763147197</v>
      </c>
      <c r="F970" s="34">
        <v>22791</v>
      </c>
      <c r="G970" s="34">
        <v>1.02855801578371</v>
      </c>
      <c r="H970" s="34">
        <v>2.7466982580843302</v>
      </c>
      <c r="I970" s="34" t="s">
        <v>97</v>
      </c>
      <c r="J970" s="34" t="s">
        <v>105</v>
      </c>
      <c r="K970" s="34" t="s">
        <v>7</v>
      </c>
      <c r="L970" s="34">
        <v>0</v>
      </c>
      <c r="M970" s="34">
        <v>0.98998047285394597</v>
      </c>
    </row>
    <row r="971" spans="1:13">
      <c r="A971" s="34">
        <v>970</v>
      </c>
      <c r="B971" s="34" t="str">
        <f t="shared" si="15"/>
        <v>S080000219</v>
      </c>
      <c r="C971" s="34">
        <v>9</v>
      </c>
      <c r="D971" s="34">
        <v>1686</v>
      </c>
      <c r="E971" s="34">
        <v>1614.82921142293</v>
      </c>
      <c r="F971" s="34">
        <v>66578</v>
      </c>
      <c r="G971" s="34">
        <v>1.04407326054893</v>
      </c>
      <c r="H971" s="34">
        <v>2.5323680495058398</v>
      </c>
      <c r="I971" s="34" t="s">
        <v>97</v>
      </c>
      <c r="J971" s="34" t="s">
        <v>106</v>
      </c>
      <c r="K971" s="34" t="s">
        <v>107</v>
      </c>
      <c r="L971" s="34">
        <v>0</v>
      </c>
      <c r="M971" s="34">
        <v>0.978103023440416</v>
      </c>
    </row>
    <row r="972" spans="1:13">
      <c r="A972" s="34">
        <v>971</v>
      </c>
      <c r="B972" s="34" t="str">
        <f t="shared" si="15"/>
        <v>S080000229</v>
      </c>
      <c r="C972" s="34">
        <v>9</v>
      </c>
      <c r="D972" s="34">
        <v>332</v>
      </c>
      <c r="E972" s="34">
        <v>341.81969838720698</v>
      </c>
      <c r="F972" s="34">
        <v>10445</v>
      </c>
      <c r="G972" s="34">
        <v>0.97127228643188401</v>
      </c>
      <c r="H972" s="34">
        <v>3.1785543322163701</v>
      </c>
      <c r="I972" s="34" t="s">
        <v>97</v>
      </c>
      <c r="J972" s="34" t="s">
        <v>108</v>
      </c>
      <c r="K972" s="34" t="s">
        <v>40</v>
      </c>
      <c r="L972" s="34">
        <v>0</v>
      </c>
      <c r="M972" s="34">
        <v>0.96316143687486999</v>
      </c>
    </row>
    <row r="973" spans="1:13">
      <c r="A973" s="34">
        <v>972</v>
      </c>
      <c r="B973" s="34" t="str">
        <f t="shared" si="15"/>
        <v>S080000239</v>
      </c>
      <c r="C973" s="34">
        <v>9</v>
      </c>
      <c r="D973" s="34">
        <v>807</v>
      </c>
      <c r="E973" s="34">
        <v>774.28243982908498</v>
      </c>
      <c r="F973" s="34">
        <v>24657</v>
      </c>
      <c r="G973" s="34">
        <v>1.04225533021017</v>
      </c>
      <c r="H973" s="34">
        <v>3.2729042462586699</v>
      </c>
      <c r="I973" s="34" t="s">
        <v>97</v>
      </c>
      <c r="J973" s="34" t="s">
        <v>109</v>
      </c>
      <c r="K973" s="34" t="s">
        <v>17</v>
      </c>
      <c r="L973" s="34">
        <v>0</v>
      </c>
      <c r="M973" s="34">
        <v>1.00607068015676</v>
      </c>
    </row>
    <row r="974" spans="1:13">
      <c r="A974" s="34">
        <v>973</v>
      </c>
      <c r="B974" s="34" t="str">
        <f t="shared" si="15"/>
        <v>S080000249</v>
      </c>
      <c r="C974" s="34">
        <v>9</v>
      </c>
      <c r="D974" s="34">
        <v>927</v>
      </c>
      <c r="E974" s="34">
        <v>1018.05663012343</v>
      </c>
      <c r="F974" s="34">
        <v>30437</v>
      </c>
      <c r="G974" s="34">
        <v>0.91055838405335798</v>
      </c>
      <c r="H974" s="34">
        <v>3.0456352465748902</v>
      </c>
      <c r="I974" s="34" t="s">
        <v>97</v>
      </c>
      <c r="J974" s="34" t="s">
        <v>110</v>
      </c>
      <c r="K974" s="34" t="s">
        <v>18</v>
      </c>
      <c r="L974" s="34">
        <v>0</v>
      </c>
      <c r="M974" s="34">
        <v>0.90099832830783799</v>
      </c>
    </row>
    <row r="975" spans="1:13">
      <c r="A975" s="34">
        <v>974</v>
      </c>
      <c r="B975" s="34" t="str">
        <f t="shared" si="15"/>
        <v>S080000259</v>
      </c>
      <c r="C975" s="34">
        <v>9</v>
      </c>
      <c r="D975" s="34">
        <v>33</v>
      </c>
      <c r="E975" s="34">
        <v>27.708714637735302</v>
      </c>
      <c r="F975" s="34">
        <v>764</v>
      </c>
      <c r="G975" s="34">
        <v>1.1909610543629801</v>
      </c>
      <c r="H975" s="34">
        <v>4.31937172774869</v>
      </c>
      <c r="I975" s="34" t="s">
        <v>97</v>
      </c>
      <c r="J975" s="34" t="s">
        <v>111</v>
      </c>
      <c r="K975" s="34" t="s">
        <v>23</v>
      </c>
      <c r="L975" s="34">
        <v>0</v>
      </c>
      <c r="M975" s="34">
        <v>1.23245129966014</v>
      </c>
    </row>
    <row r="976" spans="1:13">
      <c r="A976" s="34">
        <v>975</v>
      </c>
      <c r="B976" s="34" t="str">
        <f t="shared" si="15"/>
        <v>S080000269</v>
      </c>
      <c r="C976" s="34">
        <v>9</v>
      </c>
      <c r="D976" s="34">
        <v>20</v>
      </c>
      <c r="E976" s="34">
        <v>28.973829783822499</v>
      </c>
      <c r="F976" s="34">
        <v>932</v>
      </c>
      <c r="G976" s="34">
        <v>0.69027809403253204</v>
      </c>
      <c r="H976" s="34">
        <v>2.1459227467811202</v>
      </c>
      <c r="I976" s="34" t="s">
        <v>97</v>
      </c>
      <c r="J976" s="34" t="s">
        <v>112</v>
      </c>
      <c r="K976" s="34" t="s">
        <v>25</v>
      </c>
      <c r="L976" s="34">
        <v>0</v>
      </c>
      <c r="M976" s="34">
        <v>1.02324738165569</v>
      </c>
    </row>
    <row r="977" spans="1:13">
      <c r="A977" s="34">
        <v>976</v>
      </c>
      <c r="B977" s="34" t="str">
        <f t="shared" si="15"/>
        <v>S080000279</v>
      </c>
      <c r="C977" s="34">
        <v>9</v>
      </c>
      <c r="D977" s="34">
        <v>614</v>
      </c>
      <c r="E977" s="34">
        <v>622.14766599005395</v>
      </c>
      <c r="F977" s="34">
        <v>17126</v>
      </c>
      <c r="G977" s="34">
        <v>0.98690396760214805</v>
      </c>
      <c r="H977" s="34">
        <v>3.5851921055704801</v>
      </c>
      <c r="I977" s="34" t="s">
        <v>97</v>
      </c>
      <c r="J977" s="34" t="s">
        <v>113</v>
      </c>
      <c r="K977" s="34" t="s">
        <v>27</v>
      </c>
      <c r="L977" s="34">
        <v>0</v>
      </c>
      <c r="M977" s="34">
        <v>0.94549533000505404</v>
      </c>
    </row>
    <row r="978" spans="1:13">
      <c r="A978" s="34">
        <v>977</v>
      </c>
      <c r="B978" s="34" t="str">
        <f t="shared" si="15"/>
        <v>S080000289</v>
      </c>
      <c r="C978" s="34">
        <v>9</v>
      </c>
      <c r="D978" s="34">
        <v>31</v>
      </c>
      <c r="E978" s="34">
        <v>28.7273776414034</v>
      </c>
      <c r="F978" s="34">
        <v>1140</v>
      </c>
      <c r="G978" s="34">
        <v>1.0791099830609401</v>
      </c>
      <c r="H978" s="34">
        <v>2.71929824561404</v>
      </c>
      <c r="I978" s="34" t="s">
        <v>97</v>
      </c>
      <c r="J978" s="34" t="s">
        <v>114</v>
      </c>
      <c r="K978" s="34" t="s">
        <v>31</v>
      </c>
      <c r="L978" s="34">
        <v>0</v>
      </c>
      <c r="M978" s="34">
        <v>1.2486115386023</v>
      </c>
    </row>
    <row r="979" spans="1:13">
      <c r="A979" s="34">
        <v>978</v>
      </c>
      <c r="B979" s="34" t="str">
        <f t="shared" si="15"/>
        <v>S081000019</v>
      </c>
      <c r="C979" s="34">
        <v>9</v>
      </c>
      <c r="D979" s="34">
        <v>23</v>
      </c>
      <c r="E979" s="34">
        <v>35.303766686690302</v>
      </c>
      <c r="F979" s="34">
        <v>3368</v>
      </c>
      <c r="G979" s="34">
        <v>0.65148855656445104</v>
      </c>
      <c r="H979" s="34">
        <v>0.68289786223277904</v>
      </c>
      <c r="I979" s="34" t="s">
        <v>97</v>
      </c>
      <c r="J979" s="34" t="s">
        <v>115</v>
      </c>
      <c r="K979" s="34" t="s">
        <v>116</v>
      </c>
      <c r="L979" s="34">
        <v>0</v>
      </c>
      <c r="M979" s="34">
        <v>0.81484672133748104</v>
      </c>
    </row>
    <row r="980" spans="1:13">
      <c r="A980" s="34">
        <v>979</v>
      </c>
      <c r="B980" s="34" t="str">
        <f t="shared" si="15"/>
        <v>S0800001510</v>
      </c>
      <c r="C980" s="34">
        <v>10</v>
      </c>
      <c r="D980" s="34">
        <v>486</v>
      </c>
      <c r="E980" s="34">
        <v>555.13687050042404</v>
      </c>
      <c r="F980" s="34">
        <v>16246</v>
      </c>
      <c r="G980" s="34">
        <v>0.87545977546384002</v>
      </c>
      <c r="H980" s="34">
        <v>2.9915056013788002</v>
      </c>
      <c r="I980" s="34" t="s">
        <v>97</v>
      </c>
      <c r="J980" s="34" t="s">
        <v>98</v>
      </c>
      <c r="K980" s="34" t="s">
        <v>99</v>
      </c>
      <c r="L980" s="34">
        <v>0</v>
      </c>
      <c r="M980" s="34">
        <v>0.94031214446699096</v>
      </c>
    </row>
    <row r="981" spans="1:13">
      <c r="A981" s="34">
        <v>980</v>
      </c>
      <c r="B981" s="34" t="str">
        <f t="shared" si="15"/>
        <v>S0800001610</v>
      </c>
      <c r="C981" s="34">
        <v>10</v>
      </c>
      <c r="D981" s="34">
        <v>128</v>
      </c>
      <c r="E981" s="34">
        <v>139.48448678601599</v>
      </c>
      <c r="F981" s="34">
        <v>4384</v>
      </c>
      <c r="G981" s="34">
        <v>0.91766477369175603</v>
      </c>
      <c r="H981" s="34">
        <v>2.9197080291970798</v>
      </c>
      <c r="I981" s="34" t="s">
        <v>97</v>
      </c>
      <c r="J981" s="34" t="s">
        <v>100</v>
      </c>
      <c r="K981" s="34" t="s">
        <v>1</v>
      </c>
      <c r="L981" s="34">
        <v>0</v>
      </c>
      <c r="M981" s="34">
        <v>0.94071864101235603</v>
      </c>
    </row>
    <row r="982" spans="1:13">
      <c r="A982" s="34">
        <v>981</v>
      </c>
      <c r="B982" s="34" t="str">
        <f t="shared" si="15"/>
        <v>S0800001710</v>
      </c>
      <c r="C982" s="34">
        <v>10</v>
      </c>
      <c r="D982" s="34">
        <v>210</v>
      </c>
      <c r="E982" s="34">
        <v>193.82929913078101</v>
      </c>
      <c r="F982" s="34">
        <v>6544</v>
      </c>
      <c r="G982" s="34">
        <v>1.0834275361967201</v>
      </c>
      <c r="H982" s="34">
        <v>3.20904645476773</v>
      </c>
      <c r="I982" s="34" t="s">
        <v>97</v>
      </c>
      <c r="J982" s="34" t="s">
        <v>101</v>
      </c>
      <c r="K982" s="34" t="s">
        <v>102</v>
      </c>
      <c r="L982" s="34">
        <v>0</v>
      </c>
      <c r="M982" s="34">
        <v>1.08425325625257</v>
      </c>
    </row>
    <row r="983" spans="1:13">
      <c r="A983" s="34">
        <v>982</v>
      </c>
      <c r="B983" s="34" t="str">
        <f t="shared" si="15"/>
        <v>S0800001810</v>
      </c>
      <c r="C983" s="34">
        <v>10</v>
      </c>
      <c r="D983" s="34">
        <v>383</v>
      </c>
      <c r="E983" s="34">
        <v>417.23056524965301</v>
      </c>
      <c r="F983" s="34">
        <v>10933</v>
      </c>
      <c r="G983" s="34">
        <v>0.91795767592153599</v>
      </c>
      <c r="H983" s="34">
        <v>3.5031555840117101</v>
      </c>
      <c r="I983" s="34" t="s">
        <v>97</v>
      </c>
      <c r="J983" s="34" t="s">
        <v>103</v>
      </c>
      <c r="K983" s="34" t="s">
        <v>5</v>
      </c>
      <c r="L983" s="34">
        <v>0</v>
      </c>
      <c r="M983" s="34">
        <v>0.96138947913866901</v>
      </c>
    </row>
    <row r="984" spans="1:13">
      <c r="A984" s="34">
        <v>983</v>
      </c>
      <c r="B984" s="34" t="str">
        <f t="shared" si="15"/>
        <v>S0800001910</v>
      </c>
      <c r="C984" s="34">
        <v>10</v>
      </c>
      <c r="D984" s="34">
        <v>327</v>
      </c>
      <c r="E984" s="34">
        <v>288.55422483313299</v>
      </c>
      <c r="F984" s="34">
        <v>8579</v>
      </c>
      <c r="G984" s="34">
        <v>1.1332358768585</v>
      </c>
      <c r="H984" s="34">
        <v>3.8116330574659099</v>
      </c>
      <c r="I984" s="34" t="s">
        <v>97</v>
      </c>
      <c r="J984" s="34" t="s">
        <v>104</v>
      </c>
      <c r="K984" s="34" t="s">
        <v>6</v>
      </c>
      <c r="L984" s="34">
        <v>0</v>
      </c>
      <c r="M984" s="34">
        <v>1.07217697339998</v>
      </c>
    </row>
    <row r="985" spans="1:13">
      <c r="A985" s="34">
        <v>984</v>
      </c>
      <c r="B985" s="34" t="str">
        <f t="shared" si="15"/>
        <v>S0800002010</v>
      </c>
      <c r="C985" s="34">
        <v>10</v>
      </c>
      <c r="D985" s="34">
        <v>577</v>
      </c>
      <c r="E985" s="34">
        <v>579.54889495462999</v>
      </c>
      <c r="F985" s="34">
        <v>22773</v>
      </c>
      <c r="G985" s="34">
        <v>0.99560193285360499</v>
      </c>
      <c r="H985" s="34">
        <v>2.53370219119132</v>
      </c>
      <c r="I985" s="34" t="s">
        <v>97</v>
      </c>
      <c r="J985" s="34" t="s">
        <v>105</v>
      </c>
      <c r="K985" s="34" t="s">
        <v>7</v>
      </c>
      <c r="L985" s="34">
        <v>0</v>
      </c>
      <c r="M985" s="34">
        <v>0.98998047285394597</v>
      </c>
    </row>
    <row r="986" spans="1:13">
      <c r="A986" s="34">
        <v>985</v>
      </c>
      <c r="B986" s="34" t="str">
        <f t="shared" si="15"/>
        <v>S0800002110</v>
      </c>
      <c r="C986" s="34">
        <v>10</v>
      </c>
      <c r="D986" s="34">
        <v>1478</v>
      </c>
      <c r="E986" s="34">
        <v>1528.3561228179799</v>
      </c>
      <c r="F986" s="34">
        <v>67804</v>
      </c>
      <c r="G986" s="34">
        <v>0.96705210123074303</v>
      </c>
      <c r="H986" s="34">
        <v>2.1798124004483501</v>
      </c>
      <c r="I986" s="34" t="s">
        <v>97</v>
      </c>
      <c r="J986" s="34" t="s">
        <v>106</v>
      </c>
      <c r="K986" s="34" t="s">
        <v>107</v>
      </c>
      <c r="L986" s="34">
        <v>0</v>
      </c>
      <c r="M986" s="34">
        <v>0.978103023440416</v>
      </c>
    </row>
    <row r="987" spans="1:13">
      <c r="A987" s="34">
        <v>986</v>
      </c>
      <c r="B987" s="34" t="str">
        <f t="shared" si="15"/>
        <v>S0800002210</v>
      </c>
      <c r="C987" s="34">
        <v>10</v>
      </c>
      <c r="D987" s="34">
        <v>289</v>
      </c>
      <c r="E987" s="34">
        <v>311.83864104147199</v>
      </c>
      <c r="F987" s="34">
        <v>10829</v>
      </c>
      <c r="G987" s="34">
        <v>0.92676135014828198</v>
      </c>
      <c r="H987" s="34">
        <v>2.6687598116169502</v>
      </c>
      <c r="I987" s="34" t="s">
        <v>97</v>
      </c>
      <c r="J987" s="34" t="s">
        <v>108</v>
      </c>
      <c r="K987" s="34" t="s">
        <v>40</v>
      </c>
      <c r="L987" s="34">
        <v>0</v>
      </c>
      <c r="M987" s="34">
        <v>0.96316143687486999</v>
      </c>
    </row>
    <row r="988" spans="1:13">
      <c r="A988" s="34">
        <v>987</v>
      </c>
      <c r="B988" s="34" t="str">
        <f t="shared" si="15"/>
        <v>S0800002310</v>
      </c>
      <c r="C988" s="34">
        <v>10</v>
      </c>
      <c r="D988" s="34">
        <v>713</v>
      </c>
      <c r="E988" s="34">
        <v>752.71527373437698</v>
      </c>
      <c r="F988" s="34">
        <v>24617</v>
      </c>
      <c r="G988" s="34">
        <v>0.94723732183971598</v>
      </c>
      <c r="H988" s="34">
        <v>2.8963724255595702</v>
      </c>
      <c r="I988" s="34" t="s">
        <v>97</v>
      </c>
      <c r="J988" s="34" t="s">
        <v>109</v>
      </c>
      <c r="K988" s="34" t="s">
        <v>17</v>
      </c>
      <c r="L988" s="34">
        <v>0</v>
      </c>
      <c r="M988" s="34">
        <v>1.00607068015676</v>
      </c>
    </row>
    <row r="989" spans="1:13">
      <c r="A989" s="34">
        <v>988</v>
      </c>
      <c r="B989" s="34" t="str">
        <f t="shared" si="15"/>
        <v>S0800002410</v>
      </c>
      <c r="C989" s="34">
        <v>10</v>
      </c>
      <c r="D989" s="34">
        <v>877</v>
      </c>
      <c r="E989" s="34">
        <v>979.21688917655604</v>
      </c>
      <c r="F989" s="34">
        <v>30651</v>
      </c>
      <c r="G989" s="34">
        <v>0.89561363748279299</v>
      </c>
      <c r="H989" s="34">
        <v>2.8612443313431899</v>
      </c>
      <c r="I989" s="34" t="s">
        <v>97</v>
      </c>
      <c r="J989" s="34" t="s">
        <v>110</v>
      </c>
      <c r="K989" s="34" t="s">
        <v>18</v>
      </c>
      <c r="L989" s="34">
        <v>0</v>
      </c>
      <c r="M989" s="34">
        <v>0.90099832830783799</v>
      </c>
    </row>
    <row r="990" spans="1:13">
      <c r="A990" s="34">
        <v>989</v>
      </c>
      <c r="B990" s="34" t="str">
        <f t="shared" si="15"/>
        <v>S0800002510</v>
      </c>
      <c r="C990" s="34">
        <v>10</v>
      </c>
      <c r="D990" s="34">
        <v>36</v>
      </c>
      <c r="E990" s="34">
        <v>24.338165619139499</v>
      </c>
      <c r="F990" s="34">
        <v>765</v>
      </c>
      <c r="G990" s="34">
        <v>1.4791583130525501</v>
      </c>
      <c r="H990" s="34">
        <v>4.7058823529411802</v>
      </c>
      <c r="I990" s="34" t="s">
        <v>97</v>
      </c>
      <c r="J990" s="34" t="s">
        <v>111</v>
      </c>
      <c r="K990" s="34" t="s">
        <v>23</v>
      </c>
      <c r="L990" s="34">
        <v>0</v>
      </c>
      <c r="M990" s="34">
        <v>1.23245129966014</v>
      </c>
    </row>
    <row r="991" spans="1:13">
      <c r="A991" s="34">
        <v>990</v>
      </c>
      <c r="B991" s="34" t="str">
        <f t="shared" si="15"/>
        <v>S0800002610</v>
      </c>
      <c r="C991" s="34">
        <v>10</v>
      </c>
      <c r="D991" s="34">
        <v>25</v>
      </c>
      <c r="E991" s="34">
        <v>20.336451758275398</v>
      </c>
      <c r="F991" s="34">
        <v>916</v>
      </c>
      <c r="G991" s="34">
        <v>1.22931966191334</v>
      </c>
      <c r="H991" s="34">
        <v>2.7292576419214001</v>
      </c>
      <c r="I991" s="34" t="s">
        <v>97</v>
      </c>
      <c r="J991" s="34" t="s">
        <v>112</v>
      </c>
      <c r="K991" s="34" t="s">
        <v>25</v>
      </c>
      <c r="L991" s="34">
        <v>0</v>
      </c>
      <c r="M991" s="34">
        <v>1.02324738165569</v>
      </c>
    </row>
    <row r="992" spans="1:13">
      <c r="A992" s="34">
        <v>991</v>
      </c>
      <c r="B992" s="34" t="str">
        <f t="shared" si="15"/>
        <v>S0800002710</v>
      </c>
      <c r="C992" s="34">
        <v>10</v>
      </c>
      <c r="D992" s="34">
        <v>523</v>
      </c>
      <c r="E992" s="34">
        <v>616.432607319456</v>
      </c>
      <c r="F992" s="34">
        <v>16793</v>
      </c>
      <c r="G992" s="34">
        <v>0.848430134600202</v>
      </c>
      <c r="H992" s="34">
        <v>3.1143929018043202</v>
      </c>
      <c r="I992" s="34" t="s">
        <v>97</v>
      </c>
      <c r="J992" s="34" t="s">
        <v>113</v>
      </c>
      <c r="K992" s="34" t="s">
        <v>27</v>
      </c>
      <c r="L992" s="34">
        <v>0</v>
      </c>
      <c r="M992" s="34">
        <v>0.94549533000505404</v>
      </c>
    </row>
    <row r="993" spans="1:13">
      <c r="A993" s="34">
        <v>992</v>
      </c>
      <c r="B993" s="34" t="str">
        <f t="shared" si="15"/>
        <v>S0800002810</v>
      </c>
      <c r="C993" s="34">
        <v>10</v>
      </c>
      <c r="D993" s="34">
        <v>21</v>
      </c>
      <c r="E993" s="34">
        <v>24.354015869595699</v>
      </c>
      <c r="F993" s="34">
        <v>1128</v>
      </c>
      <c r="G993" s="34">
        <v>0.86228078820532605</v>
      </c>
      <c r="H993" s="34">
        <v>1.86170212765957</v>
      </c>
      <c r="I993" s="34" t="s">
        <v>97</v>
      </c>
      <c r="J993" s="34" t="s">
        <v>114</v>
      </c>
      <c r="K993" s="34" t="s">
        <v>31</v>
      </c>
      <c r="L993" s="34">
        <v>0</v>
      </c>
      <c r="M993" s="34">
        <v>1.2486115386023</v>
      </c>
    </row>
    <row r="994" spans="1:13">
      <c r="A994" s="34">
        <v>993</v>
      </c>
      <c r="B994" s="34" t="str">
        <f t="shared" si="15"/>
        <v>S0810000110</v>
      </c>
      <c r="C994" s="34">
        <v>10</v>
      </c>
      <c r="D994" s="34">
        <v>25</v>
      </c>
      <c r="E994" s="34">
        <v>33.996307492108002</v>
      </c>
      <c r="F994" s="34">
        <v>3436</v>
      </c>
      <c r="G994" s="34">
        <v>0.73537398159501899</v>
      </c>
      <c r="H994" s="34">
        <v>0.727590221187427</v>
      </c>
      <c r="I994" s="34" t="s">
        <v>97</v>
      </c>
      <c r="J994" s="34" t="s">
        <v>115</v>
      </c>
      <c r="K994" s="34" t="s">
        <v>116</v>
      </c>
      <c r="L994" s="34">
        <v>0</v>
      </c>
      <c r="M994" s="34">
        <v>0.81484672133748104</v>
      </c>
    </row>
    <row r="995" spans="1:13">
      <c r="A995" s="34">
        <v>994</v>
      </c>
      <c r="B995" s="34" t="str">
        <f t="shared" si="15"/>
        <v>S0800001511</v>
      </c>
      <c r="C995" s="34">
        <v>11</v>
      </c>
      <c r="D995" s="34">
        <v>472</v>
      </c>
      <c r="E995" s="34">
        <v>513.51807889250495</v>
      </c>
      <c r="F995" s="34">
        <v>16400</v>
      </c>
      <c r="G995" s="34">
        <v>0.91914972305931997</v>
      </c>
      <c r="H995" s="34">
        <v>2.8780487804877999</v>
      </c>
      <c r="I995" s="34" t="s">
        <v>97</v>
      </c>
      <c r="J995" s="34" t="s">
        <v>98</v>
      </c>
      <c r="K995" s="34" t="s">
        <v>99</v>
      </c>
      <c r="L995" s="34">
        <v>0</v>
      </c>
      <c r="M995" s="34">
        <v>0.94031214446699096</v>
      </c>
    </row>
    <row r="996" spans="1:13">
      <c r="A996" s="34">
        <v>995</v>
      </c>
      <c r="B996" s="34" t="str">
        <f t="shared" si="15"/>
        <v>S0800001611</v>
      </c>
      <c r="C996" s="34">
        <v>11</v>
      </c>
      <c r="D996" s="34">
        <v>127</v>
      </c>
      <c r="E996" s="34">
        <v>142.024658025663</v>
      </c>
      <c r="F996" s="34">
        <v>4413</v>
      </c>
      <c r="G996" s="34">
        <v>0.89421091918455198</v>
      </c>
      <c r="H996" s="34">
        <v>2.8778608656242901</v>
      </c>
      <c r="I996" s="34" t="s">
        <v>97</v>
      </c>
      <c r="J996" s="34" t="s">
        <v>100</v>
      </c>
      <c r="K996" s="34" t="s">
        <v>1</v>
      </c>
      <c r="L996" s="34">
        <v>0</v>
      </c>
      <c r="M996" s="34">
        <v>0.94071864101235603</v>
      </c>
    </row>
    <row r="997" spans="1:13">
      <c r="A997" s="34">
        <v>996</v>
      </c>
      <c r="B997" s="34" t="str">
        <f t="shared" si="15"/>
        <v>S0800001711</v>
      </c>
      <c r="C997" s="34">
        <v>11</v>
      </c>
      <c r="D997" s="34">
        <v>191</v>
      </c>
      <c r="E997" s="34">
        <v>192.202057481624</v>
      </c>
      <c r="F997" s="34">
        <v>6637</v>
      </c>
      <c r="G997" s="34">
        <v>0.99374586569273105</v>
      </c>
      <c r="H997" s="34">
        <v>2.87780623775802</v>
      </c>
      <c r="I997" s="34" t="s">
        <v>97</v>
      </c>
      <c r="J997" s="34" t="s">
        <v>101</v>
      </c>
      <c r="K997" s="34" t="s">
        <v>102</v>
      </c>
      <c r="L997" s="34">
        <v>0</v>
      </c>
      <c r="M997" s="34">
        <v>1.08425325625257</v>
      </c>
    </row>
    <row r="998" spans="1:13">
      <c r="A998" s="34">
        <v>997</v>
      </c>
      <c r="B998" s="34" t="str">
        <f t="shared" si="15"/>
        <v>S0800001811</v>
      </c>
      <c r="C998" s="34">
        <v>11</v>
      </c>
      <c r="D998" s="34">
        <v>353</v>
      </c>
      <c r="E998" s="34">
        <v>395.872840168918</v>
      </c>
      <c r="F998" s="34">
        <v>10734</v>
      </c>
      <c r="G998" s="34">
        <v>0.89170047596439195</v>
      </c>
      <c r="H998" s="34">
        <v>3.28861561393702</v>
      </c>
      <c r="I998" s="34" t="s">
        <v>97</v>
      </c>
      <c r="J998" s="34" t="s">
        <v>103</v>
      </c>
      <c r="K998" s="34" t="s">
        <v>5</v>
      </c>
      <c r="L998" s="34">
        <v>0</v>
      </c>
      <c r="M998" s="34">
        <v>0.96138947913866901</v>
      </c>
    </row>
    <row r="999" spans="1:13">
      <c r="A999" s="34">
        <v>998</v>
      </c>
      <c r="B999" s="34" t="str">
        <f t="shared" si="15"/>
        <v>S0800001911</v>
      </c>
      <c r="C999" s="34">
        <v>11</v>
      </c>
      <c r="D999" s="34">
        <v>281</v>
      </c>
      <c r="E999" s="34">
        <v>280.17066435465699</v>
      </c>
      <c r="F999" s="34">
        <v>8530</v>
      </c>
      <c r="G999" s="34">
        <v>1.0029601087867399</v>
      </c>
      <c r="H999" s="34">
        <v>3.2942555685814798</v>
      </c>
      <c r="I999" s="34" t="s">
        <v>97</v>
      </c>
      <c r="J999" s="34" t="s">
        <v>104</v>
      </c>
      <c r="K999" s="34" t="s">
        <v>6</v>
      </c>
      <c r="L999" s="34">
        <v>0</v>
      </c>
      <c r="M999" s="34">
        <v>1.07217697339998</v>
      </c>
    </row>
    <row r="1000" spans="1:13">
      <c r="A1000" s="34">
        <v>999</v>
      </c>
      <c r="B1000" s="34" t="str">
        <f t="shared" si="15"/>
        <v>S0800002011</v>
      </c>
      <c r="C1000" s="34">
        <v>11</v>
      </c>
      <c r="D1000" s="34">
        <v>578</v>
      </c>
      <c r="E1000" s="34">
        <v>585.386878047442</v>
      </c>
      <c r="F1000" s="34">
        <v>21642</v>
      </c>
      <c r="G1000" s="34">
        <v>0.98738120322737499</v>
      </c>
      <c r="H1000" s="34">
        <v>2.6707328343036698</v>
      </c>
      <c r="I1000" s="34" t="s">
        <v>97</v>
      </c>
      <c r="J1000" s="34" t="s">
        <v>105</v>
      </c>
      <c r="K1000" s="34" t="s">
        <v>7</v>
      </c>
      <c r="L1000" s="34">
        <v>0</v>
      </c>
      <c r="M1000" s="34">
        <v>0.98998047285394597</v>
      </c>
    </row>
    <row r="1001" spans="1:13">
      <c r="A1001" s="34">
        <v>1000</v>
      </c>
      <c r="B1001" s="34" t="str">
        <f t="shared" si="15"/>
        <v>S0800002111</v>
      </c>
      <c r="C1001" s="34">
        <v>11</v>
      </c>
      <c r="D1001" s="34">
        <v>1420</v>
      </c>
      <c r="E1001" s="34">
        <v>1547.75630621461</v>
      </c>
      <c r="F1001" s="34">
        <v>69239</v>
      </c>
      <c r="G1001" s="34">
        <v>0.91745709211351001</v>
      </c>
      <c r="H1001" s="34">
        <v>2.0508672857782502</v>
      </c>
      <c r="I1001" s="34" t="s">
        <v>97</v>
      </c>
      <c r="J1001" s="34" t="s">
        <v>106</v>
      </c>
      <c r="K1001" s="34" t="s">
        <v>107</v>
      </c>
      <c r="L1001" s="34">
        <v>0</v>
      </c>
      <c r="M1001" s="34">
        <v>0.978103023440416</v>
      </c>
    </row>
    <row r="1002" spans="1:13">
      <c r="A1002" s="34">
        <v>1001</v>
      </c>
      <c r="B1002" s="34" t="str">
        <f t="shared" si="15"/>
        <v>S0800002211</v>
      </c>
      <c r="C1002" s="34">
        <v>11</v>
      </c>
      <c r="D1002" s="34">
        <v>307</v>
      </c>
      <c r="E1002" s="34">
        <v>333.31016677648398</v>
      </c>
      <c r="F1002" s="34">
        <v>10779</v>
      </c>
      <c r="G1002" s="34">
        <v>0.92106401364550095</v>
      </c>
      <c r="H1002" s="34">
        <v>2.8481306243621898</v>
      </c>
      <c r="I1002" s="34" t="s">
        <v>97</v>
      </c>
      <c r="J1002" s="34" t="s">
        <v>108</v>
      </c>
      <c r="K1002" s="34" t="s">
        <v>40</v>
      </c>
      <c r="L1002" s="34">
        <v>0</v>
      </c>
      <c r="M1002" s="34">
        <v>0.96316143687486999</v>
      </c>
    </row>
    <row r="1003" spans="1:13">
      <c r="A1003" s="34">
        <v>1002</v>
      </c>
      <c r="B1003" s="34" t="str">
        <f t="shared" si="15"/>
        <v>S0800002311</v>
      </c>
      <c r="C1003" s="34">
        <v>11</v>
      </c>
      <c r="D1003" s="34">
        <v>632</v>
      </c>
      <c r="E1003" s="34">
        <v>735.84642830590406</v>
      </c>
      <c r="F1003" s="34">
        <v>23914</v>
      </c>
      <c r="G1003" s="34">
        <v>0.85887486259193602</v>
      </c>
      <c r="H1003" s="34">
        <v>2.64280337877394</v>
      </c>
      <c r="I1003" s="34" t="s">
        <v>97</v>
      </c>
      <c r="J1003" s="34" t="s">
        <v>109</v>
      </c>
      <c r="K1003" s="34" t="s">
        <v>17</v>
      </c>
      <c r="L1003" s="34">
        <v>0</v>
      </c>
      <c r="M1003" s="34">
        <v>1.00607068015676</v>
      </c>
    </row>
    <row r="1004" spans="1:13">
      <c r="A1004" s="34">
        <v>1003</v>
      </c>
      <c r="B1004" s="34" t="str">
        <f t="shared" si="15"/>
        <v>S0800002411</v>
      </c>
      <c r="C1004" s="34">
        <v>11</v>
      </c>
      <c r="D1004" s="34">
        <v>797</v>
      </c>
      <c r="E1004" s="34">
        <v>950.29898238823796</v>
      </c>
      <c r="F1004" s="34">
        <v>30449</v>
      </c>
      <c r="G1004" s="34">
        <v>0.83868341939820301</v>
      </c>
      <c r="H1004" s="34">
        <v>2.61749154323623</v>
      </c>
      <c r="I1004" s="34" t="s">
        <v>97</v>
      </c>
      <c r="J1004" s="34" t="s">
        <v>110</v>
      </c>
      <c r="K1004" s="34" t="s">
        <v>18</v>
      </c>
      <c r="L1004" s="34">
        <v>0</v>
      </c>
      <c r="M1004" s="34">
        <v>0.90099832830783799</v>
      </c>
    </row>
    <row r="1005" spans="1:13">
      <c r="A1005" s="34">
        <v>1004</v>
      </c>
      <c r="B1005" s="34" t="str">
        <f t="shared" si="15"/>
        <v>S0800002511</v>
      </c>
      <c r="C1005" s="34">
        <v>11</v>
      </c>
      <c r="D1005" s="34">
        <v>23</v>
      </c>
      <c r="E1005" s="34">
        <v>18.675913514791699</v>
      </c>
      <c r="F1005" s="34">
        <v>764</v>
      </c>
      <c r="G1005" s="34">
        <v>1.23153279660369</v>
      </c>
      <c r="H1005" s="34">
        <v>3.0104712041884798</v>
      </c>
      <c r="I1005" s="34" t="s">
        <v>97</v>
      </c>
      <c r="J1005" s="34" t="s">
        <v>111</v>
      </c>
      <c r="K1005" s="34" t="s">
        <v>23</v>
      </c>
      <c r="L1005" s="34">
        <v>0</v>
      </c>
      <c r="M1005" s="34">
        <v>1.23245129966014</v>
      </c>
    </row>
    <row r="1006" spans="1:13">
      <c r="A1006" s="34">
        <v>1005</v>
      </c>
      <c r="B1006" s="34" t="str">
        <f t="shared" si="15"/>
        <v>S0800002611</v>
      </c>
      <c r="C1006" s="34">
        <v>11</v>
      </c>
      <c r="D1006" s="34">
        <v>18</v>
      </c>
      <c r="E1006" s="34">
        <v>19.746333905025899</v>
      </c>
      <c r="F1006" s="34">
        <v>883</v>
      </c>
      <c r="G1006" s="34">
        <v>0.91156161374433997</v>
      </c>
      <c r="H1006" s="34">
        <v>2.0385050962627398</v>
      </c>
      <c r="I1006" s="34" t="s">
        <v>97</v>
      </c>
      <c r="J1006" s="34" t="s">
        <v>112</v>
      </c>
      <c r="K1006" s="34" t="s">
        <v>25</v>
      </c>
      <c r="L1006" s="34">
        <v>0</v>
      </c>
      <c r="M1006" s="34">
        <v>1.02324738165569</v>
      </c>
    </row>
    <row r="1007" spans="1:13">
      <c r="A1007" s="34">
        <v>1006</v>
      </c>
      <c r="B1007" s="34" t="str">
        <f t="shared" si="15"/>
        <v>S0800002711</v>
      </c>
      <c r="C1007" s="34">
        <v>11</v>
      </c>
      <c r="D1007" s="34">
        <v>496</v>
      </c>
      <c r="E1007" s="34">
        <v>586.25775447972899</v>
      </c>
      <c r="F1007" s="34">
        <v>16334</v>
      </c>
      <c r="G1007" s="34">
        <v>0.84604424625508401</v>
      </c>
      <c r="H1007" s="34">
        <v>3.0366107505816098</v>
      </c>
      <c r="I1007" s="34" t="s">
        <v>97</v>
      </c>
      <c r="J1007" s="34" t="s">
        <v>113</v>
      </c>
      <c r="K1007" s="34" t="s">
        <v>27</v>
      </c>
      <c r="L1007" s="34">
        <v>0</v>
      </c>
      <c r="M1007" s="34">
        <v>0.94549533000505404</v>
      </c>
    </row>
    <row r="1008" spans="1:13">
      <c r="A1008" s="34">
        <v>1007</v>
      </c>
      <c r="B1008" s="34" t="str">
        <f t="shared" si="15"/>
        <v>S0800002811</v>
      </c>
      <c r="C1008" s="34">
        <v>11</v>
      </c>
      <c r="D1008" s="34">
        <v>22</v>
      </c>
      <c r="E1008" s="34">
        <v>25.203661017243</v>
      </c>
      <c r="F1008" s="34">
        <v>1214</v>
      </c>
      <c r="G1008" s="34">
        <v>0.87288906103556996</v>
      </c>
      <c r="H1008" s="34">
        <v>1.8121911037891301</v>
      </c>
      <c r="I1008" s="34" t="s">
        <v>97</v>
      </c>
      <c r="J1008" s="34" t="s">
        <v>114</v>
      </c>
      <c r="K1008" s="34" t="s">
        <v>31</v>
      </c>
      <c r="L1008" s="34">
        <v>0</v>
      </c>
      <c r="M1008" s="34">
        <v>1.2486115386023</v>
      </c>
    </row>
    <row r="1009" spans="1:13">
      <c r="A1009" s="34">
        <v>1008</v>
      </c>
      <c r="B1009" s="34" t="str">
        <f t="shared" si="15"/>
        <v>S0810000111</v>
      </c>
      <c r="C1009" s="34">
        <v>11</v>
      </c>
      <c r="D1009" s="34">
        <v>22</v>
      </c>
      <c r="E1009" s="34">
        <v>28.999550827259998</v>
      </c>
      <c r="F1009" s="34">
        <v>3319</v>
      </c>
      <c r="G1009" s="34">
        <v>0.75863243989695495</v>
      </c>
      <c r="H1009" s="34">
        <v>0.66285025610123505</v>
      </c>
      <c r="I1009" s="34" t="s">
        <v>97</v>
      </c>
      <c r="J1009" s="34" t="s">
        <v>115</v>
      </c>
      <c r="K1009" s="34" t="s">
        <v>116</v>
      </c>
      <c r="L1009" s="34">
        <v>0</v>
      </c>
      <c r="M1009" s="34">
        <v>0.81484672133748104</v>
      </c>
    </row>
    <row r="1010" spans="1:13">
      <c r="A1010" s="34">
        <v>1009</v>
      </c>
      <c r="B1010" s="34" t="str">
        <f t="shared" si="15"/>
        <v>S0800001512</v>
      </c>
      <c r="C1010" s="34">
        <v>12</v>
      </c>
      <c r="D1010" s="34">
        <v>528</v>
      </c>
      <c r="E1010" s="34">
        <v>522.78929058456094</v>
      </c>
      <c r="F1010" s="34">
        <v>16411</v>
      </c>
      <c r="G1010" s="34">
        <v>1.0099671311353999</v>
      </c>
      <c r="H1010" s="34">
        <v>3.2173542136372002</v>
      </c>
      <c r="I1010" s="34" t="s">
        <v>97</v>
      </c>
      <c r="J1010" s="34" t="s">
        <v>98</v>
      </c>
      <c r="K1010" s="34" t="s">
        <v>99</v>
      </c>
      <c r="L1010" s="34">
        <v>0</v>
      </c>
      <c r="M1010" s="34">
        <v>0.94031214446699096</v>
      </c>
    </row>
    <row r="1011" spans="1:13">
      <c r="A1011" s="34">
        <v>1010</v>
      </c>
      <c r="B1011" s="34" t="str">
        <f t="shared" si="15"/>
        <v>S0800001612</v>
      </c>
      <c r="C1011" s="34">
        <v>12</v>
      </c>
      <c r="D1011" s="34">
        <v>118</v>
      </c>
      <c r="E1011" s="34">
        <v>154.31184299987601</v>
      </c>
      <c r="F1011" s="34">
        <v>4416</v>
      </c>
      <c r="G1011" s="34">
        <v>0.76468531323350897</v>
      </c>
      <c r="H1011" s="34">
        <v>2.6721014492753601</v>
      </c>
      <c r="I1011" s="34" t="s">
        <v>97</v>
      </c>
      <c r="J1011" s="34" t="s">
        <v>100</v>
      </c>
      <c r="K1011" s="34" t="s">
        <v>1</v>
      </c>
      <c r="L1011" s="34">
        <v>0</v>
      </c>
      <c r="M1011" s="34">
        <v>0.94071864101235603</v>
      </c>
    </row>
    <row r="1012" spans="1:13">
      <c r="A1012" s="34">
        <v>1011</v>
      </c>
      <c r="B1012" s="34" t="str">
        <f t="shared" si="15"/>
        <v>S0800001712</v>
      </c>
      <c r="C1012" s="34">
        <v>12</v>
      </c>
      <c r="D1012" s="34">
        <v>217</v>
      </c>
      <c r="E1012" s="34">
        <v>206.94441933142201</v>
      </c>
      <c r="F1012" s="34">
        <v>6668</v>
      </c>
      <c r="G1012" s="34">
        <v>1.0485907312749201</v>
      </c>
      <c r="H1012" s="34">
        <v>3.2543491301739702</v>
      </c>
      <c r="I1012" s="34" t="s">
        <v>97</v>
      </c>
      <c r="J1012" s="34" t="s">
        <v>101</v>
      </c>
      <c r="K1012" s="34" t="s">
        <v>102</v>
      </c>
      <c r="L1012" s="34">
        <v>0</v>
      </c>
      <c r="M1012" s="34">
        <v>1.08425325625257</v>
      </c>
    </row>
    <row r="1013" spans="1:13">
      <c r="A1013" s="34">
        <v>1012</v>
      </c>
      <c r="B1013" s="34" t="str">
        <f t="shared" si="15"/>
        <v>S0800001812</v>
      </c>
      <c r="C1013" s="34">
        <v>12</v>
      </c>
      <c r="D1013" s="34">
        <v>391</v>
      </c>
      <c r="E1013" s="34">
        <v>421.18512714498002</v>
      </c>
      <c r="F1013" s="34">
        <v>10812</v>
      </c>
      <c r="G1013" s="34">
        <v>0.92833287502436002</v>
      </c>
      <c r="H1013" s="34">
        <v>3.6163522012578602</v>
      </c>
      <c r="I1013" s="34" t="s">
        <v>97</v>
      </c>
      <c r="J1013" s="34" t="s">
        <v>103</v>
      </c>
      <c r="K1013" s="34" t="s">
        <v>5</v>
      </c>
      <c r="L1013" s="34">
        <v>0</v>
      </c>
      <c r="M1013" s="34">
        <v>0.96138947913866901</v>
      </c>
    </row>
    <row r="1014" spans="1:13">
      <c r="A1014" s="34">
        <v>1013</v>
      </c>
      <c r="B1014" s="34" t="str">
        <f t="shared" si="15"/>
        <v>S0800001912</v>
      </c>
      <c r="C1014" s="34">
        <v>12</v>
      </c>
      <c r="D1014" s="34">
        <v>289</v>
      </c>
      <c r="E1014" s="34">
        <v>277.016260283782</v>
      </c>
      <c r="F1014" s="34">
        <v>8396</v>
      </c>
      <c r="G1014" s="34">
        <v>1.0432600588281</v>
      </c>
      <c r="H1014" s="34">
        <v>3.4421152929966601</v>
      </c>
      <c r="I1014" s="34" t="s">
        <v>97</v>
      </c>
      <c r="J1014" s="34" t="s">
        <v>104</v>
      </c>
      <c r="K1014" s="34" t="s">
        <v>6</v>
      </c>
      <c r="L1014" s="34">
        <v>0</v>
      </c>
      <c r="M1014" s="34">
        <v>1.07217697339998</v>
      </c>
    </row>
    <row r="1015" spans="1:13">
      <c r="A1015" s="34">
        <v>1014</v>
      </c>
      <c r="B1015" s="34" t="str">
        <f t="shared" si="15"/>
        <v>S0800002012</v>
      </c>
      <c r="C1015" s="34">
        <v>12</v>
      </c>
      <c r="D1015" s="34">
        <v>624</v>
      </c>
      <c r="E1015" s="34">
        <v>582.82939651211302</v>
      </c>
      <c r="F1015" s="34">
        <v>21685</v>
      </c>
      <c r="G1015" s="34">
        <v>1.07063920202767</v>
      </c>
      <c r="H1015" s="34">
        <v>2.8775651371916098</v>
      </c>
      <c r="I1015" s="34" t="s">
        <v>97</v>
      </c>
      <c r="J1015" s="34" t="s">
        <v>105</v>
      </c>
      <c r="K1015" s="34" t="s">
        <v>7</v>
      </c>
      <c r="L1015" s="34">
        <v>0</v>
      </c>
      <c r="M1015" s="34">
        <v>0.98998047285394597</v>
      </c>
    </row>
    <row r="1016" spans="1:13">
      <c r="A1016" s="34">
        <v>1015</v>
      </c>
      <c r="B1016" s="34" t="str">
        <f t="shared" si="15"/>
        <v>S0800002112</v>
      </c>
      <c r="C1016" s="34">
        <v>12</v>
      </c>
      <c r="D1016" s="34">
        <v>1520</v>
      </c>
      <c r="E1016" s="34">
        <v>1652.20779581786</v>
      </c>
      <c r="F1016" s="34">
        <v>70758</v>
      </c>
      <c r="G1016" s="34">
        <v>0.91998113303150297</v>
      </c>
      <c r="H1016" s="34">
        <v>2.14816699171825</v>
      </c>
      <c r="I1016" s="34" t="s">
        <v>97</v>
      </c>
      <c r="J1016" s="34" t="s">
        <v>106</v>
      </c>
      <c r="K1016" s="34" t="s">
        <v>107</v>
      </c>
      <c r="L1016" s="34">
        <v>0</v>
      </c>
      <c r="M1016" s="34">
        <v>0.978103023440416</v>
      </c>
    </row>
    <row r="1017" spans="1:13">
      <c r="A1017" s="34">
        <v>1016</v>
      </c>
      <c r="B1017" s="34" t="str">
        <f t="shared" si="15"/>
        <v>S0800002212</v>
      </c>
      <c r="C1017" s="34">
        <v>12</v>
      </c>
      <c r="D1017" s="34">
        <v>307</v>
      </c>
      <c r="E1017" s="34">
        <v>327.38246260808899</v>
      </c>
      <c r="F1017" s="34">
        <v>10941</v>
      </c>
      <c r="G1017" s="34">
        <v>0.93774112869176895</v>
      </c>
      <c r="H1017" s="34">
        <v>2.8059592359016499</v>
      </c>
      <c r="I1017" s="34" t="s">
        <v>97</v>
      </c>
      <c r="J1017" s="34" t="s">
        <v>108</v>
      </c>
      <c r="K1017" s="34" t="s">
        <v>40</v>
      </c>
      <c r="L1017" s="34">
        <v>0</v>
      </c>
      <c r="M1017" s="34">
        <v>0.96316143687486999</v>
      </c>
    </row>
    <row r="1018" spans="1:13">
      <c r="A1018" s="34">
        <v>1017</v>
      </c>
      <c r="B1018" s="34" t="str">
        <f t="shared" si="15"/>
        <v>S0800002312</v>
      </c>
      <c r="C1018" s="34">
        <v>12</v>
      </c>
      <c r="D1018" s="34">
        <v>718</v>
      </c>
      <c r="E1018" s="34">
        <v>762.72608710910197</v>
      </c>
      <c r="F1018" s="34">
        <v>24743</v>
      </c>
      <c r="G1018" s="34">
        <v>0.94136022372248596</v>
      </c>
      <c r="H1018" s="34">
        <v>2.90183082083822</v>
      </c>
      <c r="I1018" s="34" t="s">
        <v>97</v>
      </c>
      <c r="J1018" s="34" t="s">
        <v>109</v>
      </c>
      <c r="K1018" s="34" t="s">
        <v>17</v>
      </c>
      <c r="L1018" s="34">
        <v>0</v>
      </c>
      <c r="M1018" s="34">
        <v>1.00607068015676</v>
      </c>
    </row>
    <row r="1019" spans="1:13">
      <c r="A1019" s="34">
        <v>1018</v>
      </c>
      <c r="B1019" s="34" t="str">
        <f t="shared" si="15"/>
        <v>S0800002412</v>
      </c>
      <c r="C1019" s="34">
        <v>12</v>
      </c>
      <c r="D1019" s="34">
        <v>886</v>
      </c>
      <c r="E1019" s="34">
        <v>1009.62252821557</v>
      </c>
      <c r="F1019" s="34">
        <v>30722</v>
      </c>
      <c r="G1019" s="34">
        <v>0.87755569555875501</v>
      </c>
      <c r="H1019" s="34">
        <v>2.8839268276804901</v>
      </c>
      <c r="I1019" s="34" t="s">
        <v>97</v>
      </c>
      <c r="J1019" s="34" t="s">
        <v>110</v>
      </c>
      <c r="K1019" s="34" t="s">
        <v>18</v>
      </c>
      <c r="L1019" s="34">
        <v>0</v>
      </c>
      <c r="M1019" s="34">
        <v>0.90099832830783799</v>
      </c>
    </row>
    <row r="1020" spans="1:13">
      <c r="A1020" s="34">
        <v>1019</v>
      </c>
      <c r="B1020" s="34" t="str">
        <f t="shared" si="15"/>
        <v>S0800002512</v>
      </c>
      <c r="C1020" s="34">
        <v>12</v>
      </c>
      <c r="D1020" s="34">
        <v>27</v>
      </c>
      <c r="E1020" s="34">
        <v>23.1368343498069</v>
      </c>
      <c r="F1020" s="34">
        <v>830</v>
      </c>
      <c r="G1020" s="34">
        <v>1.16697036387026</v>
      </c>
      <c r="H1020" s="34">
        <v>3.2530120481927698</v>
      </c>
      <c r="I1020" s="34" t="s">
        <v>97</v>
      </c>
      <c r="J1020" s="34" t="s">
        <v>111</v>
      </c>
      <c r="K1020" s="34" t="s">
        <v>23</v>
      </c>
      <c r="L1020" s="34">
        <v>0</v>
      </c>
      <c r="M1020" s="34">
        <v>1.23245129966014</v>
      </c>
    </row>
    <row r="1021" spans="1:13">
      <c r="A1021" s="34">
        <v>1020</v>
      </c>
      <c r="B1021" s="34" t="str">
        <f t="shared" si="15"/>
        <v>S0800002612</v>
      </c>
      <c r="C1021" s="34">
        <v>12</v>
      </c>
      <c r="D1021" s="34">
        <v>18</v>
      </c>
      <c r="E1021" s="34">
        <v>20.175089618916399</v>
      </c>
      <c r="F1021" s="34">
        <v>915</v>
      </c>
      <c r="G1021" s="34">
        <v>0.89218934537584205</v>
      </c>
      <c r="H1021" s="34">
        <v>1.9672131147541001</v>
      </c>
      <c r="I1021" s="34" t="s">
        <v>97</v>
      </c>
      <c r="J1021" s="34" t="s">
        <v>112</v>
      </c>
      <c r="K1021" s="34" t="s">
        <v>25</v>
      </c>
      <c r="L1021" s="34">
        <v>0</v>
      </c>
      <c r="M1021" s="34">
        <v>1.02324738165569</v>
      </c>
    </row>
    <row r="1022" spans="1:13">
      <c r="A1022" s="34">
        <v>1021</v>
      </c>
      <c r="B1022" s="34" t="str">
        <f t="shared" si="15"/>
        <v>S0800002712</v>
      </c>
      <c r="C1022" s="34">
        <v>12</v>
      </c>
      <c r="D1022" s="34">
        <v>539</v>
      </c>
      <c r="E1022" s="34">
        <v>599.82645994265397</v>
      </c>
      <c r="F1022" s="34">
        <v>16261</v>
      </c>
      <c r="G1022" s="34">
        <v>0.89859323653633205</v>
      </c>
      <c r="H1022" s="34">
        <v>3.3146792940163601</v>
      </c>
      <c r="I1022" s="34" t="s">
        <v>97</v>
      </c>
      <c r="J1022" s="34" t="s">
        <v>113</v>
      </c>
      <c r="K1022" s="34" t="s">
        <v>27</v>
      </c>
      <c r="L1022" s="34">
        <v>0</v>
      </c>
      <c r="M1022" s="34">
        <v>0.94549533000505404</v>
      </c>
    </row>
    <row r="1023" spans="1:13">
      <c r="A1023" s="34">
        <v>1022</v>
      </c>
      <c r="B1023" s="34" t="str">
        <f t="shared" si="15"/>
        <v>S0800002812</v>
      </c>
      <c r="C1023" s="34">
        <v>12</v>
      </c>
      <c r="D1023" s="34">
        <v>32</v>
      </c>
      <c r="E1023" s="34">
        <v>30.2644134546175</v>
      </c>
      <c r="F1023" s="34">
        <v>1151</v>
      </c>
      <c r="G1023" s="34">
        <v>1.0573474370479701</v>
      </c>
      <c r="H1023" s="34">
        <v>2.7801911381407498</v>
      </c>
      <c r="I1023" s="34" t="s">
        <v>97</v>
      </c>
      <c r="J1023" s="34" t="s">
        <v>114</v>
      </c>
      <c r="K1023" s="34" t="s">
        <v>31</v>
      </c>
      <c r="L1023" s="34">
        <v>0</v>
      </c>
      <c r="M1023" s="34">
        <v>1.2486115386023</v>
      </c>
    </row>
    <row r="1024" spans="1:13">
      <c r="A1024" s="34">
        <v>1023</v>
      </c>
      <c r="B1024" s="34" t="str">
        <f t="shared" si="15"/>
        <v>S0810000112</v>
      </c>
      <c r="C1024" s="34">
        <v>12</v>
      </c>
      <c r="D1024" s="34">
        <v>41</v>
      </c>
      <c r="E1024" s="34">
        <v>33.606003562645803</v>
      </c>
      <c r="F1024" s="34">
        <v>3678</v>
      </c>
      <c r="G1024" s="34">
        <v>1.22002010514493</v>
      </c>
      <c r="H1024" s="34">
        <v>1.1147362697118</v>
      </c>
      <c r="I1024" s="34" t="s">
        <v>97</v>
      </c>
      <c r="J1024" s="34" t="s">
        <v>115</v>
      </c>
      <c r="K1024" s="34" t="s">
        <v>116</v>
      </c>
      <c r="L1024" s="34">
        <v>0</v>
      </c>
      <c r="M1024" s="34">
        <v>0.81484672133748104</v>
      </c>
    </row>
    <row r="1025" spans="1:13">
      <c r="A1025" s="34">
        <v>1024</v>
      </c>
      <c r="B1025" s="34" t="str">
        <f t="shared" si="15"/>
        <v>S0800001513</v>
      </c>
      <c r="C1025" s="34">
        <v>13</v>
      </c>
      <c r="D1025" s="34">
        <v>499</v>
      </c>
      <c r="E1025" s="34">
        <v>542.32648859507697</v>
      </c>
      <c r="F1025" s="34">
        <v>16671</v>
      </c>
      <c r="G1025" s="34">
        <v>0.92010995312562405</v>
      </c>
      <c r="H1025" s="34">
        <v>2.9932217623417898</v>
      </c>
      <c r="I1025" s="34" t="s">
        <v>97</v>
      </c>
      <c r="J1025" s="34" t="s">
        <v>98</v>
      </c>
      <c r="K1025" s="34" t="s">
        <v>99</v>
      </c>
      <c r="L1025" s="34">
        <v>1</v>
      </c>
      <c r="M1025" s="34">
        <v>0.93156738002075901</v>
      </c>
    </row>
    <row r="1026" spans="1:13">
      <c r="A1026" s="34">
        <v>1025</v>
      </c>
      <c r="B1026" s="34" t="str">
        <f t="shared" ref="B1026:B1089" si="16">CONCATENATE(J1026, C1026)</f>
        <v>S0800001613</v>
      </c>
      <c r="C1026" s="34">
        <v>13</v>
      </c>
      <c r="D1026" s="34">
        <v>123</v>
      </c>
      <c r="E1026" s="34">
        <v>147.10160413666401</v>
      </c>
      <c r="F1026" s="34">
        <v>4322</v>
      </c>
      <c r="G1026" s="34">
        <v>0.83615675520252797</v>
      </c>
      <c r="H1026" s="34">
        <v>2.8459046737621501</v>
      </c>
      <c r="I1026" s="34" t="s">
        <v>97</v>
      </c>
      <c r="J1026" s="34" t="s">
        <v>100</v>
      </c>
      <c r="K1026" s="34" t="s">
        <v>1</v>
      </c>
      <c r="L1026" s="34">
        <v>1</v>
      </c>
      <c r="M1026" s="34">
        <v>0.94041618212637501</v>
      </c>
    </row>
    <row r="1027" spans="1:13">
      <c r="A1027" s="34">
        <v>1026</v>
      </c>
      <c r="B1027" s="34" t="str">
        <f t="shared" si="16"/>
        <v>S0800001713</v>
      </c>
      <c r="C1027" s="34">
        <v>13</v>
      </c>
      <c r="D1027" s="34">
        <v>220</v>
      </c>
      <c r="E1027" s="34">
        <v>201.75438138132199</v>
      </c>
      <c r="F1027" s="34">
        <v>6934</v>
      </c>
      <c r="G1027" s="34">
        <v>1.0904348073819199</v>
      </c>
      <c r="H1027" s="34">
        <v>3.1727718488606902</v>
      </c>
      <c r="I1027" s="34" t="s">
        <v>97</v>
      </c>
      <c r="J1027" s="34" t="s">
        <v>101</v>
      </c>
      <c r="K1027" s="34" t="s">
        <v>102</v>
      </c>
      <c r="L1027" s="34">
        <v>1</v>
      </c>
      <c r="M1027" s="34">
        <v>1.07284170726623</v>
      </c>
    </row>
    <row r="1028" spans="1:13">
      <c r="A1028" s="34">
        <v>1027</v>
      </c>
      <c r="B1028" s="34" t="str">
        <f t="shared" si="16"/>
        <v>S0800001813</v>
      </c>
      <c r="C1028" s="34">
        <v>13</v>
      </c>
      <c r="D1028" s="34">
        <v>335</v>
      </c>
      <c r="E1028" s="34">
        <v>428.18788412815297</v>
      </c>
      <c r="F1028" s="34">
        <v>10820</v>
      </c>
      <c r="G1028" s="34">
        <v>0.78236683572237098</v>
      </c>
      <c r="H1028" s="34">
        <v>3.0961182994454699</v>
      </c>
      <c r="I1028" s="34" t="s">
        <v>97</v>
      </c>
      <c r="J1028" s="34" t="s">
        <v>103</v>
      </c>
      <c r="K1028" s="34" t="s">
        <v>5</v>
      </c>
      <c r="L1028" s="34">
        <v>1</v>
      </c>
      <c r="M1028" s="34">
        <v>0.95809654839129499</v>
      </c>
    </row>
    <row r="1029" spans="1:13">
      <c r="A1029" s="34">
        <v>1028</v>
      </c>
      <c r="B1029" s="34" t="str">
        <f t="shared" si="16"/>
        <v>S0800001913</v>
      </c>
      <c r="C1029" s="34">
        <v>13</v>
      </c>
      <c r="D1029" s="34">
        <v>294</v>
      </c>
      <c r="E1029" s="34">
        <v>291.50097535618397</v>
      </c>
      <c r="F1029" s="34">
        <v>8812</v>
      </c>
      <c r="G1029" s="34">
        <v>1.0085729546556801</v>
      </c>
      <c r="H1029" s="34">
        <v>3.3363595097594199</v>
      </c>
      <c r="I1029" s="34" t="s">
        <v>97</v>
      </c>
      <c r="J1029" s="34" t="s">
        <v>104</v>
      </c>
      <c r="K1029" s="34" t="s">
        <v>6</v>
      </c>
      <c r="L1029" s="34">
        <v>1</v>
      </c>
      <c r="M1029" s="34">
        <v>1.06372216694711</v>
      </c>
    </row>
    <row r="1030" spans="1:13">
      <c r="A1030" s="34">
        <v>1029</v>
      </c>
      <c r="B1030" s="34" t="str">
        <f t="shared" si="16"/>
        <v>S0800002013</v>
      </c>
      <c r="C1030" s="34">
        <v>13</v>
      </c>
      <c r="D1030" s="34">
        <v>589</v>
      </c>
      <c r="E1030" s="34">
        <v>589.12008647557798</v>
      </c>
      <c r="F1030" s="34">
        <v>21751</v>
      </c>
      <c r="G1030" s="34">
        <v>0.99979615959745005</v>
      </c>
      <c r="H1030" s="34">
        <v>2.7079214748747198</v>
      </c>
      <c r="I1030" s="34" t="s">
        <v>97</v>
      </c>
      <c r="J1030" s="34" t="s">
        <v>105</v>
      </c>
      <c r="K1030" s="34" t="s">
        <v>7</v>
      </c>
      <c r="L1030" s="34">
        <v>1</v>
      </c>
      <c r="M1030" s="34">
        <v>0.98884526349938395</v>
      </c>
    </row>
    <row r="1031" spans="1:13">
      <c r="A1031" s="34">
        <v>1030</v>
      </c>
      <c r="B1031" s="34" t="str">
        <f t="shared" si="16"/>
        <v>S0800002113</v>
      </c>
      <c r="C1031" s="34">
        <v>13</v>
      </c>
      <c r="D1031" s="34">
        <v>1590</v>
      </c>
      <c r="E1031" s="34">
        <v>1655.3026584321401</v>
      </c>
      <c r="F1031" s="34">
        <v>72030</v>
      </c>
      <c r="G1031" s="34">
        <v>0.96054941487619305</v>
      </c>
      <c r="H1031" s="34">
        <v>2.20741357767597</v>
      </c>
      <c r="I1031" s="34" t="s">
        <v>97</v>
      </c>
      <c r="J1031" s="34" t="s">
        <v>106</v>
      </c>
      <c r="K1031" s="34" t="s">
        <v>107</v>
      </c>
      <c r="L1031" s="34">
        <v>1</v>
      </c>
      <c r="M1031" s="34">
        <v>0.97128987494987695</v>
      </c>
    </row>
    <row r="1032" spans="1:13">
      <c r="A1032" s="34">
        <v>1031</v>
      </c>
      <c r="B1032" s="34" t="str">
        <f t="shared" si="16"/>
        <v>S0800002213</v>
      </c>
      <c r="C1032" s="34">
        <v>13</v>
      </c>
      <c r="D1032" s="34">
        <v>296</v>
      </c>
      <c r="E1032" s="34">
        <v>336.17325482140097</v>
      </c>
      <c r="F1032" s="34">
        <v>10687</v>
      </c>
      <c r="G1032" s="34">
        <v>0.88049836135018</v>
      </c>
      <c r="H1032" s="34">
        <v>2.7697202208290399</v>
      </c>
      <c r="I1032" s="34" t="s">
        <v>97</v>
      </c>
      <c r="J1032" s="34" t="s">
        <v>108</v>
      </c>
      <c r="K1032" s="34" t="s">
        <v>40</v>
      </c>
      <c r="L1032" s="34">
        <v>1</v>
      </c>
      <c r="M1032" s="34">
        <v>0.96271641610318304</v>
      </c>
    </row>
    <row r="1033" spans="1:13">
      <c r="A1033" s="34">
        <v>1032</v>
      </c>
      <c r="B1033" s="34" t="str">
        <f t="shared" si="16"/>
        <v>S0800002313</v>
      </c>
      <c r="C1033" s="34">
        <v>13</v>
      </c>
      <c r="D1033" s="34">
        <v>699</v>
      </c>
      <c r="E1033" s="34">
        <v>757.15484953070904</v>
      </c>
      <c r="F1033" s="34">
        <v>24894</v>
      </c>
      <c r="G1033" s="34">
        <v>0.92319292471447001</v>
      </c>
      <c r="H1033" s="34">
        <v>2.80790551940227</v>
      </c>
      <c r="I1033" s="34" t="s">
        <v>97</v>
      </c>
      <c r="J1033" s="34" t="s">
        <v>109</v>
      </c>
      <c r="K1033" s="34" t="s">
        <v>17</v>
      </c>
      <c r="L1033" s="34">
        <v>1</v>
      </c>
      <c r="M1033" s="34">
        <v>0.99217819572586097</v>
      </c>
    </row>
    <row r="1034" spans="1:13">
      <c r="A1034" s="34">
        <v>1033</v>
      </c>
      <c r="B1034" s="34" t="str">
        <f t="shared" si="16"/>
        <v>S0800002413</v>
      </c>
      <c r="C1034" s="34">
        <v>13</v>
      </c>
      <c r="D1034" s="34">
        <v>918</v>
      </c>
      <c r="E1034" s="34">
        <v>1042.74791356839</v>
      </c>
      <c r="F1034" s="34">
        <v>31129</v>
      </c>
      <c r="G1034" s="34">
        <v>0.88036618252105503</v>
      </c>
      <c r="H1034" s="34">
        <v>2.94901860001927</v>
      </c>
      <c r="I1034" s="34" t="s">
        <v>97</v>
      </c>
      <c r="J1034" s="34" t="s">
        <v>110</v>
      </c>
      <c r="K1034" s="34" t="s">
        <v>18</v>
      </c>
      <c r="L1034" s="34">
        <v>1</v>
      </c>
      <c r="M1034" s="34">
        <v>0.89680928524535697</v>
      </c>
    </row>
    <row r="1035" spans="1:13">
      <c r="A1035" s="34">
        <v>1034</v>
      </c>
      <c r="B1035" s="34" t="str">
        <f t="shared" si="16"/>
        <v>S0800002513</v>
      </c>
      <c r="C1035" s="34">
        <v>13</v>
      </c>
      <c r="D1035" s="34">
        <v>28</v>
      </c>
      <c r="E1035" s="34">
        <v>25.3565183872788</v>
      </c>
      <c r="F1035" s="34">
        <v>881</v>
      </c>
      <c r="G1035" s="34">
        <v>1.1042525465186701</v>
      </c>
      <c r="H1035" s="34">
        <v>3.1782065834279201</v>
      </c>
      <c r="I1035" s="34" t="s">
        <v>97</v>
      </c>
      <c r="J1035" s="34" t="s">
        <v>111</v>
      </c>
      <c r="K1035" s="34" t="s">
        <v>23</v>
      </c>
      <c r="L1035" s="34">
        <v>1</v>
      </c>
      <c r="M1035" s="34">
        <v>1.2108516756601599</v>
      </c>
    </row>
    <row r="1036" spans="1:13">
      <c r="A1036" s="34">
        <v>1035</v>
      </c>
      <c r="B1036" s="34" t="str">
        <f t="shared" si="16"/>
        <v>S0800002613</v>
      </c>
      <c r="C1036" s="34">
        <v>13</v>
      </c>
      <c r="D1036" s="34">
        <v>19</v>
      </c>
      <c r="E1036" s="34">
        <v>21.697104555747501</v>
      </c>
      <c r="F1036" s="34">
        <v>944</v>
      </c>
      <c r="G1036" s="34">
        <v>0.87569288110228405</v>
      </c>
      <c r="H1036" s="34">
        <v>2.0127118644067798</v>
      </c>
      <c r="I1036" s="34" t="s">
        <v>97</v>
      </c>
      <c r="J1036" s="34" t="s">
        <v>112</v>
      </c>
      <c r="K1036" s="34" t="s">
        <v>25</v>
      </c>
      <c r="L1036" s="34">
        <v>1</v>
      </c>
      <c r="M1036" s="34">
        <v>1.02356030754137</v>
      </c>
    </row>
    <row r="1037" spans="1:13">
      <c r="A1037" s="34">
        <v>1036</v>
      </c>
      <c r="B1037" s="34" t="str">
        <f t="shared" si="16"/>
        <v>S0800002713</v>
      </c>
      <c r="C1037" s="34">
        <v>13</v>
      </c>
      <c r="D1037" s="34">
        <v>558</v>
      </c>
      <c r="E1037" s="34">
        <v>597.55446402064797</v>
      </c>
      <c r="F1037" s="34">
        <v>17046</v>
      </c>
      <c r="G1037" s="34">
        <v>0.93380609400102998</v>
      </c>
      <c r="H1037" s="34">
        <v>3.2734952481520598</v>
      </c>
      <c r="I1037" s="34" t="s">
        <v>97</v>
      </c>
      <c r="J1037" s="34" t="s">
        <v>113</v>
      </c>
      <c r="K1037" s="34" t="s">
        <v>27</v>
      </c>
      <c r="L1037" s="34">
        <v>1</v>
      </c>
      <c r="M1037" s="34">
        <v>0.94193411026200802</v>
      </c>
    </row>
    <row r="1038" spans="1:13">
      <c r="A1038" s="34">
        <v>1037</v>
      </c>
      <c r="B1038" s="34" t="str">
        <f t="shared" si="16"/>
        <v>S0800002813</v>
      </c>
      <c r="C1038" s="34">
        <v>13</v>
      </c>
      <c r="D1038" s="34">
        <v>24</v>
      </c>
      <c r="E1038" s="34">
        <v>29.949855674251999</v>
      </c>
      <c r="F1038" s="34">
        <v>1143</v>
      </c>
      <c r="G1038" s="34">
        <v>0.80133942083176202</v>
      </c>
      <c r="H1038" s="34">
        <v>2.0997375328083998</v>
      </c>
      <c r="I1038" s="34" t="s">
        <v>97</v>
      </c>
      <c r="J1038" s="34" t="s">
        <v>114</v>
      </c>
      <c r="K1038" s="34" t="s">
        <v>31</v>
      </c>
      <c r="L1038" s="34">
        <v>1</v>
      </c>
      <c r="M1038" s="34">
        <v>1.2284949095989699</v>
      </c>
    </row>
    <row r="1039" spans="1:13">
      <c r="A1039" s="34">
        <v>1038</v>
      </c>
      <c r="B1039" s="34" t="str">
        <f t="shared" si="16"/>
        <v>S0810000113</v>
      </c>
      <c r="C1039" s="34">
        <v>13</v>
      </c>
      <c r="D1039" s="34">
        <v>22</v>
      </c>
      <c r="E1039" s="34">
        <v>31.229999799182501</v>
      </c>
      <c r="F1039" s="34">
        <v>4140</v>
      </c>
      <c r="G1039" s="34">
        <v>0.70445085307288002</v>
      </c>
      <c r="H1039" s="34">
        <v>0.53140096618357502</v>
      </c>
      <c r="I1039" s="34" t="s">
        <v>97</v>
      </c>
      <c r="J1039" s="34" t="s">
        <v>115</v>
      </c>
      <c r="K1039" s="34" t="s">
        <v>116</v>
      </c>
      <c r="L1039" s="34">
        <v>1</v>
      </c>
      <c r="M1039" s="34">
        <v>0.824626773929239</v>
      </c>
    </row>
    <row r="1040" spans="1:13">
      <c r="A1040" s="34">
        <v>1039</v>
      </c>
      <c r="B1040" s="34" t="str">
        <f t="shared" si="16"/>
        <v>S0800001514</v>
      </c>
      <c r="C1040" s="34">
        <v>14</v>
      </c>
      <c r="D1040" s="34">
        <v>461</v>
      </c>
      <c r="E1040" s="34">
        <v>533.58059579277904</v>
      </c>
      <c r="F1040" s="34">
        <v>17016</v>
      </c>
      <c r="G1040" s="34">
        <v>0.86397444666266299</v>
      </c>
      <c r="H1040" s="34">
        <v>2.7092148566055498</v>
      </c>
      <c r="I1040" s="34" t="s">
        <v>97</v>
      </c>
      <c r="J1040" s="34" t="s">
        <v>98</v>
      </c>
      <c r="K1040" s="34" t="s">
        <v>99</v>
      </c>
      <c r="L1040" s="34">
        <v>2</v>
      </c>
      <c r="M1040" s="34">
        <v>0.92282261557452605</v>
      </c>
    </row>
    <row r="1041" spans="1:13">
      <c r="A1041" s="34">
        <v>1040</v>
      </c>
      <c r="B1041" s="34" t="str">
        <f t="shared" si="16"/>
        <v>S0800001614</v>
      </c>
      <c r="C1041" s="34">
        <v>14</v>
      </c>
      <c r="D1041" s="34">
        <v>134</v>
      </c>
      <c r="E1041" s="34">
        <v>145.07098898894199</v>
      </c>
      <c r="F1041" s="34">
        <v>4356</v>
      </c>
      <c r="G1041" s="34">
        <v>0.923685713690239</v>
      </c>
      <c r="H1041" s="34">
        <v>3.0762167125803499</v>
      </c>
      <c r="I1041" s="34" t="s">
        <v>97</v>
      </c>
      <c r="J1041" s="34" t="s">
        <v>100</v>
      </c>
      <c r="K1041" s="34" t="s">
        <v>1</v>
      </c>
      <c r="L1041" s="34">
        <v>2</v>
      </c>
      <c r="M1041" s="34">
        <v>0.94011372324039499</v>
      </c>
    </row>
    <row r="1042" spans="1:13">
      <c r="A1042" s="34">
        <v>1041</v>
      </c>
      <c r="B1042" s="34" t="str">
        <f t="shared" si="16"/>
        <v>S0800001714</v>
      </c>
      <c r="C1042" s="34">
        <v>14</v>
      </c>
      <c r="D1042" s="34">
        <v>222</v>
      </c>
      <c r="E1042" s="34">
        <v>202.47171299727401</v>
      </c>
      <c r="F1042" s="34">
        <v>6945</v>
      </c>
      <c r="G1042" s="34">
        <v>1.0964494581175801</v>
      </c>
      <c r="H1042" s="34">
        <v>3.19654427645788</v>
      </c>
      <c r="I1042" s="34" t="s">
        <v>97</v>
      </c>
      <c r="J1042" s="34" t="s">
        <v>101</v>
      </c>
      <c r="K1042" s="34" t="s">
        <v>102</v>
      </c>
      <c r="L1042" s="34">
        <v>2</v>
      </c>
      <c r="M1042" s="34">
        <v>1.06143015827989</v>
      </c>
    </row>
    <row r="1043" spans="1:13">
      <c r="A1043" s="34">
        <v>1042</v>
      </c>
      <c r="B1043" s="34" t="str">
        <f t="shared" si="16"/>
        <v>S0800001814</v>
      </c>
      <c r="C1043" s="34">
        <v>14</v>
      </c>
      <c r="D1043" s="34">
        <v>334</v>
      </c>
      <c r="E1043" s="34">
        <v>405.35154482301999</v>
      </c>
      <c r="F1043" s="34">
        <v>10689</v>
      </c>
      <c r="G1043" s="34">
        <v>0.82397613692536398</v>
      </c>
      <c r="H1043" s="34">
        <v>3.12470764337169</v>
      </c>
      <c r="I1043" s="34" t="s">
        <v>97</v>
      </c>
      <c r="J1043" s="34" t="s">
        <v>103</v>
      </c>
      <c r="K1043" s="34" t="s">
        <v>5</v>
      </c>
      <c r="L1043" s="34">
        <v>2</v>
      </c>
      <c r="M1043" s="34">
        <v>0.95480361764392097</v>
      </c>
    </row>
    <row r="1044" spans="1:13">
      <c r="A1044" s="34">
        <v>1043</v>
      </c>
      <c r="B1044" s="34" t="str">
        <f t="shared" si="16"/>
        <v>S0800001914</v>
      </c>
      <c r="C1044" s="34">
        <v>14</v>
      </c>
      <c r="D1044" s="34">
        <v>267</v>
      </c>
      <c r="E1044" s="34">
        <v>280.62955082971803</v>
      </c>
      <c r="F1044" s="34">
        <v>8907</v>
      </c>
      <c r="G1044" s="34">
        <v>0.95143223231687402</v>
      </c>
      <c r="H1044" s="34">
        <v>2.9976423038059998</v>
      </c>
      <c r="I1044" s="34" t="s">
        <v>97</v>
      </c>
      <c r="J1044" s="34" t="s">
        <v>104</v>
      </c>
      <c r="K1044" s="34" t="s">
        <v>6</v>
      </c>
      <c r="L1044" s="34">
        <v>2</v>
      </c>
      <c r="M1044" s="34">
        <v>1.05526736049424</v>
      </c>
    </row>
    <row r="1045" spans="1:13">
      <c r="A1045" s="34">
        <v>1044</v>
      </c>
      <c r="B1045" s="34" t="str">
        <f t="shared" si="16"/>
        <v>S0800002014</v>
      </c>
      <c r="C1045" s="34">
        <v>14</v>
      </c>
      <c r="D1045" s="34">
        <v>532</v>
      </c>
      <c r="E1045" s="34">
        <v>577.069406213055</v>
      </c>
      <c r="F1045" s="34">
        <v>21579</v>
      </c>
      <c r="G1045" s="34">
        <v>0.92189950510664298</v>
      </c>
      <c r="H1045" s="34">
        <v>2.4653598405857502</v>
      </c>
      <c r="I1045" s="34" t="s">
        <v>97</v>
      </c>
      <c r="J1045" s="34" t="s">
        <v>105</v>
      </c>
      <c r="K1045" s="34" t="s">
        <v>7</v>
      </c>
      <c r="L1045" s="34">
        <v>2</v>
      </c>
      <c r="M1045" s="34">
        <v>0.98771005414482205</v>
      </c>
    </row>
    <row r="1046" spans="1:13">
      <c r="A1046" s="34">
        <v>1045</v>
      </c>
      <c r="B1046" s="34" t="str">
        <f t="shared" si="16"/>
        <v>S0800002114</v>
      </c>
      <c r="C1046" s="34">
        <v>14</v>
      </c>
      <c r="D1046" s="34">
        <v>1466</v>
      </c>
      <c r="E1046" s="34">
        <v>1659.4855802535701</v>
      </c>
      <c r="F1046" s="34">
        <v>71025</v>
      </c>
      <c r="G1046" s="34">
        <v>0.88340629014444205</v>
      </c>
      <c r="H1046" s="34">
        <v>2.0640619500175998</v>
      </c>
      <c r="I1046" s="34" t="s">
        <v>97</v>
      </c>
      <c r="J1046" s="34" t="s">
        <v>106</v>
      </c>
      <c r="K1046" s="34" t="s">
        <v>107</v>
      </c>
      <c r="L1046" s="34">
        <v>2</v>
      </c>
      <c r="M1046" s="34">
        <v>0.96447672645933902</v>
      </c>
    </row>
    <row r="1047" spans="1:13">
      <c r="A1047" s="34">
        <v>1046</v>
      </c>
      <c r="B1047" s="34" t="str">
        <f t="shared" si="16"/>
        <v>S0800002214</v>
      </c>
      <c r="C1047" s="34">
        <v>14</v>
      </c>
      <c r="D1047" s="34">
        <v>276</v>
      </c>
      <c r="E1047" s="34">
        <v>309.02529295995498</v>
      </c>
      <c r="F1047" s="34">
        <v>10833</v>
      </c>
      <c r="G1047" s="34">
        <v>0.89313077695476994</v>
      </c>
      <c r="H1047" s="34">
        <v>2.5477707006369399</v>
      </c>
      <c r="I1047" s="34" t="s">
        <v>97</v>
      </c>
      <c r="J1047" s="34" t="s">
        <v>108</v>
      </c>
      <c r="K1047" s="34" t="s">
        <v>40</v>
      </c>
      <c r="L1047" s="34">
        <v>2</v>
      </c>
      <c r="M1047" s="34">
        <v>0.96227139533149597</v>
      </c>
    </row>
    <row r="1048" spans="1:13">
      <c r="A1048" s="34">
        <v>1047</v>
      </c>
      <c r="B1048" s="34" t="str">
        <f t="shared" si="16"/>
        <v>S0800002314</v>
      </c>
      <c r="C1048" s="34">
        <v>14</v>
      </c>
      <c r="D1048" s="34">
        <v>616</v>
      </c>
      <c r="E1048" s="34">
        <v>731.80053285277995</v>
      </c>
      <c r="F1048" s="34">
        <v>24646</v>
      </c>
      <c r="G1048" s="34">
        <v>0.84175943080916604</v>
      </c>
      <c r="H1048" s="34">
        <v>2.4993913819686799</v>
      </c>
      <c r="I1048" s="34" t="s">
        <v>97</v>
      </c>
      <c r="J1048" s="34" t="s">
        <v>109</v>
      </c>
      <c r="K1048" s="34" t="s">
        <v>17</v>
      </c>
      <c r="L1048" s="34">
        <v>2</v>
      </c>
      <c r="M1048" s="34">
        <v>0.978285711294958</v>
      </c>
    </row>
    <row r="1049" spans="1:13">
      <c r="A1049" s="34">
        <v>1048</v>
      </c>
      <c r="B1049" s="34" t="str">
        <f t="shared" si="16"/>
        <v>S0800002414</v>
      </c>
      <c r="C1049" s="34">
        <v>14</v>
      </c>
      <c r="D1049" s="34">
        <v>818</v>
      </c>
      <c r="E1049" s="34">
        <v>1009.63154817258</v>
      </c>
      <c r="F1049" s="34">
        <v>30838</v>
      </c>
      <c r="G1049" s="34">
        <v>0.81019655287175396</v>
      </c>
      <c r="H1049" s="34">
        <v>2.65257150269148</v>
      </c>
      <c r="I1049" s="34" t="s">
        <v>97</v>
      </c>
      <c r="J1049" s="34" t="s">
        <v>110</v>
      </c>
      <c r="K1049" s="34" t="s">
        <v>18</v>
      </c>
      <c r="L1049" s="34">
        <v>2</v>
      </c>
      <c r="M1049" s="34">
        <v>0.89262024218287594</v>
      </c>
    </row>
    <row r="1050" spans="1:13">
      <c r="A1050" s="34">
        <v>1049</v>
      </c>
      <c r="B1050" s="34" t="str">
        <f t="shared" si="16"/>
        <v>S0800002514</v>
      </c>
      <c r="C1050" s="34">
        <v>14</v>
      </c>
      <c r="D1050" s="34">
        <v>30</v>
      </c>
      <c r="E1050" s="34">
        <v>24.5935051061827</v>
      </c>
      <c r="F1050" s="34">
        <v>814</v>
      </c>
      <c r="G1050" s="34">
        <v>1.2198342558522901</v>
      </c>
      <c r="H1050" s="34">
        <v>3.68550368550369</v>
      </c>
      <c r="I1050" s="34" t="s">
        <v>97</v>
      </c>
      <c r="J1050" s="34" t="s">
        <v>111</v>
      </c>
      <c r="K1050" s="34" t="s">
        <v>23</v>
      </c>
      <c r="L1050" s="34">
        <v>2</v>
      </c>
      <c r="M1050" s="34">
        <v>1.1892520516601801</v>
      </c>
    </row>
    <row r="1051" spans="1:13">
      <c r="A1051" s="34">
        <v>1050</v>
      </c>
      <c r="B1051" s="34" t="str">
        <f t="shared" si="16"/>
        <v>S0800002614</v>
      </c>
      <c r="C1051" s="34">
        <v>14</v>
      </c>
      <c r="D1051" s="34">
        <v>24</v>
      </c>
      <c r="E1051" s="34">
        <v>22.256223739792201</v>
      </c>
      <c r="F1051" s="34">
        <v>924</v>
      </c>
      <c r="G1051" s="34">
        <v>1.0783500507810799</v>
      </c>
      <c r="H1051" s="34">
        <v>2.5974025974026</v>
      </c>
      <c r="I1051" s="34" t="s">
        <v>97</v>
      </c>
      <c r="J1051" s="34" t="s">
        <v>112</v>
      </c>
      <c r="K1051" s="34" t="s">
        <v>25</v>
      </c>
      <c r="L1051" s="34">
        <v>2</v>
      </c>
      <c r="M1051" s="34">
        <v>1.0238732334270499</v>
      </c>
    </row>
    <row r="1052" spans="1:13">
      <c r="A1052" s="34">
        <v>1051</v>
      </c>
      <c r="B1052" s="34" t="str">
        <f t="shared" si="16"/>
        <v>S0800002714</v>
      </c>
      <c r="C1052" s="34">
        <v>14</v>
      </c>
      <c r="D1052" s="34">
        <v>512</v>
      </c>
      <c r="E1052" s="34">
        <v>602.30937730522703</v>
      </c>
      <c r="F1052" s="34">
        <v>16459</v>
      </c>
      <c r="G1052" s="34">
        <v>0.85006147885447603</v>
      </c>
      <c r="H1052" s="34">
        <v>3.1107600704781602</v>
      </c>
      <c r="I1052" s="34" t="s">
        <v>97</v>
      </c>
      <c r="J1052" s="34" t="s">
        <v>113</v>
      </c>
      <c r="K1052" s="34" t="s">
        <v>27</v>
      </c>
      <c r="L1052" s="34">
        <v>2</v>
      </c>
      <c r="M1052" s="34">
        <v>0.938372890518962</v>
      </c>
    </row>
    <row r="1053" spans="1:13">
      <c r="A1053" s="34">
        <v>1052</v>
      </c>
      <c r="B1053" s="34" t="str">
        <f t="shared" si="16"/>
        <v>S0800002814</v>
      </c>
      <c r="C1053" s="34">
        <v>14</v>
      </c>
      <c r="D1053" s="34">
        <v>31</v>
      </c>
      <c r="E1053" s="34">
        <v>26.319054879795601</v>
      </c>
      <c r="F1053" s="34">
        <v>1088</v>
      </c>
      <c r="G1053" s="34">
        <v>1.17785384549648</v>
      </c>
      <c r="H1053" s="34">
        <v>2.8492647058823501</v>
      </c>
      <c r="I1053" s="34" t="s">
        <v>97</v>
      </c>
      <c r="J1053" s="34" t="s">
        <v>114</v>
      </c>
      <c r="K1053" s="34" t="s">
        <v>31</v>
      </c>
      <c r="L1053" s="34">
        <v>2</v>
      </c>
      <c r="M1053" s="34">
        <v>1.20837828059564</v>
      </c>
    </row>
    <row r="1054" spans="1:13">
      <c r="A1054" s="34">
        <v>1053</v>
      </c>
      <c r="B1054" s="34" t="str">
        <f t="shared" si="16"/>
        <v>S0810000114</v>
      </c>
      <c r="C1054" s="34">
        <v>14</v>
      </c>
      <c r="D1054" s="34">
        <v>18</v>
      </c>
      <c r="E1054" s="34">
        <v>31.3669298215437</v>
      </c>
      <c r="F1054" s="34">
        <v>4026</v>
      </c>
      <c r="G1054" s="34">
        <v>0.57385278388441596</v>
      </c>
      <c r="H1054" s="34">
        <v>0.447093889716841</v>
      </c>
      <c r="I1054" s="34" t="s">
        <v>97</v>
      </c>
      <c r="J1054" s="34" t="s">
        <v>115</v>
      </c>
      <c r="K1054" s="34" t="s">
        <v>116</v>
      </c>
      <c r="L1054" s="34">
        <v>2</v>
      </c>
      <c r="M1054" s="34">
        <v>0.83440682652099696</v>
      </c>
    </row>
    <row r="1055" spans="1:13">
      <c r="A1055" s="34">
        <v>1054</v>
      </c>
      <c r="B1055" s="34" t="str">
        <f t="shared" si="16"/>
        <v>S0800001515</v>
      </c>
      <c r="C1055" s="34">
        <v>15</v>
      </c>
      <c r="D1055" s="34">
        <v>480</v>
      </c>
      <c r="E1055" s="34">
        <v>542.58138453983202</v>
      </c>
      <c r="F1055" s="34">
        <v>16784</v>
      </c>
      <c r="G1055" s="34">
        <v>0.88465991218458795</v>
      </c>
      <c r="H1055" s="34">
        <v>2.85986653956149</v>
      </c>
      <c r="I1055" s="34" t="s">
        <v>97</v>
      </c>
      <c r="J1055" s="34" t="s">
        <v>98</v>
      </c>
      <c r="K1055" s="34" t="s">
        <v>99</v>
      </c>
      <c r="L1055" s="34">
        <v>3</v>
      </c>
      <c r="M1055" s="34">
        <v>0.91407785112829298</v>
      </c>
    </row>
    <row r="1056" spans="1:13">
      <c r="A1056" s="34">
        <v>1055</v>
      </c>
      <c r="B1056" s="34" t="str">
        <f t="shared" si="16"/>
        <v>S0800001615</v>
      </c>
      <c r="C1056" s="34">
        <v>15</v>
      </c>
      <c r="D1056" s="34">
        <v>164</v>
      </c>
      <c r="E1056" s="34">
        <v>152.20144699710499</v>
      </c>
      <c r="F1056" s="34">
        <v>4242</v>
      </c>
      <c r="G1056" s="34">
        <v>1.0775193221593899</v>
      </c>
      <c r="H1056" s="34">
        <v>3.8661008958038701</v>
      </c>
      <c r="I1056" s="34" t="s">
        <v>97</v>
      </c>
      <c r="J1056" s="34" t="s">
        <v>100</v>
      </c>
      <c r="K1056" s="34" t="s">
        <v>1</v>
      </c>
      <c r="L1056" s="34">
        <v>3</v>
      </c>
      <c r="M1056" s="34">
        <v>0.93981126435441398</v>
      </c>
    </row>
    <row r="1057" spans="1:13">
      <c r="A1057" s="34">
        <v>1056</v>
      </c>
      <c r="B1057" s="34" t="str">
        <f t="shared" si="16"/>
        <v>S0800001715</v>
      </c>
      <c r="C1057" s="34">
        <v>15</v>
      </c>
      <c r="D1057" s="34">
        <v>199</v>
      </c>
      <c r="E1057" s="34">
        <v>209.044837461757</v>
      </c>
      <c r="F1057" s="34">
        <v>6978</v>
      </c>
      <c r="G1057" s="34">
        <v>0.95194888530268296</v>
      </c>
      <c r="H1057" s="34">
        <v>2.8518200057323</v>
      </c>
      <c r="I1057" s="34" t="s">
        <v>97</v>
      </c>
      <c r="J1057" s="34" t="s">
        <v>101</v>
      </c>
      <c r="K1057" s="34" t="s">
        <v>102</v>
      </c>
      <c r="L1057" s="34">
        <v>3</v>
      </c>
      <c r="M1057" s="34">
        <v>1.05001860929354</v>
      </c>
    </row>
    <row r="1058" spans="1:13">
      <c r="A1058" s="34">
        <v>1057</v>
      </c>
      <c r="B1058" s="34" t="str">
        <f t="shared" si="16"/>
        <v>S0800001815</v>
      </c>
      <c r="C1058" s="34">
        <v>15</v>
      </c>
      <c r="D1058" s="34">
        <v>360</v>
      </c>
      <c r="E1058" s="34">
        <v>437.01358959783698</v>
      </c>
      <c r="F1058" s="34">
        <v>10687</v>
      </c>
      <c r="G1058" s="34">
        <v>0.82377300973933398</v>
      </c>
      <c r="H1058" s="34">
        <v>3.3685786469542398</v>
      </c>
      <c r="I1058" s="34" t="s">
        <v>97</v>
      </c>
      <c r="J1058" s="34" t="s">
        <v>103</v>
      </c>
      <c r="K1058" s="34" t="s">
        <v>5</v>
      </c>
      <c r="L1058" s="34">
        <v>3</v>
      </c>
      <c r="M1058" s="34">
        <v>0.95151068689654705</v>
      </c>
    </row>
    <row r="1059" spans="1:13">
      <c r="A1059" s="34">
        <v>1058</v>
      </c>
      <c r="B1059" s="34" t="str">
        <f t="shared" si="16"/>
        <v>S0800001915</v>
      </c>
      <c r="C1059" s="34">
        <v>15</v>
      </c>
      <c r="D1059" s="34">
        <v>286</v>
      </c>
      <c r="E1059" s="34">
        <v>281.73560324280601</v>
      </c>
      <c r="F1059" s="34">
        <v>8841</v>
      </c>
      <c r="G1059" s="34">
        <v>1.01513616563938</v>
      </c>
      <c r="H1059" s="34">
        <v>3.23492817554575</v>
      </c>
      <c r="I1059" s="34" t="s">
        <v>97</v>
      </c>
      <c r="J1059" s="34" t="s">
        <v>104</v>
      </c>
      <c r="K1059" s="34" t="s">
        <v>6</v>
      </c>
      <c r="L1059" s="34">
        <v>3</v>
      </c>
      <c r="M1059" s="34">
        <v>1.04681255404137</v>
      </c>
    </row>
    <row r="1060" spans="1:13">
      <c r="A1060" s="34">
        <v>1059</v>
      </c>
      <c r="B1060" s="34" t="str">
        <f t="shared" si="16"/>
        <v>S0800002015</v>
      </c>
      <c r="C1060" s="34">
        <v>15</v>
      </c>
      <c r="D1060" s="34">
        <v>600</v>
      </c>
      <c r="E1060" s="34">
        <v>590.84750926656795</v>
      </c>
      <c r="F1060" s="34">
        <v>21815</v>
      </c>
      <c r="G1060" s="34">
        <v>1.0154904448100199</v>
      </c>
      <c r="H1060" s="34">
        <v>2.75040110016044</v>
      </c>
      <c r="I1060" s="34" t="s">
        <v>97</v>
      </c>
      <c r="J1060" s="34" t="s">
        <v>105</v>
      </c>
      <c r="K1060" s="34" t="s">
        <v>7</v>
      </c>
      <c r="L1060" s="34">
        <v>3</v>
      </c>
      <c r="M1060" s="34">
        <v>0.98657484479026103</v>
      </c>
    </row>
    <row r="1061" spans="1:13">
      <c r="A1061" s="34">
        <v>1060</v>
      </c>
      <c r="B1061" s="34" t="str">
        <f t="shared" si="16"/>
        <v>S0800002115</v>
      </c>
      <c r="C1061" s="34">
        <v>15</v>
      </c>
      <c r="D1061" s="34">
        <v>1441</v>
      </c>
      <c r="E1061" s="34">
        <v>1606.73406566722</v>
      </c>
      <c r="F1061" s="34">
        <v>69723</v>
      </c>
      <c r="G1061" s="34">
        <v>0.89685034430486099</v>
      </c>
      <c r="H1061" s="34">
        <v>2.0667498529896902</v>
      </c>
      <c r="I1061" s="34" t="s">
        <v>97</v>
      </c>
      <c r="J1061" s="34" t="s">
        <v>106</v>
      </c>
      <c r="K1061" s="34" t="s">
        <v>107</v>
      </c>
      <c r="L1061" s="34">
        <v>3</v>
      </c>
      <c r="M1061" s="34">
        <v>0.95766357796880097</v>
      </c>
    </row>
    <row r="1062" spans="1:13">
      <c r="A1062" s="34">
        <v>1061</v>
      </c>
      <c r="B1062" s="34" t="str">
        <f t="shared" si="16"/>
        <v>S0800002215</v>
      </c>
      <c r="C1062" s="34">
        <v>15</v>
      </c>
      <c r="D1062" s="34">
        <v>344</v>
      </c>
      <c r="E1062" s="34">
        <v>329.00228631785598</v>
      </c>
      <c r="F1062" s="34">
        <v>10359</v>
      </c>
      <c r="G1062" s="34">
        <v>1.0455854390861401</v>
      </c>
      <c r="H1062" s="34">
        <v>3.3207838594458901</v>
      </c>
      <c r="I1062" s="34" t="s">
        <v>97</v>
      </c>
      <c r="J1062" s="34" t="s">
        <v>108</v>
      </c>
      <c r="K1062" s="34" t="s">
        <v>40</v>
      </c>
      <c r="L1062" s="34">
        <v>3</v>
      </c>
      <c r="M1062" s="34">
        <v>0.96182637455981002</v>
      </c>
    </row>
    <row r="1063" spans="1:13">
      <c r="A1063" s="34">
        <v>1062</v>
      </c>
      <c r="B1063" s="34" t="str">
        <f t="shared" si="16"/>
        <v>S0800002315</v>
      </c>
      <c r="C1063" s="34">
        <v>15</v>
      </c>
      <c r="D1063" s="34">
        <v>672</v>
      </c>
      <c r="E1063" s="34">
        <v>755.46852437717303</v>
      </c>
      <c r="F1063" s="34">
        <v>24464</v>
      </c>
      <c r="G1063" s="34">
        <v>0.88951422635908495</v>
      </c>
      <c r="H1063" s="34">
        <v>2.7468933943754101</v>
      </c>
      <c r="I1063" s="34" t="s">
        <v>97</v>
      </c>
      <c r="J1063" s="34" t="s">
        <v>109</v>
      </c>
      <c r="K1063" s="34" t="s">
        <v>17</v>
      </c>
      <c r="L1063" s="34">
        <v>3</v>
      </c>
      <c r="M1063" s="34">
        <v>0.96439322686405504</v>
      </c>
    </row>
    <row r="1064" spans="1:13">
      <c r="A1064" s="34">
        <v>1063</v>
      </c>
      <c r="B1064" s="34" t="str">
        <f t="shared" si="16"/>
        <v>S0800002415</v>
      </c>
      <c r="C1064" s="34">
        <v>15</v>
      </c>
      <c r="D1064" s="34">
        <v>821</v>
      </c>
      <c r="E1064" s="34">
        <v>978.04895955576296</v>
      </c>
      <c r="F1064" s="34">
        <v>30330</v>
      </c>
      <c r="G1064" s="34">
        <v>0.83942628022722299</v>
      </c>
      <c r="H1064" s="34">
        <v>2.7068908671282599</v>
      </c>
      <c r="I1064" s="34" t="s">
        <v>97</v>
      </c>
      <c r="J1064" s="34" t="s">
        <v>110</v>
      </c>
      <c r="K1064" s="34" t="s">
        <v>18</v>
      </c>
      <c r="L1064" s="34">
        <v>3</v>
      </c>
      <c r="M1064" s="34">
        <v>0.88843119912039403</v>
      </c>
    </row>
    <row r="1065" spans="1:13">
      <c r="A1065" s="34">
        <v>1064</v>
      </c>
      <c r="B1065" s="34" t="str">
        <f t="shared" si="16"/>
        <v>S0800002515</v>
      </c>
      <c r="C1065" s="34">
        <v>15</v>
      </c>
      <c r="D1065" s="34">
        <v>19</v>
      </c>
      <c r="E1065" s="34">
        <v>18.622299433332099</v>
      </c>
      <c r="F1065" s="34">
        <v>792</v>
      </c>
      <c r="G1065" s="34">
        <v>1.02028216590653</v>
      </c>
      <c r="H1065" s="34">
        <v>2.3989898989899001</v>
      </c>
      <c r="I1065" s="34" t="s">
        <v>97</v>
      </c>
      <c r="J1065" s="34" t="s">
        <v>111</v>
      </c>
      <c r="K1065" s="34" t="s">
        <v>23</v>
      </c>
      <c r="L1065" s="34">
        <v>3</v>
      </c>
      <c r="M1065" s="34">
        <v>1.1676524276602001</v>
      </c>
    </row>
    <row r="1066" spans="1:13">
      <c r="A1066" s="34">
        <v>1065</v>
      </c>
      <c r="B1066" s="34" t="str">
        <f t="shared" si="16"/>
        <v>S0800002615</v>
      </c>
      <c r="C1066" s="34">
        <v>15</v>
      </c>
      <c r="D1066" s="34">
        <v>18</v>
      </c>
      <c r="E1066" s="34">
        <v>19.909945404048301</v>
      </c>
      <c r="F1066" s="34">
        <v>889</v>
      </c>
      <c r="G1066" s="34">
        <v>0.90407078646936301</v>
      </c>
      <c r="H1066" s="34">
        <v>2.0247469066366701</v>
      </c>
      <c r="I1066" s="34" t="s">
        <v>97</v>
      </c>
      <c r="J1066" s="34" t="s">
        <v>112</v>
      </c>
      <c r="K1066" s="34" t="s">
        <v>25</v>
      </c>
      <c r="L1066" s="34">
        <v>3</v>
      </c>
      <c r="M1066" s="34">
        <v>1.0241861593127299</v>
      </c>
    </row>
    <row r="1067" spans="1:13">
      <c r="A1067" s="34">
        <v>1066</v>
      </c>
      <c r="B1067" s="34" t="str">
        <f t="shared" si="16"/>
        <v>S0800002715</v>
      </c>
      <c r="C1067" s="34">
        <v>15</v>
      </c>
      <c r="D1067" s="34">
        <v>529</v>
      </c>
      <c r="E1067" s="34">
        <v>587.06611663636295</v>
      </c>
      <c r="F1067" s="34">
        <v>16174</v>
      </c>
      <c r="G1067" s="34">
        <v>0.90109101003979397</v>
      </c>
      <c r="H1067" s="34">
        <v>3.2706813404228998</v>
      </c>
      <c r="I1067" s="34" t="s">
        <v>97</v>
      </c>
      <c r="J1067" s="34" t="s">
        <v>113</v>
      </c>
      <c r="K1067" s="34" t="s">
        <v>27</v>
      </c>
      <c r="L1067" s="34">
        <v>3</v>
      </c>
      <c r="M1067" s="34">
        <v>0.93481167077591498</v>
      </c>
    </row>
    <row r="1068" spans="1:13">
      <c r="A1068" s="34">
        <v>1067</v>
      </c>
      <c r="B1068" s="34" t="str">
        <f t="shared" si="16"/>
        <v>S0800002815</v>
      </c>
      <c r="C1068" s="34">
        <v>15</v>
      </c>
      <c r="D1068" s="34">
        <v>38</v>
      </c>
      <c r="E1068" s="34">
        <v>30.395424342307201</v>
      </c>
      <c r="F1068" s="34">
        <v>1184</v>
      </c>
      <c r="G1068" s="34">
        <v>1.25018817214234</v>
      </c>
      <c r="H1068" s="34">
        <v>3.2094594594594601</v>
      </c>
      <c r="I1068" s="34" t="s">
        <v>97</v>
      </c>
      <c r="J1068" s="34" t="s">
        <v>114</v>
      </c>
      <c r="K1068" s="34" t="s">
        <v>31</v>
      </c>
      <c r="L1068" s="34">
        <v>3</v>
      </c>
      <c r="M1068" s="34">
        <v>1.1882616515923199</v>
      </c>
    </row>
    <row r="1069" spans="1:13">
      <c r="A1069" s="34">
        <v>1068</v>
      </c>
      <c r="B1069" s="34" t="str">
        <f t="shared" si="16"/>
        <v>S0810000115</v>
      </c>
      <c r="C1069" s="34">
        <v>15</v>
      </c>
      <c r="D1069" s="34">
        <v>24</v>
      </c>
      <c r="E1069" s="34">
        <v>31.680333353384999</v>
      </c>
      <c r="F1069" s="34">
        <v>4197</v>
      </c>
      <c r="G1069" s="34">
        <v>0.75756778605473896</v>
      </c>
      <c r="H1069" s="34">
        <v>0.57183702644746204</v>
      </c>
      <c r="I1069" s="34" t="s">
        <v>97</v>
      </c>
      <c r="J1069" s="34" t="s">
        <v>115</v>
      </c>
      <c r="K1069" s="34" t="s">
        <v>116</v>
      </c>
      <c r="L1069" s="34">
        <v>3</v>
      </c>
      <c r="M1069" s="34">
        <v>0.84418687911275503</v>
      </c>
    </row>
    <row r="1070" spans="1:13">
      <c r="A1070" s="34">
        <v>1069</v>
      </c>
      <c r="B1070" s="34" t="str">
        <f t="shared" si="16"/>
        <v>S0800001516</v>
      </c>
      <c r="C1070" s="34">
        <v>16</v>
      </c>
      <c r="D1070" s="34">
        <v>496</v>
      </c>
      <c r="E1070" s="34">
        <v>574.69594252571403</v>
      </c>
      <c r="F1070" s="34">
        <v>16901</v>
      </c>
      <c r="G1070" s="34">
        <v>0.86306508067578203</v>
      </c>
      <c r="H1070" s="34">
        <v>2.9347375894917498</v>
      </c>
      <c r="I1070" s="34" t="s">
        <v>97</v>
      </c>
      <c r="J1070" s="34" t="s">
        <v>98</v>
      </c>
      <c r="K1070" s="34" t="s">
        <v>99</v>
      </c>
      <c r="L1070" s="34">
        <v>4</v>
      </c>
      <c r="M1070" s="34">
        <v>0.90533308668206103</v>
      </c>
    </row>
    <row r="1071" spans="1:13">
      <c r="A1071" s="34">
        <v>1070</v>
      </c>
      <c r="B1071" s="34" t="str">
        <f t="shared" si="16"/>
        <v>S0800001616</v>
      </c>
      <c r="C1071" s="34">
        <v>16</v>
      </c>
      <c r="D1071" s="34">
        <v>174</v>
      </c>
      <c r="E1071" s="34">
        <v>150.41048069590099</v>
      </c>
      <c r="F1071" s="34">
        <v>4419</v>
      </c>
      <c r="G1071" s="34">
        <v>1.1568342790672399</v>
      </c>
      <c r="H1071" s="34">
        <v>3.93754243041412</v>
      </c>
      <c r="I1071" s="34" t="s">
        <v>97</v>
      </c>
      <c r="J1071" s="34" t="s">
        <v>100</v>
      </c>
      <c r="K1071" s="34" t="s">
        <v>1</v>
      </c>
      <c r="L1071" s="34">
        <v>4</v>
      </c>
      <c r="M1071" s="34">
        <v>0.93950880546843296</v>
      </c>
    </row>
    <row r="1072" spans="1:13">
      <c r="A1072" s="34">
        <v>1071</v>
      </c>
      <c r="B1072" s="34" t="str">
        <f t="shared" si="16"/>
        <v>S0800001716</v>
      </c>
      <c r="C1072" s="34">
        <v>16</v>
      </c>
      <c r="D1072" s="34">
        <v>261</v>
      </c>
      <c r="E1072" s="34">
        <v>230.56834156270401</v>
      </c>
      <c r="F1072" s="34">
        <v>7017</v>
      </c>
      <c r="G1072" s="34">
        <v>1.13198541582527</v>
      </c>
      <c r="H1072" s="34">
        <v>3.7195382642154802</v>
      </c>
      <c r="I1072" s="34" t="s">
        <v>97</v>
      </c>
      <c r="J1072" s="34" t="s">
        <v>101</v>
      </c>
      <c r="K1072" s="34" t="s">
        <v>102</v>
      </c>
      <c r="L1072" s="34">
        <v>4</v>
      </c>
      <c r="M1072" s="34">
        <v>1.0386070603072</v>
      </c>
    </row>
    <row r="1073" spans="1:13">
      <c r="A1073" s="34">
        <v>1072</v>
      </c>
      <c r="B1073" s="34" t="str">
        <f t="shared" si="16"/>
        <v>S0800001816</v>
      </c>
      <c r="C1073" s="34">
        <v>16</v>
      </c>
      <c r="D1073" s="34">
        <v>421</v>
      </c>
      <c r="E1073" s="34">
        <v>489.435139360552</v>
      </c>
      <c r="F1073" s="34">
        <v>10718</v>
      </c>
      <c r="G1073" s="34">
        <v>0.86017526357024099</v>
      </c>
      <c r="H1073" s="34">
        <v>3.92797163649935</v>
      </c>
      <c r="I1073" s="34" t="s">
        <v>97</v>
      </c>
      <c r="J1073" s="34" t="s">
        <v>103</v>
      </c>
      <c r="K1073" s="34" t="s">
        <v>5</v>
      </c>
      <c r="L1073" s="34">
        <v>4</v>
      </c>
      <c r="M1073" s="34">
        <v>0.94821775614917303</v>
      </c>
    </row>
    <row r="1074" spans="1:13">
      <c r="A1074" s="34">
        <v>1073</v>
      </c>
      <c r="B1074" s="34" t="str">
        <f t="shared" si="16"/>
        <v>S0800001916</v>
      </c>
      <c r="C1074" s="34">
        <v>16</v>
      </c>
      <c r="D1074" s="34">
        <v>323</v>
      </c>
      <c r="E1074" s="34">
        <v>289.75656551867098</v>
      </c>
      <c r="F1074" s="34">
        <v>8807</v>
      </c>
      <c r="G1074" s="34">
        <v>1.11472883943742</v>
      </c>
      <c r="H1074" s="34">
        <v>3.66753718632906</v>
      </c>
      <c r="I1074" s="34" t="s">
        <v>97</v>
      </c>
      <c r="J1074" s="34" t="s">
        <v>104</v>
      </c>
      <c r="K1074" s="34" t="s">
        <v>6</v>
      </c>
      <c r="L1074" s="34">
        <v>4</v>
      </c>
      <c r="M1074" s="34">
        <v>1.0383577475885</v>
      </c>
    </row>
    <row r="1075" spans="1:13">
      <c r="A1075" s="34">
        <v>1074</v>
      </c>
      <c r="B1075" s="34" t="str">
        <f t="shared" si="16"/>
        <v>S0800002016</v>
      </c>
      <c r="C1075" s="34">
        <v>16</v>
      </c>
      <c r="D1075" s="34">
        <v>657</v>
      </c>
      <c r="E1075" s="34">
        <v>620.90615592734298</v>
      </c>
      <c r="F1075" s="34">
        <v>21880</v>
      </c>
      <c r="G1075" s="34">
        <v>1.05813091677075</v>
      </c>
      <c r="H1075" s="34">
        <v>3.0027422303473501</v>
      </c>
      <c r="I1075" s="34" t="s">
        <v>97</v>
      </c>
      <c r="J1075" s="34" t="s">
        <v>105</v>
      </c>
      <c r="K1075" s="34" t="s">
        <v>7</v>
      </c>
      <c r="L1075" s="34">
        <v>4</v>
      </c>
      <c r="M1075" s="34">
        <v>0.98543963543570001</v>
      </c>
    </row>
    <row r="1076" spans="1:13">
      <c r="A1076" s="34">
        <v>1075</v>
      </c>
      <c r="B1076" s="34" t="str">
        <f t="shared" si="16"/>
        <v>S0800002116</v>
      </c>
      <c r="C1076" s="34">
        <v>16</v>
      </c>
      <c r="D1076" s="34">
        <v>1605</v>
      </c>
      <c r="E1076" s="34">
        <v>1683.8426606928499</v>
      </c>
      <c r="F1076" s="34">
        <v>71862</v>
      </c>
      <c r="G1076" s="34">
        <v>0.953176943111533</v>
      </c>
      <c r="H1076" s="34">
        <v>2.2334474409284502</v>
      </c>
      <c r="I1076" s="34" t="s">
        <v>97</v>
      </c>
      <c r="J1076" s="34" t="s">
        <v>106</v>
      </c>
      <c r="K1076" s="34" t="s">
        <v>107</v>
      </c>
      <c r="L1076" s="34">
        <v>4</v>
      </c>
      <c r="M1076" s="34">
        <v>0.95085042947826204</v>
      </c>
    </row>
    <row r="1077" spans="1:13">
      <c r="A1077" s="34">
        <v>1076</v>
      </c>
      <c r="B1077" s="34" t="str">
        <f t="shared" si="16"/>
        <v>S0800002216</v>
      </c>
      <c r="C1077" s="34">
        <v>16</v>
      </c>
      <c r="D1077" s="34">
        <v>350</v>
      </c>
      <c r="E1077" s="34">
        <v>342.40723849160599</v>
      </c>
      <c r="F1077" s="34">
        <v>10091</v>
      </c>
      <c r="G1077" s="34">
        <v>1.0221746524455499</v>
      </c>
      <c r="H1077" s="34">
        <v>3.4684372212863002</v>
      </c>
      <c r="I1077" s="34" t="s">
        <v>97</v>
      </c>
      <c r="J1077" s="34" t="s">
        <v>108</v>
      </c>
      <c r="K1077" s="34" t="s">
        <v>40</v>
      </c>
      <c r="L1077" s="34">
        <v>4</v>
      </c>
      <c r="M1077" s="34">
        <v>0.96138135378812295</v>
      </c>
    </row>
    <row r="1078" spans="1:13">
      <c r="A1078" s="34">
        <v>1077</v>
      </c>
      <c r="B1078" s="34" t="str">
        <f t="shared" si="16"/>
        <v>S0800002316</v>
      </c>
      <c r="C1078" s="34">
        <v>16</v>
      </c>
      <c r="D1078" s="34">
        <v>757</v>
      </c>
      <c r="E1078" s="34">
        <v>830.85674578586202</v>
      </c>
      <c r="F1078" s="34">
        <v>24571</v>
      </c>
      <c r="G1078" s="34">
        <v>0.91110772565732201</v>
      </c>
      <c r="H1078" s="34">
        <v>3.0808676895527198</v>
      </c>
      <c r="I1078" s="34" t="s">
        <v>97</v>
      </c>
      <c r="J1078" s="34" t="s">
        <v>109</v>
      </c>
      <c r="K1078" s="34" t="s">
        <v>17</v>
      </c>
      <c r="L1078" s="34">
        <v>4</v>
      </c>
      <c r="M1078" s="34">
        <v>0.95050074243315097</v>
      </c>
    </row>
    <row r="1079" spans="1:13">
      <c r="A1079" s="34">
        <v>1078</v>
      </c>
      <c r="B1079" s="34" t="str">
        <f t="shared" si="16"/>
        <v>S0800002416</v>
      </c>
      <c r="C1079" s="34">
        <v>16</v>
      </c>
      <c r="D1079" s="34">
        <v>932</v>
      </c>
      <c r="E1079" s="34">
        <v>1024.88300448523</v>
      </c>
      <c r="F1079" s="34">
        <v>31825</v>
      </c>
      <c r="G1079" s="34">
        <v>0.90937209020079302</v>
      </c>
      <c r="H1079" s="34">
        <v>2.9285153181461099</v>
      </c>
      <c r="I1079" s="34" t="s">
        <v>97</v>
      </c>
      <c r="J1079" s="34" t="s">
        <v>110</v>
      </c>
      <c r="K1079" s="34" t="s">
        <v>18</v>
      </c>
      <c r="L1079" s="34">
        <v>4</v>
      </c>
      <c r="M1079" s="34">
        <v>0.88424215605791301</v>
      </c>
    </row>
    <row r="1080" spans="1:13">
      <c r="A1080" s="34">
        <v>1079</v>
      </c>
      <c r="B1080" s="34" t="str">
        <f t="shared" si="16"/>
        <v>S0800002516</v>
      </c>
      <c r="C1080" s="34">
        <v>16</v>
      </c>
      <c r="D1080" s="34">
        <v>19</v>
      </c>
      <c r="E1080" s="34">
        <v>24.591307752987401</v>
      </c>
      <c r="F1080" s="34">
        <v>773</v>
      </c>
      <c r="G1080" s="34">
        <v>0.77263072752573903</v>
      </c>
      <c r="H1080" s="34">
        <v>2.4579560155239299</v>
      </c>
      <c r="I1080" s="34" t="s">
        <v>97</v>
      </c>
      <c r="J1080" s="34" t="s">
        <v>111</v>
      </c>
      <c r="K1080" s="34" t="s">
        <v>23</v>
      </c>
      <c r="L1080" s="34">
        <v>4</v>
      </c>
      <c r="M1080" s="34">
        <v>1.14605280366022</v>
      </c>
    </row>
    <row r="1081" spans="1:13">
      <c r="A1081" s="34">
        <v>1080</v>
      </c>
      <c r="B1081" s="34" t="str">
        <f t="shared" si="16"/>
        <v>S0800002616</v>
      </c>
      <c r="C1081" s="34">
        <v>16</v>
      </c>
      <c r="D1081" s="34">
        <v>28</v>
      </c>
      <c r="E1081" s="34">
        <v>20.039075914319099</v>
      </c>
      <c r="F1081" s="34">
        <v>922</v>
      </c>
      <c r="G1081" s="34">
        <v>1.39727001982124</v>
      </c>
      <c r="H1081" s="34">
        <v>3.0368763557483698</v>
      </c>
      <c r="I1081" s="34" t="s">
        <v>97</v>
      </c>
      <c r="J1081" s="34" t="s">
        <v>112</v>
      </c>
      <c r="K1081" s="34" t="s">
        <v>25</v>
      </c>
      <c r="L1081" s="34">
        <v>4</v>
      </c>
      <c r="M1081" s="34">
        <v>1.0244990851984099</v>
      </c>
    </row>
    <row r="1082" spans="1:13">
      <c r="A1082" s="34">
        <v>1081</v>
      </c>
      <c r="B1082" s="34" t="str">
        <f t="shared" si="16"/>
        <v>S0800002716</v>
      </c>
      <c r="C1082" s="34">
        <v>16</v>
      </c>
      <c r="D1082" s="34">
        <v>637</v>
      </c>
      <c r="E1082" s="34">
        <v>649.51480656839203</v>
      </c>
      <c r="F1082" s="34">
        <v>16624</v>
      </c>
      <c r="G1082" s="34">
        <v>0.98073206885842701</v>
      </c>
      <c r="H1082" s="34">
        <v>3.8318094321462901</v>
      </c>
      <c r="I1082" s="34" t="s">
        <v>97</v>
      </c>
      <c r="J1082" s="34" t="s">
        <v>113</v>
      </c>
      <c r="K1082" s="34" t="s">
        <v>27</v>
      </c>
      <c r="L1082" s="34">
        <v>4</v>
      </c>
      <c r="M1082" s="34">
        <v>0.93125045103286896</v>
      </c>
    </row>
    <row r="1083" spans="1:13">
      <c r="A1083" s="34">
        <v>1082</v>
      </c>
      <c r="B1083" s="34" t="str">
        <f t="shared" si="16"/>
        <v>S0800002816</v>
      </c>
      <c r="C1083" s="34">
        <v>16</v>
      </c>
      <c r="D1083" s="34">
        <v>29</v>
      </c>
      <c r="E1083" s="34">
        <v>25.394638261310401</v>
      </c>
      <c r="F1083" s="34">
        <v>1142</v>
      </c>
      <c r="G1083" s="34">
        <v>1.1419733449868601</v>
      </c>
      <c r="H1083" s="34">
        <v>2.5394045534150602</v>
      </c>
      <c r="I1083" s="34" t="s">
        <v>97</v>
      </c>
      <c r="J1083" s="34" t="s">
        <v>114</v>
      </c>
      <c r="K1083" s="34" t="s">
        <v>31</v>
      </c>
      <c r="L1083" s="34">
        <v>4</v>
      </c>
      <c r="M1083" s="34">
        <v>1.16814502258899</v>
      </c>
    </row>
    <row r="1084" spans="1:13">
      <c r="A1084" s="34">
        <v>1083</v>
      </c>
      <c r="B1084" s="34" t="str">
        <f t="shared" si="16"/>
        <v>S0810000116</v>
      </c>
      <c r="C1084" s="34">
        <v>16</v>
      </c>
      <c r="D1084" s="34">
        <v>26</v>
      </c>
      <c r="E1084" s="34">
        <v>31.166632592641299</v>
      </c>
      <c r="F1084" s="34">
        <v>4360</v>
      </c>
      <c r="G1084" s="34">
        <v>0.834225510976082</v>
      </c>
      <c r="H1084" s="34">
        <v>0.596330275229358</v>
      </c>
      <c r="I1084" s="34" t="s">
        <v>97</v>
      </c>
      <c r="J1084" s="34" t="s">
        <v>115</v>
      </c>
      <c r="K1084" s="34" t="s">
        <v>116</v>
      </c>
      <c r="L1084" s="34">
        <v>4</v>
      </c>
      <c r="M1084" s="34">
        <v>0.85396693170451199</v>
      </c>
    </row>
    <row r="1085" spans="1:13">
      <c r="A1085" s="34">
        <v>1084</v>
      </c>
      <c r="B1085" s="34" t="str">
        <f t="shared" si="16"/>
        <v>S0800001517</v>
      </c>
      <c r="C1085" s="34">
        <v>17</v>
      </c>
      <c r="D1085" s="34">
        <v>551</v>
      </c>
      <c r="E1085" s="34">
        <v>618.56095176383894</v>
      </c>
      <c r="F1085" s="34">
        <v>16037</v>
      </c>
      <c r="G1085" s="34">
        <v>0.89077721189611503</v>
      </c>
      <c r="H1085" s="34">
        <v>3.43580470162749</v>
      </c>
      <c r="I1085" s="34" t="s">
        <v>97</v>
      </c>
      <c r="J1085" s="34" t="s">
        <v>98</v>
      </c>
      <c r="K1085" s="34" t="s">
        <v>99</v>
      </c>
      <c r="L1085" s="34">
        <v>5</v>
      </c>
      <c r="M1085" s="34">
        <v>0.89658832223582796</v>
      </c>
    </row>
    <row r="1086" spans="1:13">
      <c r="A1086" s="34">
        <v>1085</v>
      </c>
      <c r="B1086" s="34" t="str">
        <f t="shared" si="16"/>
        <v>S0800001617</v>
      </c>
      <c r="C1086" s="34">
        <v>17</v>
      </c>
      <c r="D1086" s="34">
        <v>189</v>
      </c>
      <c r="E1086" s="34">
        <v>172.216891696695</v>
      </c>
      <c r="F1086" s="34">
        <v>4358</v>
      </c>
      <c r="G1086" s="34">
        <v>1.0974533225977801</v>
      </c>
      <c r="H1086" s="34">
        <v>4.3368517668655304</v>
      </c>
      <c r="I1086" s="34" t="s">
        <v>97</v>
      </c>
      <c r="J1086" s="34" t="s">
        <v>100</v>
      </c>
      <c r="K1086" s="34" t="s">
        <v>1</v>
      </c>
      <c r="L1086" s="34">
        <v>5</v>
      </c>
      <c r="M1086" s="34">
        <v>0.93920634658245294</v>
      </c>
    </row>
    <row r="1087" spans="1:13">
      <c r="A1087" s="34">
        <v>1086</v>
      </c>
      <c r="B1087" s="34" t="str">
        <f t="shared" si="16"/>
        <v>S0800001717</v>
      </c>
      <c r="C1087" s="34">
        <v>17</v>
      </c>
      <c r="D1087" s="34">
        <v>264</v>
      </c>
      <c r="E1087" s="34">
        <v>231.492327199165</v>
      </c>
      <c r="F1087" s="34">
        <v>7249</v>
      </c>
      <c r="G1087" s="34">
        <v>1.14042656702339</v>
      </c>
      <c r="H1087" s="34">
        <v>3.6418816388467401</v>
      </c>
      <c r="I1087" s="34" t="s">
        <v>97</v>
      </c>
      <c r="J1087" s="34" t="s">
        <v>101</v>
      </c>
      <c r="K1087" s="34" t="s">
        <v>102</v>
      </c>
      <c r="L1087" s="34">
        <v>5</v>
      </c>
      <c r="M1087" s="34">
        <v>1.02719551132086</v>
      </c>
    </row>
    <row r="1088" spans="1:13">
      <c r="A1088" s="34">
        <v>1087</v>
      </c>
      <c r="B1088" s="34" t="str">
        <f t="shared" si="16"/>
        <v>S0800001817</v>
      </c>
      <c r="C1088" s="34">
        <v>17</v>
      </c>
      <c r="D1088" s="34">
        <v>445</v>
      </c>
      <c r="E1088" s="34">
        <v>484.80303315483002</v>
      </c>
      <c r="F1088" s="34">
        <v>10834</v>
      </c>
      <c r="G1088" s="34">
        <v>0.91789854758990796</v>
      </c>
      <c r="H1088" s="34">
        <v>4.1074395421820196</v>
      </c>
      <c r="I1088" s="34" t="s">
        <v>97</v>
      </c>
      <c r="J1088" s="34" t="s">
        <v>103</v>
      </c>
      <c r="K1088" s="34" t="s">
        <v>5</v>
      </c>
      <c r="L1088" s="34">
        <v>5</v>
      </c>
      <c r="M1088" s="34">
        <v>0.94492482540179801</v>
      </c>
    </row>
    <row r="1089" spans="1:13">
      <c r="A1089" s="34">
        <v>1088</v>
      </c>
      <c r="B1089" s="34" t="str">
        <f t="shared" si="16"/>
        <v>S0800001917</v>
      </c>
      <c r="C1089" s="34">
        <v>17</v>
      </c>
      <c r="D1089" s="34">
        <v>343</v>
      </c>
      <c r="E1089" s="34">
        <v>310.842422182897</v>
      </c>
      <c r="F1089" s="34">
        <v>8901</v>
      </c>
      <c r="G1089" s="34">
        <v>1.103452989432</v>
      </c>
      <c r="H1089" s="34">
        <v>3.8534996067857499</v>
      </c>
      <c r="I1089" s="34" t="s">
        <v>97</v>
      </c>
      <c r="J1089" s="34" t="s">
        <v>104</v>
      </c>
      <c r="K1089" s="34" t="s">
        <v>6</v>
      </c>
      <c r="L1089" s="34">
        <v>5</v>
      </c>
      <c r="M1089" s="34">
        <v>1.02990294113562</v>
      </c>
    </row>
    <row r="1090" spans="1:13">
      <c r="A1090" s="34">
        <v>1089</v>
      </c>
      <c r="B1090" s="34" t="str">
        <f t="shared" ref="B1090:B1153" si="17">CONCATENATE(J1090, C1090)</f>
        <v>S0800002017</v>
      </c>
      <c r="C1090" s="34">
        <v>17</v>
      </c>
      <c r="D1090" s="34">
        <v>706</v>
      </c>
      <c r="E1090" s="34">
        <v>656.03976591768003</v>
      </c>
      <c r="F1090" s="34">
        <v>22919</v>
      </c>
      <c r="G1090" s="34">
        <v>1.07615427703904</v>
      </c>
      <c r="H1090" s="34">
        <v>3.0804136306121599</v>
      </c>
      <c r="I1090" s="34" t="s">
        <v>97</v>
      </c>
      <c r="J1090" s="34" t="s">
        <v>105</v>
      </c>
      <c r="K1090" s="34" t="s">
        <v>7</v>
      </c>
      <c r="L1090" s="34">
        <v>5</v>
      </c>
      <c r="M1090" s="34">
        <v>0.984304426081138</v>
      </c>
    </row>
    <row r="1091" spans="1:13">
      <c r="A1091" s="34">
        <v>1090</v>
      </c>
      <c r="B1091" s="34" t="str">
        <f t="shared" si="17"/>
        <v>S0800002117</v>
      </c>
      <c r="C1091" s="34">
        <v>17</v>
      </c>
      <c r="D1091" s="34">
        <v>1816</v>
      </c>
      <c r="E1091" s="34">
        <v>1774.1442043577599</v>
      </c>
      <c r="F1091" s="34">
        <v>71803</v>
      </c>
      <c r="G1091" s="34">
        <v>1.02359210459862</v>
      </c>
      <c r="H1091" s="34">
        <v>2.5291422363968099</v>
      </c>
      <c r="I1091" s="34" t="s">
        <v>97</v>
      </c>
      <c r="J1091" s="34" t="s">
        <v>106</v>
      </c>
      <c r="K1091" s="34" t="s">
        <v>107</v>
      </c>
      <c r="L1091" s="34">
        <v>5</v>
      </c>
      <c r="M1091" s="34">
        <v>0.94403728098772399</v>
      </c>
    </row>
    <row r="1092" spans="1:13">
      <c r="A1092" s="34">
        <v>1091</v>
      </c>
      <c r="B1092" s="34" t="str">
        <f t="shared" si="17"/>
        <v>S0800002217</v>
      </c>
      <c r="C1092" s="34">
        <v>17</v>
      </c>
      <c r="D1092" s="34">
        <v>341</v>
      </c>
      <c r="E1092" s="34">
        <v>349.91821535207498</v>
      </c>
      <c r="F1092" s="34">
        <v>10707</v>
      </c>
      <c r="G1092" s="34">
        <v>0.97451342925059903</v>
      </c>
      <c r="H1092" s="34">
        <v>3.1848323526664801</v>
      </c>
      <c r="I1092" s="34" t="s">
        <v>97</v>
      </c>
      <c r="J1092" s="34" t="s">
        <v>108</v>
      </c>
      <c r="K1092" s="34" t="s">
        <v>40</v>
      </c>
      <c r="L1092" s="34">
        <v>5</v>
      </c>
      <c r="M1092" s="34">
        <v>0.960936333016436</v>
      </c>
    </row>
    <row r="1093" spans="1:13">
      <c r="A1093" s="34">
        <v>1092</v>
      </c>
      <c r="B1093" s="34" t="str">
        <f t="shared" si="17"/>
        <v>S0800002317</v>
      </c>
      <c r="C1093" s="34">
        <v>17</v>
      </c>
      <c r="D1093" s="34">
        <v>770</v>
      </c>
      <c r="E1093" s="34">
        <v>863.83324081255398</v>
      </c>
      <c r="F1093" s="34">
        <v>25467</v>
      </c>
      <c r="G1093" s="34">
        <v>0.89137574663798402</v>
      </c>
      <c r="H1093" s="34">
        <v>3.0235206345466699</v>
      </c>
      <c r="I1093" s="34" t="s">
        <v>97</v>
      </c>
      <c r="J1093" s="34" t="s">
        <v>109</v>
      </c>
      <c r="K1093" s="34" t="s">
        <v>17</v>
      </c>
      <c r="L1093" s="34">
        <v>5</v>
      </c>
      <c r="M1093" s="34">
        <v>0.93660825800224801</v>
      </c>
    </row>
    <row r="1094" spans="1:13">
      <c r="A1094" s="34">
        <v>1093</v>
      </c>
      <c r="B1094" s="34" t="str">
        <f t="shared" si="17"/>
        <v>S0800002417</v>
      </c>
      <c r="C1094" s="34">
        <v>17</v>
      </c>
      <c r="D1094" s="34">
        <v>995</v>
      </c>
      <c r="E1094" s="34">
        <v>1096.4746878835399</v>
      </c>
      <c r="F1094" s="34">
        <v>31461</v>
      </c>
      <c r="G1094" s="34">
        <v>0.90745368862147602</v>
      </c>
      <c r="H1094" s="34">
        <v>3.16264581545405</v>
      </c>
      <c r="I1094" s="34" t="s">
        <v>97</v>
      </c>
      <c r="J1094" s="34" t="s">
        <v>110</v>
      </c>
      <c r="K1094" s="34" t="s">
        <v>18</v>
      </c>
      <c r="L1094" s="34">
        <v>5</v>
      </c>
      <c r="M1094" s="34">
        <v>0.88005311299543199</v>
      </c>
    </row>
    <row r="1095" spans="1:13">
      <c r="A1095" s="34">
        <v>1094</v>
      </c>
      <c r="B1095" s="34" t="str">
        <f t="shared" si="17"/>
        <v>S0800002517</v>
      </c>
      <c r="C1095" s="34">
        <v>17</v>
      </c>
      <c r="D1095" s="34">
        <v>28</v>
      </c>
      <c r="E1095" s="34">
        <v>29.219850461222698</v>
      </c>
      <c r="F1095" s="34">
        <v>870</v>
      </c>
      <c r="G1095" s="34">
        <v>0.95825267953230797</v>
      </c>
      <c r="H1095" s="34">
        <v>3.2183908045976999</v>
      </c>
      <c r="I1095" s="34" t="s">
        <v>97</v>
      </c>
      <c r="J1095" s="34" t="s">
        <v>111</v>
      </c>
      <c r="K1095" s="34" t="s">
        <v>23</v>
      </c>
      <c r="L1095" s="34">
        <v>5</v>
      </c>
      <c r="M1095" s="34">
        <v>1.1244531796602399</v>
      </c>
    </row>
    <row r="1096" spans="1:13">
      <c r="A1096" s="34">
        <v>1095</v>
      </c>
      <c r="B1096" s="34" t="str">
        <f t="shared" si="17"/>
        <v>S0800002617</v>
      </c>
      <c r="C1096" s="34">
        <v>17</v>
      </c>
      <c r="D1096" s="34">
        <v>13</v>
      </c>
      <c r="E1096" s="34">
        <v>17.740673640299502</v>
      </c>
      <c r="F1096" s="34">
        <v>871</v>
      </c>
      <c r="G1096" s="34">
        <v>0.73277938953058397</v>
      </c>
      <c r="H1096" s="34">
        <v>1.4925373134328399</v>
      </c>
      <c r="I1096" s="34" t="s">
        <v>97</v>
      </c>
      <c r="J1096" s="34" t="s">
        <v>112</v>
      </c>
      <c r="K1096" s="34" t="s">
        <v>25</v>
      </c>
      <c r="L1096" s="34">
        <v>5</v>
      </c>
      <c r="M1096" s="34">
        <v>1.0248120110840999</v>
      </c>
    </row>
    <row r="1097" spans="1:13">
      <c r="A1097" s="34">
        <v>1096</v>
      </c>
      <c r="B1097" s="34" t="str">
        <f t="shared" si="17"/>
        <v>S0800002717</v>
      </c>
      <c r="C1097" s="34">
        <v>17</v>
      </c>
      <c r="D1097" s="34">
        <v>642</v>
      </c>
      <c r="E1097" s="34">
        <v>647.22191402891394</v>
      </c>
      <c r="F1097" s="34">
        <v>16117</v>
      </c>
      <c r="G1097" s="34">
        <v>0.99193180280870397</v>
      </c>
      <c r="H1097" s="34">
        <v>3.9833715952100301</v>
      </c>
      <c r="I1097" s="34" t="s">
        <v>97</v>
      </c>
      <c r="J1097" s="34" t="s">
        <v>113</v>
      </c>
      <c r="K1097" s="34" t="s">
        <v>27</v>
      </c>
      <c r="L1097" s="34">
        <v>5</v>
      </c>
      <c r="M1097" s="34">
        <v>0.92768923128982295</v>
      </c>
    </row>
    <row r="1098" spans="1:13">
      <c r="A1098" s="34">
        <v>1097</v>
      </c>
      <c r="B1098" s="34" t="str">
        <f t="shared" si="17"/>
        <v>S0800002817</v>
      </c>
      <c r="C1098" s="34">
        <v>17</v>
      </c>
      <c r="D1098" s="34">
        <v>37</v>
      </c>
      <c r="E1098" s="34">
        <v>28.817801943598099</v>
      </c>
      <c r="F1098" s="34">
        <v>1125</v>
      </c>
      <c r="G1098" s="34">
        <v>1.28392859637303</v>
      </c>
      <c r="H1098" s="34">
        <v>3.2888888888888901</v>
      </c>
      <c r="I1098" s="34" t="s">
        <v>97</v>
      </c>
      <c r="J1098" s="34" t="s">
        <v>114</v>
      </c>
      <c r="K1098" s="34" t="s">
        <v>31</v>
      </c>
      <c r="L1098" s="34">
        <v>5</v>
      </c>
      <c r="M1098" s="34">
        <v>1.1480283935856701</v>
      </c>
    </row>
    <row r="1099" spans="1:13">
      <c r="A1099" s="34">
        <v>1098</v>
      </c>
      <c r="B1099" s="34" t="str">
        <f t="shared" si="17"/>
        <v>S0810000117</v>
      </c>
      <c r="C1099" s="34">
        <v>17</v>
      </c>
      <c r="D1099" s="34">
        <v>33</v>
      </c>
      <c r="E1099" s="34">
        <v>31.017591369968699</v>
      </c>
      <c r="F1099" s="34">
        <v>4507</v>
      </c>
      <c r="G1099" s="34">
        <v>1.0639123975290601</v>
      </c>
      <c r="H1099" s="34">
        <v>0.732194364322165</v>
      </c>
      <c r="I1099" s="34" t="s">
        <v>97</v>
      </c>
      <c r="J1099" s="34" t="s">
        <v>115</v>
      </c>
      <c r="K1099" s="34" t="s">
        <v>116</v>
      </c>
      <c r="L1099" s="34">
        <v>5</v>
      </c>
      <c r="M1099" s="34">
        <v>0.86374698429626995</v>
      </c>
    </row>
    <row r="1100" spans="1:13">
      <c r="A1100" s="34">
        <v>1099</v>
      </c>
      <c r="B1100" s="34" t="str">
        <f t="shared" si="17"/>
        <v>S0800001518</v>
      </c>
      <c r="C1100" s="34">
        <v>18</v>
      </c>
      <c r="D1100" s="34">
        <v>533</v>
      </c>
      <c r="E1100" s="34">
        <v>599.54765139929998</v>
      </c>
      <c r="F1100" s="34">
        <v>15881</v>
      </c>
      <c r="G1100" s="34">
        <v>0.88900356586506102</v>
      </c>
      <c r="H1100" s="34">
        <v>3.3562118254517999</v>
      </c>
      <c r="I1100" s="34" t="s">
        <v>97</v>
      </c>
      <c r="J1100" s="34" t="s">
        <v>98</v>
      </c>
      <c r="K1100" s="34" t="s">
        <v>99</v>
      </c>
      <c r="L1100" s="34">
        <v>6</v>
      </c>
      <c r="M1100" s="34">
        <v>0.88784355778959501</v>
      </c>
    </row>
    <row r="1101" spans="1:13">
      <c r="A1101" s="34">
        <v>1100</v>
      </c>
      <c r="B1101" s="34" t="str">
        <f t="shared" si="17"/>
        <v>S0800001618</v>
      </c>
      <c r="C1101" s="34">
        <v>18</v>
      </c>
      <c r="D1101" s="34">
        <v>138</v>
      </c>
      <c r="E1101" s="34">
        <v>150.36112927652701</v>
      </c>
      <c r="F1101" s="34">
        <v>4455</v>
      </c>
      <c r="G1101" s="34">
        <v>0.91779039346137503</v>
      </c>
      <c r="H1101" s="34">
        <v>3.0976430976431</v>
      </c>
      <c r="I1101" s="34" t="s">
        <v>97</v>
      </c>
      <c r="J1101" s="34" t="s">
        <v>100</v>
      </c>
      <c r="K1101" s="34" t="s">
        <v>1</v>
      </c>
      <c r="L1101" s="34">
        <v>6</v>
      </c>
      <c r="M1101" s="34">
        <v>0.93890388769647204</v>
      </c>
    </row>
    <row r="1102" spans="1:13">
      <c r="A1102" s="34">
        <v>1101</v>
      </c>
      <c r="B1102" s="34" t="str">
        <f t="shared" si="17"/>
        <v>S0800001718</v>
      </c>
      <c r="C1102" s="34">
        <v>18</v>
      </c>
      <c r="D1102" s="34">
        <v>205</v>
      </c>
      <c r="E1102" s="34">
        <v>212.531227737439</v>
      </c>
      <c r="F1102" s="34">
        <v>6994</v>
      </c>
      <c r="G1102" s="34">
        <v>0.96456413573847599</v>
      </c>
      <c r="H1102" s="34">
        <v>2.93108378610237</v>
      </c>
      <c r="I1102" s="34" t="s">
        <v>97</v>
      </c>
      <c r="J1102" s="34" t="s">
        <v>101</v>
      </c>
      <c r="K1102" s="34" t="s">
        <v>102</v>
      </c>
      <c r="L1102" s="34">
        <v>6</v>
      </c>
      <c r="M1102" s="34">
        <v>1.01578396233452</v>
      </c>
    </row>
    <row r="1103" spans="1:13">
      <c r="A1103" s="34">
        <v>1102</v>
      </c>
      <c r="B1103" s="34" t="str">
        <f t="shared" si="17"/>
        <v>S0800001818</v>
      </c>
      <c r="C1103" s="34">
        <v>18</v>
      </c>
      <c r="D1103" s="34">
        <v>396</v>
      </c>
      <c r="E1103" s="34">
        <v>432.49609321345201</v>
      </c>
      <c r="F1103" s="34">
        <v>10653</v>
      </c>
      <c r="G1103" s="34">
        <v>0.91561520719809097</v>
      </c>
      <c r="H1103" s="34">
        <v>3.7172627428893299</v>
      </c>
      <c r="I1103" s="34" t="s">
        <v>97</v>
      </c>
      <c r="J1103" s="34" t="s">
        <v>103</v>
      </c>
      <c r="K1103" s="34" t="s">
        <v>5</v>
      </c>
      <c r="L1103" s="34">
        <v>6</v>
      </c>
      <c r="M1103" s="34">
        <v>0.94163189465442398</v>
      </c>
    </row>
    <row r="1104" spans="1:13">
      <c r="A1104" s="34">
        <v>1103</v>
      </c>
      <c r="B1104" s="34" t="str">
        <f t="shared" si="17"/>
        <v>S0800001918</v>
      </c>
      <c r="C1104" s="34">
        <v>18</v>
      </c>
      <c r="D1104" s="34">
        <v>304</v>
      </c>
      <c r="E1104" s="34">
        <v>312.09761713523602</v>
      </c>
      <c r="F1104" s="34">
        <v>8797</v>
      </c>
      <c r="G1104" s="34">
        <v>0.97405421672371395</v>
      </c>
      <c r="H1104" s="34">
        <v>3.4557235421166301</v>
      </c>
      <c r="I1104" s="34" t="s">
        <v>97</v>
      </c>
      <c r="J1104" s="34" t="s">
        <v>104</v>
      </c>
      <c r="K1104" s="34" t="s">
        <v>6</v>
      </c>
      <c r="L1104" s="34">
        <v>6</v>
      </c>
      <c r="M1104" s="34">
        <v>1.02144813468275</v>
      </c>
    </row>
    <row r="1105" spans="1:13">
      <c r="A1105" s="34">
        <v>1104</v>
      </c>
      <c r="B1105" s="34" t="str">
        <f t="shared" si="17"/>
        <v>S0800002018</v>
      </c>
      <c r="C1105" s="34">
        <v>18</v>
      </c>
      <c r="D1105" s="34">
        <v>603</v>
      </c>
      <c r="E1105" s="34">
        <v>602.24109016299201</v>
      </c>
      <c r="F1105" s="34">
        <v>22859</v>
      </c>
      <c r="G1105" s="34">
        <v>1.0012601429052299</v>
      </c>
      <c r="H1105" s="34">
        <v>2.6379106697580799</v>
      </c>
      <c r="I1105" s="34" t="s">
        <v>97</v>
      </c>
      <c r="J1105" s="34" t="s">
        <v>105</v>
      </c>
      <c r="K1105" s="34" t="s">
        <v>7</v>
      </c>
      <c r="L1105" s="34">
        <v>6</v>
      </c>
      <c r="M1105" s="34">
        <v>0.98316921672657598</v>
      </c>
    </row>
    <row r="1106" spans="1:13">
      <c r="A1106" s="34">
        <v>1105</v>
      </c>
      <c r="B1106" s="34" t="str">
        <f t="shared" si="17"/>
        <v>S0800002118</v>
      </c>
      <c r="C1106" s="34">
        <v>18</v>
      </c>
      <c r="D1106" s="34">
        <v>1559</v>
      </c>
      <c r="E1106" s="34">
        <v>1674.3641628621699</v>
      </c>
      <c r="F1106" s="34">
        <v>68967</v>
      </c>
      <c r="G1106" s="34">
        <v>0.93109971807748004</v>
      </c>
      <c r="H1106" s="34">
        <v>2.2605013992199199</v>
      </c>
      <c r="I1106" s="34" t="s">
        <v>97</v>
      </c>
      <c r="J1106" s="34" t="s">
        <v>106</v>
      </c>
      <c r="K1106" s="34" t="s">
        <v>107</v>
      </c>
      <c r="L1106" s="34">
        <v>6</v>
      </c>
      <c r="M1106" s="34">
        <v>0.93722413249718595</v>
      </c>
    </row>
    <row r="1107" spans="1:13">
      <c r="A1107" s="34">
        <v>1106</v>
      </c>
      <c r="B1107" s="34" t="str">
        <f t="shared" si="17"/>
        <v>S0800002218</v>
      </c>
      <c r="C1107" s="34">
        <v>18</v>
      </c>
      <c r="D1107" s="34">
        <v>361</v>
      </c>
      <c r="E1107" s="34">
        <v>360.88755047883802</v>
      </c>
      <c r="F1107" s="34">
        <v>10762</v>
      </c>
      <c r="G1107" s="34">
        <v>1.00031159157752</v>
      </c>
      <c r="H1107" s="34">
        <v>3.3543950938487299</v>
      </c>
      <c r="I1107" s="34" t="s">
        <v>97</v>
      </c>
      <c r="J1107" s="34" t="s">
        <v>108</v>
      </c>
      <c r="K1107" s="34" t="s">
        <v>40</v>
      </c>
      <c r="L1107" s="34">
        <v>6</v>
      </c>
      <c r="M1107" s="34">
        <v>0.96049131224474904</v>
      </c>
    </row>
    <row r="1108" spans="1:13">
      <c r="A1108" s="34">
        <v>1107</v>
      </c>
      <c r="B1108" s="34" t="str">
        <f t="shared" si="17"/>
        <v>S0800002318</v>
      </c>
      <c r="C1108" s="34">
        <v>18</v>
      </c>
      <c r="D1108" s="34">
        <v>688</v>
      </c>
      <c r="E1108" s="34">
        <v>831.05776186900596</v>
      </c>
      <c r="F1108" s="34">
        <v>25098</v>
      </c>
      <c r="G1108" s="34">
        <v>0.82786062722370102</v>
      </c>
      <c r="H1108" s="34">
        <v>2.7412542832098201</v>
      </c>
      <c r="I1108" s="34" t="s">
        <v>97</v>
      </c>
      <c r="J1108" s="34" t="s">
        <v>109</v>
      </c>
      <c r="K1108" s="34" t="s">
        <v>17</v>
      </c>
      <c r="L1108" s="34">
        <v>6</v>
      </c>
      <c r="M1108" s="34">
        <v>0.92271577357134504</v>
      </c>
    </row>
    <row r="1109" spans="1:13">
      <c r="A1109" s="34">
        <v>1108</v>
      </c>
      <c r="B1109" s="34" t="str">
        <f t="shared" si="17"/>
        <v>S0800002418</v>
      </c>
      <c r="C1109" s="34">
        <v>18</v>
      </c>
      <c r="D1109" s="34">
        <v>851</v>
      </c>
      <c r="E1109" s="34">
        <v>1005.95766145476</v>
      </c>
      <c r="F1109" s="34">
        <v>30547</v>
      </c>
      <c r="G1109" s="34">
        <v>0.84596005637983895</v>
      </c>
      <c r="H1109" s="34">
        <v>2.7858709529577399</v>
      </c>
      <c r="I1109" s="34" t="s">
        <v>97</v>
      </c>
      <c r="J1109" s="34" t="s">
        <v>110</v>
      </c>
      <c r="K1109" s="34" t="s">
        <v>18</v>
      </c>
      <c r="L1109" s="34">
        <v>6</v>
      </c>
      <c r="M1109" s="34">
        <v>0.87586406993295096</v>
      </c>
    </row>
    <row r="1110" spans="1:13">
      <c r="A1110" s="34">
        <v>1109</v>
      </c>
      <c r="B1110" s="34" t="str">
        <f t="shared" si="17"/>
        <v>S0800002518</v>
      </c>
      <c r="C1110" s="34">
        <v>18</v>
      </c>
      <c r="D1110" s="34">
        <v>19</v>
      </c>
      <c r="E1110" s="34">
        <v>24.8766457819229</v>
      </c>
      <c r="F1110" s="34">
        <v>825</v>
      </c>
      <c r="G1110" s="34">
        <v>0.76376856295500795</v>
      </c>
      <c r="H1110" s="34">
        <v>2.3030303030303001</v>
      </c>
      <c r="I1110" s="34" t="s">
        <v>97</v>
      </c>
      <c r="J1110" s="34" t="s">
        <v>111</v>
      </c>
      <c r="K1110" s="34" t="s">
        <v>23</v>
      </c>
      <c r="L1110" s="34">
        <v>6</v>
      </c>
      <c r="M1110" s="34">
        <v>1.1028535556602601</v>
      </c>
    </row>
    <row r="1111" spans="1:13">
      <c r="A1111" s="34">
        <v>1110</v>
      </c>
      <c r="B1111" s="34" t="str">
        <f t="shared" si="17"/>
        <v>S0800002618</v>
      </c>
      <c r="C1111" s="34">
        <v>18</v>
      </c>
      <c r="D1111" s="34">
        <v>26</v>
      </c>
      <c r="E1111" s="34">
        <v>22.221977129093201</v>
      </c>
      <c r="F1111" s="34">
        <v>884</v>
      </c>
      <c r="G1111" s="34">
        <v>1.17001290429557</v>
      </c>
      <c r="H1111" s="34">
        <v>2.9411764705882399</v>
      </c>
      <c r="I1111" s="34" t="s">
        <v>97</v>
      </c>
      <c r="J1111" s="34" t="s">
        <v>112</v>
      </c>
      <c r="K1111" s="34" t="s">
        <v>25</v>
      </c>
      <c r="L1111" s="34">
        <v>6</v>
      </c>
      <c r="M1111" s="34">
        <v>1.0251249369697799</v>
      </c>
    </row>
    <row r="1112" spans="1:13">
      <c r="A1112" s="34">
        <v>1111</v>
      </c>
      <c r="B1112" s="34" t="str">
        <f t="shared" si="17"/>
        <v>S0800002718</v>
      </c>
      <c r="C1112" s="34">
        <v>18</v>
      </c>
      <c r="D1112" s="34">
        <v>551</v>
      </c>
      <c r="E1112" s="34">
        <v>616.99560443792905</v>
      </c>
      <c r="F1112" s="34">
        <v>15981</v>
      </c>
      <c r="G1112" s="34">
        <v>0.89303715624027902</v>
      </c>
      <c r="H1112" s="34">
        <v>3.4478443151242102</v>
      </c>
      <c r="I1112" s="34" t="s">
        <v>97</v>
      </c>
      <c r="J1112" s="34" t="s">
        <v>113</v>
      </c>
      <c r="K1112" s="34" t="s">
        <v>27</v>
      </c>
      <c r="L1112" s="34">
        <v>6</v>
      </c>
      <c r="M1112" s="34">
        <v>0.92412801154677704</v>
      </c>
    </row>
    <row r="1113" spans="1:13">
      <c r="A1113" s="34">
        <v>1112</v>
      </c>
      <c r="B1113" s="34" t="str">
        <f t="shared" si="17"/>
        <v>S0800002818</v>
      </c>
      <c r="C1113" s="34">
        <v>18</v>
      </c>
      <c r="D1113" s="34">
        <v>30</v>
      </c>
      <c r="E1113" s="34">
        <v>26.976941748665499</v>
      </c>
      <c r="F1113" s="34">
        <v>1092</v>
      </c>
      <c r="G1113" s="34">
        <v>1.1120608214044101</v>
      </c>
      <c r="H1113" s="34">
        <v>2.7472527472527499</v>
      </c>
      <c r="I1113" s="34" t="s">
        <v>97</v>
      </c>
      <c r="J1113" s="34" t="s">
        <v>114</v>
      </c>
      <c r="K1113" s="34" t="s">
        <v>31</v>
      </c>
      <c r="L1113" s="34">
        <v>6</v>
      </c>
      <c r="M1113" s="34">
        <v>1.12791176458234</v>
      </c>
    </row>
    <row r="1114" spans="1:13">
      <c r="A1114" s="34">
        <v>1113</v>
      </c>
      <c r="B1114" s="34" t="str">
        <f t="shared" si="17"/>
        <v>S0810000118</v>
      </c>
      <c r="C1114" s="34">
        <v>18</v>
      </c>
      <c r="D1114" s="34">
        <v>22</v>
      </c>
      <c r="E1114" s="34">
        <v>26.872801176309</v>
      </c>
      <c r="F1114" s="34">
        <v>4295</v>
      </c>
      <c r="G1114" s="34">
        <v>0.81867163217041705</v>
      </c>
      <c r="H1114" s="34">
        <v>0.51222351571594904</v>
      </c>
      <c r="I1114" s="34" t="s">
        <v>97</v>
      </c>
      <c r="J1114" s="34" t="s">
        <v>115</v>
      </c>
      <c r="K1114" s="34" t="s">
        <v>116</v>
      </c>
      <c r="L1114" s="34">
        <v>6</v>
      </c>
      <c r="M1114" s="34">
        <v>0.87352703688802802</v>
      </c>
    </row>
    <row r="1115" spans="1:13">
      <c r="A1115" s="34">
        <v>1114</v>
      </c>
      <c r="B1115" s="34" t="str">
        <f t="shared" si="17"/>
        <v>S0800001519</v>
      </c>
      <c r="C1115" s="34">
        <v>19</v>
      </c>
      <c r="D1115" s="34">
        <v>452</v>
      </c>
      <c r="E1115" s="34">
        <v>548.53026720778996</v>
      </c>
      <c r="F1115" s="34">
        <v>16163</v>
      </c>
      <c r="G1115" s="34">
        <v>0.82402016264450995</v>
      </c>
      <c r="H1115" s="34">
        <v>2.7965105487842599</v>
      </c>
      <c r="I1115" s="34" t="s">
        <v>97</v>
      </c>
      <c r="J1115" s="34" t="s">
        <v>98</v>
      </c>
      <c r="K1115" s="34" t="s">
        <v>99</v>
      </c>
      <c r="L1115" s="34">
        <v>7</v>
      </c>
      <c r="M1115" s="34">
        <v>0.87909879334336205</v>
      </c>
    </row>
    <row r="1116" spans="1:13">
      <c r="A1116" s="34">
        <v>1115</v>
      </c>
      <c r="B1116" s="34" t="str">
        <f t="shared" si="17"/>
        <v>S0800001619</v>
      </c>
      <c r="C1116" s="34">
        <v>19</v>
      </c>
      <c r="D1116" s="34">
        <v>138</v>
      </c>
      <c r="E1116" s="34">
        <v>145.22230149478801</v>
      </c>
      <c r="F1116" s="34">
        <v>4384</v>
      </c>
      <c r="G1116" s="34">
        <v>0.950267270106258</v>
      </c>
      <c r="H1116" s="34">
        <v>3.1478102189780999</v>
      </c>
      <c r="I1116" s="34" t="s">
        <v>97</v>
      </c>
      <c r="J1116" s="34" t="s">
        <v>100</v>
      </c>
      <c r="K1116" s="34" t="s">
        <v>1</v>
      </c>
      <c r="L1116" s="34">
        <v>7</v>
      </c>
      <c r="M1116" s="34">
        <v>0.93860142881049102</v>
      </c>
    </row>
    <row r="1117" spans="1:13">
      <c r="A1117" s="34">
        <v>1116</v>
      </c>
      <c r="B1117" s="34" t="str">
        <f t="shared" si="17"/>
        <v>S0800001719</v>
      </c>
      <c r="C1117" s="34">
        <v>19</v>
      </c>
      <c r="D1117" s="34">
        <v>200</v>
      </c>
      <c r="E1117" s="34">
        <v>228.52207981940799</v>
      </c>
      <c r="F1117" s="34">
        <v>7154</v>
      </c>
      <c r="G1117" s="34">
        <v>0.87518895398664498</v>
      </c>
      <c r="H1117" s="34">
        <v>2.79563880346659</v>
      </c>
      <c r="I1117" s="34" t="s">
        <v>97</v>
      </c>
      <c r="J1117" s="34" t="s">
        <v>101</v>
      </c>
      <c r="K1117" s="34" t="s">
        <v>102</v>
      </c>
      <c r="L1117" s="34">
        <v>7</v>
      </c>
      <c r="M1117" s="34">
        <v>1.0043724133481799</v>
      </c>
    </row>
    <row r="1118" spans="1:13">
      <c r="A1118" s="34">
        <v>1117</v>
      </c>
      <c r="B1118" s="34" t="str">
        <f t="shared" si="17"/>
        <v>S0800001819</v>
      </c>
      <c r="C1118" s="34">
        <v>19</v>
      </c>
      <c r="D1118" s="34">
        <v>373</v>
      </c>
      <c r="E1118" s="34">
        <v>421.66122508122601</v>
      </c>
      <c r="F1118" s="34">
        <v>10670</v>
      </c>
      <c r="G1118" s="34">
        <v>0.884596395905618</v>
      </c>
      <c r="H1118" s="34">
        <v>3.4957825679475198</v>
      </c>
      <c r="I1118" s="34" t="s">
        <v>97</v>
      </c>
      <c r="J1118" s="34" t="s">
        <v>103</v>
      </c>
      <c r="K1118" s="34" t="s">
        <v>5</v>
      </c>
      <c r="L1118" s="34">
        <v>7</v>
      </c>
      <c r="M1118" s="34">
        <v>0.93833896390704996</v>
      </c>
    </row>
    <row r="1119" spans="1:13">
      <c r="A1119" s="34">
        <v>1118</v>
      </c>
      <c r="B1119" s="34" t="str">
        <f t="shared" si="17"/>
        <v>S0800001919</v>
      </c>
      <c r="C1119" s="34">
        <v>19</v>
      </c>
      <c r="D1119" s="34">
        <v>282</v>
      </c>
      <c r="E1119" s="34">
        <v>313.46672406268999</v>
      </c>
      <c r="F1119" s="34">
        <v>8689</v>
      </c>
      <c r="G1119" s="34">
        <v>0.89961701945627703</v>
      </c>
      <c r="H1119" s="34">
        <v>3.2454827943376698</v>
      </c>
      <c r="I1119" s="34" t="s">
        <v>97</v>
      </c>
      <c r="J1119" s="34" t="s">
        <v>104</v>
      </c>
      <c r="K1119" s="34" t="s">
        <v>6</v>
      </c>
      <c r="L1119" s="34">
        <v>7</v>
      </c>
      <c r="M1119" s="34">
        <v>1.01299332822988</v>
      </c>
    </row>
    <row r="1120" spans="1:13">
      <c r="A1120" s="34">
        <v>1119</v>
      </c>
      <c r="B1120" s="34" t="str">
        <f t="shared" si="17"/>
        <v>S0800002019</v>
      </c>
      <c r="C1120" s="34">
        <v>19</v>
      </c>
      <c r="D1120" s="34">
        <v>582</v>
      </c>
      <c r="E1120" s="34">
        <v>604.01413929374098</v>
      </c>
      <c r="F1120" s="34">
        <v>22189</v>
      </c>
      <c r="G1120" s="34">
        <v>0.96355360270294099</v>
      </c>
      <c r="H1120" s="34">
        <v>2.6229212672946098</v>
      </c>
      <c r="I1120" s="34" t="s">
        <v>97</v>
      </c>
      <c r="J1120" s="34" t="s">
        <v>105</v>
      </c>
      <c r="K1120" s="34" t="s">
        <v>7</v>
      </c>
      <c r="L1120" s="34">
        <v>7</v>
      </c>
      <c r="M1120" s="34">
        <v>0.98203400737201496</v>
      </c>
    </row>
    <row r="1121" spans="1:13">
      <c r="A1121" s="34">
        <v>1120</v>
      </c>
      <c r="B1121" s="34" t="str">
        <f t="shared" si="17"/>
        <v>S0800002119</v>
      </c>
      <c r="C1121" s="34">
        <v>19</v>
      </c>
      <c r="D1121" s="34">
        <v>1443</v>
      </c>
      <c r="E1121" s="34">
        <v>1619.30293602245</v>
      </c>
      <c r="F1121" s="34">
        <v>69426</v>
      </c>
      <c r="G1121" s="34">
        <v>0.89112417936108301</v>
      </c>
      <c r="H1121" s="34">
        <v>2.0784720421744001</v>
      </c>
      <c r="I1121" s="34" t="s">
        <v>97</v>
      </c>
      <c r="J1121" s="34" t="s">
        <v>106</v>
      </c>
      <c r="K1121" s="34" t="s">
        <v>107</v>
      </c>
      <c r="L1121" s="34">
        <v>7</v>
      </c>
      <c r="M1121" s="34">
        <v>0.93041098400664801</v>
      </c>
    </row>
    <row r="1122" spans="1:13">
      <c r="A1122" s="34">
        <v>1121</v>
      </c>
      <c r="B1122" s="34" t="str">
        <f t="shared" si="17"/>
        <v>S0800002219</v>
      </c>
      <c r="C1122" s="34">
        <v>19</v>
      </c>
      <c r="D1122" s="34">
        <v>313</v>
      </c>
      <c r="E1122" s="34">
        <v>345.82821137660397</v>
      </c>
      <c r="F1122" s="34">
        <v>10722</v>
      </c>
      <c r="G1122" s="34">
        <v>0.90507364553652803</v>
      </c>
      <c r="H1122" s="34">
        <v>2.9192314866629401</v>
      </c>
      <c r="I1122" s="34" t="s">
        <v>97</v>
      </c>
      <c r="J1122" s="34" t="s">
        <v>108</v>
      </c>
      <c r="K1122" s="34" t="s">
        <v>40</v>
      </c>
      <c r="L1122" s="34">
        <v>7</v>
      </c>
      <c r="M1122" s="34">
        <v>0.96004629147306197</v>
      </c>
    </row>
    <row r="1123" spans="1:13">
      <c r="A1123" s="34">
        <v>1122</v>
      </c>
      <c r="B1123" s="34" t="str">
        <f t="shared" si="17"/>
        <v>S0800002319</v>
      </c>
      <c r="C1123" s="34">
        <v>19</v>
      </c>
      <c r="D1123" s="34">
        <v>677</v>
      </c>
      <c r="E1123" s="34">
        <v>814.65201701532703</v>
      </c>
      <c r="F1123" s="34">
        <v>25598</v>
      </c>
      <c r="G1123" s="34">
        <v>0.83102967384816895</v>
      </c>
      <c r="H1123" s="34">
        <v>2.6447378701461099</v>
      </c>
      <c r="I1123" s="34" t="s">
        <v>97</v>
      </c>
      <c r="J1123" s="34" t="s">
        <v>109</v>
      </c>
      <c r="K1123" s="34" t="s">
        <v>17</v>
      </c>
      <c r="L1123" s="34">
        <v>7</v>
      </c>
      <c r="M1123" s="34">
        <v>0.90882328914044197</v>
      </c>
    </row>
    <row r="1124" spans="1:13">
      <c r="A1124" s="34">
        <v>1123</v>
      </c>
      <c r="B1124" s="34" t="str">
        <f t="shared" si="17"/>
        <v>S0800002419</v>
      </c>
      <c r="C1124" s="34">
        <v>19</v>
      </c>
      <c r="D1124" s="34">
        <v>829</v>
      </c>
      <c r="E1124" s="34">
        <v>983.53661119065805</v>
      </c>
      <c r="F1124" s="34">
        <v>29844</v>
      </c>
      <c r="G1124" s="34">
        <v>0.84287660527087305</v>
      </c>
      <c r="H1124" s="34">
        <v>2.7777777777777799</v>
      </c>
      <c r="I1124" s="34" t="s">
        <v>97</v>
      </c>
      <c r="J1124" s="34" t="s">
        <v>110</v>
      </c>
      <c r="K1124" s="34" t="s">
        <v>18</v>
      </c>
      <c r="L1124" s="34">
        <v>7</v>
      </c>
      <c r="M1124" s="34">
        <v>0.87167502687047005</v>
      </c>
    </row>
    <row r="1125" spans="1:13">
      <c r="A1125" s="34">
        <v>1124</v>
      </c>
      <c r="B1125" s="34" t="str">
        <f t="shared" si="17"/>
        <v>S0800002519</v>
      </c>
      <c r="C1125" s="34">
        <v>19</v>
      </c>
      <c r="D1125" s="34">
        <v>27</v>
      </c>
      <c r="E1125" s="34">
        <v>30.0526331415094</v>
      </c>
      <c r="F1125" s="34">
        <v>743</v>
      </c>
      <c r="G1125" s="34">
        <v>0.89842377115058802</v>
      </c>
      <c r="H1125" s="34">
        <v>3.6339165545087502</v>
      </c>
      <c r="I1125" s="34" t="s">
        <v>97</v>
      </c>
      <c r="J1125" s="34" t="s">
        <v>111</v>
      </c>
      <c r="K1125" s="34" t="s">
        <v>23</v>
      </c>
      <c r="L1125" s="34">
        <v>7</v>
      </c>
      <c r="M1125" s="34">
        <v>1.0812539316602801</v>
      </c>
    </row>
    <row r="1126" spans="1:13">
      <c r="A1126" s="34">
        <v>1125</v>
      </c>
      <c r="B1126" s="34" t="str">
        <f t="shared" si="17"/>
        <v>S0800002619</v>
      </c>
      <c r="C1126" s="34">
        <v>19</v>
      </c>
      <c r="D1126" s="34">
        <v>19</v>
      </c>
      <c r="E1126" s="34">
        <v>21.423145327788198</v>
      </c>
      <c r="F1126" s="34">
        <v>913</v>
      </c>
      <c r="G1126" s="34">
        <v>0.88689124352598503</v>
      </c>
      <c r="H1126" s="34">
        <v>2.0810514786418399</v>
      </c>
      <c r="I1126" s="34" t="s">
        <v>97</v>
      </c>
      <c r="J1126" s="34" t="s">
        <v>112</v>
      </c>
      <c r="K1126" s="34" t="s">
        <v>25</v>
      </c>
      <c r="L1126" s="34">
        <v>7</v>
      </c>
      <c r="M1126" s="34">
        <v>1.0254378628554599</v>
      </c>
    </row>
    <row r="1127" spans="1:13">
      <c r="A1127" s="34">
        <v>1126</v>
      </c>
      <c r="B1127" s="34" t="str">
        <f t="shared" si="17"/>
        <v>S0800002719</v>
      </c>
      <c r="C1127" s="34">
        <v>19</v>
      </c>
      <c r="D1127" s="34">
        <v>520</v>
      </c>
      <c r="E1127" s="34">
        <v>611.850904662169</v>
      </c>
      <c r="F1127" s="34">
        <v>15829</v>
      </c>
      <c r="G1127" s="34">
        <v>0.84988025029907599</v>
      </c>
      <c r="H1127" s="34">
        <v>3.2851096089456102</v>
      </c>
      <c r="I1127" s="34" t="s">
        <v>97</v>
      </c>
      <c r="J1127" s="34" t="s">
        <v>113</v>
      </c>
      <c r="K1127" s="34" t="s">
        <v>27</v>
      </c>
      <c r="L1127" s="34">
        <v>7</v>
      </c>
      <c r="M1127" s="34">
        <v>0.92056679180373002</v>
      </c>
    </row>
    <row r="1128" spans="1:13">
      <c r="A1128" s="34">
        <v>1127</v>
      </c>
      <c r="B1128" s="34" t="str">
        <f t="shared" si="17"/>
        <v>S0800002819</v>
      </c>
      <c r="C1128" s="34">
        <v>19</v>
      </c>
      <c r="D1128" s="34">
        <v>26</v>
      </c>
      <c r="E1128" s="34">
        <v>25.130361546871399</v>
      </c>
      <c r="F1128" s="34">
        <v>1193</v>
      </c>
      <c r="G1128" s="34">
        <v>1.03460509119643</v>
      </c>
      <c r="H1128" s="34">
        <v>2.17937971500419</v>
      </c>
      <c r="I1128" s="34" t="s">
        <v>97</v>
      </c>
      <c r="J1128" s="34" t="s">
        <v>114</v>
      </c>
      <c r="K1128" s="34" t="s">
        <v>31</v>
      </c>
      <c r="L1128" s="34">
        <v>7</v>
      </c>
      <c r="M1128" s="34">
        <v>1.1077951355790201</v>
      </c>
    </row>
    <row r="1129" spans="1:13">
      <c r="A1129" s="34">
        <v>1128</v>
      </c>
      <c r="B1129" s="34" t="str">
        <f t="shared" si="17"/>
        <v>S0810000119</v>
      </c>
      <c r="C1129" s="34">
        <v>19</v>
      </c>
      <c r="D1129" s="34">
        <v>24</v>
      </c>
      <c r="E1129" s="34">
        <v>29.822919739387501</v>
      </c>
      <c r="F1129" s="34">
        <v>4505</v>
      </c>
      <c r="G1129" s="34">
        <v>0.804750179047791</v>
      </c>
      <c r="H1129" s="34">
        <v>0.53274139844617097</v>
      </c>
      <c r="I1129" s="34" t="s">
        <v>97</v>
      </c>
      <c r="J1129" s="34" t="s">
        <v>115</v>
      </c>
      <c r="K1129" s="34" t="s">
        <v>116</v>
      </c>
      <c r="L1129" s="34">
        <v>7</v>
      </c>
      <c r="M1129" s="34">
        <v>0.88330708947978498</v>
      </c>
    </row>
    <row r="1130" spans="1:13">
      <c r="A1130" s="34">
        <v>1129</v>
      </c>
      <c r="B1130" s="34" t="str">
        <f t="shared" si="17"/>
        <v>S0800001520</v>
      </c>
      <c r="C1130" s="34">
        <v>20</v>
      </c>
      <c r="D1130" s="34">
        <v>515</v>
      </c>
      <c r="E1130" s="34">
        <v>573.53062448441995</v>
      </c>
      <c r="F1130" s="34">
        <v>16691</v>
      </c>
      <c r="G1130" s="34">
        <v>0.89794681925304998</v>
      </c>
      <c r="H1130" s="34">
        <v>3.08549517704152</v>
      </c>
      <c r="I1130" s="34" t="s">
        <v>97</v>
      </c>
      <c r="J1130" s="34" t="s">
        <v>98</v>
      </c>
      <c r="K1130" s="34" t="s">
        <v>99</v>
      </c>
      <c r="L1130" s="34">
        <v>8</v>
      </c>
      <c r="M1130" s="34">
        <v>0.87035402889712998</v>
      </c>
    </row>
    <row r="1131" spans="1:13">
      <c r="A1131" s="34">
        <v>1130</v>
      </c>
      <c r="B1131" s="34" t="str">
        <f t="shared" si="17"/>
        <v>S0800001620</v>
      </c>
      <c r="C1131" s="34">
        <v>20</v>
      </c>
      <c r="D1131" s="34">
        <v>149</v>
      </c>
      <c r="E1131" s="34">
        <v>161.441683993661</v>
      </c>
      <c r="F1131" s="34">
        <v>4387</v>
      </c>
      <c r="G1131" s="34">
        <v>0.92293388122642805</v>
      </c>
      <c r="H1131" s="34">
        <v>3.39639844996581</v>
      </c>
      <c r="I1131" s="34" t="s">
        <v>97</v>
      </c>
      <c r="J1131" s="34" t="s">
        <v>100</v>
      </c>
      <c r="K1131" s="34" t="s">
        <v>1</v>
      </c>
      <c r="L1131" s="34">
        <v>8</v>
      </c>
      <c r="M1131" s="34">
        <v>0.93829896992451101</v>
      </c>
    </row>
    <row r="1132" spans="1:13">
      <c r="A1132" s="34">
        <v>1131</v>
      </c>
      <c r="B1132" s="34" t="str">
        <f t="shared" si="17"/>
        <v>S0800001720</v>
      </c>
      <c r="C1132" s="34">
        <v>20</v>
      </c>
      <c r="D1132" s="34">
        <v>228</v>
      </c>
      <c r="E1132" s="34">
        <v>224.32315474964801</v>
      </c>
      <c r="F1132" s="34">
        <v>7065</v>
      </c>
      <c r="G1132" s="34">
        <v>1.01639084139333</v>
      </c>
      <c r="H1132" s="34">
        <v>3.2271762208067898</v>
      </c>
      <c r="I1132" s="34" t="s">
        <v>97</v>
      </c>
      <c r="J1132" s="34" t="s">
        <v>101</v>
      </c>
      <c r="K1132" s="34" t="s">
        <v>102</v>
      </c>
      <c r="L1132" s="34">
        <v>8</v>
      </c>
      <c r="M1132" s="34">
        <v>0.99296086436183495</v>
      </c>
    </row>
    <row r="1133" spans="1:13">
      <c r="A1133" s="34">
        <v>1132</v>
      </c>
      <c r="B1133" s="34" t="str">
        <f t="shared" si="17"/>
        <v>S0800001820</v>
      </c>
      <c r="C1133" s="34">
        <v>20</v>
      </c>
      <c r="D1133" s="34">
        <v>443</v>
      </c>
      <c r="E1133" s="34">
        <v>463.72661617040598</v>
      </c>
      <c r="F1133" s="34">
        <v>10887</v>
      </c>
      <c r="G1133" s="34">
        <v>0.95530423433191602</v>
      </c>
      <c r="H1133" s="34">
        <v>4.0690732065766504</v>
      </c>
      <c r="I1133" s="34" t="s">
        <v>97</v>
      </c>
      <c r="J1133" s="34" t="s">
        <v>103</v>
      </c>
      <c r="K1133" s="34" t="s">
        <v>5</v>
      </c>
      <c r="L1133" s="34">
        <v>8</v>
      </c>
      <c r="M1133" s="34">
        <v>0.93504603315967605</v>
      </c>
    </row>
    <row r="1134" spans="1:13">
      <c r="A1134" s="34">
        <v>1133</v>
      </c>
      <c r="B1134" s="34" t="str">
        <f t="shared" si="17"/>
        <v>S0800001920</v>
      </c>
      <c r="C1134" s="34">
        <v>20</v>
      </c>
      <c r="D1134" s="34">
        <v>308</v>
      </c>
      <c r="E1134" s="34">
        <v>319.43886740150799</v>
      </c>
      <c r="F1134" s="34">
        <v>8734</v>
      </c>
      <c r="G1134" s="34">
        <v>0.964190746434341</v>
      </c>
      <c r="H1134" s="34">
        <v>3.5264483627204002</v>
      </c>
      <c r="I1134" s="34" t="s">
        <v>97</v>
      </c>
      <c r="J1134" s="34" t="s">
        <v>104</v>
      </c>
      <c r="K1134" s="34" t="s">
        <v>6</v>
      </c>
      <c r="L1134" s="34">
        <v>8</v>
      </c>
      <c r="M1134" s="34">
        <v>1.00453852177701</v>
      </c>
    </row>
    <row r="1135" spans="1:13">
      <c r="A1135" s="34">
        <v>1134</v>
      </c>
      <c r="B1135" s="34" t="str">
        <f t="shared" si="17"/>
        <v>S0800002020</v>
      </c>
      <c r="C1135" s="34">
        <v>20</v>
      </c>
      <c r="D1135" s="34">
        <v>609</v>
      </c>
      <c r="E1135" s="34">
        <v>599.06543637836899</v>
      </c>
      <c r="F1135" s="34">
        <v>22712</v>
      </c>
      <c r="G1135" s="34">
        <v>1.01658343649684</v>
      </c>
      <c r="H1135" s="34">
        <v>2.6814019020781998</v>
      </c>
      <c r="I1135" s="34" t="s">
        <v>97</v>
      </c>
      <c r="J1135" s="34" t="s">
        <v>105</v>
      </c>
      <c r="K1135" s="34" t="s">
        <v>7</v>
      </c>
      <c r="L1135" s="34">
        <v>8</v>
      </c>
      <c r="M1135" s="34">
        <v>0.98089879801745306</v>
      </c>
    </row>
    <row r="1136" spans="1:13">
      <c r="A1136" s="34">
        <v>1135</v>
      </c>
      <c r="B1136" s="34" t="str">
        <f t="shared" si="17"/>
        <v>S0800002120</v>
      </c>
      <c r="C1136" s="34">
        <v>20</v>
      </c>
      <c r="D1136" s="34">
        <v>1577</v>
      </c>
      <c r="E1136" s="34">
        <v>1748.6349221837499</v>
      </c>
      <c r="F1136" s="34">
        <v>71174</v>
      </c>
      <c r="G1136" s="34">
        <v>0.90184633738790398</v>
      </c>
      <c r="H1136" s="34">
        <v>2.2156967431927401</v>
      </c>
      <c r="I1136" s="34" t="s">
        <v>97</v>
      </c>
      <c r="J1136" s="34" t="s">
        <v>106</v>
      </c>
      <c r="K1136" s="34" t="s">
        <v>107</v>
      </c>
      <c r="L1136" s="34">
        <v>8</v>
      </c>
      <c r="M1136" s="34">
        <v>0.92359783551610897</v>
      </c>
    </row>
    <row r="1137" spans="1:13">
      <c r="A1137" s="34">
        <v>1136</v>
      </c>
      <c r="B1137" s="34" t="str">
        <f t="shared" si="17"/>
        <v>S0800002220</v>
      </c>
      <c r="C1137" s="34">
        <v>20</v>
      </c>
      <c r="D1137" s="34">
        <v>354</v>
      </c>
      <c r="E1137" s="34">
        <v>360.44051690379803</v>
      </c>
      <c r="F1137" s="34">
        <v>10449</v>
      </c>
      <c r="G1137" s="34">
        <v>0.98213154015225002</v>
      </c>
      <c r="H1137" s="34">
        <v>3.38788400803905</v>
      </c>
      <c r="I1137" s="34" t="s">
        <v>97</v>
      </c>
      <c r="J1137" s="34" t="s">
        <v>108</v>
      </c>
      <c r="K1137" s="34" t="s">
        <v>40</v>
      </c>
      <c r="L1137" s="34">
        <v>8</v>
      </c>
      <c r="M1137" s="34">
        <v>0.95960127070137502</v>
      </c>
    </row>
    <row r="1138" spans="1:13">
      <c r="A1138" s="34">
        <v>1137</v>
      </c>
      <c r="B1138" s="34" t="str">
        <f t="shared" si="17"/>
        <v>S0800002320</v>
      </c>
      <c r="C1138" s="34">
        <v>20</v>
      </c>
      <c r="D1138" s="34">
        <v>735</v>
      </c>
      <c r="E1138" s="34">
        <v>845.16128779089001</v>
      </c>
      <c r="F1138" s="34">
        <v>26363</v>
      </c>
      <c r="G1138" s="34">
        <v>0.86965649115468402</v>
      </c>
      <c r="H1138" s="34">
        <v>2.7879983309942</v>
      </c>
      <c r="I1138" s="34" t="s">
        <v>97</v>
      </c>
      <c r="J1138" s="34" t="s">
        <v>109</v>
      </c>
      <c r="K1138" s="34" t="s">
        <v>17</v>
      </c>
      <c r="L1138" s="34">
        <v>8</v>
      </c>
      <c r="M1138" s="34">
        <v>0.89493080470953801</v>
      </c>
    </row>
    <row r="1139" spans="1:13">
      <c r="A1139" s="34">
        <v>1138</v>
      </c>
      <c r="B1139" s="34" t="str">
        <f t="shared" si="17"/>
        <v>S0800002420</v>
      </c>
      <c r="C1139" s="34">
        <v>20</v>
      </c>
      <c r="D1139" s="34">
        <v>899</v>
      </c>
      <c r="E1139" s="34">
        <v>1008.54734188801</v>
      </c>
      <c r="F1139" s="34">
        <v>30286</v>
      </c>
      <c r="G1139" s="34">
        <v>0.89138106131643502</v>
      </c>
      <c r="H1139" s="34">
        <v>2.9683682229412902</v>
      </c>
      <c r="I1139" s="34" t="s">
        <v>97</v>
      </c>
      <c r="J1139" s="34" t="s">
        <v>110</v>
      </c>
      <c r="K1139" s="34" t="s">
        <v>18</v>
      </c>
      <c r="L1139" s="34">
        <v>8</v>
      </c>
      <c r="M1139" s="34">
        <v>0.86748598380798903</v>
      </c>
    </row>
    <row r="1140" spans="1:13">
      <c r="A1140" s="34">
        <v>1139</v>
      </c>
      <c r="B1140" s="34" t="str">
        <f t="shared" si="17"/>
        <v>S0800002520</v>
      </c>
      <c r="C1140" s="34">
        <v>20</v>
      </c>
      <c r="D1140" s="34">
        <v>31</v>
      </c>
      <c r="E1140" s="34">
        <v>28.907206243623399</v>
      </c>
      <c r="F1140" s="34">
        <v>782</v>
      </c>
      <c r="G1140" s="34">
        <v>1.07239695661833</v>
      </c>
      <c r="H1140" s="34">
        <v>3.9641943734015301</v>
      </c>
      <c r="I1140" s="34" t="s">
        <v>97</v>
      </c>
      <c r="J1140" s="34" t="s">
        <v>111</v>
      </c>
      <c r="K1140" s="34" t="s">
        <v>23</v>
      </c>
      <c r="L1140" s="34">
        <v>8</v>
      </c>
      <c r="M1140" s="34">
        <v>1.05965430766031</v>
      </c>
    </row>
    <row r="1141" spans="1:13">
      <c r="A1141" s="34">
        <v>1140</v>
      </c>
      <c r="B1141" s="34" t="str">
        <f t="shared" si="17"/>
        <v>S0800002620</v>
      </c>
      <c r="C1141" s="34">
        <v>20</v>
      </c>
      <c r="D1141" s="34">
        <v>21</v>
      </c>
      <c r="E1141" s="34">
        <v>19.221079537276701</v>
      </c>
      <c r="F1141" s="34">
        <v>895</v>
      </c>
      <c r="G1141" s="34">
        <v>1.0925504969308999</v>
      </c>
      <c r="H1141" s="34">
        <v>2.3463687150838002</v>
      </c>
      <c r="I1141" s="34" t="s">
        <v>97</v>
      </c>
      <c r="J1141" s="34" t="s">
        <v>112</v>
      </c>
      <c r="K1141" s="34" t="s">
        <v>25</v>
      </c>
      <c r="L1141" s="34">
        <v>8</v>
      </c>
      <c r="M1141" s="34">
        <v>1.0257507887411399</v>
      </c>
    </row>
    <row r="1142" spans="1:13">
      <c r="A1142" s="34">
        <v>1141</v>
      </c>
      <c r="B1142" s="34" t="str">
        <f t="shared" si="17"/>
        <v>S0800002720</v>
      </c>
      <c r="C1142" s="34">
        <v>20</v>
      </c>
      <c r="D1142" s="34">
        <v>630</v>
      </c>
      <c r="E1142" s="34">
        <v>659.83525595394997</v>
      </c>
      <c r="F1142" s="34">
        <v>16482</v>
      </c>
      <c r="G1142" s="34">
        <v>0.95478378021675103</v>
      </c>
      <c r="H1142" s="34">
        <v>3.8223516563523798</v>
      </c>
      <c r="I1142" s="34" t="s">
        <v>97</v>
      </c>
      <c r="J1142" s="34" t="s">
        <v>113</v>
      </c>
      <c r="K1142" s="34" t="s">
        <v>27</v>
      </c>
      <c r="L1142" s="34">
        <v>8</v>
      </c>
      <c r="M1142" s="34">
        <v>0.917005572060684</v>
      </c>
    </row>
    <row r="1143" spans="1:13">
      <c r="A1143" s="34">
        <v>1142</v>
      </c>
      <c r="B1143" s="34" t="str">
        <f t="shared" si="17"/>
        <v>S0800002820</v>
      </c>
      <c r="C1143" s="34">
        <v>20</v>
      </c>
      <c r="D1143" s="34">
        <v>35</v>
      </c>
      <c r="E1143" s="34">
        <v>32.650934465500299</v>
      </c>
      <c r="F1143" s="34">
        <v>1182</v>
      </c>
      <c r="G1143" s="34">
        <v>1.0719448179035</v>
      </c>
      <c r="H1143" s="34">
        <v>2.96108291032149</v>
      </c>
      <c r="I1143" s="34" t="s">
        <v>97</v>
      </c>
      <c r="J1143" s="34" t="s">
        <v>114</v>
      </c>
      <c r="K1143" s="34" t="s">
        <v>31</v>
      </c>
      <c r="L1143" s="34">
        <v>8</v>
      </c>
      <c r="M1143" s="34">
        <v>1.08767850657569</v>
      </c>
    </row>
    <row r="1144" spans="1:13">
      <c r="A1144" s="34">
        <v>1143</v>
      </c>
      <c r="B1144" s="34" t="str">
        <f t="shared" si="17"/>
        <v>S0810000120</v>
      </c>
      <c r="C1144" s="34">
        <v>20</v>
      </c>
      <c r="D1144" s="34">
        <v>29</v>
      </c>
      <c r="E1144" s="34">
        <v>29.5139084445596</v>
      </c>
      <c r="F1144" s="34">
        <v>4619</v>
      </c>
      <c r="G1144" s="34">
        <v>0.98258758423931103</v>
      </c>
      <c r="H1144" s="34">
        <v>0.62784152413942396</v>
      </c>
      <c r="I1144" s="34" t="s">
        <v>97</v>
      </c>
      <c r="J1144" s="34" t="s">
        <v>115</v>
      </c>
      <c r="K1144" s="34" t="s">
        <v>116</v>
      </c>
      <c r="L1144" s="34">
        <v>8</v>
      </c>
      <c r="M1144" s="34">
        <v>0.89308714207154305</v>
      </c>
    </row>
    <row r="1145" spans="1:13">
      <c r="A1145" s="34">
        <v>1144</v>
      </c>
      <c r="B1145" s="34" t="str">
        <f t="shared" si="17"/>
        <v>S0800001521</v>
      </c>
      <c r="C1145" s="34">
        <v>21</v>
      </c>
      <c r="D1145" s="34">
        <v>539</v>
      </c>
      <c r="E1145" s="34">
        <v>603.30007339764302</v>
      </c>
      <c r="F1145" s="34">
        <v>16795</v>
      </c>
      <c r="G1145" s="34">
        <v>0.89341941724700902</v>
      </c>
      <c r="H1145" s="34">
        <v>3.2092884787139</v>
      </c>
      <c r="I1145" s="34" t="s">
        <v>97</v>
      </c>
      <c r="J1145" s="34" t="s">
        <v>98</v>
      </c>
      <c r="K1145" s="34" t="s">
        <v>99</v>
      </c>
      <c r="L1145" s="34">
        <v>9</v>
      </c>
      <c r="M1145" s="34">
        <v>0.86160926445089703</v>
      </c>
    </row>
    <row r="1146" spans="1:13">
      <c r="A1146" s="34">
        <v>1145</v>
      </c>
      <c r="B1146" s="34" t="str">
        <f t="shared" si="17"/>
        <v>S0800001621</v>
      </c>
      <c r="C1146" s="34">
        <v>21</v>
      </c>
      <c r="D1146" s="34">
        <v>152</v>
      </c>
      <c r="E1146" s="34">
        <v>163.66284561065399</v>
      </c>
      <c r="F1146" s="34">
        <v>4564</v>
      </c>
      <c r="G1146" s="34">
        <v>0.92873858714152402</v>
      </c>
      <c r="H1146" s="34">
        <v>3.3304119193689701</v>
      </c>
      <c r="I1146" s="34" t="s">
        <v>97</v>
      </c>
      <c r="J1146" s="34" t="s">
        <v>100</v>
      </c>
      <c r="K1146" s="34" t="s">
        <v>1</v>
      </c>
      <c r="L1146" s="34">
        <v>9</v>
      </c>
      <c r="M1146" s="34">
        <v>0.93799651103852999</v>
      </c>
    </row>
    <row r="1147" spans="1:13">
      <c r="A1147" s="34">
        <v>1146</v>
      </c>
      <c r="B1147" s="34" t="str">
        <f t="shared" si="17"/>
        <v>S0800001721</v>
      </c>
      <c r="C1147" s="34">
        <v>21</v>
      </c>
      <c r="D1147" s="34">
        <v>221</v>
      </c>
      <c r="E1147" s="34">
        <v>231.113217589409</v>
      </c>
      <c r="F1147" s="34">
        <v>6977</v>
      </c>
      <c r="G1147" s="34">
        <v>0.95624128427230004</v>
      </c>
      <c r="H1147" s="34">
        <v>3.1675505231474799</v>
      </c>
      <c r="I1147" s="34" t="s">
        <v>97</v>
      </c>
      <c r="J1147" s="34" t="s">
        <v>101</v>
      </c>
      <c r="K1147" s="34" t="s">
        <v>102</v>
      </c>
      <c r="L1147" s="34">
        <v>9</v>
      </c>
      <c r="M1147" s="34">
        <v>0.98154931537549395</v>
      </c>
    </row>
    <row r="1148" spans="1:13">
      <c r="A1148" s="34">
        <v>1147</v>
      </c>
      <c r="B1148" s="34" t="str">
        <f t="shared" si="17"/>
        <v>S0800001821</v>
      </c>
      <c r="C1148" s="34">
        <v>21</v>
      </c>
      <c r="D1148" s="34">
        <v>469</v>
      </c>
      <c r="E1148" s="34">
        <v>473.907294035387</v>
      </c>
      <c r="F1148" s="34">
        <v>11260</v>
      </c>
      <c r="G1148" s="34">
        <v>0.98964503374995405</v>
      </c>
      <c r="H1148" s="34">
        <v>4.1651865008881002</v>
      </c>
      <c r="I1148" s="34" t="s">
        <v>97</v>
      </c>
      <c r="J1148" s="34" t="s">
        <v>103</v>
      </c>
      <c r="K1148" s="34" t="s">
        <v>5</v>
      </c>
      <c r="L1148" s="34">
        <v>9</v>
      </c>
      <c r="M1148" s="34">
        <v>0.93175310241230203</v>
      </c>
    </row>
    <row r="1149" spans="1:13">
      <c r="A1149" s="34">
        <v>1148</v>
      </c>
      <c r="B1149" s="34" t="str">
        <f t="shared" si="17"/>
        <v>S0800001921</v>
      </c>
      <c r="C1149" s="34">
        <v>21</v>
      </c>
      <c r="D1149" s="34">
        <v>360</v>
      </c>
      <c r="E1149" s="34">
        <v>342.03759833638998</v>
      </c>
      <c r="F1149" s="34">
        <v>8839</v>
      </c>
      <c r="G1149" s="34">
        <v>1.05251586887224</v>
      </c>
      <c r="H1149" s="34">
        <v>4.07285892069239</v>
      </c>
      <c r="I1149" s="34" t="s">
        <v>97</v>
      </c>
      <c r="J1149" s="34" t="s">
        <v>104</v>
      </c>
      <c r="K1149" s="34" t="s">
        <v>6</v>
      </c>
      <c r="L1149" s="34">
        <v>9</v>
      </c>
      <c r="M1149" s="34">
        <v>0.99608371532413698</v>
      </c>
    </row>
    <row r="1150" spans="1:13">
      <c r="A1150" s="34">
        <v>1149</v>
      </c>
      <c r="B1150" s="34" t="str">
        <f t="shared" si="17"/>
        <v>S0800002021</v>
      </c>
      <c r="C1150" s="34">
        <v>21</v>
      </c>
      <c r="D1150" s="34">
        <v>650</v>
      </c>
      <c r="E1150" s="34">
        <v>638.63630019566301</v>
      </c>
      <c r="F1150" s="34">
        <v>22301</v>
      </c>
      <c r="G1150" s="34">
        <v>1.01779369541139</v>
      </c>
      <c r="H1150" s="34">
        <v>2.9146675036993899</v>
      </c>
      <c r="I1150" s="34" t="s">
        <v>97</v>
      </c>
      <c r="J1150" s="34" t="s">
        <v>105</v>
      </c>
      <c r="K1150" s="34" t="s">
        <v>7</v>
      </c>
      <c r="L1150" s="34">
        <v>9</v>
      </c>
      <c r="M1150" s="34">
        <v>0.97976358866289204</v>
      </c>
    </row>
    <row r="1151" spans="1:13">
      <c r="A1151" s="34">
        <v>1150</v>
      </c>
      <c r="B1151" s="34" t="str">
        <f t="shared" si="17"/>
        <v>S0800002121</v>
      </c>
      <c r="C1151" s="34">
        <v>21</v>
      </c>
      <c r="D1151" s="34">
        <v>1730</v>
      </c>
      <c r="E1151" s="34">
        <v>1836.8379944109899</v>
      </c>
      <c r="F1151" s="34">
        <v>71523</v>
      </c>
      <c r="G1151" s="34">
        <v>0.94183591871679895</v>
      </c>
      <c r="H1151" s="34">
        <v>2.4188023433021502</v>
      </c>
      <c r="I1151" s="34" t="s">
        <v>97</v>
      </c>
      <c r="J1151" s="34" t="s">
        <v>106</v>
      </c>
      <c r="K1151" s="34" t="s">
        <v>107</v>
      </c>
      <c r="L1151" s="34">
        <v>9</v>
      </c>
      <c r="M1151" s="34">
        <v>0.91678468702557103</v>
      </c>
    </row>
    <row r="1152" spans="1:13">
      <c r="A1152" s="34">
        <v>1151</v>
      </c>
      <c r="B1152" s="34" t="str">
        <f t="shared" si="17"/>
        <v>S0800002221</v>
      </c>
      <c r="C1152" s="34">
        <v>21</v>
      </c>
      <c r="D1152" s="34">
        <v>380</v>
      </c>
      <c r="E1152" s="34">
        <v>370.76846212127299</v>
      </c>
      <c r="F1152" s="34">
        <v>10696</v>
      </c>
      <c r="G1152" s="34">
        <v>1.02489839029434</v>
      </c>
      <c r="H1152" s="34">
        <v>3.55272999252057</v>
      </c>
      <c r="I1152" s="34" t="s">
        <v>97</v>
      </c>
      <c r="J1152" s="34" t="s">
        <v>108</v>
      </c>
      <c r="K1152" s="34" t="s">
        <v>40</v>
      </c>
      <c r="L1152" s="34">
        <v>9</v>
      </c>
      <c r="M1152" s="34">
        <v>0.95915624992968795</v>
      </c>
    </row>
    <row r="1153" spans="1:13">
      <c r="A1153" s="34">
        <v>1152</v>
      </c>
      <c r="B1153" s="34" t="str">
        <f t="shared" si="17"/>
        <v>S0800002321</v>
      </c>
      <c r="C1153" s="34">
        <v>21</v>
      </c>
      <c r="D1153" s="34">
        <v>855</v>
      </c>
      <c r="E1153" s="34">
        <v>914.95913729061704</v>
      </c>
      <c r="F1153" s="34">
        <v>26383</v>
      </c>
      <c r="G1153" s="34">
        <v>0.93446796163141399</v>
      </c>
      <c r="H1153" s="34">
        <v>3.2407231929651701</v>
      </c>
      <c r="I1153" s="34" t="s">
        <v>97</v>
      </c>
      <c r="J1153" s="34" t="s">
        <v>109</v>
      </c>
      <c r="K1153" s="34" t="s">
        <v>17</v>
      </c>
      <c r="L1153" s="34">
        <v>9</v>
      </c>
      <c r="M1153" s="34">
        <v>0.88103832027863505</v>
      </c>
    </row>
    <row r="1154" spans="1:13">
      <c r="A1154" s="34">
        <v>1153</v>
      </c>
      <c r="B1154" s="34" t="str">
        <f t="shared" ref="B1154:B1217" si="18">CONCATENATE(J1154, C1154)</f>
        <v>S0800002421</v>
      </c>
      <c r="C1154" s="34">
        <v>21</v>
      </c>
      <c r="D1154" s="34">
        <v>949</v>
      </c>
      <c r="E1154" s="34">
        <v>1064.28650716484</v>
      </c>
      <c r="F1154" s="34">
        <v>29865</v>
      </c>
      <c r="G1154" s="34">
        <v>0.89167718806099605</v>
      </c>
      <c r="H1154" s="34">
        <v>3.17763268039511</v>
      </c>
      <c r="I1154" s="34" t="s">
        <v>97</v>
      </c>
      <c r="J1154" s="34" t="s">
        <v>110</v>
      </c>
      <c r="K1154" s="34" t="s">
        <v>18</v>
      </c>
      <c r="L1154" s="34">
        <v>9</v>
      </c>
      <c r="M1154" s="34">
        <v>0.863296940745508</v>
      </c>
    </row>
    <row r="1155" spans="1:13">
      <c r="A1155" s="34">
        <v>1154</v>
      </c>
      <c r="B1155" s="34" t="str">
        <f t="shared" si="18"/>
        <v>S0800002521</v>
      </c>
      <c r="C1155" s="34">
        <v>21</v>
      </c>
      <c r="D1155" s="34">
        <v>28</v>
      </c>
      <c r="E1155" s="34">
        <v>27.3963809451575</v>
      </c>
      <c r="F1155" s="34">
        <v>789</v>
      </c>
      <c r="G1155" s="34">
        <v>1.02203280265561</v>
      </c>
      <c r="H1155" s="34">
        <v>3.54879594423321</v>
      </c>
      <c r="I1155" s="34" t="s">
        <v>97</v>
      </c>
      <c r="J1155" s="34" t="s">
        <v>111</v>
      </c>
      <c r="K1155" s="34" t="s">
        <v>23</v>
      </c>
      <c r="L1155" s="34">
        <v>9</v>
      </c>
      <c r="M1155" s="34">
        <v>1.0380546836603299</v>
      </c>
    </row>
    <row r="1156" spans="1:13">
      <c r="A1156" s="34">
        <v>1155</v>
      </c>
      <c r="B1156" s="34" t="str">
        <f t="shared" si="18"/>
        <v>S0800002621</v>
      </c>
      <c r="C1156" s="34">
        <v>21</v>
      </c>
      <c r="D1156" s="34">
        <v>23</v>
      </c>
      <c r="E1156" s="34">
        <v>22.287019248080298</v>
      </c>
      <c r="F1156" s="34">
        <v>880</v>
      </c>
      <c r="G1156" s="34">
        <v>1.0319908527911901</v>
      </c>
      <c r="H1156" s="34">
        <v>2.6136363636363602</v>
      </c>
      <c r="I1156" s="34" t="s">
        <v>97</v>
      </c>
      <c r="J1156" s="34" t="s">
        <v>112</v>
      </c>
      <c r="K1156" s="34" t="s">
        <v>25</v>
      </c>
      <c r="L1156" s="34">
        <v>9</v>
      </c>
      <c r="M1156" s="34">
        <v>1.0260637146268199</v>
      </c>
    </row>
    <row r="1157" spans="1:13">
      <c r="A1157" s="34">
        <v>1156</v>
      </c>
      <c r="B1157" s="34" t="str">
        <f t="shared" si="18"/>
        <v>S0800002721</v>
      </c>
      <c r="C1157" s="34">
        <v>21</v>
      </c>
      <c r="D1157" s="34">
        <v>607</v>
      </c>
      <c r="E1157" s="34">
        <v>652.63234609838503</v>
      </c>
      <c r="F1157" s="34">
        <v>17041</v>
      </c>
      <c r="G1157" s="34">
        <v>0.93007955187757996</v>
      </c>
      <c r="H1157" s="34">
        <v>3.5619975353559101</v>
      </c>
      <c r="I1157" s="34" t="s">
        <v>97</v>
      </c>
      <c r="J1157" s="34" t="s">
        <v>113</v>
      </c>
      <c r="K1157" s="34" t="s">
        <v>27</v>
      </c>
      <c r="L1157" s="34">
        <v>9</v>
      </c>
      <c r="M1157" s="34">
        <v>0.91344435231763799</v>
      </c>
    </row>
    <row r="1158" spans="1:13">
      <c r="A1158" s="34">
        <v>1157</v>
      </c>
      <c r="B1158" s="34" t="str">
        <f t="shared" si="18"/>
        <v>S0800002821</v>
      </c>
      <c r="C1158" s="34">
        <v>21</v>
      </c>
      <c r="D1158" s="34">
        <v>31</v>
      </c>
      <c r="E1158" s="34">
        <v>29.1896479121542</v>
      </c>
      <c r="F1158" s="34">
        <v>1243</v>
      </c>
      <c r="G1158" s="34">
        <v>1.06202034684673</v>
      </c>
      <c r="H1158" s="34">
        <v>2.49396621078037</v>
      </c>
      <c r="I1158" s="34" t="s">
        <v>97</v>
      </c>
      <c r="J1158" s="34" t="s">
        <v>114</v>
      </c>
      <c r="K1158" s="34" t="s">
        <v>31</v>
      </c>
      <c r="L1158" s="34">
        <v>9</v>
      </c>
      <c r="M1158" s="34">
        <v>1.0675618775723701</v>
      </c>
    </row>
    <row r="1159" spans="1:13">
      <c r="A1159" s="34">
        <v>1158</v>
      </c>
      <c r="B1159" s="34" t="str">
        <f t="shared" si="18"/>
        <v>S0810000121</v>
      </c>
      <c r="C1159" s="34">
        <v>21</v>
      </c>
      <c r="D1159" s="34">
        <v>24</v>
      </c>
      <c r="E1159" s="34">
        <v>29.7596149459124</v>
      </c>
      <c r="F1159" s="34">
        <v>4815</v>
      </c>
      <c r="G1159" s="34">
        <v>0.80646204742969996</v>
      </c>
      <c r="H1159" s="34">
        <v>0.49844236760124599</v>
      </c>
      <c r="I1159" s="34" t="s">
        <v>97</v>
      </c>
      <c r="J1159" s="34" t="s">
        <v>115</v>
      </c>
      <c r="K1159" s="34" t="s">
        <v>116</v>
      </c>
      <c r="L1159" s="34">
        <v>9</v>
      </c>
      <c r="M1159" s="34">
        <v>0.90286719466330101</v>
      </c>
    </row>
    <row r="1160" spans="1:13">
      <c r="A1160" s="34">
        <v>1159</v>
      </c>
      <c r="B1160" s="34" t="str">
        <f t="shared" si="18"/>
        <v>S0800001522</v>
      </c>
      <c r="C1160" s="34">
        <v>22</v>
      </c>
      <c r="D1160" s="34">
        <v>437</v>
      </c>
      <c r="E1160" s="34">
        <v>573.818651118449</v>
      </c>
      <c r="F1160" s="34">
        <v>16536</v>
      </c>
      <c r="G1160" s="34">
        <v>0.76156464964711201</v>
      </c>
      <c r="H1160" s="34">
        <v>2.6427189163038198</v>
      </c>
      <c r="I1160" s="34" t="s">
        <v>97</v>
      </c>
      <c r="J1160" s="34" t="s">
        <v>98</v>
      </c>
      <c r="K1160" s="34" t="s">
        <v>99</v>
      </c>
      <c r="L1160" s="34">
        <v>10</v>
      </c>
      <c r="M1160" s="34">
        <v>0.85286450000466496</v>
      </c>
    </row>
    <row r="1161" spans="1:13">
      <c r="A1161" s="34">
        <v>1160</v>
      </c>
      <c r="B1161" s="34" t="str">
        <f t="shared" si="18"/>
        <v>S0800001622</v>
      </c>
      <c r="C1161" s="34">
        <v>22</v>
      </c>
      <c r="D1161" s="34">
        <v>152</v>
      </c>
      <c r="E1161" s="34">
        <v>165.89904834280199</v>
      </c>
      <c r="F1161" s="34">
        <v>4305</v>
      </c>
      <c r="G1161" s="34">
        <v>0.91621984284031599</v>
      </c>
      <c r="H1161" s="34">
        <v>3.5307781649245098</v>
      </c>
      <c r="I1161" s="34" t="s">
        <v>97</v>
      </c>
      <c r="J1161" s="34" t="s">
        <v>100</v>
      </c>
      <c r="K1161" s="34" t="s">
        <v>1</v>
      </c>
      <c r="L1161" s="34">
        <v>10</v>
      </c>
      <c r="M1161" s="34">
        <v>0.93769405215254897</v>
      </c>
    </row>
    <row r="1162" spans="1:13">
      <c r="A1162" s="34">
        <v>1161</v>
      </c>
      <c r="B1162" s="34" t="str">
        <f t="shared" si="18"/>
        <v>S0800001722</v>
      </c>
      <c r="C1162" s="34">
        <v>22</v>
      </c>
      <c r="D1162" s="34">
        <v>201</v>
      </c>
      <c r="E1162" s="34">
        <v>212.89910988867501</v>
      </c>
      <c r="F1162" s="34">
        <v>7268</v>
      </c>
      <c r="G1162" s="34">
        <v>0.944109160931216</v>
      </c>
      <c r="H1162" s="34">
        <v>2.7655476059438602</v>
      </c>
      <c r="I1162" s="34" t="s">
        <v>97</v>
      </c>
      <c r="J1162" s="34" t="s">
        <v>101</v>
      </c>
      <c r="K1162" s="34" t="s">
        <v>102</v>
      </c>
      <c r="L1162" s="34">
        <v>10</v>
      </c>
      <c r="M1162" s="34">
        <v>0.97013776638915195</v>
      </c>
    </row>
    <row r="1163" spans="1:13">
      <c r="A1163" s="34">
        <v>1162</v>
      </c>
      <c r="B1163" s="34" t="str">
        <f t="shared" si="18"/>
        <v>S0800001822</v>
      </c>
      <c r="C1163" s="34">
        <v>22</v>
      </c>
      <c r="D1163" s="34">
        <v>382</v>
      </c>
      <c r="E1163" s="34">
        <v>427.43704467551902</v>
      </c>
      <c r="F1163" s="34">
        <v>11476</v>
      </c>
      <c r="G1163" s="34">
        <v>0.89369886105680996</v>
      </c>
      <c r="H1163" s="34">
        <v>3.3286859532938302</v>
      </c>
      <c r="I1163" s="34" t="s">
        <v>97</v>
      </c>
      <c r="J1163" s="34" t="s">
        <v>103</v>
      </c>
      <c r="K1163" s="34" t="s">
        <v>5</v>
      </c>
      <c r="L1163" s="34">
        <v>10</v>
      </c>
      <c r="M1163" s="34">
        <v>0.928460171664927</v>
      </c>
    </row>
    <row r="1164" spans="1:13">
      <c r="A1164" s="34">
        <v>1163</v>
      </c>
      <c r="B1164" s="34" t="str">
        <f t="shared" si="18"/>
        <v>S0800001922</v>
      </c>
      <c r="C1164" s="34">
        <v>22</v>
      </c>
      <c r="D1164" s="34">
        <v>285</v>
      </c>
      <c r="E1164" s="34">
        <v>330.41744905431199</v>
      </c>
      <c r="F1164" s="34">
        <v>8314</v>
      </c>
      <c r="G1164" s="34">
        <v>0.86254524637151897</v>
      </c>
      <c r="H1164" s="34">
        <v>3.42795285061342</v>
      </c>
      <c r="I1164" s="34" t="s">
        <v>97</v>
      </c>
      <c r="J1164" s="34" t="s">
        <v>104</v>
      </c>
      <c r="K1164" s="34" t="s">
        <v>6</v>
      </c>
      <c r="L1164" s="34">
        <v>10</v>
      </c>
      <c r="M1164" s="34">
        <v>0.98762890887126498</v>
      </c>
    </row>
    <row r="1165" spans="1:13">
      <c r="A1165" s="34">
        <v>1164</v>
      </c>
      <c r="B1165" s="34" t="str">
        <f t="shared" si="18"/>
        <v>S0800002022</v>
      </c>
      <c r="C1165" s="34">
        <v>22</v>
      </c>
      <c r="D1165" s="34">
        <v>554</v>
      </c>
      <c r="E1165" s="34">
        <v>581.12318795762803</v>
      </c>
      <c r="F1165" s="34">
        <v>21939</v>
      </c>
      <c r="G1165" s="34">
        <v>0.953326267958858</v>
      </c>
      <c r="H1165" s="34">
        <v>2.5251834632389798</v>
      </c>
      <c r="I1165" s="34" t="s">
        <v>97</v>
      </c>
      <c r="J1165" s="34" t="s">
        <v>105</v>
      </c>
      <c r="K1165" s="34" t="s">
        <v>7</v>
      </c>
      <c r="L1165" s="34">
        <v>10</v>
      </c>
      <c r="M1165" s="34">
        <v>0.97862837930833002</v>
      </c>
    </row>
    <row r="1166" spans="1:13">
      <c r="A1166" s="34">
        <v>1165</v>
      </c>
      <c r="B1166" s="34" t="str">
        <f t="shared" si="18"/>
        <v>S0800002122</v>
      </c>
      <c r="C1166" s="34">
        <v>22</v>
      </c>
      <c r="D1166" s="34">
        <v>1434</v>
      </c>
      <c r="E1166" s="34">
        <v>1727.0898620564101</v>
      </c>
      <c r="F1166" s="34">
        <v>69696</v>
      </c>
      <c r="G1166" s="34">
        <v>0.83029842945900001</v>
      </c>
      <c r="H1166" s="34">
        <v>2.0575068870523401</v>
      </c>
      <c r="I1166" s="34" t="s">
        <v>97</v>
      </c>
      <c r="J1166" s="34" t="s">
        <v>106</v>
      </c>
      <c r="K1166" s="34" t="s">
        <v>107</v>
      </c>
      <c r="L1166" s="34">
        <v>10</v>
      </c>
      <c r="M1166" s="34">
        <v>0.90997153853503299</v>
      </c>
    </row>
    <row r="1167" spans="1:13">
      <c r="A1167" s="34">
        <v>1166</v>
      </c>
      <c r="B1167" s="34" t="str">
        <f t="shared" si="18"/>
        <v>S0800002222</v>
      </c>
      <c r="C1167" s="34">
        <v>22</v>
      </c>
      <c r="D1167" s="34">
        <v>264</v>
      </c>
      <c r="E1167" s="34">
        <v>337.60642371958198</v>
      </c>
      <c r="F1167" s="34">
        <v>10097</v>
      </c>
      <c r="G1167" s="34">
        <v>0.78197564220306304</v>
      </c>
      <c r="H1167" s="34">
        <v>2.6146380112904799</v>
      </c>
      <c r="I1167" s="34" t="s">
        <v>97</v>
      </c>
      <c r="J1167" s="34" t="s">
        <v>108</v>
      </c>
      <c r="K1167" s="34" t="s">
        <v>40</v>
      </c>
      <c r="L1167" s="34">
        <v>10</v>
      </c>
      <c r="M1167" s="34">
        <v>0.958711229158002</v>
      </c>
    </row>
    <row r="1168" spans="1:13">
      <c r="A1168" s="34">
        <v>1167</v>
      </c>
      <c r="B1168" s="34" t="str">
        <f t="shared" si="18"/>
        <v>S0800002322</v>
      </c>
      <c r="C1168" s="34">
        <v>22</v>
      </c>
      <c r="D1168" s="34">
        <v>725</v>
      </c>
      <c r="E1168" s="34">
        <v>906.523998822164</v>
      </c>
      <c r="F1168" s="34">
        <v>26077</v>
      </c>
      <c r="G1168" s="34">
        <v>0.79975819828485994</v>
      </c>
      <c r="H1168" s="34">
        <v>2.78022778693868</v>
      </c>
      <c r="I1168" s="34" t="s">
        <v>97</v>
      </c>
      <c r="J1168" s="34" t="s">
        <v>109</v>
      </c>
      <c r="K1168" s="34" t="s">
        <v>17</v>
      </c>
      <c r="L1168" s="34">
        <v>10</v>
      </c>
      <c r="M1168" s="34">
        <v>0.86714583584773197</v>
      </c>
    </row>
    <row r="1169" spans="1:13">
      <c r="A1169" s="34">
        <v>1168</v>
      </c>
      <c r="B1169" s="34" t="str">
        <f t="shared" si="18"/>
        <v>S0800002422</v>
      </c>
      <c r="C1169" s="34">
        <v>22</v>
      </c>
      <c r="D1169" s="34">
        <v>827</v>
      </c>
      <c r="E1169" s="34">
        <v>1000.52416476909</v>
      </c>
      <c r="F1169" s="34">
        <v>29884</v>
      </c>
      <c r="G1169" s="34">
        <v>0.82656674283410403</v>
      </c>
      <c r="H1169" s="34">
        <v>2.7673671529915702</v>
      </c>
      <c r="I1169" s="34" t="s">
        <v>97</v>
      </c>
      <c r="J1169" s="34" t="s">
        <v>110</v>
      </c>
      <c r="K1169" s="34" t="s">
        <v>18</v>
      </c>
      <c r="L1169" s="34">
        <v>10</v>
      </c>
      <c r="M1169" s="34">
        <v>0.85910789768302698</v>
      </c>
    </row>
    <row r="1170" spans="1:13">
      <c r="A1170" s="34">
        <v>1169</v>
      </c>
      <c r="B1170" s="34" t="str">
        <f t="shared" si="18"/>
        <v>S0800002522</v>
      </c>
      <c r="C1170" s="34">
        <v>22</v>
      </c>
      <c r="D1170" s="34">
        <v>22</v>
      </c>
      <c r="E1170" s="34">
        <v>23.7248370324745</v>
      </c>
      <c r="F1170" s="34">
        <v>793</v>
      </c>
      <c r="G1170" s="34">
        <v>0.92729825582727898</v>
      </c>
      <c r="H1170" s="34">
        <v>2.77427490542245</v>
      </c>
      <c r="I1170" s="34" t="s">
        <v>97</v>
      </c>
      <c r="J1170" s="34" t="s">
        <v>111</v>
      </c>
      <c r="K1170" s="34" t="s">
        <v>23</v>
      </c>
      <c r="L1170" s="34">
        <v>10</v>
      </c>
      <c r="M1170" s="34">
        <v>1.0164550596603501</v>
      </c>
    </row>
    <row r="1171" spans="1:13">
      <c r="A1171" s="34">
        <v>1170</v>
      </c>
      <c r="B1171" s="34" t="str">
        <f t="shared" si="18"/>
        <v>S0800002622</v>
      </c>
      <c r="C1171" s="34">
        <v>22</v>
      </c>
      <c r="D1171" s="34">
        <v>26</v>
      </c>
      <c r="E1171" s="34">
        <v>27.7130582141797</v>
      </c>
      <c r="F1171" s="34">
        <v>941</v>
      </c>
      <c r="G1171" s="34">
        <v>0.93818588331390895</v>
      </c>
      <c r="H1171" s="34">
        <v>2.76301806588735</v>
      </c>
      <c r="I1171" s="34" t="s">
        <v>97</v>
      </c>
      <c r="J1171" s="34" t="s">
        <v>112</v>
      </c>
      <c r="K1171" s="34" t="s">
        <v>25</v>
      </c>
      <c r="L1171" s="34">
        <v>10</v>
      </c>
      <c r="M1171" s="34">
        <v>1.0263766405125001</v>
      </c>
    </row>
    <row r="1172" spans="1:13">
      <c r="A1172" s="34">
        <v>1171</v>
      </c>
      <c r="B1172" s="34" t="str">
        <f t="shared" si="18"/>
        <v>S0800002722</v>
      </c>
      <c r="C1172" s="34">
        <v>22</v>
      </c>
      <c r="D1172" s="34">
        <v>554</v>
      </c>
      <c r="E1172" s="34">
        <v>640.90389878930603</v>
      </c>
      <c r="F1172" s="34">
        <v>15926</v>
      </c>
      <c r="G1172" s="34">
        <v>0.86440416581414004</v>
      </c>
      <c r="H1172" s="34">
        <v>3.4785884716815301</v>
      </c>
      <c r="I1172" s="34" t="s">
        <v>97</v>
      </c>
      <c r="J1172" s="34" t="s">
        <v>113</v>
      </c>
      <c r="K1172" s="34" t="s">
        <v>27</v>
      </c>
      <c r="L1172" s="34">
        <v>10</v>
      </c>
      <c r="M1172" s="34">
        <v>0.90988313257459197</v>
      </c>
    </row>
    <row r="1173" spans="1:13">
      <c r="A1173" s="34">
        <v>1172</v>
      </c>
      <c r="B1173" s="34" t="str">
        <f t="shared" si="18"/>
        <v>S0800002822</v>
      </c>
      <c r="C1173" s="34">
        <v>22</v>
      </c>
      <c r="D1173" s="34">
        <v>33</v>
      </c>
      <c r="E1173" s="34">
        <v>32.433730899310397</v>
      </c>
      <c r="F1173" s="34">
        <v>1284</v>
      </c>
      <c r="G1173" s="34">
        <v>1.0174592649377101</v>
      </c>
      <c r="H1173" s="34">
        <v>2.5700934579439201</v>
      </c>
      <c r="I1173" s="34" t="s">
        <v>97</v>
      </c>
      <c r="J1173" s="34" t="s">
        <v>114</v>
      </c>
      <c r="K1173" s="34" t="s">
        <v>31</v>
      </c>
      <c r="L1173" s="34">
        <v>10</v>
      </c>
      <c r="M1173" s="34">
        <v>1.04744524856904</v>
      </c>
    </row>
    <row r="1174" spans="1:13">
      <c r="A1174" s="34">
        <v>1173</v>
      </c>
      <c r="B1174" s="34" t="str">
        <f t="shared" si="18"/>
        <v>S0810000122</v>
      </c>
      <c r="C1174" s="34">
        <v>22</v>
      </c>
      <c r="D1174" s="34">
        <v>22</v>
      </c>
      <c r="E1174" s="34">
        <v>29.490425437863699</v>
      </c>
      <c r="F1174" s="34">
        <v>5105</v>
      </c>
      <c r="G1174" s="34">
        <v>0.746004836259618</v>
      </c>
      <c r="H1174" s="34">
        <v>0.430950048971596</v>
      </c>
      <c r="I1174" s="34" t="s">
        <v>97</v>
      </c>
      <c r="J1174" s="34" t="s">
        <v>115</v>
      </c>
      <c r="K1174" s="34" t="s">
        <v>116</v>
      </c>
      <c r="L1174" s="34">
        <v>10</v>
      </c>
      <c r="M1174" s="34">
        <v>0.91264724725505797</v>
      </c>
    </row>
    <row r="1175" spans="1:13">
      <c r="A1175" s="34">
        <v>1174</v>
      </c>
      <c r="B1175" s="34" t="str">
        <f t="shared" si="18"/>
        <v>S0800001523</v>
      </c>
      <c r="C1175" s="34">
        <v>23</v>
      </c>
      <c r="D1175" s="34">
        <v>457</v>
      </c>
      <c r="E1175" s="34">
        <v>591.99185100363297</v>
      </c>
      <c r="F1175" s="34">
        <v>16248</v>
      </c>
      <c r="G1175" s="34">
        <v>0.77197008577943405</v>
      </c>
      <c r="H1175" s="34">
        <v>2.8126538650910899</v>
      </c>
      <c r="I1175" s="34" t="s">
        <v>97</v>
      </c>
      <c r="J1175" s="34" t="s">
        <v>98</v>
      </c>
      <c r="K1175" s="34" t="s">
        <v>99</v>
      </c>
      <c r="L1175" s="34">
        <v>11</v>
      </c>
      <c r="M1175" s="34">
        <v>0.84411973555843201</v>
      </c>
    </row>
    <row r="1176" spans="1:13">
      <c r="A1176" s="34">
        <v>1175</v>
      </c>
      <c r="B1176" s="34" t="str">
        <f t="shared" si="18"/>
        <v>S0800001623</v>
      </c>
      <c r="C1176" s="34">
        <v>23</v>
      </c>
      <c r="D1176" s="34">
        <v>134</v>
      </c>
      <c r="E1176" s="34">
        <v>145.832389963612</v>
      </c>
      <c r="F1176" s="34">
        <v>3926</v>
      </c>
      <c r="G1176" s="34">
        <v>0.91886308681792805</v>
      </c>
      <c r="H1176" s="34">
        <v>3.4131431482424901</v>
      </c>
      <c r="I1176" s="34" t="s">
        <v>97</v>
      </c>
      <c r="J1176" s="34" t="s">
        <v>100</v>
      </c>
      <c r="K1176" s="34" t="s">
        <v>1</v>
      </c>
      <c r="L1176" s="34">
        <v>11</v>
      </c>
      <c r="M1176" s="34">
        <v>0.93739159326656896</v>
      </c>
    </row>
    <row r="1177" spans="1:13">
      <c r="A1177" s="34">
        <v>1176</v>
      </c>
      <c r="B1177" s="34" t="str">
        <f t="shared" si="18"/>
        <v>S0800001723</v>
      </c>
      <c r="C1177" s="34">
        <v>23</v>
      </c>
      <c r="D1177" s="34">
        <v>178</v>
      </c>
      <c r="E1177" s="34">
        <v>222.335456945868</v>
      </c>
      <c r="F1177" s="34">
        <v>7092</v>
      </c>
      <c r="G1177" s="34">
        <v>0.80059205331040695</v>
      </c>
      <c r="H1177" s="34">
        <v>2.5098702763677401</v>
      </c>
      <c r="I1177" s="34" t="s">
        <v>97</v>
      </c>
      <c r="J1177" s="34" t="s">
        <v>101</v>
      </c>
      <c r="K1177" s="34" t="s">
        <v>102</v>
      </c>
      <c r="L1177" s="34">
        <v>11</v>
      </c>
      <c r="M1177" s="34">
        <v>0.95872621740281005</v>
      </c>
    </row>
    <row r="1178" spans="1:13">
      <c r="A1178" s="34">
        <v>1177</v>
      </c>
      <c r="B1178" s="34" t="str">
        <f t="shared" si="18"/>
        <v>S0800001823</v>
      </c>
      <c r="C1178" s="34">
        <v>23</v>
      </c>
      <c r="D1178" s="34">
        <v>400</v>
      </c>
      <c r="E1178" s="34">
        <v>435.28734874260698</v>
      </c>
      <c r="F1178" s="34">
        <v>11262</v>
      </c>
      <c r="G1178" s="34">
        <v>0.91893320850114402</v>
      </c>
      <c r="H1178" s="34">
        <v>3.5517670040845299</v>
      </c>
      <c r="I1178" s="34" t="s">
        <v>97</v>
      </c>
      <c r="J1178" s="34" t="s">
        <v>103</v>
      </c>
      <c r="K1178" s="34" t="s">
        <v>5</v>
      </c>
      <c r="L1178" s="34">
        <v>11</v>
      </c>
      <c r="M1178" s="34">
        <v>0.92516724091755298</v>
      </c>
    </row>
    <row r="1179" spans="1:13">
      <c r="A1179" s="34">
        <v>1178</v>
      </c>
      <c r="B1179" s="34" t="str">
        <f t="shared" si="18"/>
        <v>S0800001923</v>
      </c>
      <c r="C1179" s="34">
        <v>23</v>
      </c>
      <c r="D1179" s="34">
        <v>302</v>
      </c>
      <c r="E1179" s="34">
        <v>311.19784429631602</v>
      </c>
      <c r="F1179" s="34">
        <v>8394</v>
      </c>
      <c r="G1179" s="34">
        <v>0.97044374032502001</v>
      </c>
      <c r="H1179" s="34">
        <v>3.59780795806528</v>
      </c>
      <c r="I1179" s="34" t="s">
        <v>97</v>
      </c>
      <c r="J1179" s="34" t="s">
        <v>104</v>
      </c>
      <c r="K1179" s="34" t="s">
        <v>6</v>
      </c>
      <c r="L1179" s="34">
        <v>11</v>
      </c>
      <c r="M1179" s="34">
        <v>0.97917410241839298</v>
      </c>
    </row>
    <row r="1180" spans="1:13">
      <c r="A1180" s="34">
        <v>1179</v>
      </c>
      <c r="B1180" s="34" t="str">
        <f t="shared" si="18"/>
        <v>S0800002023</v>
      </c>
      <c r="C1180" s="34">
        <v>23</v>
      </c>
      <c r="D1180" s="34">
        <v>545</v>
      </c>
      <c r="E1180" s="34">
        <v>582.01311774669603</v>
      </c>
      <c r="F1180" s="34">
        <v>20994</v>
      </c>
      <c r="G1180" s="34">
        <v>0.936405011127592</v>
      </c>
      <c r="H1180" s="34">
        <v>2.5959798037534498</v>
      </c>
      <c r="I1180" s="34" t="s">
        <v>97</v>
      </c>
      <c r="J1180" s="34" t="s">
        <v>105</v>
      </c>
      <c r="K1180" s="34" t="s">
        <v>7</v>
      </c>
      <c r="L1180" s="34">
        <v>11</v>
      </c>
      <c r="M1180" s="34">
        <v>0.977493169953769</v>
      </c>
    </row>
    <row r="1181" spans="1:13">
      <c r="A1181" s="34">
        <v>1180</v>
      </c>
      <c r="B1181" s="34" t="str">
        <f t="shared" si="18"/>
        <v>S0800002123</v>
      </c>
      <c r="C1181" s="34">
        <v>23</v>
      </c>
      <c r="D1181" s="34">
        <v>1473</v>
      </c>
      <c r="E1181" s="34">
        <v>1705.0638062657699</v>
      </c>
      <c r="F1181" s="34">
        <v>67357</v>
      </c>
      <c r="G1181" s="34">
        <v>0.86389728911435504</v>
      </c>
      <c r="H1181" s="34">
        <v>2.1868551152812601</v>
      </c>
      <c r="I1181" s="34" t="s">
        <v>97</v>
      </c>
      <c r="J1181" s="34" t="s">
        <v>106</v>
      </c>
      <c r="K1181" s="34" t="s">
        <v>107</v>
      </c>
      <c r="L1181" s="34">
        <v>11</v>
      </c>
      <c r="M1181" s="34">
        <v>0.90315839004449405</v>
      </c>
    </row>
    <row r="1182" spans="1:13">
      <c r="A1182" s="34">
        <v>1181</v>
      </c>
      <c r="B1182" s="34" t="str">
        <f t="shared" si="18"/>
        <v>S0800002223</v>
      </c>
      <c r="C1182" s="34">
        <v>23</v>
      </c>
      <c r="D1182" s="34">
        <v>303</v>
      </c>
      <c r="E1182" s="34">
        <v>340.13593190632201</v>
      </c>
      <c r="F1182" s="34">
        <v>9702</v>
      </c>
      <c r="G1182" s="34">
        <v>0.890820320869394</v>
      </c>
      <c r="H1182" s="34">
        <v>3.1230674087816901</v>
      </c>
      <c r="I1182" s="34" t="s">
        <v>97</v>
      </c>
      <c r="J1182" s="34" t="s">
        <v>108</v>
      </c>
      <c r="K1182" s="34" t="s">
        <v>40</v>
      </c>
      <c r="L1182" s="34">
        <v>11</v>
      </c>
      <c r="M1182" s="34">
        <v>0.95826620838631504</v>
      </c>
    </row>
    <row r="1183" spans="1:13">
      <c r="A1183" s="34">
        <v>1182</v>
      </c>
      <c r="B1183" s="34" t="str">
        <f t="shared" si="18"/>
        <v>S0800002323</v>
      </c>
      <c r="C1183" s="34">
        <v>23</v>
      </c>
      <c r="D1183" s="34">
        <v>675</v>
      </c>
      <c r="E1183" s="34">
        <v>886.26137819721203</v>
      </c>
      <c r="F1183" s="34">
        <v>25413</v>
      </c>
      <c r="G1183" s="34">
        <v>0.76162632898778804</v>
      </c>
      <c r="H1183" s="34">
        <v>2.6561208830126302</v>
      </c>
      <c r="I1183" s="34" t="s">
        <v>97</v>
      </c>
      <c r="J1183" s="34" t="s">
        <v>109</v>
      </c>
      <c r="K1183" s="34" t="s">
        <v>17</v>
      </c>
      <c r="L1183" s="34">
        <v>11</v>
      </c>
      <c r="M1183" s="34">
        <v>0.85325335141682901</v>
      </c>
    </row>
    <row r="1184" spans="1:13">
      <c r="A1184" s="34">
        <v>1183</v>
      </c>
      <c r="B1184" s="34" t="str">
        <f t="shared" si="18"/>
        <v>S0800002423</v>
      </c>
      <c r="C1184" s="34">
        <v>23</v>
      </c>
      <c r="D1184" s="34">
        <v>828</v>
      </c>
      <c r="E1184" s="34">
        <v>977.34118771534497</v>
      </c>
      <c r="F1184" s="34">
        <v>28889</v>
      </c>
      <c r="G1184" s="34">
        <v>0.84719646568416096</v>
      </c>
      <c r="H1184" s="34">
        <v>2.86614282252761</v>
      </c>
      <c r="I1184" s="34" t="s">
        <v>97</v>
      </c>
      <c r="J1184" s="34" t="s">
        <v>110</v>
      </c>
      <c r="K1184" s="34" t="s">
        <v>18</v>
      </c>
      <c r="L1184" s="34">
        <v>11</v>
      </c>
      <c r="M1184" s="34">
        <v>0.85491885462054595</v>
      </c>
    </row>
    <row r="1185" spans="1:13">
      <c r="A1185" s="34">
        <v>1184</v>
      </c>
      <c r="B1185" s="34" t="str">
        <f t="shared" si="18"/>
        <v>S0800002523</v>
      </c>
      <c r="C1185" s="34">
        <v>23</v>
      </c>
      <c r="D1185" s="34">
        <v>26</v>
      </c>
      <c r="E1185" s="34">
        <v>26.4888305104149</v>
      </c>
      <c r="F1185" s="34">
        <v>735</v>
      </c>
      <c r="G1185" s="34">
        <v>0.98154578737544695</v>
      </c>
      <c r="H1185" s="34">
        <v>3.5374149659863998</v>
      </c>
      <c r="I1185" s="34" t="s">
        <v>97</v>
      </c>
      <c r="J1185" s="34" t="s">
        <v>111</v>
      </c>
      <c r="K1185" s="34" t="s">
        <v>23</v>
      </c>
      <c r="L1185" s="34">
        <v>11</v>
      </c>
      <c r="M1185" s="34">
        <v>0.99485543566036905</v>
      </c>
    </row>
    <row r="1186" spans="1:13">
      <c r="A1186" s="34">
        <v>1185</v>
      </c>
      <c r="B1186" s="34" t="str">
        <f t="shared" si="18"/>
        <v>S0800002623</v>
      </c>
      <c r="C1186" s="34">
        <v>23</v>
      </c>
      <c r="D1186" s="34">
        <v>20</v>
      </c>
      <c r="E1186" s="34">
        <v>20.646555561343799</v>
      </c>
      <c r="F1186" s="34">
        <v>867</v>
      </c>
      <c r="G1186" s="34">
        <v>0.96868457988438905</v>
      </c>
      <c r="H1186" s="34">
        <v>2.3068050749711699</v>
      </c>
      <c r="I1186" s="34" t="s">
        <v>97</v>
      </c>
      <c r="J1186" s="34" t="s">
        <v>112</v>
      </c>
      <c r="K1186" s="34" t="s">
        <v>25</v>
      </c>
      <c r="L1186" s="34">
        <v>11</v>
      </c>
      <c r="M1186" s="34">
        <v>1.0266895663981901</v>
      </c>
    </row>
    <row r="1187" spans="1:13">
      <c r="A1187" s="34">
        <v>1186</v>
      </c>
      <c r="B1187" s="34" t="str">
        <f t="shared" si="18"/>
        <v>S0800002723</v>
      </c>
      <c r="C1187" s="34">
        <v>23</v>
      </c>
      <c r="D1187" s="34">
        <v>539</v>
      </c>
      <c r="E1187" s="34">
        <v>632.71680346104699</v>
      </c>
      <c r="F1187" s="34">
        <v>15690</v>
      </c>
      <c r="G1187" s="34">
        <v>0.85188191154652004</v>
      </c>
      <c r="H1187" s="34">
        <v>3.4353091140854</v>
      </c>
      <c r="I1187" s="34" t="s">
        <v>97</v>
      </c>
      <c r="J1187" s="34" t="s">
        <v>113</v>
      </c>
      <c r="K1187" s="34" t="s">
        <v>27</v>
      </c>
      <c r="L1187" s="34">
        <v>11</v>
      </c>
      <c r="M1187" s="34">
        <v>0.90632191283154495</v>
      </c>
    </row>
    <row r="1188" spans="1:13">
      <c r="A1188" s="34">
        <v>1187</v>
      </c>
      <c r="B1188" s="34" t="str">
        <f t="shared" si="18"/>
        <v>S0800002823</v>
      </c>
      <c r="C1188" s="34">
        <v>23</v>
      </c>
      <c r="D1188" s="34">
        <v>25</v>
      </c>
      <c r="E1188" s="34">
        <v>29.8996400298951</v>
      </c>
      <c r="F1188" s="34">
        <v>1193</v>
      </c>
      <c r="G1188" s="34">
        <v>0.83613046762448595</v>
      </c>
      <c r="H1188" s="34">
        <v>2.0955574182732599</v>
      </c>
      <c r="I1188" s="34" t="s">
        <v>97</v>
      </c>
      <c r="J1188" s="34" t="s">
        <v>114</v>
      </c>
      <c r="K1188" s="34" t="s">
        <v>31</v>
      </c>
      <c r="L1188" s="34">
        <v>11</v>
      </c>
      <c r="M1188" s="34">
        <v>1.0273286195657201</v>
      </c>
    </row>
    <row r="1189" spans="1:13">
      <c r="A1189" s="34">
        <v>1188</v>
      </c>
      <c r="B1189" s="34" t="str">
        <f t="shared" si="18"/>
        <v>S0810000123</v>
      </c>
      <c r="C1189" s="34">
        <v>23</v>
      </c>
      <c r="D1189" s="34">
        <v>28</v>
      </c>
      <c r="E1189" s="34">
        <v>28.420919624483801</v>
      </c>
      <c r="F1189" s="34">
        <v>5034</v>
      </c>
      <c r="G1189" s="34">
        <v>0.98518979575448995</v>
      </c>
      <c r="H1189" s="34">
        <v>0.55621771950734999</v>
      </c>
      <c r="I1189" s="34" t="s">
        <v>97</v>
      </c>
      <c r="J1189" s="34" t="s">
        <v>115</v>
      </c>
      <c r="K1189" s="34" t="s">
        <v>116</v>
      </c>
      <c r="L1189" s="34">
        <v>11</v>
      </c>
      <c r="M1189" s="34">
        <v>0.92242729984681604</v>
      </c>
    </row>
    <row r="1190" spans="1:13">
      <c r="A1190" s="34">
        <v>1189</v>
      </c>
      <c r="B1190" s="34" t="str">
        <f t="shared" si="18"/>
        <v>S0800001524</v>
      </c>
      <c r="C1190" s="34">
        <v>24</v>
      </c>
      <c r="D1190" s="34">
        <v>559</v>
      </c>
      <c r="E1190" s="34">
        <v>638.45726088895299</v>
      </c>
      <c r="F1190" s="34">
        <v>16681</v>
      </c>
      <c r="G1190" s="34">
        <v>0.87554803468235098</v>
      </c>
      <c r="H1190" s="34">
        <v>3.3511180384868999</v>
      </c>
      <c r="I1190" s="34" t="s">
        <v>97</v>
      </c>
      <c r="J1190" s="34" t="s">
        <v>98</v>
      </c>
      <c r="K1190" s="34" t="s">
        <v>99</v>
      </c>
      <c r="L1190" s="34">
        <v>12</v>
      </c>
      <c r="M1190" s="34">
        <v>0.83537497111219905</v>
      </c>
    </row>
    <row r="1191" spans="1:13">
      <c r="A1191" s="34">
        <v>1190</v>
      </c>
      <c r="B1191" s="34" t="str">
        <f t="shared" si="18"/>
        <v>S0800001624</v>
      </c>
      <c r="C1191" s="34">
        <v>24</v>
      </c>
      <c r="D1191" s="34">
        <v>155</v>
      </c>
      <c r="E1191" s="34">
        <v>166.47820459527699</v>
      </c>
      <c r="F1191" s="34">
        <v>4183</v>
      </c>
      <c r="G1191" s="34">
        <v>0.93105280884556996</v>
      </c>
      <c r="H1191" s="34">
        <v>3.7054745398039701</v>
      </c>
      <c r="I1191" s="34" t="s">
        <v>97</v>
      </c>
      <c r="J1191" s="34" t="s">
        <v>100</v>
      </c>
      <c r="K1191" s="34" t="s">
        <v>1</v>
      </c>
      <c r="L1191" s="34">
        <v>12</v>
      </c>
      <c r="M1191" s="34">
        <v>0.93708913438058805</v>
      </c>
    </row>
    <row r="1192" spans="1:13">
      <c r="A1192" s="34">
        <v>1191</v>
      </c>
      <c r="B1192" s="34" t="str">
        <f t="shared" si="18"/>
        <v>S0800001724</v>
      </c>
      <c r="C1192" s="34">
        <v>24</v>
      </c>
      <c r="D1192" s="34">
        <v>254</v>
      </c>
      <c r="E1192" s="34">
        <v>249.65051853029499</v>
      </c>
      <c r="F1192" s="34">
        <v>7020</v>
      </c>
      <c r="G1192" s="34">
        <v>1.0174222809362099</v>
      </c>
      <c r="H1192" s="34">
        <v>3.6182336182336199</v>
      </c>
      <c r="I1192" s="34" t="s">
        <v>97</v>
      </c>
      <c r="J1192" s="34" t="s">
        <v>101</v>
      </c>
      <c r="K1192" s="34" t="s">
        <v>102</v>
      </c>
      <c r="L1192" s="34">
        <v>12</v>
      </c>
      <c r="M1192" s="34">
        <v>0.94731466841646905</v>
      </c>
    </row>
    <row r="1193" spans="1:13">
      <c r="A1193" s="34">
        <v>1192</v>
      </c>
      <c r="B1193" s="34" t="str">
        <f t="shared" si="18"/>
        <v>S0800001824</v>
      </c>
      <c r="C1193" s="34">
        <v>24</v>
      </c>
      <c r="D1193" s="34">
        <v>465</v>
      </c>
      <c r="E1193" s="34">
        <v>470.74077418104901</v>
      </c>
      <c r="F1193" s="34">
        <v>11225</v>
      </c>
      <c r="G1193" s="34">
        <v>0.98780480787746505</v>
      </c>
      <c r="H1193" s="34">
        <v>4.1425389755011102</v>
      </c>
      <c r="I1193" s="34" t="s">
        <v>97</v>
      </c>
      <c r="J1193" s="34" t="s">
        <v>103</v>
      </c>
      <c r="K1193" s="34" t="s">
        <v>5</v>
      </c>
      <c r="L1193" s="34">
        <v>12</v>
      </c>
      <c r="M1193" s="34">
        <v>0.92187431017017896</v>
      </c>
    </row>
    <row r="1194" spans="1:13">
      <c r="A1194" s="34">
        <v>1193</v>
      </c>
      <c r="B1194" s="34" t="str">
        <f t="shared" si="18"/>
        <v>S0800001924</v>
      </c>
      <c r="C1194" s="34">
        <v>24</v>
      </c>
      <c r="D1194" s="34">
        <v>362</v>
      </c>
      <c r="E1194" s="34">
        <v>352.90364902772802</v>
      </c>
      <c r="F1194" s="34">
        <v>8780</v>
      </c>
      <c r="G1194" s="34">
        <v>1.0257757350974801</v>
      </c>
      <c r="H1194" s="34">
        <v>4.1230068337129797</v>
      </c>
      <c r="I1194" s="34" t="s">
        <v>97</v>
      </c>
      <c r="J1194" s="34" t="s">
        <v>104</v>
      </c>
      <c r="K1194" s="34" t="s">
        <v>6</v>
      </c>
      <c r="L1194" s="34">
        <v>12</v>
      </c>
      <c r="M1194" s="34">
        <v>0.97071929596552098</v>
      </c>
    </row>
    <row r="1195" spans="1:13">
      <c r="A1195" s="34">
        <v>1194</v>
      </c>
      <c r="B1195" s="34" t="str">
        <f t="shared" si="18"/>
        <v>S0800002024</v>
      </c>
      <c r="C1195" s="34">
        <v>24</v>
      </c>
      <c r="D1195" s="34">
        <v>585</v>
      </c>
      <c r="E1195" s="34">
        <v>640.52803409893204</v>
      </c>
      <c r="F1195" s="34">
        <v>21224</v>
      </c>
      <c r="G1195" s="34">
        <v>0.91330897143784395</v>
      </c>
      <c r="H1195" s="34">
        <v>2.75631360723709</v>
      </c>
      <c r="I1195" s="34" t="s">
        <v>97</v>
      </c>
      <c r="J1195" s="34" t="s">
        <v>105</v>
      </c>
      <c r="K1195" s="34" t="s">
        <v>7</v>
      </c>
      <c r="L1195" s="34">
        <v>12</v>
      </c>
      <c r="M1195" s="34">
        <v>0.97635796059920799</v>
      </c>
    </row>
    <row r="1196" spans="1:13">
      <c r="A1196" s="34">
        <v>1195</v>
      </c>
      <c r="B1196" s="34" t="str">
        <f t="shared" si="18"/>
        <v>S0800002124</v>
      </c>
      <c r="C1196" s="34">
        <v>24</v>
      </c>
      <c r="D1196" s="34">
        <v>1670</v>
      </c>
      <c r="E1196" s="34">
        <v>1844.3576067215599</v>
      </c>
      <c r="F1196" s="34">
        <v>67881</v>
      </c>
      <c r="G1196" s="34">
        <v>0.90546431663461702</v>
      </c>
      <c r="H1196" s="34">
        <v>2.4601876813836001</v>
      </c>
      <c r="I1196" s="34" t="s">
        <v>97</v>
      </c>
      <c r="J1196" s="34" t="s">
        <v>106</v>
      </c>
      <c r="K1196" s="34" t="s">
        <v>107</v>
      </c>
      <c r="L1196" s="34">
        <v>12</v>
      </c>
      <c r="M1196" s="34">
        <v>0.89634524155395601</v>
      </c>
    </row>
    <row r="1197" spans="1:13">
      <c r="A1197" s="34">
        <v>1196</v>
      </c>
      <c r="B1197" s="34" t="str">
        <f t="shared" si="18"/>
        <v>S0800002224</v>
      </c>
      <c r="C1197" s="34">
        <v>24</v>
      </c>
      <c r="D1197" s="34">
        <v>357</v>
      </c>
      <c r="E1197" s="34">
        <v>348.26647641162901</v>
      </c>
      <c r="F1197" s="34">
        <v>9399</v>
      </c>
      <c r="G1197" s="34">
        <v>1.0250771296690899</v>
      </c>
      <c r="H1197" s="34">
        <v>3.7982764123843</v>
      </c>
      <c r="I1197" s="34" t="s">
        <v>97</v>
      </c>
      <c r="J1197" s="34" t="s">
        <v>108</v>
      </c>
      <c r="K1197" s="34" t="s">
        <v>40</v>
      </c>
      <c r="L1197" s="34">
        <v>12</v>
      </c>
      <c r="M1197" s="34">
        <v>0.95782118761462798</v>
      </c>
    </row>
    <row r="1198" spans="1:13">
      <c r="A1198" s="34">
        <v>1197</v>
      </c>
      <c r="B1198" s="34" t="str">
        <f t="shared" si="18"/>
        <v>S0800002324</v>
      </c>
      <c r="C1198" s="34">
        <v>24</v>
      </c>
      <c r="D1198" s="34">
        <v>839</v>
      </c>
      <c r="E1198" s="34">
        <v>960.83564371988405</v>
      </c>
      <c r="F1198" s="34">
        <v>25878</v>
      </c>
      <c r="G1198" s="34">
        <v>0.87319824725881701</v>
      </c>
      <c r="H1198" s="34">
        <v>3.24213617744803</v>
      </c>
      <c r="I1198" s="34" t="s">
        <v>97</v>
      </c>
      <c r="J1198" s="34" t="s">
        <v>109</v>
      </c>
      <c r="K1198" s="34" t="s">
        <v>17</v>
      </c>
      <c r="L1198" s="34">
        <v>12</v>
      </c>
      <c r="M1198" s="34">
        <v>0.83936086698592505</v>
      </c>
    </row>
    <row r="1199" spans="1:13">
      <c r="A1199" s="34">
        <v>1198</v>
      </c>
      <c r="B1199" s="34" t="str">
        <f t="shared" si="18"/>
        <v>S0800002424</v>
      </c>
      <c r="C1199" s="34">
        <v>24</v>
      </c>
      <c r="D1199" s="34">
        <v>908</v>
      </c>
      <c r="E1199" s="34">
        <v>1044.66671828568</v>
      </c>
      <c r="F1199" s="34">
        <v>29083</v>
      </c>
      <c r="G1199" s="34">
        <v>0.869176727952092</v>
      </c>
      <c r="H1199" s="34">
        <v>3.1220988206168601</v>
      </c>
      <c r="I1199" s="34" t="s">
        <v>97</v>
      </c>
      <c r="J1199" s="34" t="s">
        <v>110</v>
      </c>
      <c r="K1199" s="34" t="s">
        <v>18</v>
      </c>
      <c r="L1199" s="34">
        <v>12</v>
      </c>
      <c r="M1199" s="34">
        <v>0.85072981155806504</v>
      </c>
    </row>
    <row r="1200" spans="1:13">
      <c r="A1200" s="34">
        <v>1199</v>
      </c>
      <c r="B1200" s="34" t="str">
        <f t="shared" si="18"/>
        <v>S0800002524</v>
      </c>
      <c r="C1200" s="34">
        <v>24</v>
      </c>
      <c r="D1200" s="34">
        <v>24</v>
      </c>
      <c r="E1200" s="34">
        <v>23.3464190755037</v>
      </c>
      <c r="F1200" s="34">
        <v>710</v>
      </c>
      <c r="G1200" s="34">
        <v>1.02799491101323</v>
      </c>
      <c r="H1200" s="34">
        <v>3.3802816901408401</v>
      </c>
      <c r="I1200" s="34" t="s">
        <v>97</v>
      </c>
      <c r="J1200" s="34" t="s">
        <v>111</v>
      </c>
      <c r="K1200" s="34" t="s">
        <v>23</v>
      </c>
      <c r="L1200" s="34">
        <v>12</v>
      </c>
      <c r="M1200" s="34">
        <v>0.97325581166039099</v>
      </c>
    </row>
    <row r="1201" spans="1:13">
      <c r="A1201" s="34">
        <v>1200</v>
      </c>
      <c r="B1201" s="34" t="str">
        <f t="shared" si="18"/>
        <v>S0800002624</v>
      </c>
      <c r="C1201" s="34">
        <v>24</v>
      </c>
      <c r="D1201" s="34">
        <v>31</v>
      </c>
      <c r="E1201" s="34">
        <v>21.747011201939401</v>
      </c>
      <c r="F1201" s="34">
        <v>852</v>
      </c>
      <c r="G1201" s="34">
        <v>1.42548324053079</v>
      </c>
      <c r="H1201" s="34">
        <v>3.63849765258216</v>
      </c>
      <c r="I1201" s="34" t="s">
        <v>97</v>
      </c>
      <c r="J1201" s="34" t="s">
        <v>112</v>
      </c>
      <c r="K1201" s="34" t="s">
        <v>25</v>
      </c>
      <c r="L1201" s="34">
        <v>12</v>
      </c>
      <c r="M1201" s="34">
        <v>1.0270024922838701</v>
      </c>
    </row>
    <row r="1202" spans="1:13">
      <c r="A1202" s="34">
        <v>1201</v>
      </c>
      <c r="B1202" s="34" t="str">
        <f t="shared" si="18"/>
        <v>S0800002724</v>
      </c>
      <c r="C1202" s="34">
        <v>24</v>
      </c>
      <c r="D1202" s="34">
        <v>636</v>
      </c>
      <c r="E1202" s="34">
        <v>703.14245188661403</v>
      </c>
      <c r="F1202" s="34">
        <v>16438</v>
      </c>
      <c r="G1202" s="34">
        <v>0.90451088295627302</v>
      </c>
      <c r="H1202" s="34">
        <v>3.8690838301496502</v>
      </c>
      <c r="I1202" s="34" t="s">
        <v>97</v>
      </c>
      <c r="J1202" s="34" t="s">
        <v>113</v>
      </c>
      <c r="K1202" s="34" t="s">
        <v>27</v>
      </c>
      <c r="L1202" s="34">
        <v>12</v>
      </c>
      <c r="M1202" s="34">
        <v>0.90276069308849904</v>
      </c>
    </row>
    <row r="1203" spans="1:13">
      <c r="A1203" s="34">
        <v>1202</v>
      </c>
      <c r="B1203" s="34" t="str">
        <f t="shared" si="18"/>
        <v>S0800002824</v>
      </c>
      <c r="C1203" s="34">
        <v>24</v>
      </c>
      <c r="D1203" s="34">
        <v>37</v>
      </c>
      <c r="E1203" s="34">
        <v>31.0711338552413</v>
      </c>
      <c r="F1203" s="34">
        <v>1197</v>
      </c>
      <c r="G1203" s="34">
        <v>1.19081589273121</v>
      </c>
      <c r="H1203" s="34">
        <v>3.0910609857978302</v>
      </c>
      <c r="I1203" s="34" t="s">
        <v>97</v>
      </c>
      <c r="J1203" s="34" t="s">
        <v>114</v>
      </c>
      <c r="K1203" s="34" t="s">
        <v>31</v>
      </c>
      <c r="L1203" s="34">
        <v>12</v>
      </c>
      <c r="M1203" s="34">
        <v>1.00721199056239</v>
      </c>
    </row>
    <row r="1204" spans="1:13">
      <c r="A1204" s="34">
        <v>1203</v>
      </c>
      <c r="B1204" s="34" t="str">
        <f t="shared" si="18"/>
        <v>S0810000124</v>
      </c>
      <c r="C1204" s="34">
        <v>24</v>
      </c>
      <c r="D1204" s="34">
        <v>28</v>
      </c>
      <c r="E1204" s="34">
        <v>27.300079480304198</v>
      </c>
      <c r="F1204" s="34">
        <v>4891</v>
      </c>
      <c r="G1204" s="34">
        <v>1.0256380396328399</v>
      </c>
      <c r="H1204" s="34">
        <v>0.57248006542629304</v>
      </c>
      <c r="I1204" s="34" t="s">
        <v>97</v>
      </c>
      <c r="J1204" s="34" t="s">
        <v>115</v>
      </c>
      <c r="K1204" s="34" t="s">
        <v>116</v>
      </c>
      <c r="L1204" s="34">
        <v>12</v>
      </c>
      <c r="M1204" s="34">
        <v>0.932207352438574</v>
      </c>
    </row>
    <row r="1205" spans="1:13">
      <c r="A1205" s="34">
        <v>1204</v>
      </c>
      <c r="B1205" s="34" t="str">
        <f t="shared" si="18"/>
        <v>S0800001525</v>
      </c>
      <c r="C1205" s="34">
        <v>25</v>
      </c>
      <c r="D1205" s="34">
        <v>546</v>
      </c>
      <c r="E1205" s="34">
        <v>669.83770890223798</v>
      </c>
      <c r="F1205" s="34">
        <v>16865</v>
      </c>
      <c r="G1205" s="34">
        <v>0.81512281668168696</v>
      </c>
      <c r="H1205" s="34">
        <v>3.2374740587014501</v>
      </c>
      <c r="I1205" s="34" t="s">
        <v>97</v>
      </c>
      <c r="J1205" s="34" t="s">
        <v>98</v>
      </c>
      <c r="K1205" s="34" t="s">
        <v>99</v>
      </c>
      <c r="L1205" s="34">
        <v>13</v>
      </c>
      <c r="M1205" s="34">
        <v>0.82663020666596598</v>
      </c>
    </row>
    <row r="1206" spans="1:13">
      <c r="A1206" s="34">
        <v>1205</v>
      </c>
      <c r="B1206" s="34" t="str">
        <f t="shared" si="18"/>
        <v>S0800001625</v>
      </c>
      <c r="C1206" s="34">
        <v>25</v>
      </c>
      <c r="D1206" s="34">
        <v>158</v>
      </c>
      <c r="E1206" s="34">
        <v>160.80654230011501</v>
      </c>
      <c r="F1206" s="34">
        <v>3923</v>
      </c>
      <c r="G1206" s="34">
        <v>0.98254708881882802</v>
      </c>
      <c r="H1206" s="34">
        <v>4.0275299515676801</v>
      </c>
      <c r="I1206" s="34" t="s">
        <v>97</v>
      </c>
      <c r="J1206" s="34" t="s">
        <v>100</v>
      </c>
      <c r="K1206" s="34" t="s">
        <v>1</v>
      </c>
      <c r="L1206" s="34">
        <v>13</v>
      </c>
      <c r="M1206" s="34">
        <v>0.93678667549460704</v>
      </c>
    </row>
    <row r="1207" spans="1:13">
      <c r="A1207" s="34">
        <v>1206</v>
      </c>
      <c r="B1207" s="34" t="str">
        <f t="shared" si="18"/>
        <v>S0800001725</v>
      </c>
      <c r="C1207" s="34">
        <v>25</v>
      </c>
      <c r="D1207" s="34">
        <v>251</v>
      </c>
      <c r="E1207" s="34">
        <v>249.324794941931</v>
      </c>
      <c r="F1207" s="34">
        <v>7253</v>
      </c>
      <c r="G1207" s="34">
        <v>1.0067189669541701</v>
      </c>
      <c r="H1207" s="34">
        <v>3.4606369778022898</v>
      </c>
      <c r="I1207" s="34" t="s">
        <v>97</v>
      </c>
      <c r="J1207" s="34" t="s">
        <v>101</v>
      </c>
      <c r="K1207" s="34" t="s">
        <v>102</v>
      </c>
      <c r="L1207" s="34">
        <v>13</v>
      </c>
      <c r="M1207" s="34">
        <v>0.93590311943012705</v>
      </c>
    </row>
    <row r="1208" spans="1:13">
      <c r="A1208" s="34">
        <v>1207</v>
      </c>
      <c r="B1208" s="34" t="str">
        <f t="shared" si="18"/>
        <v>S0800001825</v>
      </c>
      <c r="C1208" s="34">
        <v>25</v>
      </c>
      <c r="D1208" s="34">
        <v>480</v>
      </c>
      <c r="E1208" s="34">
        <v>466.11633097404501</v>
      </c>
      <c r="F1208" s="34">
        <v>11339</v>
      </c>
      <c r="G1208" s="34">
        <v>1.0297858455140201</v>
      </c>
      <c r="H1208" s="34">
        <v>4.2331775288826199</v>
      </c>
      <c r="I1208" s="34" t="s">
        <v>97</v>
      </c>
      <c r="J1208" s="34" t="s">
        <v>103</v>
      </c>
      <c r="K1208" s="34" t="s">
        <v>5</v>
      </c>
      <c r="L1208" s="34">
        <v>13</v>
      </c>
      <c r="M1208" s="34">
        <v>0.91858137942280504</v>
      </c>
    </row>
    <row r="1209" spans="1:13">
      <c r="A1209" s="34">
        <v>1208</v>
      </c>
      <c r="B1209" s="34" t="str">
        <f t="shared" si="18"/>
        <v>S0800001925</v>
      </c>
      <c r="C1209" s="34">
        <v>25</v>
      </c>
      <c r="D1209" s="34">
        <v>303</v>
      </c>
      <c r="E1209" s="34">
        <v>347.15181341369401</v>
      </c>
      <c r="F1209" s="34">
        <v>9072</v>
      </c>
      <c r="G1209" s="34">
        <v>0.87281698753196701</v>
      </c>
      <c r="H1209" s="34">
        <v>3.3399470899470902</v>
      </c>
      <c r="I1209" s="34" t="s">
        <v>97</v>
      </c>
      <c r="J1209" s="34" t="s">
        <v>104</v>
      </c>
      <c r="K1209" s="34" t="s">
        <v>6</v>
      </c>
      <c r="L1209" s="34">
        <v>13</v>
      </c>
      <c r="M1209" s="34">
        <v>0.96226448951264898</v>
      </c>
    </row>
    <row r="1210" spans="1:13">
      <c r="A1210" s="34">
        <v>1209</v>
      </c>
      <c r="B1210" s="34" t="str">
        <f t="shared" si="18"/>
        <v>S0800002025</v>
      </c>
      <c r="C1210" s="34">
        <v>25</v>
      </c>
      <c r="D1210" s="34">
        <v>647</v>
      </c>
      <c r="E1210" s="34">
        <v>654.08923766978501</v>
      </c>
      <c r="F1210" s="34">
        <v>20643</v>
      </c>
      <c r="G1210" s="34">
        <v>0.98916166592949895</v>
      </c>
      <c r="H1210" s="34">
        <v>3.1342343651601001</v>
      </c>
      <c r="I1210" s="34" t="s">
        <v>97</v>
      </c>
      <c r="J1210" s="34" t="s">
        <v>105</v>
      </c>
      <c r="K1210" s="34" t="s">
        <v>7</v>
      </c>
      <c r="L1210" s="34">
        <v>13</v>
      </c>
      <c r="M1210" s="34">
        <v>0.97522275124464597</v>
      </c>
    </row>
    <row r="1211" spans="1:13">
      <c r="A1211" s="34">
        <v>1210</v>
      </c>
      <c r="B1211" s="34" t="str">
        <f t="shared" si="18"/>
        <v>S0800002125</v>
      </c>
      <c r="C1211" s="34">
        <v>25</v>
      </c>
      <c r="D1211" s="34">
        <v>1721</v>
      </c>
      <c r="E1211" s="34">
        <v>1845.96942179858</v>
      </c>
      <c r="F1211" s="34">
        <v>66881</v>
      </c>
      <c r="G1211" s="34">
        <v>0.93230146701085703</v>
      </c>
      <c r="H1211" s="34">
        <v>2.57322707495402</v>
      </c>
      <c r="I1211" s="34" t="s">
        <v>97</v>
      </c>
      <c r="J1211" s="34" t="s">
        <v>106</v>
      </c>
      <c r="K1211" s="34" t="s">
        <v>107</v>
      </c>
      <c r="L1211" s="34">
        <v>13</v>
      </c>
      <c r="M1211" s="34">
        <v>0.88953209306341796</v>
      </c>
    </row>
    <row r="1212" spans="1:13">
      <c r="A1212" s="34">
        <v>1211</v>
      </c>
      <c r="B1212" s="34" t="str">
        <f t="shared" si="18"/>
        <v>S0800002225</v>
      </c>
      <c r="C1212" s="34">
        <v>25</v>
      </c>
      <c r="D1212" s="34">
        <v>340</v>
      </c>
      <c r="E1212" s="34">
        <v>357.34184810630398</v>
      </c>
      <c r="F1212" s="34">
        <v>9491</v>
      </c>
      <c r="G1212" s="34">
        <v>0.95146986506560705</v>
      </c>
      <c r="H1212" s="34">
        <v>3.5823411653145101</v>
      </c>
      <c r="I1212" s="34" t="s">
        <v>97</v>
      </c>
      <c r="J1212" s="34" t="s">
        <v>108</v>
      </c>
      <c r="K1212" s="34" t="s">
        <v>40</v>
      </c>
      <c r="L1212" s="34">
        <v>13</v>
      </c>
      <c r="M1212" s="34">
        <v>0.95737616684294102</v>
      </c>
    </row>
    <row r="1213" spans="1:13">
      <c r="A1213" s="34">
        <v>1212</v>
      </c>
      <c r="B1213" s="34" t="str">
        <f t="shared" si="18"/>
        <v>S0800002325</v>
      </c>
      <c r="C1213" s="34">
        <v>25</v>
      </c>
      <c r="D1213" s="34">
        <v>861</v>
      </c>
      <c r="E1213" s="34">
        <v>984.35524648372302</v>
      </c>
      <c r="F1213" s="34">
        <v>26035</v>
      </c>
      <c r="G1213" s="34">
        <v>0.87468421901100502</v>
      </c>
      <c r="H1213" s="34">
        <v>3.30708661417323</v>
      </c>
      <c r="I1213" s="34" t="s">
        <v>97</v>
      </c>
      <c r="J1213" s="34" t="s">
        <v>109</v>
      </c>
      <c r="K1213" s="34" t="s">
        <v>17</v>
      </c>
      <c r="L1213" s="34">
        <v>13</v>
      </c>
      <c r="M1213" s="34">
        <v>0.82546838255502197</v>
      </c>
    </row>
    <row r="1214" spans="1:13">
      <c r="A1214" s="34">
        <v>1213</v>
      </c>
      <c r="B1214" s="34" t="str">
        <f t="shared" si="18"/>
        <v>S0800002425</v>
      </c>
      <c r="C1214" s="34">
        <v>25</v>
      </c>
      <c r="D1214" s="34">
        <v>900</v>
      </c>
      <c r="E1214" s="34">
        <v>1043.4522190676901</v>
      </c>
      <c r="F1214" s="34">
        <v>29077</v>
      </c>
      <c r="G1214" s="34">
        <v>0.86252152571407703</v>
      </c>
      <c r="H1214" s="34">
        <v>3.0952299067991902</v>
      </c>
      <c r="I1214" s="34" t="s">
        <v>97</v>
      </c>
      <c r="J1214" s="34" t="s">
        <v>110</v>
      </c>
      <c r="K1214" s="34" t="s">
        <v>18</v>
      </c>
      <c r="L1214" s="34">
        <v>13</v>
      </c>
      <c r="M1214" s="34">
        <v>0.84654076849558402</v>
      </c>
    </row>
    <row r="1215" spans="1:13">
      <c r="A1215" s="34">
        <v>1214</v>
      </c>
      <c r="B1215" s="34" t="str">
        <f t="shared" si="18"/>
        <v>S0800002525</v>
      </c>
      <c r="C1215" s="34">
        <v>25</v>
      </c>
      <c r="D1215" s="34">
        <v>38</v>
      </c>
      <c r="E1215" s="34">
        <v>32.630403038832803</v>
      </c>
      <c r="F1215" s="34">
        <v>721</v>
      </c>
      <c r="G1215" s="34">
        <v>1.1645580949391601</v>
      </c>
      <c r="H1215" s="34">
        <v>5.2704576976421604</v>
      </c>
      <c r="I1215" s="34" t="s">
        <v>97</v>
      </c>
      <c r="J1215" s="34" t="s">
        <v>111</v>
      </c>
      <c r="K1215" s="34" t="s">
        <v>23</v>
      </c>
      <c r="L1215" s="34">
        <v>13</v>
      </c>
      <c r="M1215" s="34">
        <v>0.95165618766041205</v>
      </c>
    </row>
    <row r="1216" spans="1:13">
      <c r="A1216" s="34">
        <v>1215</v>
      </c>
      <c r="B1216" s="34" t="str">
        <f t="shared" si="18"/>
        <v>S0800002625</v>
      </c>
      <c r="C1216" s="34">
        <v>25</v>
      </c>
      <c r="D1216" s="34">
        <v>19</v>
      </c>
      <c r="E1216" s="34">
        <v>18.401009991789</v>
      </c>
      <c r="F1216" s="34">
        <v>895</v>
      </c>
      <c r="G1216" s="34">
        <v>1.03255201798587</v>
      </c>
      <c r="H1216" s="34">
        <v>2.1229050279329602</v>
      </c>
      <c r="I1216" s="34" t="s">
        <v>97</v>
      </c>
      <c r="J1216" s="34" t="s">
        <v>112</v>
      </c>
      <c r="K1216" s="34" t="s">
        <v>25</v>
      </c>
      <c r="L1216" s="34">
        <v>13</v>
      </c>
      <c r="M1216" s="34">
        <v>1.0273154181695501</v>
      </c>
    </row>
    <row r="1217" spans="1:13">
      <c r="A1217" s="34">
        <v>1216</v>
      </c>
      <c r="B1217" s="34" t="str">
        <f t="shared" si="18"/>
        <v>S0800002725</v>
      </c>
      <c r="C1217" s="34">
        <v>25</v>
      </c>
      <c r="D1217" s="34">
        <v>593</v>
      </c>
      <c r="E1217" s="34">
        <v>674.239637856267</v>
      </c>
      <c r="F1217" s="34">
        <v>16233</v>
      </c>
      <c r="G1217" s="34">
        <v>0.87950925265300794</v>
      </c>
      <c r="H1217" s="34">
        <v>3.6530524240744202</v>
      </c>
      <c r="I1217" s="34" t="s">
        <v>97</v>
      </c>
      <c r="J1217" s="34" t="s">
        <v>113</v>
      </c>
      <c r="K1217" s="34" t="s">
        <v>27</v>
      </c>
      <c r="L1217" s="34">
        <v>13</v>
      </c>
      <c r="M1217" s="34">
        <v>0.89919947334545303</v>
      </c>
    </row>
    <row r="1218" spans="1:13">
      <c r="A1218" s="34">
        <v>1217</v>
      </c>
      <c r="B1218" s="34" t="str">
        <f t="shared" ref="B1218:B1279" si="19">CONCATENATE(J1218, C1218)</f>
        <v>S0800002825</v>
      </c>
      <c r="C1218" s="34">
        <v>25</v>
      </c>
      <c r="D1218" s="34">
        <v>29</v>
      </c>
      <c r="E1218" s="34">
        <v>28.811634631641901</v>
      </c>
      <c r="F1218" s="34">
        <v>1234</v>
      </c>
      <c r="G1218" s="34">
        <v>1.0065378230276201</v>
      </c>
      <c r="H1218" s="34">
        <v>2.3500810372771501</v>
      </c>
      <c r="I1218" s="34" t="s">
        <v>97</v>
      </c>
      <c r="J1218" s="34" t="s">
        <v>114</v>
      </c>
      <c r="K1218" s="34" t="s">
        <v>31</v>
      </c>
      <c r="L1218" s="34">
        <v>13</v>
      </c>
      <c r="M1218" s="34">
        <v>0.98709536155906896</v>
      </c>
    </row>
    <row r="1219" spans="1:13">
      <c r="A1219" s="34">
        <v>1218</v>
      </c>
      <c r="B1219" s="34" t="str">
        <f t="shared" si="19"/>
        <v>S0810000125</v>
      </c>
      <c r="C1219" s="34">
        <v>25</v>
      </c>
      <c r="D1219" s="34">
        <v>26</v>
      </c>
      <c r="E1219" s="34">
        <v>27.9428351596362</v>
      </c>
      <c r="F1219" s="34">
        <v>5123</v>
      </c>
      <c r="G1219" s="34">
        <v>0.93047107966901499</v>
      </c>
      <c r="H1219" s="34">
        <v>0.50751512785477304</v>
      </c>
      <c r="I1219" s="34" t="s">
        <v>97</v>
      </c>
      <c r="J1219" s="34" t="s">
        <v>115</v>
      </c>
      <c r="K1219" s="34" t="s">
        <v>116</v>
      </c>
      <c r="L1219" s="34">
        <v>13</v>
      </c>
      <c r="M1219" s="34">
        <v>0.94198740503033196</v>
      </c>
    </row>
    <row r="1220" spans="1:13">
      <c r="A1220" s="34">
        <v>1219</v>
      </c>
      <c r="B1220" s="34" t="str">
        <f t="shared" si="19"/>
        <v>S0800001526</v>
      </c>
      <c r="C1220" s="34">
        <v>26</v>
      </c>
      <c r="D1220" s="34">
        <v>452</v>
      </c>
      <c r="E1220" s="34">
        <v>603.15490904710998</v>
      </c>
      <c r="F1220" s="34">
        <v>16358</v>
      </c>
      <c r="G1220" s="34">
        <v>0.74939288932272596</v>
      </c>
      <c r="H1220" s="34">
        <v>2.7631739821494099</v>
      </c>
      <c r="I1220" s="34" t="s">
        <v>97</v>
      </c>
      <c r="J1220" s="34" t="s">
        <v>98</v>
      </c>
      <c r="K1220" s="34" t="s">
        <v>99</v>
      </c>
      <c r="L1220" s="34">
        <v>14</v>
      </c>
      <c r="M1220" s="34">
        <v>0.81788544221973403</v>
      </c>
    </row>
    <row r="1221" spans="1:13">
      <c r="A1221" s="34">
        <v>1220</v>
      </c>
      <c r="B1221" s="34" t="str">
        <f t="shared" si="19"/>
        <v>S0800001626</v>
      </c>
      <c r="C1221" s="34">
        <v>26</v>
      </c>
      <c r="D1221" s="34">
        <v>147</v>
      </c>
      <c r="E1221" s="34">
        <v>163.91135011315799</v>
      </c>
      <c r="F1221" s="34">
        <v>4043</v>
      </c>
      <c r="G1221" s="34">
        <v>0.89682624112678699</v>
      </c>
      <c r="H1221" s="34">
        <v>3.6359139253029902</v>
      </c>
      <c r="I1221" s="34" t="s">
        <v>97</v>
      </c>
      <c r="J1221" s="34" t="s">
        <v>100</v>
      </c>
      <c r="K1221" s="34" t="s">
        <v>1</v>
      </c>
      <c r="L1221" s="34">
        <v>14</v>
      </c>
      <c r="M1221" s="34">
        <v>0.93648421660862702</v>
      </c>
    </row>
    <row r="1222" spans="1:13">
      <c r="A1222" s="34">
        <v>1221</v>
      </c>
      <c r="B1222" s="34" t="str">
        <f t="shared" si="19"/>
        <v>S0800001726</v>
      </c>
      <c r="C1222" s="34">
        <v>26</v>
      </c>
      <c r="D1222" s="34">
        <v>199</v>
      </c>
      <c r="E1222" s="34">
        <v>231.706778873356</v>
      </c>
      <c r="F1222" s="34">
        <v>6998</v>
      </c>
      <c r="G1222" s="34">
        <v>0.85884410014938295</v>
      </c>
      <c r="H1222" s="34">
        <v>2.8436696198914002</v>
      </c>
      <c r="I1222" s="34" t="s">
        <v>97</v>
      </c>
      <c r="J1222" s="34" t="s">
        <v>101</v>
      </c>
      <c r="K1222" s="34" t="s">
        <v>102</v>
      </c>
      <c r="L1222" s="34">
        <v>14</v>
      </c>
      <c r="M1222" s="34">
        <v>0.92449157044378505</v>
      </c>
    </row>
    <row r="1223" spans="1:13">
      <c r="A1223" s="34">
        <v>1222</v>
      </c>
      <c r="B1223" s="34" t="str">
        <f t="shared" si="19"/>
        <v>S0800001826</v>
      </c>
      <c r="C1223" s="34">
        <v>26</v>
      </c>
      <c r="D1223" s="34">
        <v>420</v>
      </c>
      <c r="E1223" s="34">
        <v>462.72692575074399</v>
      </c>
      <c r="F1223" s="34">
        <v>11739</v>
      </c>
      <c r="G1223" s="34">
        <v>0.90766276312660499</v>
      </c>
      <c r="H1223" s="34">
        <v>3.5778175313059002</v>
      </c>
      <c r="I1223" s="34" t="s">
        <v>97</v>
      </c>
      <c r="J1223" s="34" t="s">
        <v>103</v>
      </c>
      <c r="K1223" s="34" t="s">
        <v>5</v>
      </c>
      <c r="L1223" s="34">
        <v>14</v>
      </c>
      <c r="M1223" s="34">
        <v>0.91528844867543102</v>
      </c>
    </row>
    <row r="1224" spans="1:13">
      <c r="A1224" s="34">
        <v>1223</v>
      </c>
      <c r="B1224" s="34" t="str">
        <f t="shared" si="19"/>
        <v>S0800001926</v>
      </c>
      <c r="C1224" s="34">
        <v>26</v>
      </c>
      <c r="D1224" s="34">
        <v>297</v>
      </c>
      <c r="E1224" s="34">
        <v>332.58225230892702</v>
      </c>
      <c r="F1224" s="34">
        <v>8850</v>
      </c>
      <c r="G1224" s="34">
        <v>0.89301217349422701</v>
      </c>
      <c r="H1224" s="34">
        <v>3.35593220338983</v>
      </c>
      <c r="I1224" s="34" t="s">
        <v>97</v>
      </c>
      <c r="J1224" s="34" t="s">
        <v>104</v>
      </c>
      <c r="K1224" s="34" t="s">
        <v>6</v>
      </c>
      <c r="L1224" s="34">
        <v>14</v>
      </c>
      <c r="M1224" s="34">
        <v>0.95380968305977698</v>
      </c>
    </row>
    <row r="1225" spans="1:13">
      <c r="A1225" s="34">
        <v>1224</v>
      </c>
      <c r="B1225" s="34" t="str">
        <f t="shared" si="19"/>
        <v>S0800002026</v>
      </c>
      <c r="C1225" s="34">
        <v>26</v>
      </c>
      <c r="D1225" s="34">
        <v>578</v>
      </c>
      <c r="E1225" s="34">
        <v>615.59782914970106</v>
      </c>
      <c r="F1225" s="34">
        <v>20578</v>
      </c>
      <c r="G1225" s="34">
        <v>0.93892468853954103</v>
      </c>
      <c r="H1225" s="34">
        <v>2.8088249586937502</v>
      </c>
      <c r="I1225" s="34" t="s">
        <v>97</v>
      </c>
      <c r="J1225" s="34" t="s">
        <v>105</v>
      </c>
      <c r="K1225" s="34" t="s">
        <v>7</v>
      </c>
      <c r="L1225" s="34">
        <v>14</v>
      </c>
      <c r="M1225" s="34">
        <v>0.97408754189008495</v>
      </c>
    </row>
    <row r="1226" spans="1:13">
      <c r="A1226" s="34">
        <v>1225</v>
      </c>
      <c r="B1226" s="34" t="str">
        <f t="shared" si="19"/>
        <v>S0800002126</v>
      </c>
      <c r="C1226" s="34">
        <v>26</v>
      </c>
      <c r="D1226" s="34">
        <v>1530</v>
      </c>
      <c r="E1226" s="34">
        <v>1792.38969128505</v>
      </c>
      <c r="F1226" s="34">
        <v>63699</v>
      </c>
      <c r="G1226" s="34">
        <v>0.853609015628221</v>
      </c>
      <c r="H1226" s="34">
        <v>2.40192153722978</v>
      </c>
      <c r="I1226" s="34" t="s">
        <v>97</v>
      </c>
      <c r="J1226" s="34" t="s">
        <v>106</v>
      </c>
      <c r="K1226" s="34" t="s">
        <v>107</v>
      </c>
      <c r="L1226" s="34">
        <v>14</v>
      </c>
      <c r="M1226" s="34">
        <v>0.88271894457288003</v>
      </c>
    </row>
    <row r="1227" spans="1:13">
      <c r="A1227" s="34">
        <v>1226</v>
      </c>
      <c r="B1227" s="34" t="str">
        <f t="shared" si="19"/>
        <v>S0800002226</v>
      </c>
      <c r="C1227" s="34">
        <v>26</v>
      </c>
      <c r="D1227" s="34">
        <v>310</v>
      </c>
      <c r="E1227" s="34">
        <v>349.80864918465397</v>
      </c>
      <c r="F1227" s="34">
        <v>9377</v>
      </c>
      <c r="G1227" s="34">
        <v>0.88619878531465401</v>
      </c>
      <c r="H1227" s="34">
        <v>3.30596139490242</v>
      </c>
      <c r="I1227" s="34" t="s">
        <v>97</v>
      </c>
      <c r="J1227" s="34" t="s">
        <v>108</v>
      </c>
      <c r="K1227" s="34" t="s">
        <v>40</v>
      </c>
      <c r="L1227" s="34">
        <v>14</v>
      </c>
      <c r="M1227" s="34">
        <v>0.95693114607125396</v>
      </c>
    </row>
    <row r="1228" spans="1:13">
      <c r="A1228" s="34">
        <v>1227</v>
      </c>
      <c r="B1228" s="34" t="str">
        <f t="shared" si="19"/>
        <v>S0800002326</v>
      </c>
      <c r="C1228" s="34">
        <v>26</v>
      </c>
      <c r="D1228" s="34">
        <v>735</v>
      </c>
      <c r="E1228" s="34">
        <v>923.54442754085596</v>
      </c>
      <c r="F1228" s="34">
        <v>25959</v>
      </c>
      <c r="G1228" s="34">
        <v>0.79584693284014796</v>
      </c>
      <c r="H1228" s="34">
        <v>2.8313879579336598</v>
      </c>
      <c r="I1228" s="34" t="s">
        <v>97</v>
      </c>
      <c r="J1228" s="34" t="s">
        <v>109</v>
      </c>
      <c r="K1228" s="34" t="s">
        <v>17</v>
      </c>
      <c r="L1228" s="34">
        <v>14</v>
      </c>
      <c r="M1228" s="34">
        <v>0.81157589812411901</v>
      </c>
    </row>
    <row r="1229" spans="1:13">
      <c r="A1229" s="34">
        <v>1228</v>
      </c>
      <c r="B1229" s="34" t="str">
        <f t="shared" si="19"/>
        <v>S0800002426</v>
      </c>
      <c r="C1229" s="34">
        <v>26</v>
      </c>
      <c r="D1229" s="34">
        <v>802</v>
      </c>
      <c r="E1229" s="34">
        <v>1040.51268929343</v>
      </c>
      <c r="F1229" s="34">
        <v>29489</v>
      </c>
      <c r="G1229" s="34">
        <v>0.77077387738981296</v>
      </c>
      <c r="H1229" s="34">
        <v>2.7196581776255599</v>
      </c>
      <c r="I1229" s="34" t="s">
        <v>97</v>
      </c>
      <c r="J1229" s="34" t="s">
        <v>110</v>
      </c>
      <c r="K1229" s="34" t="s">
        <v>18</v>
      </c>
      <c r="L1229" s="34">
        <v>14</v>
      </c>
      <c r="M1229" s="34">
        <v>0.84235172543310299</v>
      </c>
    </row>
    <row r="1230" spans="1:13">
      <c r="A1230" s="34">
        <v>1229</v>
      </c>
      <c r="B1230" s="34" t="str">
        <f t="shared" si="19"/>
        <v>S0800002526</v>
      </c>
      <c r="C1230" s="34">
        <v>26</v>
      </c>
      <c r="D1230" s="34">
        <v>33</v>
      </c>
      <c r="E1230" s="34">
        <v>28.2797517642123</v>
      </c>
      <c r="F1230" s="34">
        <v>708</v>
      </c>
      <c r="G1230" s="34">
        <v>1.1669126474356499</v>
      </c>
      <c r="H1230" s="34">
        <v>4.6610169491525397</v>
      </c>
      <c r="I1230" s="34" t="s">
        <v>97</v>
      </c>
      <c r="J1230" s="34" t="s">
        <v>111</v>
      </c>
      <c r="K1230" s="34" t="s">
        <v>23</v>
      </c>
      <c r="L1230" s="34">
        <v>14</v>
      </c>
      <c r="M1230" s="34">
        <v>0.93005656366043299</v>
      </c>
    </row>
    <row r="1231" spans="1:13">
      <c r="A1231" s="34">
        <v>1230</v>
      </c>
      <c r="B1231" s="34" t="str">
        <f t="shared" si="19"/>
        <v>S0800002626</v>
      </c>
      <c r="C1231" s="34">
        <v>26</v>
      </c>
      <c r="D1231" s="34">
        <v>15</v>
      </c>
      <c r="E1231" s="34">
        <v>16.0416732845651</v>
      </c>
      <c r="F1231" s="34">
        <v>927</v>
      </c>
      <c r="G1231" s="34">
        <v>0.935064549309368</v>
      </c>
      <c r="H1231" s="34">
        <v>1.61812297734628</v>
      </c>
      <c r="I1231" s="34" t="s">
        <v>97</v>
      </c>
      <c r="J1231" s="34" t="s">
        <v>112</v>
      </c>
      <c r="K1231" s="34" t="s">
        <v>25</v>
      </c>
      <c r="L1231" s="34">
        <v>14</v>
      </c>
      <c r="M1231" s="34">
        <v>1.0276283440552301</v>
      </c>
    </row>
    <row r="1232" spans="1:13">
      <c r="A1232" s="34">
        <v>1231</v>
      </c>
      <c r="B1232" s="34" t="str">
        <f t="shared" si="19"/>
        <v>S0800002726</v>
      </c>
      <c r="C1232" s="34">
        <v>26</v>
      </c>
      <c r="D1232" s="34">
        <v>567</v>
      </c>
      <c r="E1232" s="34">
        <v>636.90057279160101</v>
      </c>
      <c r="F1232" s="34">
        <v>15819</v>
      </c>
      <c r="G1232" s="34">
        <v>0.89024884608720101</v>
      </c>
      <c r="H1232" s="34">
        <v>3.58429736392945</v>
      </c>
      <c r="I1232" s="34" t="s">
        <v>97</v>
      </c>
      <c r="J1232" s="34" t="s">
        <v>113</v>
      </c>
      <c r="K1232" s="34" t="s">
        <v>27</v>
      </c>
      <c r="L1232" s="34">
        <v>14</v>
      </c>
      <c r="M1232" s="34">
        <v>0.89563825360240601</v>
      </c>
    </row>
    <row r="1233" spans="1:13">
      <c r="A1233" s="34">
        <v>1232</v>
      </c>
      <c r="B1233" s="34" t="str">
        <f t="shared" si="19"/>
        <v>S0800002826</v>
      </c>
      <c r="C1233" s="34">
        <v>26</v>
      </c>
      <c r="D1233" s="34">
        <v>25</v>
      </c>
      <c r="E1233" s="34">
        <v>26.115931371827301</v>
      </c>
      <c r="F1233" s="34">
        <v>1213</v>
      </c>
      <c r="G1233" s="34">
        <v>0.95727009096711302</v>
      </c>
      <c r="H1233" s="34">
        <v>2.06100577081616</v>
      </c>
      <c r="I1233" s="34" t="s">
        <v>97</v>
      </c>
      <c r="J1233" s="34" t="s">
        <v>114</v>
      </c>
      <c r="K1233" s="34" t="s">
        <v>31</v>
      </c>
      <c r="L1233" s="34">
        <v>14</v>
      </c>
      <c r="M1233" s="34">
        <v>0.96697873255574396</v>
      </c>
    </row>
    <row r="1234" spans="1:13">
      <c r="A1234" s="34">
        <v>1233</v>
      </c>
      <c r="B1234" s="34" t="str">
        <f t="shared" si="19"/>
        <v>S0810000126</v>
      </c>
      <c r="C1234" s="34">
        <v>26</v>
      </c>
      <c r="D1234" s="34">
        <v>28</v>
      </c>
      <c r="E1234" s="34">
        <v>25.5128330924937</v>
      </c>
      <c r="F1234" s="34">
        <v>5000</v>
      </c>
      <c r="G1234" s="34">
        <v>1.09748689604519</v>
      </c>
      <c r="H1234" s="34">
        <v>0.56000000000000005</v>
      </c>
      <c r="I1234" s="34" t="s">
        <v>97</v>
      </c>
      <c r="J1234" s="34" t="s">
        <v>115</v>
      </c>
      <c r="K1234" s="34" t="s">
        <v>116</v>
      </c>
      <c r="L1234" s="34">
        <v>14</v>
      </c>
      <c r="M1234" s="34">
        <v>0.95176745762208903</v>
      </c>
    </row>
    <row r="1235" spans="1:13">
      <c r="A1235" s="34">
        <v>1234</v>
      </c>
      <c r="B1235" s="34" t="str">
        <f t="shared" si="19"/>
        <v>S0800001527</v>
      </c>
      <c r="C1235" s="34">
        <v>27</v>
      </c>
      <c r="D1235" s="34">
        <v>472</v>
      </c>
      <c r="E1235" s="34">
        <v>633.00895571105195</v>
      </c>
      <c r="F1235" s="34">
        <v>16446</v>
      </c>
      <c r="G1235" s="34">
        <v>0.74564505879669296</v>
      </c>
      <c r="H1235" s="34">
        <v>2.8699987838988199</v>
      </c>
      <c r="I1235" s="34" t="s">
        <v>97</v>
      </c>
      <c r="J1235" s="34" t="s">
        <v>98</v>
      </c>
      <c r="K1235" s="34" t="s">
        <v>99</v>
      </c>
      <c r="L1235" s="34">
        <v>15</v>
      </c>
      <c r="M1235" s="34">
        <v>0.80914067777350096</v>
      </c>
    </row>
    <row r="1236" spans="1:13">
      <c r="A1236" s="34">
        <v>1235</v>
      </c>
      <c r="B1236" s="34" t="str">
        <f t="shared" si="19"/>
        <v>S0800001627</v>
      </c>
      <c r="C1236" s="34">
        <v>27</v>
      </c>
      <c r="D1236" s="34">
        <v>123</v>
      </c>
      <c r="E1236" s="34">
        <v>144.66217125719101</v>
      </c>
      <c r="F1236" s="34">
        <v>3858</v>
      </c>
      <c r="G1236" s="34">
        <v>0.85025683584771705</v>
      </c>
      <c r="H1236" s="34">
        <v>3.1881804043545898</v>
      </c>
      <c r="I1236" s="34" t="s">
        <v>97</v>
      </c>
      <c r="J1236" s="34" t="s">
        <v>100</v>
      </c>
      <c r="K1236" s="34" t="s">
        <v>1</v>
      </c>
      <c r="L1236" s="34">
        <v>15</v>
      </c>
      <c r="M1236" s="34">
        <v>0.936181757722646</v>
      </c>
    </row>
    <row r="1237" spans="1:13">
      <c r="A1237" s="34">
        <v>1236</v>
      </c>
      <c r="B1237" s="34" t="str">
        <f t="shared" si="19"/>
        <v>S0800001727</v>
      </c>
      <c r="C1237" s="34">
        <v>27</v>
      </c>
      <c r="D1237" s="34">
        <v>207</v>
      </c>
      <c r="E1237" s="34">
        <v>236.97774303269699</v>
      </c>
      <c r="F1237" s="34">
        <v>6744</v>
      </c>
      <c r="G1237" s="34">
        <v>0.87349975297654403</v>
      </c>
      <c r="H1237" s="34">
        <v>3.0693950177935898</v>
      </c>
      <c r="I1237" s="34" t="s">
        <v>97</v>
      </c>
      <c r="J1237" s="34" t="s">
        <v>101</v>
      </c>
      <c r="K1237" s="34" t="s">
        <v>102</v>
      </c>
      <c r="L1237" s="34">
        <v>15</v>
      </c>
      <c r="M1237" s="34">
        <v>0.91308002145744305</v>
      </c>
    </row>
    <row r="1238" spans="1:13">
      <c r="A1238" s="34">
        <v>1237</v>
      </c>
      <c r="B1238" s="34" t="str">
        <f t="shared" si="19"/>
        <v>S0800001827</v>
      </c>
      <c r="C1238" s="34">
        <v>27</v>
      </c>
      <c r="D1238" s="34">
        <v>371</v>
      </c>
      <c r="E1238" s="34">
        <v>441.29768924095703</v>
      </c>
      <c r="F1238" s="34">
        <v>11683</v>
      </c>
      <c r="G1238" s="34">
        <v>0.84070234004199995</v>
      </c>
      <c r="H1238" s="34">
        <v>3.1755542240862802</v>
      </c>
      <c r="I1238" s="34" t="s">
        <v>97</v>
      </c>
      <c r="J1238" s="34" t="s">
        <v>103</v>
      </c>
      <c r="K1238" s="34" t="s">
        <v>5</v>
      </c>
      <c r="L1238" s="34">
        <v>15</v>
      </c>
      <c r="M1238" s="34">
        <v>0.911995517928057</v>
      </c>
    </row>
    <row r="1239" spans="1:13">
      <c r="A1239" s="34">
        <v>1238</v>
      </c>
      <c r="B1239" s="34" t="str">
        <f t="shared" si="19"/>
        <v>S0800001927</v>
      </c>
      <c r="C1239" s="34">
        <v>27</v>
      </c>
      <c r="D1239" s="34">
        <v>295</v>
      </c>
      <c r="E1239" s="34">
        <v>316.11610435511801</v>
      </c>
      <c r="F1239" s="34">
        <v>8424</v>
      </c>
      <c r="G1239" s="34">
        <v>0.93320142800634798</v>
      </c>
      <c r="H1239" s="34">
        <v>3.5018993352326699</v>
      </c>
      <c r="I1239" s="34" t="s">
        <v>97</v>
      </c>
      <c r="J1239" s="34" t="s">
        <v>104</v>
      </c>
      <c r="K1239" s="34" t="s">
        <v>6</v>
      </c>
      <c r="L1239" s="34">
        <v>15</v>
      </c>
      <c r="M1239" s="34">
        <v>0.94535487660690498</v>
      </c>
    </row>
    <row r="1240" spans="1:13">
      <c r="A1240" s="34">
        <v>1239</v>
      </c>
      <c r="B1240" s="34" t="str">
        <f t="shared" si="19"/>
        <v>S0800002027</v>
      </c>
      <c r="C1240" s="34">
        <v>27</v>
      </c>
      <c r="D1240" s="34">
        <v>560</v>
      </c>
      <c r="E1240" s="34">
        <v>596.09619776215197</v>
      </c>
      <c r="F1240" s="34">
        <v>20060</v>
      </c>
      <c r="G1240" s="34">
        <v>0.93944568360331304</v>
      </c>
      <c r="H1240" s="34">
        <v>2.7916251246261199</v>
      </c>
      <c r="I1240" s="34" t="s">
        <v>97</v>
      </c>
      <c r="J1240" s="34" t="s">
        <v>105</v>
      </c>
      <c r="K1240" s="34" t="s">
        <v>7</v>
      </c>
      <c r="L1240" s="34">
        <v>15</v>
      </c>
      <c r="M1240" s="34">
        <v>0.97295233253552305</v>
      </c>
    </row>
    <row r="1241" spans="1:13">
      <c r="A1241" s="34">
        <v>1240</v>
      </c>
      <c r="B1241" s="34" t="str">
        <f t="shared" si="19"/>
        <v>S0800002127</v>
      </c>
      <c r="C1241" s="34">
        <v>27</v>
      </c>
      <c r="D1241" s="34">
        <v>1444</v>
      </c>
      <c r="E1241" s="34">
        <v>1763.13907351895</v>
      </c>
      <c r="F1241" s="34">
        <v>63466</v>
      </c>
      <c r="G1241" s="34">
        <v>0.81899381715703501</v>
      </c>
      <c r="H1241" s="34">
        <v>2.2752339835502502</v>
      </c>
      <c r="I1241" s="34" t="s">
        <v>97</v>
      </c>
      <c r="J1241" s="34" t="s">
        <v>106</v>
      </c>
      <c r="K1241" s="34" t="s">
        <v>107</v>
      </c>
      <c r="L1241" s="34">
        <v>15</v>
      </c>
      <c r="M1241" s="34">
        <v>0.87590579608234098</v>
      </c>
    </row>
    <row r="1242" spans="1:13">
      <c r="A1242" s="34">
        <v>1241</v>
      </c>
      <c r="B1242" s="34" t="str">
        <f t="shared" si="19"/>
        <v>S0800002227</v>
      </c>
      <c r="C1242" s="34">
        <v>27</v>
      </c>
      <c r="D1242" s="34">
        <v>357</v>
      </c>
      <c r="E1242" s="34">
        <v>337.66965915232402</v>
      </c>
      <c r="F1242" s="34">
        <v>10004</v>
      </c>
      <c r="G1242" s="34">
        <v>1.0572463066305799</v>
      </c>
      <c r="H1242" s="34">
        <v>3.5685725709716101</v>
      </c>
      <c r="I1242" s="34" t="s">
        <v>97</v>
      </c>
      <c r="J1242" s="34" t="s">
        <v>108</v>
      </c>
      <c r="K1242" s="34" t="s">
        <v>40</v>
      </c>
      <c r="L1242" s="34">
        <v>15</v>
      </c>
      <c r="M1242" s="34">
        <v>0.956486125299567</v>
      </c>
    </row>
    <row r="1243" spans="1:13">
      <c r="A1243" s="34">
        <v>1242</v>
      </c>
      <c r="B1243" s="34" t="str">
        <f t="shared" si="19"/>
        <v>S0800002327</v>
      </c>
      <c r="C1243" s="34">
        <v>27</v>
      </c>
      <c r="D1243" s="34">
        <v>715</v>
      </c>
      <c r="E1243" s="34">
        <v>934.39789158111603</v>
      </c>
      <c r="F1243" s="34">
        <v>25344</v>
      </c>
      <c r="G1243" s="34">
        <v>0.76519864443415297</v>
      </c>
      <c r="H1243" s="34">
        <v>2.8211805555555598</v>
      </c>
      <c r="I1243" s="34" t="s">
        <v>97</v>
      </c>
      <c r="J1243" s="34" t="s">
        <v>109</v>
      </c>
      <c r="K1243" s="34" t="s">
        <v>17</v>
      </c>
      <c r="L1243" s="34">
        <v>15</v>
      </c>
      <c r="M1243" s="34">
        <v>0.79768341369321605</v>
      </c>
    </row>
    <row r="1244" spans="1:13">
      <c r="A1244" s="34">
        <v>1243</v>
      </c>
      <c r="B1244" s="34" t="str">
        <f t="shared" si="19"/>
        <v>S0800002427</v>
      </c>
      <c r="C1244" s="34">
        <v>27</v>
      </c>
      <c r="D1244" s="34">
        <v>863</v>
      </c>
      <c r="E1244" s="34">
        <v>1033.13458047412</v>
      </c>
      <c r="F1244" s="34">
        <v>29121</v>
      </c>
      <c r="G1244" s="34">
        <v>0.83532195738134896</v>
      </c>
      <c r="H1244" s="34">
        <v>2.9634971326534099</v>
      </c>
      <c r="I1244" s="34" t="s">
        <v>97</v>
      </c>
      <c r="J1244" s="34" t="s">
        <v>110</v>
      </c>
      <c r="K1244" s="34" t="s">
        <v>18</v>
      </c>
      <c r="L1244" s="34">
        <v>15</v>
      </c>
      <c r="M1244" s="34">
        <v>0.83816268237062197</v>
      </c>
    </row>
    <row r="1245" spans="1:13">
      <c r="A1245" s="34">
        <v>1244</v>
      </c>
      <c r="B1245" s="34" t="str">
        <f t="shared" si="19"/>
        <v>S0800002527</v>
      </c>
      <c r="C1245" s="34">
        <v>27</v>
      </c>
      <c r="D1245" s="34">
        <v>18</v>
      </c>
      <c r="E1245" s="34">
        <v>22.620150181200302</v>
      </c>
      <c r="F1245" s="34">
        <v>667</v>
      </c>
      <c r="G1245" s="34">
        <v>0.79575068493399603</v>
      </c>
      <c r="H1245" s="34">
        <v>2.6986506746626699</v>
      </c>
      <c r="I1245" s="34" t="s">
        <v>97</v>
      </c>
      <c r="J1245" s="34" t="s">
        <v>111</v>
      </c>
      <c r="K1245" s="34" t="s">
        <v>23</v>
      </c>
      <c r="L1245" s="34">
        <v>15</v>
      </c>
      <c r="M1245" s="34">
        <v>0.90845693966045404</v>
      </c>
    </row>
    <row r="1246" spans="1:13">
      <c r="A1246" s="34">
        <v>1245</v>
      </c>
      <c r="B1246" s="34" t="str">
        <f t="shared" si="19"/>
        <v>S0800002627</v>
      </c>
      <c r="C1246" s="34">
        <v>27</v>
      </c>
      <c r="D1246" s="34">
        <v>13</v>
      </c>
      <c r="E1246" s="34">
        <v>18.947722637900998</v>
      </c>
      <c r="F1246" s="34">
        <v>916</v>
      </c>
      <c r="G1246" s="34">
        <v>0.68609828465592004</v>
      </c>
      <c r="H1246" s="34">
        <v>1.4192139737991301</v>
      </c>
      <c r="I1246" s="34" t="s">
        <v>97</v>
      </c>
      <c r="J1246" s="34" t="s">
        <v>112</v>
      </c>
      <c r="K1246" s="34" t="s">
        <v>25</v>
      </c>
      <c r="L1246" s="34">
        <v>15</v>
      </c>
      <c r="M1246" s="34">
        <v>1.0279412699409101</v>
      </c>
    </row>
    <row r="1247" spans="1:13">
      <c r="A1247" s="34">
        <v>1246</v>
      </c>
      <c r="B1247" s="34" t="str">
        <f t="shared" si="19"/>
        <v>S0800002727</v>
      </c>
      <c r="C1247" s="34">
        <v>27</v>
      </c>
      <c r="D1247" s="34">
        <v>556</v>
      </c>
      <c r="E1247" s="34">
        <v>637.95428179778105</v>
      </c>
      <c r="F1247" s="34">
        <v>15479</v>
      </c>
      <c r="G1247" s="34">
        <v>0.87153580728883795</v>
      </c>
      <c r="H1247" s="34">
        <v>3.5919633051230702</v>
      </c>
      <c r="I1247" s="34" t="s">
        <v>97</v>
      </c>
      <c r="J1247" s="34" t="s">
        <v>113</v>
      </c>
      <c r="K1247" s="34" t="s">
        <v>27</v>
      </c>
      <c r="L1247" s="34">
        <v>15</v>
      </c>
      <c r="M1247" s="34">
        <v>0.89207703385935999</v>
      </c>
    </row>
    <row r="1248" spans="1:13">
      <c r="A1248" s="34">
        <v>1247</v>
      </c>
      <c r="B1248" s="34" t="str">
        <f t="shared" si="19"/>
        <v>S0800002827</v>
      </c>
      <c r="C1248" s="34">
        <v>27</v>
      </c>
      <c r="D1248" s="34">
        <v>26</v>
      </c>
      <c r="E1248" s="34">
        <v>29.1340091352392</v>
      </c>
      <c r="F1248" s="34">
        <v>1152</v>
      </c>
      <c r="G1248" s="34">
        <v>0.89242781106125102</v>
      </c>
      <c r="H1248" s="34">
        <v>2.2569444444444402</v>
      </c>
      <c r="I1248" s="34" t="s">
        <v>97</v>
      </c>
      <c r="J1248" s="34" t="s">
        <v>114</v>
      </c>
      <c r="K1248" s="34" t="s">
        <v>31</v>
      </c>
      <c r="L1248" s="34">
        <v>15</v>
      </c>
      <c r="M1248" s="34">
        <v>0.94686210355241895</v>
      </c>
    </row>
    <row r="1249" spans="1:13">
      <c r="A1249" s="34">
        <v>1248</v>
      </c>
      <c r="B1249" s="34" t="str">
        <f t="shared" si="19"/>
        <v>S0810000127</v>
      </c>
      <c r="C1249" s="34">
        <v>27</v>
      </c>
      <c r="D1249" s="34">
        <v>22</v>
      </c>
      <c r="E1249" s="34">
        <v>25.0076335416909</v>
      </c>
      <c r="F1249" s="34">
        <v>5213</v>
      </c>
      <c r="G1249" s="34">
        <v>0.87973138135294704</v>
      </c>
      <c r="H1249" s="34">
        <v>0.422021868405908</v>
      </c>
      <c r="I1249" s="34" t="s">
        <v>97</v>
      </c>
      <c r="J1249" s="34" t="s">
        <v>115</v>
      </c>
      <c r="K1249" s="34" t="s">
        <v>116</v>
      </c>
      <c r="L1249" s="34">
        <v>15</v>
      </c>
      <c r="M1249" s="34">
        <v>0.96154751021384699</v>
      </c>
    </row>
    <row r="1250" spans="1:13">
      <c r="A1250" s="34">
        <v>1249</v>
      </c>
      <c r="B1250" s="34" t="str">
        <f t="shared" si="19"/>
        <v>S0800001528</v>
      </c>
      <c r="C1250" s="34">
        <v>28</v>
      </c>
      <c r="D1250" s="34">
        <v>601</v>
      </c>
      <c r="E1250" s="34">
        <v>675.51162653176004</v>
      </c>
      <c r="F1250" s="34">
        <v>17282</v>
      </c>
      <c r="G1250" s="34">
        <v>0.88969601172622204</v>
      </c>
      <c r="H1250" s="34">
        <v>3.4776067584770298</v>
      </c>
      <c r="I1250" s="34" t="s">
        <v>97</v>
      </c>
      <c r="J1250" s="34" t="s">
        <v>98</v>
      </c>
      <c r="K1250" s="34" t="s">
        <v>99</v>
      </c>
      <c r="L1250" s="34">
        <v>16</v>
      </c>
      <c r="M1250" s="34">
        <v>0.800395913327269</v>
      </c>
    </row>
    <row r="1251" spans="1:13">
      <c r="A1251" s="34">
        <v>1250</v>
      </c>
      <c r="B1251" s="34" t="str">
        <f t="shared" si="19"/>
        <v>S0800001628</v>
      </c>
      <c r="C1251" s="34">
        <v>28</v>
      </c>
      <c r="D1251" s="34">
        <v>166</v>
      </c>
      <c r="E1251" s="34">
        <v>188.827236094912</v>
      </c>
      <c r="F1251" s="34">
        <v>4021</v>
      </c>
      <c r="G1251" s="34">
        <v>0.87911046855847297</v>
      </c>
      <c r="H1251" s="34">
        <v>4.1283262869932802</v>
      </c>
      <c r="I1251" s="34" t="s">
        <v>97</v>
      </c>
      <c r="J1251" s="34" t="s">
        <v>100</v>
      </c>
      <c r="K1251" s="34" t="s">
        <v>1</v>
      </c>
      <c r="L1251" s="34">
        <v>16</v>
      </c>
      <c r="M1251" s="34">
        <v>0.93587929883666499</v>
      </c>
    </row>
    <row r="1252" spans="1:13">
      <c r="A1252" s="34">
        <v>1251</v>
      </c>
      <c r="B1252" s="34" t="str">
        <f t="shared" si="19"/>
        <v>S0800001728</v>
      </c>
      <c r="C1252" s="34">
        <v>28</v>
      </c>
      <c r="D1252" s="34">
        <v>244</v>
      </c>
      <c r="E1252" s="34">
        <v>265.55696672668802</v>
      </c>
      <c r="F1252" s="34">
        <v>6626</v>
      </c>
      <c r="G1252" s="34">
        <v>0.918823569223567</v>
      </c>
      <c r="H1252" s="34">
        <v>3.6824630244491399</v>
      </c>
      <c r="I1252" s="34" t="s">
        <v>97</v>
      </c>
      <c r="J1252" s="34" t="s">
        <v>101</v>
      </c>
      <c r="K1252" s="34" t="s">
        <v>102</v>
      </c>
      <c r="L1252" s="34">
        <v>16</v>
      </c>
      <c r="M1252" s="34">
        <v>0.90166847247110204</v>
      </c>
    </row>
    <row r="1253" spans="1:13">
      <c r="A1253" s="34">
        <v>1252</v>
      </c>
      <c r="B1253" s="34" t="str">
        <f t="shared" si="19"/>
        <v>S0800001828</v>
      </c>
      <c r="C1253" s="34">
        <v>28</v>
      </c>
      <c r="D1253" s="34">
        <v>481</v>
      </c>
      <c r="E1253" s="34">
        <v>514.02038333357802</v>
      </c>
      <c r="F1253" s="34">
        <v>12191</v>
      </c>
      <c r="G1253" s="34">
        <v>0.93576055657670498</v>
      </c>
      <c r="H1253" s="34">
        <v>3.94553359035354</v>
      </c>
      <c r="I1253" s="34" t="s">
        <v>97</v>
      </c>
      <c r="J1253" s="34" t="s">
        <v>103</v>
      </c>
      <c r="K1253" s="34" t="s">
        <v>5</v>
      </c>
      <c r="L1253" s="34">
        <v>16</v>
      </c>
      <c r="M1253" s="34">
        <v>0.90870258718068198</v>
      </c>
    </row>
    <row r="1254" spans="1:13">
      <c r="A1254" s="34">
        <v>1253</v>
      </c>
      <c r="B1254" s="34" t="str">
        <f t="shared" si="19"/>
        <v>S0800001928</v>
      </c>
      <c r="C1254" s="34">
        <v>28</v>
      </c>
      <c r="D1254" s="34">
        <v>394</v>
      </c>
      <c r="E1254" s="34">
        <v>381.53124122979199</v>
      </c>
      <c r="F1254" s="34">
        <v>8928</v>
      </c>
      <c r="G1254" s="34">
        <v>1.0326808329771799</v>
      </c>
      <c r="H1254" s="34">
        <v>4.4130824372759898</v>
      </c>
      <c r="I1254" s="34" t="s">
        <v>97</v>
      </c>
      <c r="J1254" s="34" t="s">
        <v>104</v>
      </c>
      <c r="K1254" s="34" t="s">
        <v>6</v>
      </c>
      <c r="L1254" s="34">
        <v>16</v>
      </c>
      <c r="M1254" s="34">
        <v>0.93690007015403298</v>
      </c>
    </row>
    <row r="1255" spans="1:13">
      <c r="A1255" s="34">
        <v>1254</v>
      </c>
      <c r="B1255" s="34" t="str">
        <f t="shared" si="19"/>
        <v>S0800002028</v>
      </c>
      <c r="C1255" s="34">
        <v>28</v>
      </c>
      <c r="D1255" s="34">
        <v>667</v>
      </c>
      <c r="E1255" s="34">
        <v>678.66852419822499</v>
      </c>
      <c r="F1255" s="34">
        <v>20001</v>
      </c>
      <c r="G1255" s="34">
        <v>0.9828067402831</v>
      </c>
      <c r="H1255" s="34">
        <v>3.3348332583370799</v>
      </c>
      <c r="I1255" s="34" t="s">
        <v>97</v>
      </c>
      <c r="J1255" s="34" t="s">
        <v>105</v>
      </c>
      <c r="K1255" s="34" t="s">
        <v>7</v>
      </c>
      <c r="L1255" s="34">
        <v>16</v>
      </c>
      <c r="M1255" s="34">
        <v>0.97181712318096103</v>
      </c>
    </row>
    <row r="1256" spans="1:13">
      <c r="A1256" s="34">
        <v>1255</v>
      </c>
      <c r="B1256" s="34" t="str">
        <f t="shared" si="19"/>
        <v>S0800002128</v>
      </c>
      <c r="C1256" s="34">
        <v>28</v>
      </c>
      <c r="D1256" s="34">
        <v>1880</v>
      </c>
      <c r="E1256" s="34">
        <v>1956.9660001728701</v>
      </c>
      <c r="F1256" s="34">
        <v>65811</v>
      </c>
      <c r="G1256" s="34">
        <v>0.960670752498473</v>
      </c>
      <c r="H1256" s="34">
        <v>2.8566652991141299</v>
      </c>
      <c r="I1256" s="34" t="s">
        <v>97</v>
      </c>
      <c r="J1256" s="34" t="s">
        <v>106</v>
      </c>
      <c r="K1256" s="34" t="s">
        <v>107</v>
      </c>
      <c r="L1256" s="34">
        <v>16</v>
      </c>
      <c r="M1256" s="34">
        <v>0.86909264759180305</v>
      </c>
    </row>
    <row r="1257" spans="1:13">
      <c r="A1257" s="34">
        <v>1256</v>
      </c>
      <c r="B1257" s="34" t="str">
        <f t="shared" si="19"/>
        <v>S0800002228</v>
      </c>
      <c r="C1257" s="34">
        <v>28</v>
      </c>
      <c r="D1257" s="34">
        <v>326</v>
      </c>
      <c r="E1257" s="34">
        <v>372.20674071289102</v>
      </c>
      <c r="F1257" s="34">
        <v>10051</v>
      </c>
      <c r="G1257" s="34">
        <v>0.87585732428061203</v>
      </c>
      <c r="H1257" s="34">
        <v>3.2434583623519999</v>
      </c>
      <c r="I1257" s="34" t="s">
        <v>97</v>
      </c>
      <c r="J1257" s="34" t="s">
        <v>108</v>
      </c>
      <c r="K1257" s="34" t="s">
        <v>40</v>
      </c>
      <c r="L1257" s="34">
        <v>16</v>
      </c>
      <c r="M1257" s="34">
        <v>0.95604110452788005</v>
      </c>
    </row>
    <row r="1258" spans="1:13">
      <c r="A1258" s="34">
        <v>1257</v>
      </c>
      <c r="B1258" s="34" t="str">
        <f t="shared" si="19"/>
        <v>S0800002328</v>
      </c>
      <c r="C1258" s="34">
        <v>28</v>
      </c>
      <c r="D1258" s="34">
        <v>929</v>
      </c>
      <c r="E1258" s="34">
        <v>1064.2235547615701</v>
      </c>
      <c r="F1258" s="34">
        <v>26360</v>
      </c>
      <c r="G1258" s="34">
        <v>0.87293688985124596</v>
      </c>
      <c r="H1258" s="34">
        <v>3.52427921092564</v>
      </c>
      <c r="I1258" s="34" t="s">
        <v>97</v>
      </c>
      <c r="J1258" s="34" t="s">
        <v>109</v>
      </c>
      <c r="K1258" s="34" t="s">
        <v>17</v>
      </c>
      <c r="L1258" s="34">
        <v>16</v>
      </c>
      <c r="M1258" s="34">
        <v>0.78379092926231198</v>
      </c>
    </row>
    <row r="1259" spans="1:13">
      <c r="A1259" s="34">
        <v>1258</v>
      </c>
      <c r="B1259" s="34" t="str">
        <f t="shared" si="19"/>
        <v>S0800002428</v>
      </c>
      <c r="C1259" s="34">
        <v>28</v>
      </c>
      <c r="D1259" s="34">
        <v>965</v>
      </c>
      <c r="E1259" s="34">
        <v>1111.44000060895</v>
      </c>
      <c r="F1259" s="34">
        <v>29709</v>
      </c>
      <c r="G1259" s="34">
        <v>0.86824299959627305</v>
      </c>
      <c r="H1259" s="34">
        <v>3.24817395402067</v>
      </c>
      <c r="I1259" s="34" t="s">
        <v>97</v>
      </c>
      <c r="J1259" s="34" t="s">
        <v>110</v>
      </c>
      <c r="K1259" s="34" t="s">
        <v>18</v>
      </c>
      <c r="L1259" s="34">
        <v>16</v>
      </c>
      <c r="M1259" s="34">
        <v>0.83397363930814095</v>
      </c>
    </row>
    <row r="1260" spans="1:13">
      <c r="A1260" s="34">
        <v>1259</v>
      </c>
      <c r="B1260" s="34" t="str">
        <f t="shared" si="19"/>
        <v>S0800002528</v>
      </c>
      <c r="C1260" s="34">
        <v>28</v>
      </c>
      <c r="D1260" s="34">
        <v>42</v>
      </c>
      <c r="E1260" s="34">
        <v>36.295367757252897</v>
      </c>
      <c r="F1260" s="34">
        <v>778</v>
      </c>
      <c r="G1260" s="34">
        <v>1.15717246015801</v>
      </c>
      <c r="H1260" s="34">
        <v>5.3984575835475601</v>
      </c>
      <c r="I1260" s="34" t="s">
        <v>97</v>
      </c>
      <c r="J1260" s="34" t="s">
        <v>111</v>
      </c>
      <c r="K1260" s="34" t="s">
        <v>23</v>
      </c>
      <c r="L1260" s="34">
        <v>16</v>
      </c>
      <c r="M1260" s="34">
        <v>0.88685731566047599</v>
      </c>
    </row>
    <row r="1261" spans="1:13">
      <c r="A1261" s="34">
        <v>1260</v>
      </c>
      <c r="B1261" s="34" t="str">
        <f t="shared" si="19"/>
        <v>S0800002628</v>
      </c>
      <c r="C1261" s="34">
        <v>28</v>
      </c>
      <c r="D1261" s="34">
        <v>20</v>
      </c>
      <c r="E1261" s="34">
        <v>20.405040519251401</v>
      </c>
      <c r="F1261" s="34">
        <v>900</v>
      </c>
      <c r="G1261" s="34">
        <v>0.98014997721424402</v>
      </c>
      <c r="H1261" s="34">
        <v>2.2222222222222201</v>
      </c>
      <c r="I1261" s="34" t="s">
        <v>97</v>
      </c>
      <c r="J1261" s="34" t="s">
        <v>112</v>
      </c>
      <c r="K1261" s="34" t="s">
        <v>25</v>
      </c>
      <c r="L1261" s="34">
        <v>16</v>
      </c>
      <c r="M1261" s="34">
        <v>1.0282541958266</v>
      </c>
    </row>
    <row r="1262" spans="1:13">
      <c r="A1262" s="34">
        <v>1261</v>
      </c>
      <c r="B1262" s="34" t="str">
        <f t="shared" si="19"/>
        <v>S0800002728</v>
      </c>
      <c r="C1262" s="34">
        <v>28</v>
      </c>
      <c r="D1262" s="34">
        <v>668</v>
      </c>
      <c r="E1262" s="34">
        <v>713.87194558570104</v>
      </c>
      <c r="F1262" s="34">
        <v>15591</v>
      </c>
      <c r="G1262" s="34">
        <v>0.93574205308199199</v>
      </c>
      <c r="H1262" s="34">
        <v>4.2845231223141598</v>
      </c>
      <c r="I1262" s="34" t="s">
        <v>97</v>
      </c>
      <c r="J1262" s="34" t="s">
        <v>113</v>
      </c>
      <c r="K1262" s="34" t="s">
        <v>27</v>
      </c>
      <c r="L1262" s="34">
        <v>16</v>
      </c>
      <c r="M1262" s="34">
        <v>0.88851581411631397</v>
      </c>
    </row>
    <row r="1263" spans="1:13">
      <c r="A1263" s="34">
        <v>1262</v>
      </c>
      <c r="B1263" s="34" t="str">
        <f t="shared" si="19"/>
        <v>S0800002828</v>
      </c>
      <c r="C1263" s="34">
        <v>28</v>
      </c>
      <c r="D1263" s="34">
        <v>46</v>
      </c>
      <c r="E1263" s="34">
        <v>40.842014902451403</v>
      </c>
      <c r="F1263" s="34">
        <v>1221</v>
      </c>
      <c r="G1263" s="34">
        <v>1.12629115164539</v>
      </c>
      <c r="H1263" s="34">
        <v>3.7674037674037701</v>
      </c>
      <c r="I1263" s="34" t="s">
        <v>97</v>
      </c>
      <c r="J1263" s="34" t="s">
        <v>114</v>
      </c>
      <c r="K1263" s="34" t="s">
        <v>31</v>
      </c>
      <c r="L1263" s="34">
        <v>16</v>
      </c>
      <c r="M1263" s="34">
        <v>0.92674547454909295</v>
      </c>
    </row>
    <row r="1264" spans="1:13">
      <c r="A1264" s="34">
        <v>1263</v>
      </c>
      <c r="B1264" s="34" t="str">
        <f t="shared" si="19"/>
        <v>S0810000128</v>
      </c>
      <c r="C1264" s="34">
        <v>28</v>
      </c>
      <c r="D1264" s="34">
        <v>30</v>
      </c>
      <c r="E1264" s="34">
        <v>29.475076760115201</v>
      </c>
      <c r="F1264" s="34">
        <v>5272</v>
      </c>
      <c r="G1264" s="34">
        <v>1.0178090542106799</v>
      </c>
      <c r="H1264" s="34">
        <v>0.56904400606980299</v>
      </c>
      <c r="I1264" s="34" t="s">
        <v>97</v>
      </c>
      <c r="J1264" s="34" t="s">
        <v>115</v>
      </c>
      <c r="K1264" s="34" t="s">
        <v>116</v>
      </c>
      <c r="L1264" s="34">
        <v>16</v>
      </c>
      <c r="M1264" s="34">
        <v>0.97132756280560495</v>
      </c>
    </row>
    <row r="1265" spans="1:13">
      <c r="A1265" s="34">
        <v>1264</v>
      </c>
      <c r="B1265" s="34" t="str">
        <f t="shared" si="19"/>
        <v>S0800001529</v>
      </c>
      <c r="C1265" s="34">
        <v>29</v>
      </c>
      <c r="D1265" s="34">
        <v>601</v>
      </c>
      <c r="E1265" s="34">
        <v>654.85807991130901</v>
      </c>
      <c r="F1265" s="34">
        <v>16632</v>
      </c>
      <c r="G1265" s="34">
        <v>0.91775610385901796</v>
      </c>
      <c r="H1265" s="34">
        <v>3.61351611351611</v>
      </c>
      <c r="I1265" s="34" t="s">
        <v>97</v>
      </c>
      <c r="J1265" s="34" t="s">
        <v>98</v>
      </c>
      <c r="K1265" s="34" t="s">
        <v>99</v>
      </c>
      <c r="L1265" s="34">
        <v>17</v>
      </c>
      <c r="M1265" s="34">
        <v>0.79165114888103605</v>
      </c>
    </row>
    <row r="1266" spans="1:13">
      <c r="A1266" s="34">
        <v>1265</v>
      </c>
      <c r="B1266" s="34" t="str">
        <f t="shared" si="19"/>
        <v>S0800001629</v>
      </c>
      <c r="C1266" s="34">
        <v>29</v>
      </c>
      <c r="D1266" s="34">
        <v>184</v>
      </c>
      <c r="E1266" s="34">
        <v>185.439711983042</v>
      </c>
      <c r="F1266" s="34">
        <v>3741</v>
      </c>
      <c r="G1266" s="34">
        <v>0.99223622616942997</v>
      </c>
      <c r="H1266" s="34">
        <v>4.9184709970596101</v>
      </c>
      <c r="I1266" s="34" t="s">
        <v>97</v>
      </c>
      <c r="J1266" s="34" t="s">
        <v>100</v>
      </c>
      <c r="K1266" s="34" t="s">
        <v>1</v>
      </c>
      <c r="L1266" s="34">
        <v>17</v>
      </c>
      <c r="M1266" s="34">
        <v>0.93557683995068497</v>
      </c>
    </row>
    <row r="1267" spans="1:13">
      <c r="A1267" s="34">
        <v>1266</v>
      </c>
      <c r="B1267" s="34" t="str">
        <f t="shared" si="19"/>
        <v>S0800001729</v>
      </c>
      <c r="C1267" s="34">
        <v>29</v>
      </c>
      <c r="D1267" s="34">
        <v>283</v>
      </c>
      <c r="E1267" s="34">
        <v>280.86273922603101</v>
      </c>
      <c r="F1267" s="34">
        <v>6968</v>
      </c>
      <c r="G1267" s="34">
        <v>1.0076096273213699</v>
      </c>
      <c r="H1267" s="34">
        <v>4.0614236509758896</v>
      </c>
      <c r="I1267" s="34" t="s">
        <v>97</v>
      </c>
      <c r="J1267" s="34" t="s">
        <v>101</v>
      </c>
      <c r="K1267" s="34" t="s">
        <v>102</v>
      </c>
      <c r="L1267" s="34">
        <v>17</v>
      </c>
      <c r="M1267" s="34">
        <v>0.89025692348476004</v>
      </c>
    </row>
    <row r="1268" spans="1:13">
      <c r="A1268" s="34">
        <v>1267</v>
      </c>
      <c r="B1268" s="34" t="str">
        <f t="shared" si="19"/>
        <v>S0800001829</v>
      </c>
      <c r="C1268" s="34">
        <v>29</v>
      </c>
      <c r="D1268" s="34">
        <v>476</v>
      </c>
      <c r="E1268" s="34">
        <v>523.02074921913504</v>
      </c>
      <c r="F1268" s="34">
        <v>11755</v>
      </c>
      <c r="G1268" s="34">
        <v>0.91009773648686698</v>
      </c>
      <c r="H1268" s="34">
        <v>4.0493407060825204</v>
      </c>
      <c r="I1268" s="34" t="s">
        <v>97</v>
      </c>
      <c r="J1268" s="34" t="s">
        <v>103</v>
      </c>
      <c r="K1268" s="34" t="s">
        <v>5</v>
      </c>
      <c r="L1268" s="34">
        <v>17</v>
      </c>
      <c r="M1268" s="34">
        <v>0.90540965643330795</v>
      </c>
    </row>
    <row r="1269" spans="1:13">
      <c r="A1269" s="34">
        <v>1268</v>
      </c>
      <c r="B1269" s="34" t="str">
        <f t="shared" si="19"/>
        <v>S0800001929</v>
      </c>
      <c r="C1269" s="34">
        <v>29</v>
      </c>
      <c r="D1269" s="34">
        <v>392</v>
      </c>
      <c r="E1269" s="34">
        <v>376.26207469651001</v>
      </c>
      <c r="F1269" s="34">
        <v>8445</v>
      </c>
      <c r="G1269" s="34">
        <v>1.0418270305775199</v>
      </c>
      <c r="H1269" s="34">
        <v>4.6417998815867403</v>
      </c>
      <c r="I1269" s="34" t="s">
        <v>97</v>
      </c>
      <c r="J1269" s="34" t="s">
        <v>104</v>
      </c>
      <c r="K1269" s="34" t="s">
        <v>6</v>
      </c>
      <c r="L1269" s="34">
        <v>17</v>
      </c>
      <c r="M1269" s="34">
        <v>0.92844526370116098</v>
      </c>
    </row>
    <row r="1270" spans="1:13">
      <c r="A1270" s="34">
        <v>1269</v>
      </c>
      <c r="B1270" s="34" t="str">
        <f t="shared" si="19"/>
        <v>S0800002029</v>
      </c>
      <c r="C1270" s="34">
        <v>29</v>
      </c>
      <c r="D1270" s="34">
        <v>737</v>
      </c>
      <c r="E1270" s="34">
        <v>725.14224324065299</v>
      </c>
      <c r="F1270" s="34">
        <v>20302</v>
      </c>
      <c r="G1270" s="34">
        <v>1.0163523182794501</v>
      </c>
      <c r="H1270" s="34">
        <v>3.6301842183036199</v>
      </c>
      <c r="I1270" s="34" t="s">
        <v>97</v>
      </c>
      <c r="J1270" s="34" t="s">
        <v>105</v>
      </c>
      <c r="K1270" s="34" t="s">
        <v>7</v>
      </c>
      <c r="L1270" s="34">
        <v>17</v>
      </c>
      <c r="M1270" s="34">
        <v>0.97068191382640001</v>
      </c>
    </row>
    <row r="1271" spans="1:13">
      <c r="A1271" s="34">
        <v>1270</v>
      </c>
      <c r="B1271" s="34" t="str">
        <f t="shared" si="19"/>
        <v>S0800002129</v>
      </c>
      <c r="C1271" s="34">
        <v>29</v>
      </c>
      <c r="D1271" s="34">
        <v>1717</v>
      </c>
      <c r="E1271" s="34">
        <v>1916.9945354003301</v>
      </c>
      <c r="F1271" s="34">
        <v>64241</v>
      </c>
      <c r="G1271" s="34">
        <v>0.895672871410371</v>
      </c>
      <c r="H1271" s="34">
        <v>2.6727479335626798</v>
      </c>
      <c r="I1271" s="34" t="s">
        <v>97</v>
      </c>
      <c r="J1271" s="34" t="s">
        <v>106</v>
      </c>
      <c r="K1271" s="34" t="s">
        <v>107</v>
      </c>
      <c r="L1271" s="34">
        <v>17</v>
      </c>
      <c r="M1271" s="34">
        <v>0.862279499101265</v>
      </c>
    </row>
    <row r="1272" spans="1:13">
      <c r="A1272" s="34">
        <v>1271</v>
      </c>
      <c r="B1272" s="34" t="str">
        <f t="shared" si="19"/>
        <v>S0800002229</v>
      </c>
      <c r="C1272" s="34">
        <v>29</v>
      </c>
      <c r="D1272" s="34">
        <v>400</v>
      </c>
      <c r="E1272" s="34">
        <v>381.63602602826802</v>
      </c>
      <c r="F1272" s="34">
        <v>9733</v>
      </c>
      <c r="G1272" s="34">
        <v>1.0481190787013701</v>
      </c>
      <c r="H1272" s="34">
        <v>4.1097297852666204</v>
      </c>
      <c r="I1272" s="34" t="s">
        <v>97</v>
      </c>
      <c r="J1272" s="34" t="s">
        <v>108</v>
      </c>
      <c r="K1272" s="34" t="s">
        <v>40</v>
      </c>
      <c r="L1272" s="34">
        <v>17</v>
      </c>
      <c r="M1272" s="34">
        <v>0.95559608375619398</v>
      </c>
    </row>
    <row r="1273" spans="1:13">
      <c r="A1273" s="34">
        <v>1272</v>
      </c>
      <c r="B1273" s="34" t="str">
        <f t="shared" si="19"/>
        <v>S0800002329</v>
      </c>
      <c r="C1273" s="34">
        <v>29</v>
      </c>
      <c r="D1273" s="34">
        <v>878</v>
      </c>
      <c r="E1273" s="34">
        <v>1009.1436958271699</v>
      </c>
      <c r="F1273" s="34">
        <v>25990</v>
      </c>
      <c r="G1273" s="34">
        <v>0.87004457703154503</v>
      </c>
      <c r="H1273" s="34">
        <v>3.3782223932281599</v>
      </c>
      <c r="I1273" s="34" t="s">
        <v>97</v>
      </c>
      <c r="J1273" s="34" t="s">
        <v>109</v>
      </c>
      <c r="K1273" s="34" t="s">
        <v>17</v>
      </c>
      <c r="L1273" s="34">
        <v>17</v>
      </c>
      <c r="M1273" s="34">
        <v>0.76989844483140901</v>
      </c>
    </row>
    <row r="1274" spans="1:13">
      <c r="A1274" s="34">
        <v>1273</v>
      </c>
      <c r="B1274" s="34" t="str">
        <f t="shared" si="19"/>
        <v>S0800002429</v>
      </c>
      <c r="C1274" s="34">
        <v>29</v>
      </c>
      <c r="D1274" s="34">
        <v>917</v>
      </c>
      <c r="E1274" s="34">
        <v>1067.0682831648701</v>
      </c>
      <c r="F1274" s="34">
        <v>28527</v>
      </c>
      <c r="G1274" s="34">
        <v>0.85936393618618401</v>
      </c>
      <c r="H1274" s="34">
        <v>3.2144985452378401</v>
      </c>
      <c r="I1274" s="34" t="s">
        <v>97</v>
      </c>
      <c r="J1274" s="34" t="s">
        <v>110</v>
      </c>
      <c r="K1274" s="34" t="s">
        <v>18</v>
      </c>
      <c r="L1274" s="34">
        <v>17</v>
      </c>
      <c r="M1274" s="34">
        <v>0.82978459624566003</v>
      </c>
    </row>
    <row r="1275" spans="1:13">
      <c r="A1275" s="34">
        <v>1274</v>
      </c>
      <c r="B1275" s="34" t="str">
        <f t="shared" si="19"/>
        <v>S0800002529</v>
      </c>
      <c r="C1275" s="34">
        <v>29</v>
      </c>
      <c r="D1275" s="34">
        <v>24</v>
      </c>
      <c r="E1275" s="34">
        <v>32.532926577221502</v>
      </c>
      <c r="F1275" s="34">
        <v>810</v>
      </c>
      <c r="G1275" s="34">
        <v>0.73771414148778203</v>
      </c>
      <c r="H1275" s="34">
        <v>2.9629629629629601</v>
      </c>
      <c r="I1275" s="34" t="s">
        <v>97</v>
      </c>
      <c r="J1275" s="34" t="s">
        <v>111</v>
      </c>
      <c r="K1275" s="34" t="s">
        <v>23</v>
      </c>
      <c r="L1275" s="34">
        <v>17</v>
      </c>
      <c r="M1275" s="34">
        <v>0.86525769166049704</v>
      </c>
    </row>
    <row r="1276" spans="1:13">
      <c r="A1276" s="34">
        <v>1275</v>
      </c>
      <c r="B1276" s="34" t="str">
        <f t="shared" si="19"/>
        <v>S0800002629</v>
      </c>
      <c r="C1276" s="34">
        <v>29</v>
      </c>
      <c r="D1276" s="34">
        <v>29</v>
      </c>
      <c r="E1276" s="34">
        <v>23.221790211565001</v>
      </c>
      <c r="F1276" s="34">
        <v>845</v>
      </c>
      <c r="G1276" s="34">
        <v>1.24882706009278</v>
      </c>
      <c r="H1276" s="34">
        <v>3.4319526627218901</v>
      </c>
      <c r="I1276" s="34" t="s">
        <v>97</v>
      </c>
      <c r="J1276" s="34" t="s">
        <v>112</v>
      </c>
      <c r="K1276" s="34" t="s">
        <v>25</v>
      </c>
      <c r="L1276" s="34">
        <v>17</v>
      </c>
      <c r="M1276" s="34">
        <v>1.02856712171228</v>
      </c>
    </row>
    <row r="1277" spans="1:13">
      <c r="A1277" s="34">
        <v>1276</v>
      </c>
      <c r="B1277" s="34" t="str">
        <f t="shared" si="19"/>
        <v>S0800002729</v>
      </c>
      <c r="C1277" s="34">
        <v>29</v>
      </c>
      <c r="D1277" s="34">
        <v>646</v>
      </c>
      <c r="E1277" s="34">
        <v>688.22630247292</v>
      </c>
      <c r="F1277" s="34">
        <v>15161</v>
      </c>
      <c r="G1277" s="34">
        <v>0.93864474182228497</v>
      </c>
      <c r="H1277" s="34">
        <v>4.2609326561572498</v>
      </c>
      <c r="I1277" s="34" t="s">
        <v>97</v>
      </c>
      <c r="J1277" s="34" t="s">
        <v>113</v>
      </c>
      <c r="K1277" s="34" t="s">
        <v>27</v>
      </c>
      <c r="L1277" s="34">
        <v>17</v>
      </c>
      <c r="M1277" s="34">
        <v>0.88495459437326796</v>
      </c>
    </row>
    <row r="1278" spans="1:13">
      <c r="A1278" s="34">
        <v>1277</v>
      </c>
      <c r="B1278" s="34" t="str">
        <f t="shared" si="19"/>
        <v>S0800002829</v>
      </c>
      <c r="C1278" s="34">
        <v>29</v>
      </c>
      <c r="D1278" s="34">
        <v>35</v>
      </c>
      <c r="E1278" s="34">
        <v>43.652983355445599</v>
      </c>
      <c r="F1278" s="34">
        <v>1255</v>
      </c>
      <c r="G1278" s="34">
        <v>0.80177796131392698</v>
      </c>
      <c r="H1278" s="34">
        <v>2.78884462151394</v>
      </c>
      <c r="I1278" s="34" t="s">
        <v>97</v>
      </c>
      <c r="J1278" s="34" t="s">
        <v>114</v>
      </c>
      <c r="K1278" s="34" t="s">
        <v>31</v>
      </c>
      <c r="L1278" s="34">
        <v>17</v>
      </c>
      <c r="M1278" s="34">
        <v>0.90662884554576795</v>
      </c>
    </row>
    <row r="1279" spans="1:13">
      <c r="A1279" s="34">
        <v>1278</v>
      </c>
      <c r="B1279" s="34" t="str">
        <f t="shared" si="19"/>
        <v>S0810000129</v>
      </c>
      <c r="C1279" s="34">
        <v>29</v>
      </c>
      <c r="D1279" s="34">
        <v>28</v>
      </c>
      <c r="E1279" s="34">
        <v>29.4977398936784</v>
      </c>
      <c r="F1279" s="34">
        <v>5189</v>
      </c>
      <c r="G1279" s="34">
        <v>0.949225266102528</v>
      </c>
      <c r="H1279" s="34">
        <v>0.53960300635960701</v>
      </c>
      <c r="I1279" s="34" t="s">
        <v>97</v>
      </c>
      <c r="J1279" s="34" t="s">
        <v>115</v>
      </c>
      <c r="K1279" s="34" t="s">
        <v>116</v>
      </c>
      <c r="L1279" s="34">
        <v>17</v>
      </c>
      <c r="M1279" s="34">
        <v>0.98110761539736202</v>
      </c>
    </row>
  </sheetData>
  <autoFilter ref="A1:M1279">
    <filterColumn colId="1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79"/>
  <sheetViews>
    <sheetView workbookViewId="0">
      <selection activeCell="C3" sqref="C3"/>
    </sheetView>
  </sheetViews>
  <sheetFormatPr defaultRowHeight="15"/>
  <cols>
    <col min="1" max="10" width="9.140625" style="34"/>
    <col min="11" max="11" width="59.5703125" style="34" bestFit="1" customWidth="1"/>
    <col min="12" max="16384" width="9.140625" style="34"/>
  </cols>
  <sheetData>
    <row r="1" spans="1:13">
      <c r="B1" s="34" t="s">
        <v>117</v>
      </c>
      <c r="C1" s="34" t="s">
        <v>82</v>
      </c>
      <c r="D1" s="34" t="s">
        <v>83</v>
      </c>
      <c r="E1" s="34" t="s">
        <v>84</v>
      </c>
      <c r="F1" s="34" t="s">
        <v>85</v>
      </c>
      <c r="G1" s="34" t="s">
        <v>86</v>
      </c>
      <c r="H1" s="34" t="s">
        <v>87</v>
      </c>
      <c r="I1" s="34" t="s">
        <v>88</v>
      </c>
      <c r="J1" s="34" t="s">
        <v>89</v>
      </c>
      <c r="K1" s="34" t="s">
        <v>90</v>
      </c>
      <c r="L1" s="34" t="s">
        <v>91</v>
      </c>
      <c r="M1" s="34" t="s">
        <v>92</v>
      </c>
    </row>
    <row r="2" spans="1:13">
      <c r="A2" s="34">
        <v>1</v>
      </c>
      <c r="B2" s="34" t="str">
        <f t="shared" ref="B2:B65" si="0">CONCATENATE(J2, C2)</f>
        <v>Scot1</v>
      </c>
      <c r="C2" s="34">
        <v>1</v>
      </c>
      <c r="D2" s="34">
        <v>7106</v>
      </c>
      <c r="E2" s="34">
        <v>6372.9297329350302</v>
      </c>
      <c r="F2" s="34">
        <v>227816</v>
      </c>
      <c r="G2" s="34">
        <v>1.1150287697786001</v>
      </c>
      <c r="H2" s="34">
        <v>3.11918390279875</v>
      </c>
      <c r="I2" s="34" t="s">
        <v>33</v>
      </c>
      <c r="J2" s="34" t="s">
        <v>71</v>
      </c>
      <c r="K2" s="34" t="s">
        <v>33</v>
      </c>
      <c r="L2" s="34">
        <v>0</v>
      </c>
      <c r="M2" s="34">
        <v>0.98691802472378998</v>
      </c>
    </row>
    <row r="3" spans="1:13">
      <c r="A3" s="34">
        <v>2</v>
      </c>
      <c r="B3" s="34" t="str">
        <f t="shared" si="0"/>
        <v>Scot2</v>
      </c>
      <c r="C3" s="34">
        <v>2</v>
      </c>
      <c r="D3" s="34">
        <v>6170</v>
      </c>
      <c r="E3" s="34">
        <v>6056.1587645244599</v>
      </c>
      <c r="F3" s="34">
        <v>219005</v>
      </c>
      <c r="G3" s="34">
        <v>1.0187975976030199</v>
      </c>
      <c r="H3" s="34">
        <v>2.8172872765462</v>
      </c>
      <c r="I3" s="34" t="s">
        <v>33</v>
      </c>
      <c r="J3" s="34" t="s">
        <v>71</v>
      </c>
      <c r="K3" s="34" t="s">
        <v>33</v>
      </c>
      <c r="L3" s="34">
        <v>0</v>
      </c>
      <c r="M3" s="34">
        <v>0.98691802472378998</v>
      </c>
    </row>
    <row r="4" spans="1:13">
      <c r="A4" s="34">
        <v>3</v>
      </c>
      <c r="B4" s="34" t="str">
        <f t="shared" si="0"/>
        <v>Scot3</v>
      </c>
      <c r="C4" s="34">
        <v>3</v>
      </c>
      <c r="D4" s="34">
        <v>6027</v>
      </c>
      <c r="E4" s="34">
        <v>6017.7646621967697</v>
      </c>
      <c r="F4" s="34">
        <v>221375</v>
      </c>
      <c r="G4" s="34">
        <v>1.0015346791244999</v>
      </c>
      <c r="H4" s="34">
        <v>2.7225296442687701</v>
      </c>
      <c r="I4" s="34" t="s">
        <v>33</v>
      </c>
      <c r="J4" s="34" t="s">
        <v>71</v>
      </c>
      <c r="K4" s="34" t="s">
        <v>33</v>
      </c>
      <c r="L4" s="34">
        <v>0</v>
      </c>
      <c r="M4" s="34">
        <v>0.98691802472378998</v>
      </c>
    </row>
    <row r="5" spans="1:13">
      <c r="A5" s="34">
        <v>4</v>
      </c>
      <c r="B5" s="34" t="str">
        <f t="shared" si="0"/>
        <v>Scot4</v>
      </c>
      <c r="C5" s="34">
        <v>4</v>
      </c>
      <c r="D5" s="34">
        <v>6578</v>
      </c>
      <c r="E5" s="34">
        <v>6432.66648210946</v>
      </c>
      <c r="F5" s="34">
        <v>224682</v>
      </c>
      <c r="G5" s="34">
        <v>1.0225930441590201</v>
      </c>
      <c r="H5" s="34">
        <v>2.9276933621741001</v>
      </c>
      <c r="I5" s="34" t="s">
        <v>33</v>
      </c>
      <c r="J5" s="34" t="s">
        <v>71</v>
      </c>
      <c r="K5" s="34" t="s">
        <v>33</v>
      </c>
      <c r="L5" s="34">
        <v>0</v>
      </c>
      <c r="M5" s="34">
        <v>0.98691802472378998</v>
      </c>
    </row>
    <row r="6" spans="1:13">
      <c r="A6" s="34">
        <v>5</v>
      </c>
      <c r="B6" s="34" t="str">
        <f t="shared" si="0"/>
        <v>Scot5</v>
      </c>
      <c r="C6" s="34">
        <v>5</v>
      </c>
      <c r="D6" s="34">
        <v>6656</v>
      </c>
      <c r="E6" s="34">
        <v>6672.3286646571696</v>
      </c>
      <c r="F6" s="34">
        <v>232279</v>
      </c>
      <c r="G6" s="34">
        <v>0.99755277872571602</v>
      </c>
      <c r="H6" s="34">
        <v>2.8655194830354902</v>
      </c>
      <c r="I6" s="34" t="s">
        <v>33</v>
      </c>
      <c r="J6" s="34" t="s">
        <v>71</v>
      </c>
      <c r="K6" s="34" t="s">
        <v>33</v>
      </c>
      <c r="L6" s="34">
        <v>0</v>
      </c>
      <c r="M6" s="34">
        <v>0.98691802472378998</v>
      </c>
    </row>
    <row r="7" spans="1:13">
      <c r="A7" s="34">
        <v>6</v>
      </c>
      <c r="B7" s="34" t="str">
        <f t="shared" si="0"/>
        <v>Scot6</v>
      </c>
      <c r="C7" s="34">
        <v>6</v>
      </c>
      <c r="D7" s="34">
        <v>6397</v>
      </c>
      <c r="E7" s="34">
        <v>6535.0266379310997</v>
      </c>
      <c r="F7" s="34">
        <v>226003</v>
      </c>
      <c r="G7" s="34">
        <v>0.97887894792502395</v>
      </c>
      <c r="H7" s="34">
        <v>2.8304934005300799</v>
      </c>
      <c r="I7" s="34" t="s">
        <v>33</v>
      </c>
      <c r="J7" s="34" t="s">
        <v>71</v>
      </c>
      <c r="K7" s="34" t="s">
        <v>33</v>
      </c>
      <c r="L7" s="34">
        <v>0</v>
      </c>
      <c r="M7" s="34">
        <v>0.98691802472378998</v>
      </c>
    </row>
    <row r="8" spans="1:13">
      <c r="A8" s="34">
        <v>7</v>
      </c>
      <c r="B8" s="34" t="str">
        <f>CONCATENATE(J8, C8)</f>
        <v>Scot7</v>
      </c>
      <c r="C8" s="34">
        <v>7</v>
      </c>
      <c r="D8" s="34">
        <v>5990</v>
      </c>
      <c r="E8" s="34">
        <v>6278.7903855907398</v>
      </c>
      <c r="F8" s="34">
        <v>224121</v>
      </c>
      <c r="G8" s="34">
        <v>0.95400541061961697</v>
      </c>
      <c r="H8" s="34">
        <v>2.67266342734505</v>
      </c>
      <c r="I8" s="34" t="s">
        <v>33</v>
      </c>
      <c r="J8" s="34" t="s">
        <v>71</v>
      </c>
      <c r="K8" s="34" t="s">
        <v>33</v>
      </c>
      <c r="L8" s="34">
        <v>0</v>
      </c>
      <c r="M8" s="34">
        <v>0.98691802472378998</v>
      </c>
    </row>
    <row r="9" spans="1:13">
      <c r="A9" s="34">
        <v>8</v>
      </c>
      <c r="B9" s="34" t="str">
        <f t="shared" si="0"/>
        <v>Scot8</v>
      </c>
      <c r="C9" s="34">
        <v>8</v>
      </c>
      <c r="D9" s="34">
        <v>7052</v>
      </c>
      <c r="E9" s="34">
        <v>6728.1598467599097</v>
      </c>
      <c r="F9" s="34">
        <v>231343</v>
      </c>
      <c r="G9" s="34">
        <v>1.0481320540260399</v>
      </c>
      <c r="H9" s="34">
        <v>3.0482876075783598</v>
      </c>
      <c r="I9" s="34" t="s">
        <v>33</v>
      </c>
      <c r="J9" s="34" t="s">
        <v>71</v>
      </c>
      <c r="K9" s="34" t="s">
        <v>33</v>
      </c>
      <c r="L9" s="34">
        <v>0</v>
      </c>
      <c r="M9" s="34">
        <v>0.98691802472378998</v>
      </c>
    </row>
    <row r="10" spans="1:13">
      <c r="A10" s="34">
        <v>9</v>
      </c>
      <c r="B10" s="34" t="str">
        <f t="shared" si="0"/>
        <v>Scot9</v>
      </c>
      <c r="C10" s="34">
        <v>9</v>
      </c>
      <c r="D10" s="34">
        <v>6951</v>
      </c>
      <c r="E10" s="34">
        <v>6778.86133281403</v>
      </c>
      <c r="F10" s="34">
        <v>226375</v>
      </c>
      <c r="G10" s="34">
        <v>1.0253934486537899</v>
      </c>
      <c r="H10" s="34">
        <v>3.07056874654887</v>
      </c>
      <c r="I10" s="34" t="s">
        <v>33</v>
      </c>
      <c r="J10" s="34" t="s">
        <v>71</v>
      </c>
      <c r="K10" s="34" t="s">
        <v>33</v>
      </c>
      <c r="L10" s="34">
        <v>0</v>
      </c>
      <c r="M10" s="34">
        <v>0.98691802472378998</v>
      </c>
    </row>
    <row r="11" spans="1:13">
      <c r="A11" s="34">
        <v>10</v>
      </c>
      <c r="B11" s="34" t="str">
        <f t="shared" si="0"/>
        <v>Scot10</v>
      </c>
      <c r="C11" s="34">
        <v>10</v>
      </c>
      <c r="D11" s="34">
        <v>6225</v>
      </c>
      <c r="E11" s="34">
        <v>6510.8861032762497</v>
      </c>
      <c r="F11" s="34">
        <v>228037</v>
      </c>
      <c r="G11" s="34">
        <v>0.95609106061118299</v>
      </c>
      <c r="H11" s="34">
        <v>2.7298201607633801</v>
      </c>
      <c r="I11" s="34" t="s">
        <v>33</v>
      </c>
      <c r="J11" s="34" t="s">
        <v>71</v>
      </c>
      <c r="K11" s="34" t="s">
        <v>33</v>
      </c>
      <c r="L11" s="34">
        <v>0</v>
      </c>
      <c r="M11" s="34">
        <v>0.98691802472378998</v>
      </c>
    </row>
    <row r="12" spans="1:13">
      <c r="A12" s="34">
        <v>11</v>
      </c>
      <c r="B12" s="34" t="str">
        <f t="shared" si="0"/>
        <v>Scot11</v>
      </c>
      <c r="C12" s="34">
        <v>11</v>
      </c>
      <c r="D12" s="34">
        <v>5890</v>
      </c>
      <c r="E12" s="34">
        <v>6399.2597740491001</v>
      </c>
      <c r="F12" s="34">
        <v>226851</v>
      </c>
      <c r="G12" s="34">
        <v>0.92041895593701395</v>
      </c>
      <c r="H12" s="34">
        <v>2.59641791307951</v>
      </c>
      <c r="I12" s="34" t="s">
        <v>33</v>
      </c>
      <c r="J12" s="34" t="s">
        <v>71</v>
      </c>
      <c r="K12" s="34" t="s">
        <v>33</v>
      </c>
      <c r="L12" s="34">
        <v>0</v>
      </c>
      <c r="M12" s="34">
        <v>0.98691802472378998</v>
      </c>
    </row>
    <row r="13" spans="1:13">
      <c r="A13" s="34">
        <v>12</v>
      </c>
      <c r="B13" s="34" t="str">
        <f t="shared" si="0"/>
        <v>Scot12</v>
      </c>
      <c r="C13" s="34">
        <v>12</v>
      </c>
      <c r="D13" s="34">
        <v>6409</v>
      </c>
      <c r="E13" s="34">
        <v>6668.1681313213403</v>
      </c>
      <c r="F13" s="34">
        <v>230400</v>
      </c>
      <c r="G13" s="34">
        <v>0.96113353379558797</v>
      </c>
      <c r="H13" s="34">
        <v>2.7816840277777799</v>
      </c>
      <c r="I13" s="34" t="s">
        <v>33</v>
      </c>
      <c r="J13" s="34" t="s">
        <v>71</v>
      </c>
      <c r="K13" s="34" t="s">
        <v>33</v>
      </c>
      <c r="L13" s="34">
        <v>0</v>
      </c>
      <c r="M13" s="34">
        <v>0.98691802472378998</v>
      </c>
    </row>
    <row r="14" spans="1:13">
      <c r="A14" s="34">
        <v>13</v>
      </c>
      <c r="B14" s="34" t="str">
        <f t="shared" si="0"/>
        <v>Scot13</v>
      </c>
      <c r="C14" s="34">
        <v>13</v>
      </c>
      <c r="D14" s="34">
        <v>6362</v>
      </c>
      <c r="E14" s="34">
        <v>6743.5367507989204</v>
      </c>
      <c r="F14" s="34">
        <v>234499</v>
      </c>
      <c r="G14" s="34">
        <v>0.94342186231079395</v>
      </c>
      <c r="H14" s="34">
        <v>2.7130179659614799</v>
      </c>
      <c r="I14" s="34" t="s">
        <v>33</v>
      </c>
      <c r="J14" s="34" t="s">
        <v>71</v>
      </c>
      <c r="K14" s="34" t="s">
        <v>33</v>
      </c>
      <c r="L14" s="34">
        <v>1</v>
      </c>
      <c r="M14" s="34">
        <v>0.98044364312535004</v>
      </c>
    </row>
    <row r="15" spans="1:13">
      <c r="A15" s="34">
        <v>14</v>
      </c>
      <c r="B15" s="34" t="str">
        <f t="shared" si="0"/>
        <v>Scot14</v>
      </c>
      <c r="C15" s="34">
        <v>14</v>
      </c>
      <c r="D15" s="34">
        <v>5886</v>
      </c>
      <c r="E15" s="34">
        <v>6607.9151616713298</v>
      </c>
      <c r="F15" s="34">
        <v>231983</v>
      </c>
      <c r="G15" s="34">
        <v>0.89074993488736998</v>
      </c>
      <c r="H15" s="34">
        <v>2.53725488505623</v>
      </c>
      <c r="I15" s="34" t="s">
        <v>33</v>
      </c>
      <c r="J15" s="34" t="s">
        <v>71</v>
      </c>
      <c r="K15" s="34" t="s">
        <v>33</v>
      </c>
      <c r="L15" s="34">
        <v>2</v>
      </c>
      <c r="M15" s="34">
        <v>0.97396926152691099</v>
      </c>
    </row>
    <row r="16" spans="1:13">
      <c r="A16" s="34">
        <v>15</v>
      </c>
      <c r="B16" s="34" t="str">
        <f t="shared" si="0"/>
        <v>Scot15</v>
      </c>
      <c r="C16" s="34">
        <v>15</v>
      </c>
      <c r="D16" s="34">
        <v>6149</v>
      </c>
      <c r="E16" s="34">
        <v>6615.1307090764403</v>
      </c>
      <c r="F16" s="34">
        <v>229654</v>
      </c>
      <c r="G16" s="34">
        <v>0.92953567668181203</v>
      </c>
      <c r="H16" s="34">
        <v>2.6775061614428699</v>
      </c>
      <c r="I16" s="34" t="s">
        <v>33</v>
      </c>
      <c r="J16" s="34" t="s">
        <v>71</v>
      </c>
      <c r="K16" s="34" t="s">
        <v>33</v>
      </c>
      <c r="L16" s="34">
        <v>3</v>
      </c>
      <c r="M16" s="34">
        <v>0.96749487992847105</v>
      </c>
    </row>
    <row r="17" spans="1:13">
      <c r="A17" s="34">
        <v>16</v>
      </c>
      <c r="B17" s="34" t="str">
        <f t="shared" si="0"/>
        <v>Scot16</v>
      </c>
      <c r="C17" s="34">
        <v>16</v>
      </c>
      <c r="D17" s="34">
        <v>6885</v>
      </c>
      <c r="E17" s="34">
        <v>7039.6962271715702</v>
      </c>
      <c r="F17" s="34">
        <v>233950</v>
      </c>
      <c r="G17" s="34">
        <v>0.97802515589032402</v>
      </c>
      <c r="H17" s="34">
        <v>2.9429365248984798</v>
      </c>
      <c r="I17" s="34" t="s">
        <v>33</v>
      </c>
      <c r="J17" s="34" t="s">
        <v>71</v>
      </c>
      <c r="K17" s="34" t="s">
        <v>33</v>
      </c>
      <c r="L17" s="34">
        <v>4</v>
      </c>
      <c r="M17" s="34">
        <v>0.961020498330032</v>
      </c>
    </row>
    <row r="18" spans="1:13">
      <c r="A18" s="34">
        <v>17</v>
      </c>
      <c r="B18" s="34" t="str">
        <f t="shared" si="0"/>
        <v>Scot17</v>
      </c>
      <c r="C18" s="34">
        <v>17</v>
      </c>
      <c r="D18" s="34">
        <v>7353</v>
      </c>
      <c r="E18" s="34">
        <v>7364.41612065972</v>
      </c>
      <c r="F18" s="34">
        <v>235452</v>
      </c>
      <c r="G18" s="34">
        <v>0.99844982677883998</v>
      </c>
      <c r="H18" s="34">
        <v>3.1229295142959099</v>
      </c>
      <c r="I18" s="34" t="s">
        <v>33</v>
      </c>
      <c r="J18" s="34" t="s">
        <v>71</v>
      </c>
      <c r="K18" s="34" t="s">
        <v>33</v>
      </c>
      <c r="L18" s="34">
        <v>5</v>
      </c>
      <c r="M18" s="34">
        <v>0.95454611673159295</v>
      </c>
    </row>
    <row r="19" spans="1:13">
      <c r="A19" s="34">
        <v>18</v>
      </c>
      <c r="B19" s="34" t="str">
        <f t="shared" si="0"/>
        <v>Scot18</v>
      </c>
      <c r="C19" s="34">
        <v>18</v>
      </c>
      <c r="D19" s="34">
        <v>6432</v>
      </c>
      <c r="E19" s="34">
        <v>6943.1125834547702</v>
      </c>
      <c r="F19" s="34">
        <v>230207</v>
      </c>
      <c r="G19" s="34">
        <v>0.92638566963860902</v>
      </c>
      <c r="H19" s="34">
        <v>2.7940071327110001</v>
      </c>
      <c r="I19" s="34" t="s">
        <v>33</v>
      </c>
      <c r="J19" s="34" t="s">
        <v>71</v>
      </c>
      <c r="K19" s="34" t="s">
        <v>33</v>
      </c>
      <c r="L19" s="34">
        <v>6</v>
      </c>
      <c r="M19" s="34">
        <v>0.94807173513315302</v>
      </c>
    </row>
    <row r="20" spans="1:13">
      <c r="A20" s="34">
        <v>19</v>
      </c>
      <c r="B20" s="34" t="str">
        <f t="shared" si="0"/>
        <v>Scot19</v>
      </c>
      <c r="C20" s="34">
        <v>19</v>
      </c>
      <c r="D20" s="34">
        <v>6054</v>
      </c>
      <c r="E20" s="34">
        <v>6791.5517384844898</v>
      </c>
      <c r="F20" s="34">
        <v>230071</v>
      </c>
      <c r="G20" s="34">
        <v>0.89140158731249397</v>
      </c>
      <c r="H20" s="34">
        <v>2.6313616231511099</v>
      </c>
      <c r="I20" s="34" t="s">
        <v>33</v>
      </c>
      <c r="J20" s="34" t="s">
        <v>71</v>
      </c>
      <c r="K20" s="34" t="s">
        <v>33</v>
      </c>
      <c r="L20" s="34">
        <v>7</v>
      </c>
      <c r="M20" s="34">
        <v>0.94159735353471297</v>
      </c>
    </row>
    <row r="21" spans="1:13">
      <c r="A21" s="34">
        <v>20</v>
      </c>
      <c r="B21" s="34" t="str">
        <f t="shared" si="0"/>
        <v>Scot20</v>
      </c>
      <c r="C21" s="34">
        <v>20</v>
      </c>
      <c r="D21" s="34">
        <v>6694</v>
      </c>
      <c r="E21" s="34">
        <v>7114.6885677801602</v>
      </c>
      <c r="F21" s="34">
        <v>234740</v>
      </c>
      <c r="G21" s="34">
        <v>0.94087041705728203</v>
      </c>
      <c r="H21" s="34">
        <v>2.8516656726591099</v>
      </c>
      <c r="I21" s="34" t="s">
        <v>33</v>
      </c>
      <c r="J21" s="34" t="s">
        <v>71</v>
      </c>
      <c r="K21" s="34" t="s">
        <v>33</v>
      </c>
      <c r="L21" s="34">
        <v>8</v>
      </c>
      <c r="M21" s="34">
        <v>0.93512297193627403</v>
      </c>
    </row>
    <row r="22" spans="1:13">
      <c r="A22" s="34">
        <v>21</v>
      </c>
      <c r="B22" s="34" t="str">
        <f t="shared" si="0"/>
        <v>Scot21</v>
      </c>
      <c r="C22" s="34">
        <v>21</v>
      </c>
      <c r="D22" s="34">
        <v>7167</v>
      </c>
      <c r="E22" s="34">
        <v>7447.1714312045897</v>
      </c>
      <c r="F22" s="34">
        <v>235966</v>
      </c>
      <c r="G22" s="34">
        <v>0.96237881270859005</v>
      </c>
      <c r="H22" s="34">
        <v>3.0373019841841602</v>
      </c>
      <c r="I22" s="34" t="s">
        <v>33</v>
      </c>
      <c r="J22" s="34" t="s">
        <v>71</v>
      </c>
      <c r="K22" s="34" t="s">
        <v>33</v>
      </c>
      <c r="L22" s="34">
        <v>9</v>
      </c>
      <c r="M22" s="34">
        <v>0.92864859033783398</v>
      </c>
    </row>
    <row r="23" spans="1:13">
      <c r="A23" s="34">
        <v>22</v>
      </c>
      <c r="B23" s="34" t="str">
        <f t="shared" si="0"/>
        <v>Scot22</v>
      </c>
      <c r="C23" s="34">
        <v>22</v>
      </c>
      <c r="D23" s="34">
        <v>6072</v>
      </c>
      <c r="E23" s="34">
        <v>7065.8226660739201</v>
      </c>
      <c r="F23" s="34">
        <v>230813</v>
      </c>
      <c r="G23" s="34">
        <v>0.85934791841781</v>
      </c>
      <c r="H23" s="34">
        <v>2.6307010437020399</v>
      </c>
      <c r="I23" s="34" t="s">
        <v>33</v>
      </c>
      <c r="J23" s="34" t="s">
        <v>71</v>
      </c>
      <c r="K23" s="34" t="s">
        <v>33</v>
      </c>
      <c r="L23" s="34">
        <v>10</v>
      </c>
      <c r="M23" s="34">
        <v>0.92217420873939504</v>
      </c>
    </row>
    <row r="24" spans="1:13">
      <c r="A24" s="34">
        <v>23</v>
      </c>
      <c r="B24" s="34" t="str">
        <f t="shared" si="0"/>
        <v>Scot23</v>
      </c>
      <c r="C24" s="34">
        <v>23</v>
      </c>
      <c r="D24" s="34">
        <v>6092</v>
      </c>
      <c r="E24" s="34">
        <v>6988.7458222471196</v>
      </c>
      <c r="F24" s="34">
        <v>223664</v>
      </c>
      <c r="G24" s="34">
        <v>0.871687160321023</v>
      </c>
      <c r="H24" s="34">
        <v>2.72372844981758</v>
      </c>
      <c r="I24" s="34" t="s">
        <v>33</v>
      </c>
      <c r="J24" s="34" t="s">
        <v>71</v>
      </c>
      <c r="K24" s="34" t="s">
        <v>33</v>
      </c>
      <c r="L24" s="34">
        <v>11</v>
      </c>
      <c r="M24" s="34">
        <v>0.91569982714095599</v>
      </c>
    </row>
    <row r="25" spans="1:13">
      <c r="A25" s="34">
        <v>24</v>
      </c>
      <c r="B25" s="34" t="str">
        <f t="shared" si="0"/>
        <v>Scot24</v>
      </c>
      <c r="C25" s="34">
        <v>24</v>
      </c>
      <c r="D25" s="34">
        <v>7055</v>
      </c>
      <c r="E25" s="34">
        <v>7570.5015752643703</v>
      </c>
      <c r="F25" s="34">
        <v>226088</v>
      </c>
      <c r="G25" s="34">
        <v>0.93190654936937001</v>
      </c>
      <c r="H25" s="34">
        <v>3.1204663670783099</v>
      </c>
      <c r="I25" s="34" t="s">
        <v>33</v>
      </c>
      <c r="J25" s="34" t="s">
        <v>71</v>
      </c>
      <c r="K25" s="34" t="s">
        <v>33</v>
      </c>
      <c r="L25" s="34">
        <v>12</v>
      </c>
      <c r="M25" s="34">
        <v>0.90922544554251605</v>
      </c>
    </row>
    <row r="26" spans="1:13">
      <c r="A26" s="34">
        <v>25</v>
      </c>
      <c r="B26" s="34" t="str">
        <f t="shared" si="0"/>
        <v>Scot25</v>
      </c>
      <c r="C26" s="34">
        <v>25</v>
      </c>
      <c r="D26" s="34">
        <v>7069</v>
      </c>
      <c r="E26" s="34">
        <v>7601.8477313923904</v>
      </c>
      <c r="F26" s="34">
        <v>226301</v>
      </c>
      <c r="G26" s="34">
        <v>0.92990549794993105</v>
      </c>
      <c r="H26" s="34">
        <v>3.1237157590996101</v>
      </c>
      <c r="I26" s="34" t="s">
        <v>33</v>
      </c>
      <c r="J26" s="34" t="s">
        <v>71</v>
      </c>
      <c r="K26" s="34" t="s">
        <v>33</v>
      </c>
      <c r="L26" s="34">
        <v>13</v>
      </c>
      <c r="M26" s="34">
        <v>0.902751063944077</v>
      </c>
    </row>
    <row r="27" spans="1:13">
      <c r="A27" s="34">
        <v>26</v>
      </c>
      <c r="B27" s="34" t="str">
        <f t="shared" si="0"/>
        <v>Scot26</v>
      </c>
      <c r="C27" s="34">
        <v>26</v>
      </c>
      <c r="D27" s="34">
        <v>6265</v>
      </c>
      <c r="E27" s="34">
        <v>7284.8967587908501</v>
      </c>
      <c r="F27" s="34">
        <v>221766</v>
      </c>
      <c r="G27" s="34">
        <v>0.859998460848451</v>
      </c>
      <c r="H27" s="34">
        <v>2.8250498272954401</v>
      </c>
      <c r="I27" s="34" t="s">
        <v>33</v>
      </c>
      <c r="J27" s="34" t="s">
        <v>71</v>
      </c>
      <c r="K27" s="34" t="s">
        <v>33</v>
      </c>
      <c r="L27" s="34">
        <v>14</v>
      </c>
      <c r="M27" s="34">
        <v>0.89627668234563695</v>
      </c>
    </row>
    <row r="28" spans="1:13">
      <c r="A28" s="34">
        <v>27</v>
      </c>
      <c r="B28" s="34" t="str">
        <f t="shared" si="0"/>
        <v>Scot27</v>
      </c>
      <c r="C28" s="34">
        <v>27</v>
      </c>
      <c r="D28" s="34">
        <v>6118</v>
      </c>
      <c r="E28" s="34">
        <v>7195.0346744787203</v>
      </c>
      <c r="F28" s="34">
        <v>219125</v>
      </c>
      <c r="G28" s="34">
        <v>0.85030861931784196</v>
      </c>
      <c r="H28" s="34">
        <v>2.79201369081574</v>
      </c>
      <c r="I28" s="34" t="s">
        <v>33</v>
      </c>
      <c r="J28" s="34" t="s">
        <v>71</v>
      </c>
      <c r="K28" s="34" t="s">
        <v>33</v>
      </c>
      <c r="L28" s="34">
        <v>15</v>
      </c>
      <c r="M28" s="34">
        <v>0.88980230074719802</v>
      </c>
    </row>
    <row r="29" spans="1:13">
      <c r="A29" s="34">
        <v>28</v>
      </c>
      <c r="B29" s="34" t="str">
        <f t="shared" si="0"/>
        <v>Scot28</v>
      </c>
      <c r="C29" s="34">
        <v>28</v>
      </c>
      <c r="D29" s="34">
        <v>7554</v>
      </c>
      <c r="E29" s="34">
        <v>8080.5551661795198</v>
      </c>
      <c r="F29" s="34">
        <v>225750</v>
      </c>
      <c r="G29" s="34">
        <v>0.934836758694085</v>
      </c>
      <c r="H29" s="34">
        <v>3.3461794019933602</v>
      </c>
      <c r="I29" s="34" t="s">
        <v>33</v>
      </c>
      <c r="J29" s="34" t="s">
        <v>71</v>
      </c>
      <c r="K29" s="34" t="s">
        <v>33</v>
      </c>
      <c r="L29" s="34">
        <v>16</v>
      </c>
      <c r="M29" s="34">
        <v>0.88332791914875797</v>
      </c>
    </row>
    <row r="30" spans="1:13">
      <c r="A30" s="34">
        <v>29</v>
      </c>
      <c r="B30" s="34" t="str">
        <f t="shared" si="0"/>
        <v>Scot29</v>
      </c>
      <c r="C30" s="34">
        <v>29</v>
      </c>
      <c r="D30" s="34">
        <v>7411</v>
      </c>
      <c r="E30" s="34">
        <v>7957.9315814812298</v>
      </c>
      <c r="F30" s="34">
        <v>221373</v>
      </c>
      <c r="G30" s="34">
        <v>0.931272143284823</v>
      </c>
      <c r="H30" s="34">
        <v>3.3477434014084801</v>
      </c>
      <c r="I30" s="34" t="s">
        <v>33</v>
      </c>
      <c r="J30" s="34" t="s">
        <v>71</v>
      </c>
      <c r="K30" s="34" t="s">
        <v>33</v>
      </c>
      <c r="L30" s="34">
        <v>17</v>
      </c>
      <c r="M30" s="34">
        <v>0.87685353755031903</v>
      </c>
    </row>
    <row r="31" spans="1:13">
      <c r="A31" s="34">
        <v>30</v>
      </c>
      <c r="B31" s="34" t="str">
        <f t="shared" si="0"/>
        <v>A111H1</v>
      </c>
      <c r="C31" s="34">
        <v>1</v>
      </c>
      <c r="D31" s="34">
        <v>294</v>
      </c>
      <c r="E31" s="34">
        <v>270.428668991927</v>
      </c>
      <c r="F31" s="34">
        <v>10200</v>
      </c>
      <c r="G31" s="34">
        <v>1.08716284074444</v>
      </c>
      <c r="H31" s="34">
        <v>2.8823529411764701</v>
      </c>
      <c r="I31" s="34" t="s">
        <v>93</v>
      </c>
      <c r="J31" s="34" t="s">
        <v>43</v>
      </c>
      <c r="K31" s="34" t="s">
        <v>35</v>
      </c>
      <c r="L31" s="34">
        <v>0</v>
      </c>
      <c r="M31" s="34">
        <v>0.90954680117604003</v>
      </c>
    </row>
    <row r="32" spans="1:13">
      <c r="A32" s="34">
        <v>31</v>
      </c>
      <c r="B32" s="34" t="str">
        <f t="shared" si="0"/>
        <v>A210H1</v>
      </c>
      <c r="C32" s="34">
        <v>1</v>
      </c>
      <c r="D32" s="34">
        <v>245</v>
      </c>
      <c r="E32" s="34">
        <v>203.1157163629</v>
      </c>
      <c r="F32" s="34">
        <v>7083</v>
      </c>
      <c r="G32" s="34">
        <v>1.2062089748006899</v>
      </c>
      <c r="H32" s="34">
        <v>3.45898630523789</v>
      </c>
      <c r="I32" s="34" t="s">
        <v>93</v>
      </c>
      <c r="J32" s="34" t="s">
        <v>42</v>
      </c>
      <c r="K32" s="34" t="s">
        <v>34</v>
      </c>
      <c r="L32" s="34">
        <v>0</v>
      </c>
      <c r="M32" s="34">
        <v>0.96821973745572898</v>
      </c>
    </row>
    <row r="33" spans="1:13">
      <c r="A33" s="34">
        <v>32</v>
      </c>
      <c r="B33" s="34" t="str">
        <f t="shared" si="0"/>
        <v>B120H1</v>
      </c>
      <c r="C33" s="34">
        <v>1</v>
      </c>
      <c r="D33" s="34">
        <v>116</v>
      </c>
      <c r="E33" s="34">
        <v>125.474461863857</v>
      </c>
      <c r="F33" s="34">
        <v>3977</v>
      </c>
      <c r="G33" s="34">
        <v>0.92449091454054499</v>
      </c>
      <c r="H33" s="34">
        <v>2.9167714357555998</v>
      </c>
      <c r="I33" s="34" t="s">
        <v>93</v>
      </c>
      <c r="J33" s="34" t="s">
        <v>44</v>
      </c>
      <c r="K33" s="34" t="s">
        <v>2</v>
      </c>
      <c r="L33" s="34">
        <v>0</v>
      </c>
      <c r="M33" s="34">
        <v>0.93471539957397198</v>
      </c>
    </row>
    <row r="34" spans="1:13">
      <c r="A34" s="34">
        <v>33</v>
      </c>
      <c r="B34" s="34" t="str">
        <f t="shared" si="0"/>
        <v>C121H1</v>
      </c>
      <c r="C34" s="34">
        <v>1</v>
      </c>
      <c r="D34" s="34">
        <v>25</v>
      </c>
      <c r="E34" s="34">
        <v>23.711748604082601</v>
      </c>
      <c r="F34" s="34">
        <v>859</v>
      </c>
      <c r="G34" s="34">
        <v>1.05432966658965</v>
      </c>
      <c r="H34" s="34">
        <v>2.9103608847497102</v>
      </c>
      <c r="I34" s="34" t="s">
        <v>93</v>
      </c>
      <c r="J34" s="34" t="s">
        <v>55</v>
      </c>
      <c r="K34" s="34" t="s">
        <v>38</v>
      </c>
      <c r="L34" s="34">
        <v>0</v>
      </c>
      <c r="M34" s="34">
        <v>1.0934689257222301</v>
      </c>
    </row>
    <row r="35" spans="1:13">
      <c r="A35" s="34">
        <v>34</v>
      </c>
      <c r="B35" s="34" t="str">
        <f t="shared" si="0"/>
        <v>C313H1</v>
      </c>
      <c r="C35" s="34">
        <v>1</v>
      </c>
      <c r="D35" s="34">
        <v>169</v>
      </c>
      <c r="E35" s="34">
        <v>126.569329843869</v>
      </c>
      <c r="F35" s="34">
        <v>4703</v>
      </c>
      <c r="G35" s="34">
        <v>1.33523658700312</v>
      </c>
      <c r="H35" s="34">
        <v>3.5934509887305999</v>
      </c>
      <c r="I35" s="34" t="s">
        <v>93</v>
      </c>
      <c r="J35" s="34" t="s">
        <v>50</v>
      </c>
      <c r="K35" s="34" t="s">
        <v>12</v>
      </c>
      <c r="L35" s="34">
        <v>0</v>
      </c>
      <c r="M35" s="34">
        <v>1.1238163888074799</v>
      </c>
    </row>
    <row r="36" spans="1:13">
      <c r="A36" s="34">
        <v>35</v>
      </c>
      <c r="B36" s="34" t="str">
        <f t="shared" si="0"/>
        <v>C418H1</v>
      </c>
      <c r="C36" s="34">
        <v>1</v>
      </c>
      <c r="D36" s="34">
        <v>312</v>
      </c>
      <c r="E36" s="34">
        <v>263.87368848913599</v>
      </c>
      <c r="F36" s="34">
        <v>9762</v>
      </c>
      <c r="G36" s="34">
        <v>1.1823838965772699</v>
      </c>
      <c r="H36" s="34">
        <v>3.1960663798401998</v>
      </c>
      <c r="I36" s="34" t="s">
        <v>93</v>
      </c>
      <c r="J36" s="34" t="s">
        <v>51</v>
      </c>
      <c r="K36" s="34" t="s">
        <v>94</v>
      </c>
      <c r="L36" s="34">
        <v>0</v>
      </c>
      <c r="M36" s="34">
        <v>1.0790052841872</v>
      </c>
    </row>
    <row r="37" spans="1:13">
      <c r="A37" s="34">
        <v>36</v>
      </c>
      <c r="B37" s="34" t="str">
        <f t="shared" si="0"/>
        <v>D102H1</v>
      </c>
      <c r="C37" s="34">
        <v>1</v>
      </c>
      <c r="D37" s="34">
        <v>24</v>
      </c>
      <c r="E37" s="34">
        <v>31.1908075637763</v>
      </c>
      <c r="F37" s="34">
        <v>3381</v>
      </c>
      <c r="G37" s="34">
        <v>0.76945747399860798</v>
      </c>
      <c r="H37" s="34">
        <v>0.70984915705412599</v>
      </c>
      <c r="I37" s="34" t="s">
        <v>93</v>
      </c>
      <c r="J37" s="34" t="s">
        <v>63</v>
      </c>
      <c r="K37" s="34" t="s">
        <v>22</v>
      </c>
      <c r="L37" s="34">
        <v>0</v>
      </c>
      <c r="M37" s="34">
        <v>0.81484672133748004</v>
      </c>
    </row>
    <row r="38" spans="1:13">
      <c r="A38" s="34">
        <v>37</v>
      </c>
      <c r="B38" s="34" t="str">
        <f t="shared" si="0"/>
        <v>F704H1</v>
      </c>
      <c r="C38" s="34">
        <v>1</v>
      </c>
      <c r="D38" s="34">
        <v>186</v>
      </c>
      <c r="E38" s="34">
        <v>174.051557210596</v>
      </c>
      <c r="F38" s="34">
        <v>4207</v>
      </c>
      <c r="G38" s="34">
        <v>1.06864887037435</v>
      </c>
      <c r="H38" s="34">
        <v>4.4212027573092501</v>
      </c>
      <c r="I38" s="34" t="s">
        <v>93</v>
      </c>
      <c r="J38" s="34" t="s">
        <v>45</v>
      </c>
      <c r="K38" s="34" t="s">
        <v>95</v>
      </c>
      <c r="L38" s="34">
        <v>0</v>
      </c>
      <c r="M38" s="34">
        <v>0.90598389158084702</v>
      </c>
    </row>
    <row r="39" spans="1:13">
      <c r="A39" s="34">
        <v>38</v>
      </c>
      <c r="B39" s="34" t="str">
        <f t="shared" si="0"/>
        <v>G107H1</v>
      </c>
      <c r="C39" s="34">
        <v>1</v>
      </c>
      <c r="D39" s="34">
        <v>308</v>
      </c>
      <c r="E39" s="34">
        <v>278.72441228106499</v>
      </c>
      <c r="F39" s="34">
        <v>10689</v>
      </c>
      <c r="G39" s="34">
        <v>1.10503417149343</v>
      </c>
      <c r="H39" s="34">
        <v>2.88146692861821</v>
      </c>
      <c r="I39" s="34" t="s">
        <v>93</v>
      </c>
      <c r="J39" s="34" t="s">
        <v>49</v>
      </c>
      <c r="K39" s="34" t="s">
        <v>11</v>
      </c>
      <c r="L39" s="34">
        <v>0</v>
      </c>
      <c r="M39" s="34">
        <v>0.96528387905070401</v>
      </c>
    </row>
    <row r="40" spans="1:13">
      <c r="A40" s="34">
        <v>39</v>
      </c>
      <c r="B40" s="34" t="str">
        <f t="shared" si="0"/>
        <v>G405H1</v>
      </c>
      <c r="C40" s="34">
        <v>1</v>
      </c>
      <c r="D40" s="34">
        <v>176</v>
      </c>
      <c r="E40" s="34">
        <v>198.15314206798999</v>
      </c>
      <c r="F40" s="34">
        <v>7065</v>
      </c>
      <c r="G40" s="34">
        <v>0.88820191374816204</v>
      </c>
      <c r="H40" s="34">
        <v>2.4911535739561201</v>
      </c>
      <c r="I40" s="34" t="s">
        <v>93</v>
      </c>
      <c r="J40" s="34" t="s">
        <v>52</v>
      </c>
      <c r="K40" s="34" t="s">
        <v>96</v>
      </c>
      <c r="L40" s="34">
        <v>0</v>
      </c>
      <c r="M40" s="34">
        <v>0.89545680269219396</v>
      </c>
    </row>
    <row r="41" spans="1:13">
      <c r="A41" s="34">
        <v>40</v>
      </c>
      <c r="B41" s="34" t="str">
        <f t="shared" si="0"/>
        <v>H103H1</v>
      </c>
      <c r="C41" s="34">
        <v>1</v>
      </c>
      <c r="D41" s="34">
        <v>35</v>
      </c>
      <c r="E41" s="34">
        <v>29.363050830334998</v>
      </c>
      <c r="F41" s="34">
        <v>836</v>
      </c>
      <c r="G41" s="34">
        <v>1.19197423327148</v>
      </c>
      <c r="H41" s="34">
        <v>4.1866028708133998</v>
      </c>
      <c r="I41" s="34" t="s">
        <v>93</v>
      </c>
      <c r="J41" s="34" t="s">
        <v>54</v>
      </c>
      <c r="K41" s="34" t="s">
        <v>15</v>
      </c>
      <c r="L41" s="34">
        <v>0</v>
      </c>
      <c r="M41" s="34">
        <v>0.99523299389320197</v>
      </c>
    </row>
    <row r="42" spans="1:13">
      <c r="A42" s="34">
        <v>41</v>
      </c>
      <c r="B42" s="34" t="str">
        <f t="shared" si="0"/>
        <v>H202H1</v>
      </c>
      <c r="C42" s="34">
        <v>1</v>
      </c>
      <c r="D42" s="34">
        <v>157</v>
      </c>
      <c r="E42" s="34">
        <v>182.92631625449201</v>
      </c>
      <c r="F42" s="34">
        <v>7491</v>
      </c>
      <c r="G42" s="34">
        <v>0.85826907366120597</v>
      </c>
      <c r="H42" s="34">
        <v>2.0958483513549599</v>
      </c>
      <c r="I42" s="34" t="s">
        <v>93</v>
      </c>
      <c r="J42" s="34" t="s">
        <v>56</v>
      </c>
      <c r="K42" s="34" t="s">
        <v>16</v>
      </c>
      <c r="L42" s="34">
        <v>0</v>
      </c>
      <c r="M42" s="34">
        <v>0.78892054618645102</v>
      </c>
    </row>
    <row r="43" spans="1:13">
      <c r="A43" s="34">
        <v>42</v>
      </c>
      <c r="B43" s="34" t="str">
        <f t="shared" si="0"/>
        <v>H212H1</v>
      </c>
      <c r="C43" s="34">
        <v>1</v>
      </c>
      <c r="D43" s="34">
        <v>17</v>
      </c>
      <c r="E43" s="34">
        <v>16.348510759105</v>
      </c>
      <c r="F43" s="34">
        <v>629</v>
      </c>
      <c r="G43" s="34">
        <v>1.0398500664980901</v>
      </c>
      <c r="H43" s="34">
        <v>2.7027027027027</v>
      </c>
      <c r="I43" s="34" t="s">
        <v>93</v>
      </c>
      <c r="J43" s="34" t="s">
        <v>53</v>
      </c>
      <c r="K43" s="34" t="s">
        <v>14</v>
      </c>
      <c r="L43" s="34">
        <v>0</v>
      </c>
      <c r="M43" s="34">
        <v>1.09619686599983</v>
      </c>
    </row>
    <row r="44" spans="1:13">
      <c r="A44" s="34">
        <v>43</v>
      </c>
      <c r="B44" s="34" t="str">
        <f t="shared" si="0"/>
        <v>L106H1</v>
      </c>
      <c r="C44" s="34">
        <v>1</v>
      </c>
      <c r="D44" s="34">
        <v>244</v>
      </c>
      <c r="E44" s="34">
        <v>206.25101725618401</v>
      </c>
      <c r="F44" s="34">
        <v>6778</v>
      </c>
      <c r="G44" s="34">
        <v>1.1830244681747599</v>
      </c>
      <c r="H44" s="34">
        <v>3.5998819710829202</v>
      </c>
      <c r="I44" s="34" t="s">
        <v>93</v>
      </c>
      <c r="J44" s="34" t="s">
        <v>58</v>
      </c>
      <c r="K44" s="34" t="s">
        <v>73</v>
      </c>
      <c r="L44" s="34">
        <v>0</v>
      </c>
      <c r="M44" s="34">
        <v>0.95517336539513797</v>
      </c>
    </row>
    <row r="45" spans="1:13">
      <c r="A45" s="34">
        <v>44</v>
      </c>
      <c r="B45" s="34" t="str">
        <f t="shared" si="0"/>
        <v>L302H1</v>
      </c>
      <c r="C45" s="34">
        <v>1</v>
      </c>
      <c r="D45" s="34">
        <v>234</v>
      </c>
      <c r="E45" s="34">
        <v>196.161352480061</v>
      </c>
      <c r="F45" s="34">
        <v>6437</v>
      </c>
      <c r="G45" s="34">
        <v>1.19289552728683</v>
      </c>
      <c r="H45" s="34">
        <v>3.6352338045673398</v>
      </c>
      <c r="I45" s="34" t="s">
        <v>93</v>
      </c>
      <c r="J45" s="34" t="s">
        <v>57</v>
      </c>
      <c r="K45" s="34" t="s">
        <v>72</v>
      </c>
      <c r="L45" s="34">
        <v>0</v>
      </c>
      <c r="M45" s="34">
        <v>0.93275514338961096</v>
      </c>
    </row>
    <row r="46" spans="1:13">
      <c r="A46" s="34">
        <v>45</v>
      </c>
      <c r="B46" s="34" t="str">
        <f t="shared" si="0"/>
        <v>L308H1</v>
      </c>
      <c r="C46" s="34">
        <v>1</v>
      </c>
      <c r="D46" s="34">
        <v>238</v>
      </c>
      <c r="E46" s="34">
        <v>186.60056356745</v>
      </c>
      <c r="F46" s="34">
        <v>8934</v>
      </c>
      <c r="G46" s="34">
        <v>1.2754516677221599</v>
      </c>
      <c r="H46" s="34">
        <v>2.6639802999776099</v>
      </c>
      <c r="I46" s="34" t="s">
        <v>93</v>
      </c>
      <c r="J46" s="34" t="s">
        <v>59</v>
      </c>
      <c r="K46" s="34" t="s">
        <v>74</v>
      </c>
      <c r="L46" s="34">
        <v>0</v>
      </c>
      <c r="M46" s="34">
        <v>1.0828731278539101</v>
      </c>
    </row>
    <row r="47" spans="1:13">
      <c r="A47" s="34">
        <v>46</v>
      </c>
      <c r="B47" s="34" t="str">
        <f t="shared" si="0"/>
        <v>N101H1</v>
      </c>
      <c r="C47" s="34">
        <v>1</v>
      </c>
      <c r="D47" s="34">
        <v>400</v>
      </c>
      <c r="E47" s="34">
        <v>386.30339600528799</v>
      </c>
      <c r="F47" s="34">
        <v>14542</v>
      </c>
      <c r="G47" s="34">
        <v>1.03545556196592</v>
      </c>
      <c r="H47" s="34">
        <v>2.7506532801540402</v>
      </c>
      <c r="I47" s="34" t="s">
        <v>93</v>
      </c>
      <c r="J47" s="34" t="s">
        <v>47</v>
      </c>
      <c r="K47" s="34" t="s">
        <v>8</v>
      </c>
      <c r="L47" s="34">
        <v>0</v>
      </c>
      <c r="M47" s="34">
        <v>0.91059845829660402</v>
      </c>
    </row>
    <row r="48" spans="1:13">
      <c r="A48" s="34">
        <v>47</v>
      </c>
      <c r="B48" s="34" t="str">
        <f t="shared" si="0"/>
        <v>N411H1</v>
      </c>
      <c r="C48" s="34">
        <v>1</v>
      </c>
      <c r="D48" s="34">
        <v>88</v>
      </c>
      <c r="E48" s="34">
        <v>79.129001315523993</v>
      </c>
      <c r="F48" s="34">
        <v>3164</v>
      </c>
      <c r="G48" s="34">
        <v>1.1121080581960501</v>
      </c>
      <c r="H48" s="34">
        <v>2.78128950695322</v>
      </c>
      <c r="I48" s="34" t="s">
        <v>93</v>
      </c>
      <c r="J48" s="34" t="s">
        <v>48</v>
      </c>
      <c r="K48" s="34" t="s">
        <v>9</v>
      </c>
      <c r="L48" s="34">
        <v>0</v>
      </c>
      <c r="M48" s="34">
        <v>1.06348529777532</v>
      </c>
    </row>
    <row r="49" spans="1:13">
      <c r="A49" s="34">
        <v>48</v>
      </c>
      <c r="B49" s="34" t="str">
        <f t="shared" si="0"/>
        <v>R101H1</v>
      </c>
      <c r="C49" s="34">
        <v>1</v>
      </c>
      <c r="D49" s="34">
        <v>27</v>
      </c>
      <c r="E49" s="34">
        <v>22.951625199646799</v>
      </c>
      <c r="F49" s="34">
        <v>723</v>
      </c>
      <c r="G49" s="34">
        <v>1.1763872826058299</v>
      </c>
      <c r="H49" s="34">
        <v>3.7344398340248999</v>
      </c>
      <c r="I49" s="34" t="s">
        <v>93</v>
      </c>
      <c r="J49" s="34" t="s">
        <v>64</v>
      </c>
      <c r="K49" s="34" t="s">
        <v>24</v>
      </c>
      <c r="L49" s="34">
        <v>0</v>
      </c>
      <c r="M49" s="34">
        <v>1.23245129966013</v>
      </c>
    </row>
    <row r="50" spans="1:13">
      <c r="A50" s="34">
        <v>49</v>
      </c>
      <c r="B50" s="34" t="str">
        <f t="shared" si="0"/>
        <v>S116H1</v>
      </c>
      <c r="C50" s="34">
        <v>1</v>
      </c>
      <c r="D50" s="34">
        <v>249</v>
      </c>
      <c r="E50" s="34">
        <v>310.808448949992</v>
      </c>
      <c r="F50" s="34">
        <v>6669</v>
      </c>
      <c r="G50" s="34">
        <v>0.80113652264344803</v>
      </c>
      <c r="H50" s="34">
        <v>3.7336932073774198</v>
      </c>
      <c r="I50" s="34" t="s">
        <v>93</v>
      </c>
      <c r="J50" s="34" t="s">
        <v>62</v>
      </c>
      <c r="K50" s="34" t="s">
        <v>20</v>
      </c>
      <c r="L50" s="34">
        <v>0</v>
      </c>
      <c r="M50" s="34">
        <v>0.76067462023687005</v>
      </c>
    </row>
    <row r="51" spans="1:13">
      <c r="A51" s="34">
        <v>50</v>
      </c>
      <c r="B51" s="34" t="str">
        <f t="shared" si="0"/>
        <v>S308H1</v>
      </c>
      <c r="C51" s="34">
        <v>1</v>
      </c>
      <c r="D51" s="34">
        <v>165</v>
      </c>
      <c r="E51" s="34">
        <v>167.63361651357999</v>
      </c>
      <c r="F51" s="34">
        <v>7382</v>
      </c>
      <c r="G51" s="34">
        <v>0.98428944880893299</v>
      </c>
      <c r="H51" s="34">
        <v>2.23516662151179</v>
      </c>
      <c r="I51" s="34" t="s">
        <v>93</v>
      </c>
      <c r="J51" s="34" t="s">
        <v>61</v>
      </c>
      <c r="K51" s="34" t="s">
        <v>19</v>
      </c>
      <c r="L51" s="34">
        <v>0</v>
      </c>
      <c r="M51" s="34">
        <v>0.85986192142153395</v>
      </c>
    </row>
    <row r="52" spans="1:13">
      <c r="A52" s="34">
        <v>51</v>
      </c>
      <c r="B52" s="34" t="str">
        <f t="shared" si="0"/>
        <v>S314H1</v>
      </c>
      <c r="C52" s="34">
        <v>1</v>
      </c>
      <c r="D52" s="34">
        <v>421</v>
      </c>
      <c r="E52" s="34">
        <v>407.059382918057</v>
      </c>
      <c r="F52" s="34">
        <v>12182</v>
      </c>
      <c r="G52" s="34">
        <v>1.03424713362951</v>
      </c>
      <c r="H52" s="34">
        <v>3.4559185683795799</v>
      </c>
      <c r="I52" s="34" t="s">
        <v>93</v>
      </c>
      <c r="J52" s="34" t="s">
        <v>60</v>
      </c>
      <c r="K52" s="34" t="s">
        <v>39</v>
      </c>
      <c r="L52" s="34">
        <v>0</v>
      </c>
      <c r="M52" s="34">
        <v>0.86089888671765602</v>
      </c>
    </row>
    <row r="53" spans="1:13">
      <c r="A53" s="34">
        <v>52</v>
      </c>
      <c r="B53" s="34" t="str">
        <f t="shared" si="0"/>
        <v>T101H1</v>
      </c>
      <c r="C53" s="34">
        <v>1</v>
      </c>
      <c r="D53" s="34">
        <v>373</v>
      </c>
      <c r="E53" s="34">
        <v>398.44687346715199</v>
      </c>
      <c r="F53" s="34">
        <v>11863</v>
      </c>
      <c r="G53" s="34">
        <v>0.936134839644439</v>
      </c>
      <c r="H53" s="34">
        <v>3.1442299586950999</v>
      </c>
      <c r="I53" s="34" t="s">
        <v>93</v>
      </c>
      <c r="J53" s="34" t="s">
        <v>66</v>
      </c>
      <c r="K53" s="34" t="s">
        <v>28</v>
      </c>
      <c r="L53" s="34">
        <v>0</v>
      </c>
      <c r="M53" s="34">
        <v>0.91691753657432595</v>
      </c>
    </row>
    <row r="54" spans="1:13">
      <c r="A54" s="34">
        <v>53</v>
      </c>
      <c r="B54" s="34" t="str">
        <f t="shared" si="0"/>
        <v>T202H1</v>
      </c>
      <c r="C54" s="34">
        <v>1</v>
      </c>
      <c r="D54" s="34">
        <v>141</v>
      </c>
      <c r="E54" s="34">
        <v>128.90630416278901</v>
      </c>
      <c r="F54" s="34">
        <v>3318</v>
      </c>
      <c r="G54" s="34">
        <v>1.0938177222266701</v>
      </c>
      <c r="H54" s="34">
        <v>4.2495479204339999</v>
      </c>
      <c r="I54" s="34" t="s">
        <v>93</v>
      </c>
      <c r="J54" s="34" t="s">
        <v>67</v>
      </c>
      <c r="K54" s="34" t="s">
        <v>29</v>
      </c>
      <c r="L54" s="34">
        <v>0</v>
      </c>
      <c r="M54" s="34">
        <v>0.89244145807722297</v>
      </c>
    </row>
    <row r="55" spans="1:13">
      <c r="A55" s="34">
        <v>54</v>
      </c>
      <c r="B55" s="34" t="str">
        <f t="shared" si="0"/>
        <v>T312H1</v>
      </c>
      <c r="C55" s="34">
        <v>1</v>
      </c>
      <c r="D55" s="34">
        <v>1</v>
      </c>
      <c r="E55" s="34">
        <v>4.1538980335403197</v>
      </c>
      <c r="F55" s="34">
        <v>1410</v>
      </c>
      <c r="G55" s="34">
        <v>0.24073773403332899</v>
      </c>
      <c r="H55" s="34">
        <v>7.09219858156028E-2</v>
      </c>
      <c r="I55" s="34" t="s">
        <v>93</v>
      </c>
      <c r="J55" s="34" t="s">
        <v>68</v>
      </c>
      <c r="K55" s="34" t="s">
        <v>30</v>
      </c>
      <c r="L55" s="34">
        <v>0</v>
      </c>
      <c r="M55" s="34">
        <v>0.62819234318905504</v>
      </c>
    </row>
    <row r="56" spans="1:13">
      <c r="A56" s="34">
        <v>55</v>
      </c>
      <c r="B56" s="34" t="str">
        <f t="shared" si="0"/>
        <v>V217H1</v>
      </c>
      <c r="C56" s="34">
        <v>1</v>
      </c>
      <c r="D56" s="34">
        <v>4</v>
      </c>
      <c r="E56" s="34">
        <v>5.33016008819079</v>
      </c>
      <c r="F56" s="34">
        <v>1655</v>
      </c>
      <c r="G56" s="34">
        <v>0.75044650326022599</v>
      </c>
      <c r="H56" s="34">
        <v>0.24169184290030199</v>
      </c>
      <c r="I56" s="34" t="s">
        <v>93</v>
      </c>
      <c r="J56" s="34" t="s">
        <v>46</v>
      </c>
      <c r="K56" s="34" t="s">
        <v>36</v>
      </c>
      <c r="L56" s="34">
        <v>0</v>
      </c>
      <c r="M56" s="34">
        <v>0.97329027049884898</v>
      </c>
    </row>
    <row r="57" spans="1:13">
      <c r="A57" s="34">
        <v>56</v>
      </c>
      <c r="B57" s="34" t="str">
        <f t="shared" si="0"/>
        <v>W107H1</v>
      </c>
      <c r="C57" s="34">
        <v>1</v>
      </c>
      <c r="D57" s="34">
        <v>20</v>
      </c>
      <c r="E57" s="34">
        <v>13.1787531000312</v>
      </c>
      <c r="F57" s="34">
        <v>1000</v>
      </c>
      <c r="G57" s="34">
        <v>1.5175942555561399</v>
      </c>
      <c r="H57" s="34">
        <v>2</v>
      </c>
      <c r="I57" s="34" t="s">
        <v>93</v>
      </c>
      <c r="J57" s="34" t="s">
        <v>69</v>
      </c>
      <c r="K57" s="34" t="s">
        <v>32</v>
      </c>
      <c r="L57" s="34">
        <v>0</v>
      </c>
      <c r="M57" s="34">
        <v>1.2254367995431901</v>
      </c>
    </row>
    <row r="58" spans="1:13">
      <c r="A58" s="34">
        <v>57</v>
      </c>
      <c r="B58" s="34" t="str">
        <f t="shared" si="0"/>
        <v>Z102H1</v>
      </c>
      <c r="C58" s="34">
        <v>1</v>
      </c>
      <c r="D58" s="34">
        <v>22</v>
      </c>
      <c r="E58" s="34">
        <v>20.6389960574529</v>
      </c>
      <c r="F58" s="34">
        <v>868</v>
      </c>
      <c r="G58" s="34">
        <v>1.06594332102</v>
      </c>
      <c r="H58" s="34">
        <v>2.5345622119815698</v>
      </c>
      <c r="I58" s="34" t="s">
        <v>93</v>
      </c>
      <c r="J58" s="34" t="s">
        <v>65</v>
      </c>
      <c r="K58" s="34" t="s">
        <v>26</v>
      </c>
      <c r="L58" s="34">
        <v>0</v>
      </c>
      <c r="M58" s="34">
        <v>1.02324738165569</v>
      </c>
    </row>
    <row r="59" spans="1:13">
      <c r="A59" s="34">
        <v>58</v>
      </c>
      <c r="B59" s="34" t="str">
        <f t="shared" si="0"/>
        <v>A111H2</v>
      </c>
      <c r="C59" s="34">
        <v>2</v>
      </c>
      <c r="D59" s="34">
        <v>241</v>
      </c>
      <c r="E59" s="34">
        <v>255.13898769526699</v>
      </c>
      <c r="F59" s="34">
        <v>9806</v>
      </c>
      <c r="G59" s="34">
        <v>0.94458319434835303</v>
      </c>
      <c r="H59" s="34">
        <v>2.45767897205792</v>
      </c>
      <c r="I59" s="34" t="s">
        <v>93</v>
      </c>
      <c r="J59" s="34" t="s">
        <v>43</v>
      </c>
      <c r="K59" s="34" t="s">
        <v>35</v>
      </c>
      <c r="L59" s="34">
        <v>0</v>
      </c>
      <c r="M59" s="34">
        <v>0.90954680117604003</v>
      </c>
    </row>
    <row r="60" spans="1:13">
      <c r="A60" s="34">
        <v>59</v>
      </c>
      <c r="B60" s="34" t="str">
        <f t="shared" si="0"/>
        <v>A210H2</v>
      </c>
      <c r="C60" s="34">
        <v>2</v>
      </c>
      <c r="D60" s="34">
        <v>174</v>
      </c>
      <c r="E60" s="34">
        <v>186.34066347671501</v>
      </c>
      <c r="F60" s="34">
        <v>6943</v>
      </c>
      <c r="G60" s="34">
        <v>0.93377364206789304</v>
      </c>
      <c r="H60" s="34">
        <v>2.5061212732248301</v>
      </c>
      <c r="I60" s="34" t="s">
        <v>93</v>
      </c>
      <c r="J60" s="34" t="s">
        <v>42</v>
      </c>
      <c r="K60" s="34" t="s">
        <v>34</v>
      </c>
      <c r="L60" s="34">
        <v>0</v>
      </c>
      <c r="M60" s="34">
        <v>0.96821973745572898</v>
      </c>
    </row>
    <row r="61" spans="1:13">
      <c r="A61" s="34">
        <v>60</v>
      </c>
      <c r="B61" s="34" t="str">
        <f t="shared" si="0"/>
        <v>B120H2</v>
      </c>
      <c r="C61" s="34">
        <v>2</v>
      </c>
      <c r="D61" s="34">
        <v>115</v>
      </c>
      <c r="E61" s="34">
        <v>128.392893570312</v>
      </c>
      <c r="F61" s="34">
        <v>4038</v>
      </c>
      <c r="G61" s="34">
        <v>0.89568820206565403</v>
      </c>
      <c r="H61" s="34">
        <v>2.8479445269935599</v>
      </c>
      <c r="I61" s="34" t="s">
        <v>93</v>
      </c>
      <c r="J61" s="34" t="s">
        <v>44</v>
      </c>
      <c r="K61" s="34" t="s">
        <v>2</v>
      </c>
      <c r="L61" s="34">
        <v>0</v>
      </c>
      <c r="M61" s="34">
        <v>0.93471539957397198</v>
      </c>
    </row>
    <row r="62" spans="1:13">
      <c r="A62" s="34">
        <v>61</v>
      </c>
      <c r="B62" s="34" t="str">
        <f t="shared" si="0"/>
        <v>C121H2</v>
      </c>
      <c r="C62" s="34">
        <v>2</v>
      </c>
      <c r="D62" s="34">
        <v>17</v>
      </c>
      <c r="E62" s="34">
        <v>19.0613282117293</v>
      </c>
      <c r="F62" s="34">
        <v>791</v>
      </c>
      <c r="G62" s="34">
        <v>0.89185810197314397</v>
      </c>
      <c r="H62" s="34">
        <v>2.1491782553729499</v>
      </c>
      <c r="I62" s="34" t="s">
        <v>93</v>
      </c>
      <c r="J62" s="34" t="s">
        <v>55</v>
      </c>
      <c r="K62" s="34" t="s">
        <v>38</v>
      </c>
      <c r="L62" s="34">
        <v>0</v>
      </c>
      <c r="M62" s="34">
        <v>1.0934689257222301</v>
      </c>
    </row>
    <row r="63" spans="1:13">
      <c r="A63" s="34">
        <v>62</v>
      </c>
      <c r="B63" s="34" t="str">
        <f t="shared" si="0"/>
        <v>C313H2</v>
      </c>
      <c r="C63" s="34">
        <v>2</v>
      </c>
      <c r="D63" s="34">
        <v>152</v>
      </c>
      <c r="E63" s="34">
        <v>125.517918490855</v>
      </c>
      <c r="F63" s="34">
        <v>4700</v>
      </c>
      <c r="G63" s="34">
        <v>1.21098247825926</v>
      </c>
      <c r="H63" s="34">
        <v>3.23404255319149</v>
      </c>
      <c r="I63" s="34" t="s">
        <v>93</v>
      </c>
      <c r="J63" s="34" t="s">
        <v>50</v>
      </c>
      <c r="K63" s="34" t="s">
        <v>12</v>
      </c>
      <c r="L63" s="34">
        <v>0</v>
      </c>
      <c r="M63" s="34">
        <v>1.1238163888074799</v>
      </c>
    </row>
    <row r="64" spans="1:13">
      <c r="A64" s="34">
        <v>63</v>
      </c>
      <c r="B64" s="34" t="str">
        <f t="shared" si="0"/>
        <v>C418H2</v>
      </c>
      <c r="C64" s="34">
        <v>2</v>
      </c>
      <c r="D64" s="34">
        <v>285</v>
      </c>
      <c r="E64" s="34">
        <v>255.85744873801301</v>
      </c>
      <c r="F64" s="34">
        <v>9382</v>
      </c>
      <c r="G64" s="34">
        <v>1.1139015158860099</v>
      </c>
      <c r="H64" s="34">
        <v>3.0377318269025801</v>
      </c>
      <c r="I64" s="34" t="s">
        <v>93</v>
      </c>
      <c r="J64" s="34" t="s">
        <v>51</v>
      </c>
      <c r="K64" s="34" t="s">
        <v>94</v>
      </c>
      <c r="L64" s="34">
        <v>0</v>
      </c>
      <c r="M64" s="34">
        <v>1.0790052841872</v>
      </c>
    </row>
    <row r="65" spans="1:13">
      <c r="A65" s="34">
        <v>64</v>
      </c>
      <c r="B65" s="34" t="str">
        <f t="shared" si="0"/>
        <v>D102H2</v>
      </c>
      <c r="C65" s="34">
        <v>2</v>
      </c>
      <c r="D65" s="34">
        <v>23</v>
      </c>
      <c r="E65" s="34">
        <v>27.920959486368901</v>
      </c>
      <c r="F65" s="34">
        <v>2982</v>
      </c>
      <c r="G65" s="34">
        <v>0.82375392619400001</v>
      </c>
      <c r="H65" s="34">
        <v>0.77129443326626401</v>
      </c>
      <c r="I65" s="34" t="s">
        <v>93</v>
      </c>
      <c r="J65" s="34" t="s">
        <v>63</v>
      </c>
      <c r="K65" s="34" t="s">
        <v>22</v>
      </c>
      <c r="L65" s="34">
        <v>0</v>
      </c>
      <c r="M65" s="34">
        <v>0.81484672133748004</v>
      </c>
    </row>
    <row r="66" spans="1:13">
      <c r="A66" s="34">
        <v>65</v>
      </c>
      <c r="B66" s="34" t="str">
        <f t="shared" ref="B66:B129" si="1">CONCATENATE(J66, C66)</f>
        <v>F704H2</v>
      </c>
      <c r="C66" s="34">
        <v>2</v>
      </c>
      <c r="D66" s="34">
        <v>169</v>
      </c>
      <c r="E66" s="34">
        <v>178.026189123584</v>
      </c>
      <c r="F66" s="34">
        <v>3842</v>
      </c>
      <c r="G66" s="34">
        <v>0.94929853204171899</v>
      </c>
      <c r="H66" s="34">
        <v>4.3987506507027598</v>
      </c>
      <c r="I66" s="34" t="s">
        <v>93</v>
      </c>
      <c r="J66" s="34" t="s">
        <v>45</v>
      </c>
      <c r="K66" s="34" t="s">
        <v>95</v>
      </c>
      <c r="L66" s="34">
        <v>0</v>
      </c>
      <c r="M66" s="34">
        <v>0.90598389158084702</v>
      </c>
    </row>
    <row r="67" spans="1:13">
      <c r="A67" s="34">
        <v>66</v>
      </c>
      <c r="B67" s="34" t="str">
        <f t="shared" si="1"/>
        <v>G107H2</v>
      </c>
      <c r="C67" s="34">
        <v>2</v>
      </c>
      <c r="D67" s="34">
        <v>326</v>
      </c>
      <c r="E67" s="34">
        <v>359.41347007561598</v>
      </c>
      <c r="F67" s="34">
        <v>12403</v>
      </c>
      <c r="G67" s="34">
        <v>0.90703333943330999</v>
      </c>
      <c r="H67" s="34">
        <v>2.62839635572039</v>
      </c>
      <c r="I67" s="34" t="s">
        <v>93</v>
      </c>
      <c r="J67" s="34" t="s">
        <v>49</v>
      </c>
      <c r="K67" s="34" t="s">
        <v>11</v>
      </c>
      <c r="L67" s="34">
        <v>0</v>
      </c>
      <c r="M67" s="34">
        <v>0.96528387905070401</v>
      </c>
    </row>
    <row r="68" spans="1:13">
      <c r="A68" s="34">
        <v>67</v>
      </c>
      <c r="B68" s="34" t="str">
        <f t="shared" si="1"/>
        <v>G405H2</v>
      </c>
      <c r="C68" s="34">
        <v>2</v>
      </c>
      <c r="D68" s="34">
        <v>147</v>
      </c>
      <c r="E68" s="34">
        <v>176.84409397516299</v>
      </c>
      <c r="F68" s="34">
        <v>6076</v>
      </c>
      <c r="G68" s="34">
        <v>0.83124065212291298</v>
      </c>
      <c r="H68" s="34">
        <v>2.4193548387096802</v>
      </c>
      <c r="I68" s="34" t="s">
        <v>93</v>
      </c>
      <c r="J68" s="34" t="s">
        <v>52</v>
      </c>
      <c r="K68" s="34" t="s">
        <v>96</v>
      </c>
      <c r="L68" s="34">
        <v>0</v>
      </c>
      <c r="M68" s="34">
        <v>0.89545680269219396</v>
      </c>
    </row>
    <row r="69" spans="1:13">
      <c r="A69" s="34">
        <v>68</v>
      </c>
      <c r="B69" s="34" t="str">
        <f t="shared" si="1"/>
        <v>H103H2</v>
      </c>
      <c r="C69" s="34">
        <v>2</v>
      </c>
      <c r="D69" s="34">
        <v>26</v>
      </c>
      <c r="E69" s="34">
        <v>25.627722749962501</v>
      </c>
      <c r="F69" s="34">
        <v>796</v>
      </c>
      <c r="G69" s="34">
        <v>1.0145263492066601</v>
      </c>
      <c r="H69" s="34">
        <v>3.2663316582914601</v>
      </c>
      <c r="I69" s="34" t="s">
        <v>93</v>
      </c>
      <c r="J69" s="34" t="s">
        <v>54</v>
      </c>
      <c r="K69" s="34" t="s">
        <v>15</v>
      </c>
      <c r="L69" s="34">
        <v>0</v>
      </c>
      <c r="M69" s="34">
        <v>0.99523299389320197</v>
      </c>
    </row>
    <row r="70" spans="1:13">
      <c r="A70" s="34">
        <v>69</v>
      </c>
      <c r="B70" s="34" t="str">
        <f t="shared" si="1"/>
        <v>H202H2</v>
      </c>
      <c r="C70" s="34">
        <v>2</v>
      </c>
      <c r="D70" s="34">
        <v>138</v>
      </c>
      <c r="E70" s="34">
        <v>170.64035714904099</v>
      </c>
      <c r="F70" s="34">
        <v>7114</v>
      </c>
      <c r="G70" s="34">
        <v>0.80871841987219595</v>
      </c>
      <c r="H70" s="34">
        <v>1.93983694124262</v>
      </c>
      <c r="I70" s="34" t="s">
        <v>93</v>
      </c>
      <c r="J70" s="34" t="s">
        <v>56</v>
      </c>
      <c r="K70" s="34" t="s">
        <v>16</v>
      </c>
      <c r="L70" s="34">
        <v>0</v>
      </c>
      <c r="M70" s="34">
        <v>0.78892054618645102</v>
      </c>
    </row>
    <row r="71" spans="1:13">
      <c r="A71" s="34">
        <v>70</v>
      </c>
      <c r="B71" s="34" t="str">
        <f t="shared" si="1"/>
        <v>H212H2</v>
      </c>
      <c r="C71" s="34">
        <v>2</v>
      </c>
      <c r="D71" s="34">
        <v>21</v>
      </c>
      <c r="E71" s="34">
        <v>18.289954890515599</v>
      </c>
      <c r="F71" s="34">
        <v>548</v>
      </c>
      <c r="G71" s="34">
        <v>1.14817122982024</v>
      </c>
      <c r="H71" s="34">
        <v>3.8321167883211702</v>
      </c>
      <c r="I71" s="34" t="s">
        <v>93</v>
      </c>
      <c r="J71" s="34" t="s">
        <v>53</v>
      </c>
      <c r="K71" s="34" t="s">
        <v>14</v>
      </c>
      <c r="L71" s="34">
        <v>0</v>
      </c>
      <c r="M71" s="34">
        <v>1.09619686599983</v>
      </c>
    </row>
    <row r="72" spans="1:13">
      <c r="A72" s="34">
        <v>71</v>
      </c>
      <c r="B72" s="34" t="str">
        <f t="shared" si="1"/>
        <v>L106H2</v>
      </c>
      <c r="C72" s="34">
        <v>2</v>
      </c>
      <c r="D72" s="34">
        <v>204</v>
      </c>
      <c r="E72" s="34">
        <v>213.53669214224601</v>
      </c>
      <c r="F72" s="34">
        <v>6937</v>
      </c>
      <c r="G72" s="34">
        <v>0.95533932811934197</v>
      </c>
      <c r="H72" s="34">
        <v>2.9407524866657102</v>
      </c>
      <c r="I72" s="34" t="s">
        <v>93</v>
      </c>
      <c r="J72" s="34" t="s">
        <v>58</v>
      </c>
      <c r="K72" s="34" t="s">
        <v>73</v>
      </c>
      <c r="L72" s="34">
        <v>0</v>
      </c>
      <c r="M72" s="34">
        <v>0.95517336539513797</v>
      </c>
    </row>
    <row r="73" spans="1:13">
      <c r="A73" s="34">
        <v>72</v>
      </c>
      <c r="B73" s="34" t="str">
        <f t="shared" si="1"/>
        <v>L302H2</v>
      </c>
      <c r="C73" s="34">
        <v>2</v>
      </c>
      <c r="D73" s="34">
        <v>207</v>
      </c>
      <c r="E73" s="34">
        <v>200.94736018815999</v>
      </c>
      <c r="F73" s="34">
        <v>6472</v>
      </c>
      <c r="G73" s="34">
        <v>1.0301205241321501</v>
      </c>
      <c r="H73" s="34">
        <v>3.19839307787392</v>
      </c>
      <c r="I73" s="34" t="s">
        <v>93</v>
      </c>
      <c r="J73" s="34" t="s">
        <v>57</v>
      </c>
      <c r="K73" s="34" t="s">
        <v>72</v>
      </c>
      <c r="L73" s="34">
        <v>0</v>
      </c>
      <c r="M73" s="34">
        <v>0.93275514338961096</v>
      </c>
    </row>
    <row r="74" spans="1:13">
      <c r="A74" s="34">
        <v>73</v>
      </c>
      <c r="B74" s="34" t="str">
        <f t="shared" si="1"/>
        <v>L308H2</v>
      </c>
      <c r="C74" s="34">
        <v>2</v>
      </c>
      <c r="D74" s="34">
        <v>230</v>
      </c>
      <c r="E74" s="34">
        <v>184.53875828340799</v>
      </c>
      <c r="F74" s="34">
        <v>8720</v>
      </c>
      <c r="G74" s="34">
        <v>1.2463506427564299</v>
      </c>
      <c r="H74" s="34">
        <v>2.6376146788990802</v>
      </c>
      <c r="I74" s="34" t="s">
        <v>93</v>
      </c>
      <c r="J74" s="34" t="s">
        <v>59</v>
      </c>
      <c r="K74" s="34" t="s">
        <v>74</v>
      </c>
      <c r="L74" s="34">
        <v>0</v>
      </c>
      <c r="M74" s="34">
        <v>1.0828731278539101</v>
      </c>
    </row>
    <row r="75" spans="1:13">
      <c r="A75" s="34">
        <v>74</v>
      </c>
      <c r="B75" s="34" t="str">
        <f t="shared" si="1"/>
        <v>N101H2</v>
      </c>
      <c r="C75" s="34">
        <v>2</v>
      </c>
      <c r="D75" s="34">
        <v>294</v>
      </c>
      <c r="E75" s="34">
        <v>352.68743441688798</v>
      </c>
      <c r="F75" s="34">
        <v>14262</v>
      </c>
      <c r="G75" s="34">
        <v>0.83359930439847296</v>
      </c>
      <c r="H75" s="34">
        <v>2.06142196045435</v>
      </c>
      <c r="I75" s="34" t="s">
        <v>93</v>
      </c>
      <c r="J75" s="34" t="s">
        <v>47</v>
      </c>
      <c r="K75" s="34" t="s">
        <v>8</v>
      </c>
      <c r="L75" s="34">
        <v>0</v>
      </c>
      <c r="M75" s="34">
        <v>0.91059845829660402</v>
      </c>
    </row>
    <row r="76" spans="1:13">
      <c r="A76" s="34">
        <v>75</v>
      </c>
      <c r="B76" s="34" t="str">
        <f t="shared" si="1"/>
        <v>N411H2</v>
      </c>
      <c r="C76" s="34">
        <v>2</v>
      </c>
      <c r="D76" s="34">
        <v>93</v>
      </c>
      <c r="E76" s="34">
        <v>80.622846947164604</v>
      </c>
      <c r="F76" s="34">
        <v>3200</v>
      </c>
      <c r="G76" s="34">
        <v>1.1535191762819601</v>
      </c>
      <c r="H76" s="34">
        <v>2.90625</v>
      </c>
      <c r="I76" s="34" t="s">
        <v>93</v>
      </c>
      <c r="J76" s="34" t="s">
        <v>48</v>
      </c>
      <c r="K76" s="34" t="s">
        <v>9</v>
      </c>
      <c r="L76" s="34">
        <v>0</v>
      </c>
      <c r="M76" s="34">
        <v>1.06348529777532</v>
      </c>
    </row>
    <row r="77" spans="1:13">
      <c r="A77" s="34">
        <v>76</v>
      </c>
      <c r="B77" s="34" t="str">
        <f t="shared" si="1"/>
        <v>R101H2</v>
      </c>
      <c r="C77" s="34">
        <v>2</v>
      </c>
      <c r="D77" s="34">
        <v>30</v>
      </c>
      <c r="E77" s="34">
        <v>19.806383287780498</v>
      </c>
      <c r="F77" s="34">
        <v>777</v>
      </c>
      <c r="G77" s="34">
        <v>1.5146632054984199</v>
      </c>
      <c r="H77" s="34">
        <v>3.8610038610038599</v>
      </c>
      <c r="I77" s="34" t="s">
        <v>93</v>
      </c>
      <c r="J77" s="34" t="s">
        <v>64</v>
      </c>
      <c r="K77" s="34" t="s">
        <v>24</v>
      </c>
      <c r="L77" s="34">
        <v>0</v>
      </c>
      <c r="M77" s="34">
        <v>1.23245129966013</v>
      </c>
    </row>
    <row r="78" spans="1:13">
      <c r="A78" s="34">
        <v>77</v>
      </c>
      <c r="B78" s="34" t="str">
        <f t="shared" si="1"/>
        <v>S116H2</v>
      </c>
      <c r="C78" s="34">
        <v>2</v>
      </c>
      <c r="D78" s="34">
        <v>216</v>
      </c>
      <c r="E78" s="34">
        <v>296.56778235506999</v>
      </c>
      <c r="F78" s="34">
        <v>6461</v>
      </c>
      <c r="G78" s="34">
        <v>0.72833265395426805</v>
      </c>
      <c r="H78" s="34">
        <v>3.3431357375019299</v>
      </c>
      <c r="I78" s="34" t="s">
        <v>93</v>
      </c>
      <c r="J78" s="34" t="s">
        <v>62</v>
      </c>
      <c r="K78" s="34" t="s">
        <v>20</v>
      </c>
      <c r="L78" s="34">
        <v>0</v>
      </c>
      <c r="M78" s="34">
        <v>0.76067462023687005</v>
      </c>
    </row>
    <row r="79" spans="1:13">
      <c r="A79" s="34">
        <v>78</v>
      </c>
      <c r="B79" s="34" t="str">
        <f t="shared" si="1"/>
        <v>S308H2</v>
      </c>
      <c r="C79" s="34">
        <v>2</v>
      </c>
      <c r="D79" s="34">
        <v>142</v>
      </c>
      <c r="E79" s="34">
        <v>177.30318439550899</v>
      </c>
      <c r="F79" s="34">
        <v>6941</v>
      </c>
      <c r="G79" s="34">
        <v>0.80088804092340404</v>
      </c>
      <c r="H79" s="34">
        <v>2.0458147241031601</v>
      </c>
      <c r="I79" s="34" t="s">
        <v>93</v>
      </c>
      <c r="J79" s="34" t="s">
        <v>61</v>
      </c>
      <c r="K79" s="34" t="s">
        <v>19</v>
      </c>
      <c r="L79" s="34">
        <v>0</v>
      </c>
      <c r="M79" s="34">
        <v>0.85986192142153395</v>
      </c>
    </row>
    <row r="80" spans="1:13">
      <c r="A80" s="34">
        <v>79</v>
      </c>
      <c r="B80" s="34" t="str">
        <f t="shared" si="1"/>
        <v>S314H2</v>
      </c>
      <c r="C80" s="34">
        <v>2</v>
      </c>
      <c r="D80" s="34">
        <v>367</v>
      </c>
      <c r="E80" s="34">
        <v>387.94883949904801</v>
      </c>
      <c r="F80" s="34">
        <v>11932</v>
      </c>
      <c r="G80" s="34">
        <v>0.94600102548031995</v>
      </c>
      <c r="H80" s="34">
        <v>3.0757626550452599</v>
      </c>
      <c r="I80" s="34" t="s">
        <v>93</v>
      </c>
      <c r="J80" s="34" t="s">
        <v>60</v>
      </c>
      <c r="K80" s="34" t="s">
        <v>39</v>
      </c>
      <c r="L80" s="34">
        <v>0</v>
      </c>
      <c r="M80" s="34">
        <v>0.86089888671765602</v>
      </c>
    </row>
    <row r="81" spans="1:13">
      <c r="A81" s="34">
        <v>80</v>
      </c>
      <c r="B81" s="34" t="str">
        <f t="shared" si="1"/>
        <v>T101H2</v>
      </c>
      <c r="C81" s="34">
        <v>2</v>
      </c>
      <c r="D81" s="34">
        <v>387</v>
      </c>
      <c r="E81" s="34">
        <v>379.31960669791499</v>
      </c>
      <c r="F81" s="34">
        <v>11485</v>
      </c>
      <c r="G81" s="34">
        <v>1.02024781521036</v>
      </c>
      <c r="H81" s="34">
        <v>3.3696125380931599</v>
      </c>
      <c r="I81" s="34" t="s">
        <v>93</v>
      </c>
      <c r="J81" s="34" t="s">
        <v>66</v>
      </c>
      <c r="K81" s="34" t="s">
        <v>28</v>
      </c>
      <c r="L81" s="34">
        <v>0</v>
      </c>
      <c r="M81" s="34">
        <v>0.91691753657432595</v>
      </c>
    </row>
    <row r="82" spans="1:13">
      <c r="A82" s="34">
        <v>81</v>
      </c>
      <c r="B82" s="34" t="str">
        <f t="shared" si="1"/>
        <v>T202H2</v>
      </c>
      <c r="C82" s="34">
        <v>2</v>
      </c>
      <c r="D82" s="34">
        <v>97</v>
      </c>
      <c r="E82" s="34">
        <v>122.84668633013101</v>
      </c>
      <c r="F82" s="34">
        <v>3161</v>
      </c>
      <c r="G82" s="34">
        <v>0.78960208775454899</v>
      </c>
      <c r="H82" s="34">
        <v>3.0686491616576999</v>
      </c>
      <c r="I82" s="34" t="s">
        <v>93</v>
      </c>
      <c r="J82" s="34" t="s">
        <v>67</v>
      </c>
      <c r="K82" s="34" t="s">
        <v>29</v>
      </c>
      <c r="L82" s="34">
        <v>0</v>
      </c>
      <c r="M82" s="34">
        <v>0.89244145807722297</v>
      </c>
    </row>
    <row r="83" spans="1:13">
      <c r="A83" s="34">
        <v>82</v>
      </c>
      <c r="B83" s="34" t="str">
        <f t="shared" si="1"/>
        <v>T312H2</v>
      </c>
      <c r="C83" s="34">
        <v>2</v>
      </c>
      <c r="D83" s="34">
        <v>2</v>
      </c>
      <c r="E83" s="34">
        <v>2.0562940206206801</v>
      </c>
      <c r="F83" s="34">
        <v>1152</v>
      </c>
      <c r="G83" s="34">
        <v>0.97262355477565099</v>
      </c>
      <c r="H83" s="34">
        <v>0.17361111111111099</v>
      </c>
      <c r="I83" s="34" t="s">
        <v>93</v>
      </c>
      <c r="J83" s="34" t="s">
        <v>68</v>
      </c>
      <c r="K83" s="34" t="s">
        <v>30</v>
      </c>
      <c r="L83" s="34">
        <v>0</v>
      </c>
      <c r="M83" s="34">
        <v>0.62819234318905504</v>
      </c>
    </row>
    <row r="84" spans="1:13">
      <c r="A84" s="34">
        <v>83</v>
      </c>
      <c r="B84" s="34" t="str">
        <f t="shared" si="1"/>
        <v>V217H2</v>
      </c>
      <c r="C84" s="34">
        <v>2</v>
      </c>
      <c r="D84" s="34">
        <v>0</v>
      </c>
      <c r="E84" s="34">
        <v>1.6767205764751101</v>
      </c>
      <c r="F84" s="34">
        <v>1399</v>
      </c>
      <c r="G84" s="34">
        <v>0</v>
      </c>
      <c r="H84" s="34">
        <v>0</v>
      </c>
      <c r="I84" s="34" t="s">
        <v>93</v>
      </c>
      <c r="J84" s="34" t="s">
        <v>46</v>
      </c>
      <c r="K84" s="34" t="s">
        <v>36</v>
      </c>
      <c r="L84" s="34">
        <v>0</v>
      </c>
      <c r="M84" s="34">
        <v>0.97329027049884898</v>
      </c>
    </row>
    <row r="85" spans="1:13">
      <c r="A85" s="34">
        <v>84</v>
      </c>
      <c r="B85" s="34" t="str">
        <f t="shared" si="1"/>
        <v>W107H2</v>
      </c>
      <c r="C85" s="34">
        <v>2</v>
      </c>
      <c r="D85" s="34">
        <v>30</v>
      </c>
      <c r="E85" s="34">
        <v>16.281025427735901</v>
      </c>
      <c r="F85" s="34">
        <v>984</v>
      </c>
      <c r="G85" s="34">
        <v>1.84263578072256</v>
      </c>
      <c r="H85" s="34">
        <v>3.0487804878048799</v>
      </c>
      <c r="I85" s="34" t="s">
        <v>93</v>
      </c>
      <c r="J85" s="34" t="s">
        <v>69</v>
      </c>
      <c r="K85" s="34" t="s">
        <v>32</v>
      </c>
      <c r="L85" s="34">
        <v>0</v>
      </c>
      <c r="M85" s="34">
        <v>1.2254367995431901</v>
      </c>
    </row>
    <row r="86" spans="1:13">
      <c r="A86" s="34">
        <v>85</v>
      </c>
      <c r="B86" s="34" t="str">
        <f t="shared" si="1"/>
        <v>Z102H2</v>
      </c>
      <c r="C86" s="34">
        <v>2</v>
      </c>
      <c r="D86" s="34">
        <v>26</v>
      </c>
      <c r="E86" s="34">
        <v>21.492041169510799</v>
      </c>
      <c r="F86" s="34">
        <v>976</v>
      </c>
      <c r="G86" s="34">
        <v>1.20975014866826</v>
      </c>
      <c r="H86" s="34">
        <v>2.6639344262295102</v>
      </c>
      <c r="I86" s="34" t="s">
        <v>93</v>
      </c>
      <c r="J86" s="34" t="s">
        <v>65</v>
      </c>
      <c r="K86" s="34" t="s">
        <v>26</v>
      </c>
      <c r="L86" s="34">
        <v>0</v>
      </c>
      <c r="M86" s="34">
        <v>1.02324738165569</v>
      </c>
    </row>
    <row r="87" spans="1:13">
      <c r="A87" s="34">
        <v>86</v>
      </c>
      <c r="B87" s="34" t="str">
        <f t="shared" si="1"/>
        <v>A111H3</v>
      </c>
      <c r="C87" s="34">
        <v>3</v>
      </c>
      <c r="D87" s="34">
        <v>230</v>
      </c>
      <c r="E87" s="34">
        <v>261.44128817084402</v>
      </c>
      <c r="F87" s="34">
        <v>10024</v>
      </c>
      <c r="G87" s="34">
        <v>0.87973862739576802</v>
      </c>
      <c r="H87" s="34">
        <v>2.2944932162809302</v>
      </c>
      <c r="I87" s="34" t="s">
        <v>93</v>
      </c>
      <c r="J87" s="34" t="s">
        <v>43</v>
      </c>
      <c r="K87" s="34" t="s">
        <v>35</v>
      </c>
      <c r="L87" s="34">
        <v>0</v>
      </c>
      <c r="M87" s="34">
        <v>0.90954680117604003</v>
      </c>
    </row>
    <row r="88" spans="1:13">
      <c r="A88" s="34">
        <v>87</v>
      </c>
      <c r="B88" s="34" t="str">
        <f t="shared" si="1"/>
        <v>A210H3</v>
      </c>
      <c r="C88" s="34">
        <v>3</v>
      </c>
      <c r="D88" s="34">
        <v>195</v>
      </c>
      <c r="E88" s="34">
        <v>186.80420942832299</v>
      </c>
      <c r="F88" s="34">
        <v>7100</v>
      </c>
      <c r="G88" s="34">
        <v>1.0438736931933099</v>
      </c>
      <c r="H88" s="34">
        <v>2.7464788732394401</v>
      </c>
      <c r="I88" s="34" t="s">
        <v>93</v>
      </c>
      <c r="J88" s="34" t="s">
        <v>42</v>
      </c>
      <c r="K88" s="34" t="s">
        <v>34</v>
      </c>
      <c r="L88" s="34">
        <v>0</v>
      </c>
      <c r="M88" s="34">
        <v>0.96821973745572898</v>
      </c>
    </row>
    <row r="89" spans="1:13">
      <c r="A89" s="34">
        <v>88</v>
      </c>
      <c r="B89" s="34" t="str">
        <f t="shared" si="1"/>
        <v>B120H3</v>
      </c>
      <c r="C89" s="34">
        <v>3</v>
      </c>
      <c r="D89" s="34">
        <v>114</v>
      </c>
      <c r="E89" s="34">
        <v>126.93969732193599</v>
      </c>
      <c r="F89" s="34">
        <v>3970</v>
      </c>
      <c r="G89" s="34">
        <v>0.89806421793240099</v>
      </c>
      <c r="H89" s="34">
        <v>2.8715365239294699</v>
      </c>
      <c r="I89" s="34" t="s">
        <v>93</v>
      </c>
      <c r="J89" s="34" t="s">
        <v>44</v>
      </c>
      <c r="K89" s="34" t="s">
        <v>2</v>
      </c>
      <c r="L89" s="34">
        <v>0</v>
      </c>
      <c r="M89" s="34">
        <v>0.93471539957397198</v>
      </c>
    </row>
    <row r="90" spans="1:13">
      <c r="A90" s="34">
        <v>89</v>
      </c>
      <c r="B90" s="34" t="str">
        <f t="shared" si="1"/>
        <v>C121H3</v>
      </c>
      <c r="C90" s="34">
        <v>3</v>
      </c>
      <c r="D90" s="34">
        <v>19</v>
      </c>
      <c r="E90" s="34">
        <v>20.217093805733999</v>
      </c>
      <c r="F90" s="34">
        <v>773</v>
      </c>
      <c r="G90" s="34">
        <v>0.93979877536162904</v>
      </c>
      <c r="H90" s="34">
        <v>2.4579560155239299</v>
      </c>
      <c r="I90" s="34" t="s">
        <v>93</v>
      </c>
      <c r="J90" s="34" t="s">
        <v>55</v>
      </c>
      <c r="K90" s="34" t="s">
        <v>38</v>
      </c>
      <c r="L90" s="34">
        <v>0</v>
      </c>
      <c r="M90" s="34">
        <v>1.0934689257222301</v>
      </c>
    </row>
    <row r="91" spans="1:13">
      <c r="A91" s="34">
        <v>90</v>
      </c>
      <c r="B91" s="34" t="str">
        <f t="shared" si="1"/>
        <v>C313H3</v>
      </c>
      <c r="C91" s="34">
        <v>3</v>
      </c>
      <c r="D91" s="34">
        <v>119</v>
      </c>
      <c r="E91" s="34">
        <v>121.454019242299</v>
      </c>
      <c r="F91" s="34">
        <v>4520</v>
      </c>
      <c r="G91" s="34">
        <v>0.979794664206183</v>
      </c>
      <c r="H91" s="34">
        <v>2.6327433628318602</v>
      </c>
      <c r="I91" s="34" t="s">
        <v>93</v>
      </c>
      <c r="J91" s="34" t="s">
        <v>50</v>
      </c>
      <c r="K91" s="34" t="s">
        <v>12</v>
      </c>
      <c r="L91" s="34">
        <v>0</v>
      </c>
      <c r="M91" s="34">
        <v>1.1238163888074799</v>
      </c>
    </row>
    <row r="92" spans="1:13">
      <c r="A92" s="34">
        <v>91</v>
      </c>
      <c r="B92" s="34" t="str">
        <f t="shared" si="1"/>
        <v>C418H3</v>
      </c>
      <c r="C92" s="34">
        <v>3</v>
      </c>
      <c r="D92" s="34">
        <v>274</v>
      </c>
      <c r="E92" s="34">
        <v>255.45164155897299</v>
      </c>
      <c r="F92" s="34">
        <v>9656</v>
      </c>
      <c r="G92" s="34">
        <v>1.07261005773081</v>
      </c>
      <c r="H92" s="34">
        <v>2.83761391880696</v>
      </c>
      <c r="I92" s="34" t="s">
        <v>93</v>
      </c>
      <c r="J92" s="34" t="s">
        <v>51</v>
      </c>
      <c r="K92" s="34" t="s">
        <v>94</v>
      </c>
      <c r="L92" s="34">
        <v>0</v>
      </c>
      <c r="M92" s="34">
        <v>1.0790052841872</v>
      </c>
    </row>
    <row r="93" spans="1:13">
      <c r="A93" s="34">
        <v>92</v>
      </c>
      <c r="B93" s="34" t="str">
        <f t="shared" si="1"/>
        <v>D102H3</v>
      </c>
      <c r="C93" s="34">
        <v>3</v>
      </c>
      <c r="D93" s="34">
        <v>30</v>
      </c>
      <c r="E93" s="34">
        <v>31.899345766207801</v>
      </c>
      <c r="F93" s="34">
        <v>3169</v>
      </c>
      <c r="G93" s="34">
        <v>0.94045815923222398</v>
      </c>
      <c r="H93" s="34">
        <v>0.94667087409277395</v>
      </c>
      <c r="I93" s="34" t="s">
        <v>93</v>
      </c>
      <c r="J93" s="34" t="s">
        <v>63</v>
      </c>
      <c r="K93" s="34" t="s">
        <v>22</v>
      </c>
      <c r="L93" s="34">
        <v>0</v>
      </c>
      <c r="M93" s="34">
        <v>0.81484672133748004</v>
      </c>
    </row>
    <row r="94" spans="1:13">
      <c r="A94" s="34">
        <v>93</v>
      </c>
      <c r="B94" s="34" t="str">
        <f t="shared" si="1"/>
        <v>F704H3</v>
      </c>
      <c r="C94" s="34">
        <v>3</v>
      </c>
      <c r="D94" s="34">
        <v>140</v>
      </c>
      <c r="E94" s="34">
        <v>169.52393558826299</v>
      </c>
      <c r="F94" s="34">
        <v>3894</v>
      </c>
      <c r="G94" s="34">
        <v>0.825842082501137</v>
      </c>
      <c r="H94" s="34">
        <v>3.5952747817154602</v>
      </c>
      <c r="I94" s="34" t="s">
        <v>93</v>
      </c>
      <c r="J94" s="34" t="s">
        <v>45</v>
      </c>
      <c r="K94" s="34" t="s">
        <v>95</v>
      </c>
      <c r="L94" s="34">
        <v>0</v>
      </c>
      <c r="M94" s="34">
        <v>0.90598389158084702</v>
      </c>
    </row>
    <row r="95" spans="1:13">
      <c r="A95" s="34">
        <v>94</v>
      </c>
      <c r="B95" s="34" t="str">
        <f t="shared" si="1"/>
        <v>G107H3</v>
      </c>
      <c r="C95" s="34">
        <v>3</v>
      </c>
      <c r="D95" s="34">
        <v>319</v>
      </c>
      <c r="E95" s="34">
        <v>341.17163184818401</v>
      </c>
      <c r="F95" s="34">
        <v>12423</v>
      </c>
      <c r="G95" s="34">
        <v>0.93501326083861003</v>
      </c>
      <c r="H95" s="34">
        <v>2.5678177573854901</v>
      </c>
      <c r="I95" s="34" t="s">
        <v>93</v>
      </c>
      <c r="J95" s="34" t="s">
        <v>49</v>
      </c>
      <c r="K95" s="34" t="s">
        <v>11</v>
      </c>
      <c r="L95" s="34">
        <v>0</v>
      </c>
      <c r="M95" s="34">
        <v>0.96528387905070401</v>
      </c>
    </row>
    <row r="96" spans="1:13">
      <c r="A96" s="34">
        <v>95</v>
      </c>
      <c r="B96" s="34" t="str">
        <f t="shared" si="1"/>
        <v>G405H3</v>
      </c>
      <c r="C96" s="34">
        <v>3</v>
      </c>
      <c r="D96" s="34">
        <v>159</v>
      </c>
      <c r="E96" s="34">
        <v>188.514358966093</v>
      </c>
      <c r="F96" s="34">
        <v>6013</v>
      </c>
      <c r="G96" s="34">
        <v>0.84343707753635</v>
      </c>
      <c r="H96" s="34">
        <v>2.64427074671545</v>
      </c>
      <c r="I96" s="34" t="s">
        <v>93</v>
      </c>
      <c r="J96" s="34" t="s">
        <v>52</v>
      </c>
      <c r="K96" s="34" t="s">
        <v>96</v>
      </c>
      <c r="L96" s="34">
        <v>0</v>
      </c>
      <c r="M96" s="34">
        <v>0.89545680269219396</v>
      </c>
    </row>
    <row r="97" spans="1:13">
      <c r="A97" s="34">
        <v>96</v>
      </c>
      <c r="B97" s="34" t="str">
        <f t="shared" si="1"/>
        <v>H103H3</v>
      </c>
      <c r="C97" s="34">
        <v>3</v>
      </c>
      <c r="D97" s="34">
        <v>27</v>
      </c>
      <c r="E97" s="34">
        <v>25.064224981836301</v>
      </c>
      <c r="F97" s="34">
        <v>765</v>
      </c>
      <c r="G97" s="34">
        <v>1.07723259025829</v>
      </c>
      <c r="H97" s="34">
        <v>3.52941176470588</v>
      </c>
      <c r="I97" s="34" t="s">
        <v>93</v>
      </c>
      <c r="J97" s="34" t="s">
        <v>54</v>
      </c>
      <c r="K97" s="34" t="s">
        <v>15</v>
      </c>
      <c r="L97" s="34">
        <v>0</v>
      </c>
      <c r="M97" s="34">
        <v>0.99523299389320197</v>
      </c>
    </row>
    <row r="98" spans="1:13">
      <c r="A98" s="34">
        <v>97</v>
      </c>
      <c r="B98" s="34" t="str">
        <f t="shared" si="1"/>
        <v>H202H3</v>
      </c>
      <c r="C98" s="34">
        <v>3</v>
      </c>
      <c r="D98" s="34">
        <v>165</v>
      </c>
      <c r="E98" s="34">
        <v>179.437931194589</v>
      </c>
      <c r="F98" s="34">
        <v>7082</v>
      </c>
      <c r="G98" s="34">
        <v>0.91953802020302999</v>
      </c>
      <c r="H98" s="34">
        <v>2.3298503247670199</v>
      </c>
      <c r="I98" s="34" t="s">
        <v>93</v>
      </c>
      <c r="J98" s="34" t="s">
        <v>56</v>
      </c>
      <c r="K98" s="34" t="s">
        <v>16</v>
      </c>
      <c r="L98" s="34">
        <v>0</v>
      </c>
      <c r="M98" s="34">
        <v>0.78892054618645102</v>
      </c>
    </row>
    <row r="99" spans="1:13">
      <c r="A99" s="34">
        <v>98</v>
      </c>
      <c r="B99" s="34" t="str">
        <f t="shared" si="1"/>
        <v>H212H3</v>
      </c>
      <c r="C99" s="34">
        <v>3</v>
      </c>
      <c r="D99" s="34">
        <v>18</v>
      </c>
      <c r="E99" s="34">
        <v>16.4992176247884</v>
      </c>
      <c r="F99" s="34">
        <v>583</v>
      </c>
      <c r="G99" s="34">
        <v>1.0909608206486601</v>
      </c>
      <c r="H99" s="34">
        <v>3.0874785591766698</v>
      </c>
      <c r="I99" s="34" t="s">
        <v>93</v>
      </c>
      <c r="J99" s="34" t="s">
        <v>53</v>
      </c>
      <c r="K99" s="34" t="s">
        <v>14</v>
      </c>
      <c r="L99" s="34">
        <v>0</v>
      </c>
      <c r="M99" s="34">
        <v>1.09619686599983</v>
      </c>
    </row>
    <row r="100" spans="1:13">
      <c r="A100" s="34">
        <v>99</v>
      </c>
      <c r="B100" s="34" t="str">
        <f t="shared" si="1"/>
        <v>L106H3</v>
      </c>
      <c r="C100" s="34">
        <v>3</v>
      </c>
      <c r="D100" s="34">
        <v>207</v>
      </c>
      <c r="E100" s="34">
        <v>212.45318356121101</v>
      </c>
      <c r="F100" s="34">
        <v>7302</v>
      </c>
      <c r="G100" s="34">
        <v>0.97433230479391797</v>
      </c>
      <c r="H100" s="34">
        <v>2.8348397699260501</v>
      </c>
      <c r="I100" s="34" t="s">
        <v>93</v>
      </c>
      <c r="J100" s="34" t="s">
        <v>58</v>
      </c>
      <c r="K100" s="34" t="s">
        <v>73</v>
      </c>
      <c r="L100" s="34">
        <v>0</v>
      </c>
      <c r="M100" s="34">
        <v>0.95517336539513797</v>
      </c>
    </row>
    <row r="101" spans="1:13">
      <c r="A101" s="34">
        <v>100</v>
      </c>
      <c r="B101" s="34" t="str">
        <f t="shared" si="1"/>
        <v>L302H3</v>
      </c>
      <c r="C101" s="34">
        <v>3</v>
      </c>
      <c r="D101" s="34">
        <v>201</v>
      </c>
      <c r="E101" s="34">
        <v>196.040346198214</v>
      </c>
      <c r="F101" s="34">
        <v>6887</v>
      </c>
      <c r="G101" s="34">
        <v>1.0252991483537399</v>
      </c>
      <c r="H101" s="34">
        <v>2.9185421809205701</v>
      </c>
      <c r="I101" s="34" t="s">
        <v>93</v>
      </c>
      <c r="J101" s="34" t="s">
        <v>57</v>
      </c>
      <c r="K101" s="34" t="s">
        <v>72</v>
      </c>
      <c r="L101" s="34">
        <v>0</v>
      </c>
      <c r="M101" s="34">
        <v>0.93275514338961096</v>
      </c>
    </row>
    <row r="102" spans="1:13">
      <c r="A102" s="34">
        <v>101</v>
      </c>
      <c r="B102" s="34" t="str">
        <f t="shared" si="1"/>
        <v>L308H3</v>
      </c>
      <c r="C102" s="34">
        <v>3</v>
      </c>
      <c r="D102" s="34">
        <v>251</v>
      </c>
      <c r="E102" s="34">
        <v>203.26241302012099</v>
      </c>
      <c r="F102" s="34">
        <v>8816</v>
      </c>
      <c r="G102" s="34">
        <v>1.2348569333138499</v>
      </c>
      <c r="H102" s="34">
        <v>2.84709618874773</v>
      </c>
      <c r="I102" s="34" t="s">
        <v>93</v>
      </c>
      <c r="J102" s="34" t="s">
        <v>59</v>
      </c>
      <c r="K102" s="34" t="s">
        <v>74</v>
      </c>
      <c r="L102" s="34">
        <v>0</v>
      </c>
      <c r="M102" s="34">
        <v>1.0828731278539101</v>
      </c>
    </row>
    <row r="103" spans="1:13">
      <c r="A103" s="34">
        <v>102</v>
      </c>
      <c r="B103" s="34" t="str">
        <f t="shared" si="1"/>
        <v>N101H3</v>
      </c>
      <c r="C103" s="34">
        <v>3</v>
      </c>
      <c r="D103" s="34">
        <v>313</v>
      </c>
      <c r="E103" s="34">
        <v>351.35061988095902</v>
      </c>
      <c r="F103" s="34">
        <v>14878</v>
      </c>
      <c r="G103" s="34">
        <v>0.890848008482375</v>
      </c>
      <c r="H103" s="34">
        <v>2.1037773894340601</v>
      </c>
      <c r="I103" s="34" t="s">
        <v>93</v>
      </c>
      <c r="J103" s="34" t="s">
        <v>47</v>
      </c>
      <c r="K103" s="34" t="s">
        <v>8</v>
      </c>
      <c r="L103" s="34">
        <v>0</v>
      </c>
      <c r="M103" s="34">
        <v>0.91059845829660402</v>
      </c>
    </row>
    <row r="104" spans="1:13">
      <c r="A104" s="34">
        <v>103</v>
      </c>
      <c r="B104" s="34" t="str">
        <f t="shared" si="1"/>
        <v>N411H3</v>
      </c>
      <c r="C104" s="34">
        <v>3</v>
      </c>
      <c r="D104" s="34">
        <v>81</v>
      </c>
      <c r="E104" s="34">
        <v>84.072693313132305</v>
      </c>
      <c r="F104" s="34">
        <v>3096</v>
      </c>
      <c r="G104" s="34">
        <v>0.96345194626169595</v>
      </c>
      <c r="H104" s="34">
        <v>2.6162790697674398</v>
      </c>
      <c r="I104" s="34" t="s">
        <v>93</v>
      </c>
      <c r="J104" s="34" t="s">
        <v>48</v>
      </c>
      <c r="K104" s="34" t="s">
        <v>9</v>
      </c>
      <c r="L104" s="34">
        <v>0</v>
      </c>
      <c r="M104" s="34">
        <v>1.06348529777532</v>
      </c>
    </row>
    <row r="105" spans="1:13">
      <c r="A105" s="34">
        <v>104</v>
      </c>
      <c r="B105" s="34" t="str">
        <f t="shared" si="1"/>
        <v>R101H3</v>
      </c>
      <c r="C105" s="34">
        <v>3</v>
      </c>
      <c r="D105" s="34">
        <v>27</v>
      </c>
      <c r="E105" s="34">
        <v>17.884166516954799</v>
      </c>
      <c r="F105" s="34">
        <v>738</v>
      </c>
      <c r="G105" s="34">
        <v>1.50971531015454</v>
      </c>
      <c r="H105" s="34">
        <v>3.6585365853658498</v>
      </c>
      <c r="I105" s="34" t="s">
        <v>93</v>
      </c>
      <c r="J105" s="34" t="s">
        <v>64</v>
      </c>
      <c r="K105" s="34" t="s">
        <v>24</v>
      </c>
      <c r="L105" s="34">
        <v>0</v>
      </c>
      <c r="M105" s="34">
        <v>1.23245129966013</v>
      </c>
    </row>
    <row r="106" spans="1:13">
      <c r="A106" s="34">
        <v>105</v>
      </c>
      <c r="B106" s="34" t="str">
        <f t="shared" si="1"/>
        <v>S116H3</v>
      </c>
      <c r="C106" s="34">
        <v>3</v>
      </c>
      <c r="D106" s="34">
        <v>227</v>
      </c>
      <c r="E106" s="34">
        <v>279.56611675374103</v>
      </c>
      <c r="F106" s="34">
        <v>6223</v>
      </c>
      <c r="G106" s="34">
        <v>0.81197250452191005</v>
      </c>
      <c r="H106" s="34">
        <v>3.6477583159248002</v>
      </c>
      <c r="I106" s="34" t="s">
        <v>93</v>
      </c>
      <c r="J106" s="34" t="s">
        <v>62</v>
      </c>
      <c r="K106" s="34" t="s">
        <v>20</v>
      </c>
      <c r="L106" s="34">
        <v>0</v>
      </c>
      <c r="M106" s="34">
        <v>0.76067462023687005</v>
      </c>
    </row>
    <row r="107" spans="1:13">
      <c r="A107" s="34">
        <v>106</v>
      </c>
      <c r="B107" s="34" t="str">
        <f t="shared" si="1"/>
        <v>S308H3</v>
      </c>
      <c r="C107" s="34">
        <v>3</v>
      </c>
      <c r="D107" s="34">
        <v>154</v>
      </c>
      <c r="E107" s="34">
        <v>185.162517397073</v>
      </c>
      <c r="F107" s="34">
        <v>7206</v>
      </c>
      <c r="G107" s="34">
        <v>0.83170180533759797</v>
      </c>
      <c r="H107" s="34">
        <v>2.13710796558424</v>
      </c>
      <c r="I107" s="34" t="s">
        <v>93</v>
      </c>
      <c r="J107" s="34" t="s">
        <v>61</v>
      </c>
      <c r="K107" s="34" t="s">
        <v>19</v>
      </c>
      <c r="L107" s="34">
        <v>0</v>
      </c>
      <c r="M107" s="34">
        <v>0.85986192142153395</v>
      </c>
    </row>
    <row r="108" spans="1:13">
      <c r="A108" s="34">
        <v>107</v>
      </c>
      <c r="B108" s="34" t="str">
        <f t="shared" si="1"/>
        <v>S314H3</v>
      </c>
      <c r="C108" s="34">
        <v>3</v>
      </c>
      <c r="D108" s="34">
        <v>321</v>
      </c>
      <c r="E108" s="34">
        <v>378.23341921505602</v>
      </c>
      <c r="F108" s="34">
        <v>11730</v>
      </c>
      <c r="G108" s="34">
        <v>0.84868227843580901</v>
      </c>
      <c r="H108" s="34">
        <v>2.7365728900255801</v>
      </c>
      <c r="I108" s="34" t="s">
        <v>93</v>
      </c>
      <c r="J108" s="34" t="s">
        <v>60</v>
      </c>
      <c r="K108" s="34" t="s">
        <v>39</v>
      </c>
      <c r="L108" s="34">
        <v>0</v>
      </c>
      <c r="M108" s="34">
        <v>0.86089888671765602</v>
      </c>
    </row>
    <row r="109" spans="1:13">
      <c r="A109" s="34">
        <v>108</v>
      </c>
      <c r="B109" s="34" t="str">
        <f t="shared" si="1"/>
        <v>T101H3</v>
      </c>
      <c r="C109" s="34">
        <v>3</v>
      </c>
      <c r="D109" s="34">
        <v>333</v>
      </c>
      <c r="E109" s="34">
        <v>369.81270999864199</v>
      </c>
      <c r="F109" s="34">
        <v>11504</v>
      </c>
      <c r="G109" s="34">
        <v>0.90045580099511002</v>
      </c>
      <c r="H109" s="34">
        <v>2.89464534075104</v>
      </c>
      <c r="I109" s="34" t="s">
        <v>93</v>
      </c>
      <c r="J109" s="34" t="s">
        <v>66</v>
      </c>
      <c r="K109" s="34" t="s">
        <v>28</v>
      </c>
      <c r="L109" s="34">
        <v>0</v>
      </c>
      <c r="M109" s="34">
        <v>0.91691753657432595</v>
      </c>
    </row>
    <row r="110" spans="1:13">
      <c r="A110" s="34">
        <v>109</v>
      </c>
      <c r="B110" s="34" t="str">
        <f t="shared" si="1"/>
        <v>T202H3</v>
      </c>
      <c r="C110" s="34">
        <v>3</v>
      </c>
      <c r="D110" s="34">
        <v>74</v>
      </c>
      <c r="E110" s="34">
        <v>114.270555961638</v>
      </c>
      <c r="F110" s="34">
        <v>3164</v>
      </c>
      <c r="G110" s="34">
        <v>0.64758589277225997</v>
      </c>
      <c r="H110" s="34">
        <v>2.3388116308470299</v>
      </c>
      <c r="I110" s="34" t="s">
        <v>93</v>
      </c>
      <c r="J110" s="34" t="s">
        <v>67</v>
      </c>
      <c r="K110" s="34" t="s">
        <v>29</v>
      </c>
      <c r="L110" s="34">
        <v>0</v>
      </c>
      <c r="M110" s="34">
        <v>0.89244145807722297</v>
      </c>
    </row>
    <row r="111" spans="1:13">
      <c r="A111" s="34">
        <v>110</v>
      </c>
      <c r="B111" s="34" t="str">
        <f t="shared" si="1"/>
        <v>T312H3</v>
      </c>
      <c r="C111" s="34">
        <v>3</v>
      </c>
      <c r="D111" s="34">
        <v>2</v>
      </c>
      <c r="E111" s="34">
        <v>2.4148072514719701</v>
      </c>
      <c r="F111" s="34">
        <v>1088</v>
      </c>
      <c r="G111" s="34">
        <v>0.828223452940552</v>
      </c>
      <c r="H111" s="34">
        <v>0.183823529411765</v>
      </c>
      <c r="I111" s="34" t="s">
        <v>93</v>
      </c>
      <c r="J111" s="34" t="s">
        <v>68</v>
      </c>
      <c r="K111" s="34" t="s">
        <v>30</v>
      </c>
      <c r="L111" s="34">
        <v>0</v>
      </c>
      <c r="M111" s="34">
        <v>0.62819234318905504</v>
      </c>
    </row>
    <row r="112" spans="1:13">
      <c r="A112" s="34">
        <v>111</v>
      </c>
      <c r="B112" s="34" t="str">
        <f t="shared" si="1"/>
        <v>V217H3</v>
      </c>
      <c r="C112" s="34">
        <v>3</v>
      </c>
      <c r="D112" s="34">
        <v>254</v>
      </c>
      <c r="E112" s="34">
        <v>216.846568434739</v>
      </c>
      <c r="F112" s="34">
        <v>6665</v>
      </c>
      <c r="G112" s="34">
        <v>1.1713351141936199</v>
      </c>
      <c r="H112" s="34">
        <v>3.8109527381845498</v>
      </c>
      <c r="I112" s="34" t="s">
        <v>93</v>
      </c>
      <c r="J112" s="34" t="s">
        <v>46</v>
      </c>
      <c r="K112" s="34" t="s">
        <v>36</v>
      </c>
      <c r="L112" s="34">
        <v>0</v>
      </c>
      <c r="M112" s="34">
        <v>0.97329027049884898</v>
      </c>
    </row>
    <row r="113" spans="1:13">
      <c r="A113" s="34">
        <v>112</v>
      </c>
      <c r="B113" s="34" t="str">
        <f t="shared" si="1"/>
        <v>W107H3</v>
      </c>
      <c r="C113" s="34">
        <v>3</v>
      </c>
      <c r="D113" s="34">
        <v>20</v>
      </c>
      <c r="E113" s="34">
        <v>20.909937982491101</v>
      </c>
      <c r="F113" s="34">
        <v>939</v>
      </c>
      <c r="G113" s="34">
        <v>0.95648298989442004</v>
      </c>
      <c r="H113" s="34">
        <v>2.12992545260916</v>
      </c>
      <c r="I113" s="34" t="s">
        <v>93</v>
      </c>
      <c r="J113" s="34" t="s">
        <v>69</v>
      </c>
      <c r="K113" s="34" t="s">
        <v>32</v>
      </c>
      <c r="L113" s="34">
        <v>0</v>
      </c>
      <c r="M113" s="34">
        <v>1.2254367995431901</v>
      </c>
    </row>
    <row r="114" spans="1:13">
      <c r="A114" s="34">
        <v>113</v>
      </c>
      <c r="B114" s="34" t="str">
        <f t="shared" si="1"/>
        <v>Z102H3</v>
      </c>
      <c r="C114" s="34">
        <v>3</v>
      </c>
      <c r="D114" s="34">
        <v>24</v>
      </c>
      <c r="E114" s="34">
        <v>20.760542309506899</v>
      </c>
      <c r="F114" s="34">
        <v>860</v>
      </c>
      <c r="G114" s="34">
        <v>1.1560391651719799</v>
      </c>
      <c r="H114" s="34">
        <v>2.7906976744185998</v>
      </c>
      <c r="I114" s="34" t="s">
        <v>93</v>
      </c>
      <c r="J114" s="34" t="s">
        <v>65</v>
      </c>
      <c r="K114" s="34" t="s">
        <v>26</v>
      </c>
      <c r="L114" s="34">
        <v>0</v>
      </c>
      <c r="M114" s="34">
        <v>1.02324738165569</v>
      </c>
    </row>
    <row r="115" spans="1:13">
      <c r="A115" s="34">
        <v>114</v>
      </c>
      <c r="B115" s="34" t="str">
        <f t="shared" si="1"/>
        <v>A111H4</v>
      </c>
      <c r="C115" s="34">
        <v>4</v>
      </c>
      <c r="D115" s="34">
        <v>233</v>
      </c>
      <c r="E115" s="34">
        <v>277.22452366961102</v>
      </c>
      <c r="F115" s="34">
        <v>10039</v>
      </c>
      <c r="G115" s="34">
        <v>0.84047398446496402</v>
      </c>
      <c r="H115" s="34">
        <v>2.3209483016236701</v>
      </c>
      <c r="I115" s="34" t="s">
        <v>93</v>
      </c>
      <c r="J115" s="34" t="s">
        <v>43</v>
      </c>
      <c r="K115" s="34" t="s">
        <v>35</v>
      </c>
      <c r="L115" s="34">
        <v>0</v>
      </c>
      <c r="M115" s="34">
        <v>0.90954680117604003</v>
      </c>
    </row>
    <row r="116" spans="1:13">
      <c r="A116" s="34">
        <v>115</v>
      </c>
      <c r="B116" s="34" t="str">
        <f t="shared" si="1"/>
        <v>A210H4</v>
      </c>
      <c r="C116" s="34">
        <v>4</v>
      </c>
      <c r="D116" s="34">
        <v>196</v>
      </c>
      <c r="E116" s="34">
        <v>189.29008780729501</v>
      </c>
      <c r="F116" s="34">
        <v>7077</v>
      </c>
      <c r="G116" s="34">
        <v>1.0354477736812899</v>
      </c>
      <c r="H116" s="34">
        <v>2.76953511374876</v>
      </c>
      <c r="I116" s="34" t="s">
        <v>93</v>
      </c>
      <c r="J116" s="34" t="s">
        <v>42</v>
      </c>
      <c r="K116" s="34" t="s">
        <v>34</v>
      </c>
      <c r="L116" s="34">
        <v>0</v>
      </c>
      <c r="M116" s="34">
        <v>0.96821973745572898</v>
      </c>
    </row>
    <row r="117" spans="1:13">
      <c r="A117" s="34">
        <v>116</v>
      </c>
      <c r="B117" s="34" t="str">
        <f t="shared" si="1"/>
        <v>B120H4</v>
      </c>
      <c r="C117" s="34">
        <v>4</v>
      </c>
      <c r="D117" s="34">
        <v>116</v>
      </c>
      <c r="E117" s="34">
        <v>136.36418822393</v>
      </c>
      <c r="F117" s="34">
        <v>4215</v>
      </c>
      <c r="G117" s="34">
        <v>0.85066322405344996</v>
      </c>
      <c r="H117" s="34">
        <v>2.7520759193357098</v>
      </c>
      <c r="I117" s="34" t="s">
        <v>93</v>
      </c>
      <c r="J117" s="34" t="s">
        <v>44</v>
      </c>
      <c r="K117" s="34" t="s">
        <v>2</v>
      </c>
      <c r="L117" s="34">
        <v>0</v>
      </c>
      <c r="M117" s="34">
        <v>0.93471539957397198</v>
      </c>
    </row>
    <row r="118" spans="1:13">
      <c r="A118" s="34">
        <v>117</v>
      </c>
      <c r="B118" s="34" t="str">
        <f t="shared" si="1"/>
        <v>C121H4</v>
      </c>
      <c r="C118" s="34">
        <v>4</v>
      </c>
      <c r="D118" s="34">
        <v>14</v>
      </c>
      <c r="E118" s="34">
        <v>19.146338644306301</v>
      </c>
      <c r="F118" s="34">
        <v>819</v>
      </c>
      <c r="G118" s="34">
        <v>0.73121029874624699</v>
      </c>
      <c r="H118" s="34">
        <v>1.70940170940171</v>
      </c>
      <c r="I118" s="34" t="s">
        <v>93</v>
      </c>
      <c r="J118" s="34" t="s">
        <v>55</v>
      </c>
      <c r="K118" s="34" t="s">
        <v>38</v>
      </c>
      <c r="L118" s="34">
        <v>0</v>
      </c>
      <c r="M118" s="34">
        <v>1.0934689257222301</v>
      </c>
    </row>
    <row r="119" spans="1:13">
      <c r="A119" s="34">
        <v>118</v>
      </c>
      <c r="B119" s="34" t="str">
        <f t="shared" si="1"/>
        <v>C313H4</v>
      </c>
      <c r="C119" s="34">
        <v>4</v>
      </c>
      <c r="D119" s="34">
        <v>134</v>
      </c>
      <c r="E119" s="34">
        <v>128.13690596997299</v>
      </c>
      <c r="F119" s="34">
        <v>4606</v>
      </c>
      <c r="G119" s="34">
        <v>1.04575648198811</v>
      </c>
      <c r="H119" s="34">
        <v>2.9092488059053401</v>
      </c>
      <c r="I119" s="34" t="s">
        <v>93</v>
      </c>
      <c r="J119" s="34" t="s">
        <v>50</v>
      </c>
      <c r="K119" s="34" t="s">
        <v>12</v>
      </c>
      <c r="L119" s="34">
        <v>0</v>
      </c>
      <c r="M119" s="34">
        <v>1.1238163888074799</v>
      </c>
    </row>
    <row r="120" spans="1:13">
      <c r="A120" s="34">
        <v>119</v>
      </c>
      <c r="B120" s="34" t="str">
        <f t="shared" si="1"/>
        <v>C418H4</v>
      </c>
      <c r="C120" s="34">
        <v>4</v>
      </c>
      <c r="D120" s="34">
        <v>284</v>
      </c>
      <c r="E120" s="34">
        <v>265.24761723365998</v>
      </c>
      <c r="F120" s="34">
        <v>9979</v>
      </c>
      <c r="G120" s="34">
        <v>1.0706976483405</v>
      </c>
      <c r="H120" s="34">
        <v>2.84597655075659</v>
      </c>
      <c r="I120" s="34" t="s">
        <v>93</v>
      </c>
      <c r="J120" s="34" t="s">
        <v>51</v>
      </c>
      <c r="K120" s="34" t="s">
        <v>94</v>
      </c>
      <c r="L120" s="34">
        <v>0</v>
      </c>
      <c r="M120" s="34">
        <v>1.0790052841872</v>
      </c>
    </row>
    <row r="121" spans="1:13">
      <c r="A121" s="34">
        <v>120</v>
      </c>
      <c r="B121" s="34" t="str">
        <f t="shared" si="1"/>
        <v>D102H4</v>
      </c>
      <c r="C121" s="34">
        <v>4</v>
      </c>
      <c r="D121" s="34">
        <v>35</v>
      </c>
      <c r="E121" s="34">
        <v>33.3728243152622</v>
      </c>
      <c r="F121" s="34">
        <v>3163</v>
      </c>
      <c r="G121" s="34">
        <v>1.04875750608838</v>
      </c>
      <c r="H121" s="34">
        <v>1.10654441985457</v>
      </c>
      <c r="I121" s="34" t="s">
        <v>93</v>
      </c>
      <c r="J121" s="34" t="s">
        <v>63</v>
      </c>
      <c r="K121" s="34" t="s">
        <v>22</v>
      </c>
      <c r="L121" s="34">
        <v>0</v>
      </c>
      <c r="M121" s="34">
        <v>0.81484672133748004</v>
      </c>
    </row>
    <row r="122" spans="1:13">
      <c r="A122" s="34">
        <v>121</v>
      </c>
      <c r="B122" s="34" t="str">
        <f t="shared" si="1"/>
        <v>F704H4</v>
      </c>
      <c r="C122" s="34">
        <v>4</v>
      </c>
      <c r="D122" s="34">
        <v>144</v>
      </c>
      <c r="E122" s="34">
        <v>173.543387745735</v>
      </c>
      <c r="F122" s="34">
        <v>3678</v>
      </c>
      <c r="G122" s="34">
        <v>0.82976367967980402</v>
      </c>
      <c r="H122" s="34">
        <v>3.9151712887438799</v>
      </c>
      <c r="I122" s="34" t="s">
        <v>93</v>
      </c>
      <c r="J122" s="34" t="s">
        <v>45</v>
      </c>
      <c r="K122" s="34" t="s">
        <v>95</v>
      </c>
      <c r="L122" s="34">
        <v>0</v>
      </c>
      <c r="M122" s="34">
        <v>0.90598389158084702</v>
      </c>
    </row>
    <row r="123" spans="1:13">
      <c r="A123" s="34">
        <v>122</v>
      </c>
      <c r="B123" s="34" t="str">
        <f t="shared" si="1"/>
        <v>G107H4</v>
      </c>
      <c r="C123" s="34">
        <v>4</v>
      </c>
      <c r="D123" s="34">
        <v>357</v>
      </c>
      <c r="E123" s="34">
        <v>349.19644358177698</v>
      </c>
      <c r="F123" s="34">
        <v>12715</v>
      </c>
      <c r="G123" s="34">
        <v>1.0223471818274601</v>
      </c>
      <c r="H123" s="34">
        <v>2.8077074321667301</v>
      </c>
      <c r="I123" s="34" t="s">
        <v>93</v>
      </c>
      <c r="J123" s="34" t="s">
        <v>49</v>
      </c>
      <c r="K123" s="34" t="s">
        <v>11</v>
      </c>
      <c r="L123" s="34">
        <v>0</v>
      </c>
      <c r="M123" s="34">
        <v>0.96528387905070401</v>
      </c>
    </row>
    <row r="124" spans="1:13">
      <c r="A124" s="34">
        <v>123</v>
      </c>
      <c r="B124" s="34" t="str">
        <f t="shared" si="1"/>
        <v>G405H4</v>
      </c>
      <c r="C124" s="34">
        <v>4</v>
      </c>
      <c r="D124" s="34">
        <v>164</v>
      </c>
      <c r="E124" s="34">
        <v>204.35385672571999</v>
      </c>
      <c r="F124" s="34">
        <v>5998</v>
      </c>
      <c r="G124" s="34">
        <v>0.80252950753025298</v>
      </c>
      <c r="H124" s="34">
        <v>2.7342447482494201</v>
      </c>
      <c r="I124" s="34" t="s">
        <v>93</v>
      </c>
      <c r="J124" s="34" t="s">
        <v>52</v>
      </c>
      <c r="K124" s="34" t="s">
        <v>96</v>
      </c>
      <c r="L124" s="34">
        <v>0</v>
      </c>
      <c r="M124" s="34">
        <v>0.89545680269219396</v>
      </c>
    </row>
    <row r="125" spans="1:13">
      <c r="A125" s="34">
        <v>124</v>
      </c>
      <c r="B125" s="34" t="str">
        <f t="shared" si="1"/>
        <v>H103H4</v>
      </c>
      <c r="C125" s="34">
        <v>4</v>
      </c>
      <c r="D125" s="34">
        <v>29</v>
      </c>
      <c r="E125" s="34">
        <v>31.54964928363</v>
      </c>
      <c r="F125" s="34">
        <v>814</v>
      </c>
      <c r="G125" s="34">
        <v>0.91918612911640496</v>
      </c>
      <c r="H125" s="34">
        <v>3.5626535626535598</v>
      </c>
      <c r="I125" s="34" t="s">
        <v>93</v>
      </c>
      <c r="J125" s="34" t="s">
        <v>54</v>
      </c>
      <c r="K125" s="34" t="s">
        <v>15</v>
      </c>
      <c r="L125" s="34">
        <v>0</v>
      </c>
      <c r="M125" s="34">
        <v>0.99523299389320197</v>
      </c>
    </row>
    <row r="126" spans="1:13">
      <c r="A126" s="34">
        <v>125</v>
      </c>
      <c r="B126" s="34" t="str">
        <f t="shared" si="1"/>
        <v>H202H4</v>
      </c>
      <c r="C126" s="34">
        <v>4</v>
      </c>
      <c r="D126" s="34">
        <v>163</v>
      </c>
      <c r="E126" s="34">
        <v>193.47494314978599</v>
      </c>
      <c r="F126" s="34">
        <v>7214</v>
      </c>
      <c r="G126" s="34">
        <v>0.84248635687054996</v>
      </c>
      <c r="H126" s="34">
        <v>2.2594954255614099</v>
      </c>
      <c r="I126" s="34" t="s">
        <v>93</v>
      </c>
      <c r="J126" s="34" t="s">
        <v>56</v>
      </c>
      <c r="K126" s="34" t="s">
        <v>16</v>
      </c>
      <c r="L126" s="34">
        <v>0</v>
      </c>
      <c r="M126" s="34">
        <v>0.78892054618645102</v>
      </c>
    </row>
    <row r="127" spans="1:13">
      <c r="A127" s="34">
        <v>126</v>
      </c>
      <c r="B127" s="34" t="str">
        <f t="shared" si="1"/>
        <v>H212H4</v>
      </c>
      <c r="C127" s="34">
        <v>4</v>
      </c>
      <c r="D127" s="34">
        <v>14</v>
      </c>
      <c r="E127" s="34">
        <v>15.901425309100899</v>
      </c>
      <c r="F127" s="34">
        <v>507</v>
      </c>
      <c r="G127" s="34">
        <v>0.88042422159398404</v>
      </c>
      <c r="H127" s="34">
        <v>2.7613412228796799</v>
      </c>
      <c r="I127" s="34" t="s">
        <v>93</v>
      </c>
      <c r="J127" s="34" t="s">
        <v>53</v>
      </c>
      <c r="K127" s="34" t="s">
        <v>14</v>
      </c>
      <c r="L127" s="34">
        <v>0</v>
      </c>
      <c r="M127" s="34">
        <v>1.09619686599983</v>
      </c>
    </row>
    <row r="128" spans="1:13">
      <c r="A128" s="34">
        <v>127</v>
      </c>
      <c r="B128" s="34" t="str">
        <f t="shared" si="1"/>
        <v>L106H4</v>
      </c>
      <c r="C128" s="34">
        <v>4</v>
      </c>
      <c r="D128" s="34">
        <v>251</v>
      </c>
      <c r="E128" s="34">
        <v>218.328805904425</v>
      </c>
      <c r="F128" s="34">
        <v>7226</v>
      </c>
      <c r="G128" s="34">
        <v>1.1496421599533599</v>
      </c>
      <c r="H128" s="34">
        <v>3.4735676722944899</v>
      </c>
      <c r="I128" s="34" t="s">
        <v>93</v>
      </c>
      <c r="J128" s="34" t="s">
        <v>58</v>
      </c>
      <c r="K128" s="34" t="s">
        <v>73</v>
      </c>
      <c r="L128" s="34">
        <v>0</v>
      </c>
      <c r="M128" s="34">
        <v>0.95517336539513797</v>
      </c>
    </row>
    <row r="129" spans="1:13">
      <c r="A129" s="34">
        <v>128</v>
      </c>
      <c r="B129" s="34" t="str">
        <f t="shared" si="1"/>
        <v>L302H4</v>
      </c>
      <c r="C129" s="34">
        <v>4</v>
      </c>
      <c r="D129" s="34">
        <v>214</v>
      </c>
      <c r="E129" s="34">
        <v>199.78169355652901</v>
      </c>
      <c r="F129" s="34">
        <v>7017</v>
      </c>
      <c r="G129" s="34">
        <v>1.0711692157091901</v>
      </c>
      <c r="H129" s="34">
        <v>3.04973635456748</v>
      </c>
      <c r="I129" s="34" t="s">
        <v>93</v>
      </c>
      <c r="J129" s="34" t="s">
        <v>57</v>
      </c>
      <c r="K129" s="34" t="s">
        <v>72</v>
      </c>
      <c r="L129" s="34">
        <v>0</v>
      </c>
      <c r="M129" s="34">
        <v>0.93275514338961096</v>
      </c>
    </row>
    <row r="130" spans="1:13">
      <c r="A130" s="34">
        <v>129</v>
      </c>
      <c r="B130" s="34" t="str">
        <f t="shared" ref="B130:B193" si="2">CONCATENATE(J130, C130)</f>
        <v>L308H4</v>
      </c>
      <c r="C130" s="34">
        <v>4</v>
      </c>
      <c r="D130" s="34">
        <v>259</v>
      </c>
      <c r="E130" s="34">
        <v>223.780662117666</v>
      </c>
      <c r="F130" s="34">
        <v>9286</v>
      </c>
      <c r="G130" s="34">
        <v>1.1573832946468601</v>
      </c>
      <c r="H130" s="34">
        <v>2.78914494938617</v>
      </c>
      <c r="I130" s="34" t="s">
        <v>93</v>
      </c>
      <c r="J130" s="34" t="s">
        <v>59</v>
      </c>
      <c r="K130" s="34" t="s">
        <v>74</v>
      </c>
      <c r="L130" s="34">
        <v>0</v>
      </c>
      <c r="M130" s="34">
        <v>1.0828731278539101</v>
      </c>
    </row>
    <row r="131" spans="1:13">
      <c r="A131" s="34">
        <v>130</v>
      </c>
      <c r="B131" s="34" t="str">
        <f t="shared" si="2"/>
        <v>N101H4</v>
      </c>
      <c r="C131" s="34">
        <v>4</v>
      </c>
      <c r="D131" s="34">
        <v>380</v>
      </c>
      <c r="E131" s="34">
        <v>413.20841184168103</v>
      </c>
      <c r="F131" s="34">
        <v>14660</v>
      </c>
      <c r="G131" s="34">
        <v>0.91963277878669003</v>
      </c>
      <c r="H131" s="34">
        <v>2.5920873124147299</v>
      </c>
      <c r="I131" s="34" t="s">
        <v>93</v>
      </c>
      <c r="J131" s="34" t="s">
        <v>47</v>
      </c>
      <c r="K131" s="34" t="s">
        <v>8</v>
      </c>
      <c r="L131" s="34">
        <v>0</v>
      </c>
      <c r="M131" s="34">
        <v>0.91059845829660402</v>
      </c>
    </row>
    <row r="132" spans="1:13">
      <c r="A132" s="34">
        <v>131</v>
      </c>
      <c r="B132" s="34" t="str">
        <f t="shared" si="2"/>
        <v>N411H4</v>
      </c>
      <c r="C132" s="34">
        <v>4</v>
      </c>
      <c r="D132" s="34">
        <v>111</v>
      </c>
      <c r="E132" s="34">
        <v>91.993789848282205</v>
      </c>
      <c r="F132" s="34">
        <v>3133</v>
      </c>
      <c r="G132" s="34">
        <v>1.2066031868353599</v>
      </c>
      <c r="H132" s="34">
        <v>3.5429300989466999</v>
      </c>
      <c r="I132" s="34" t="s">
        <v>93</v>
      </c>
      <c r="J132" s="34" t="s">
        <v>48</v>
      </c>
      <c r="K132" s="34" t="s">
        <v>9</v>
      </c>
      <c r="L132" s="34">
        <v>0</v>
      </c>
      <c r="M132" s="34">
        <v>1.06348529777532</v>
      </c>
    </row>
    <row r="133" spans="1:13">
      <c r="A133" s="34">
        <v>132</v>
      </c>
      <c r="B133" s="34" t="str">
        <f t="shared" si="2"/>
        <v>R101H4</v>
      </c>
      <c r="C133" s="34">
        <v>4</v>
      </c>
      <c r="D133" s="34">
        <v>24</v>
      </c>
      <c r="E133" s="34">
        <v>21.092574248466502</v>
      </c>
      <c r="F133" s="34">
        <v>780</v>
      </c>
      <c r="G133" s="34">
        <v>1.13784120028615</v>
      </c>
      <c r="H133" s="34">
        <v>3.0769230769230802</v>
      </c>
      <c r="I133" s="34" t="s">
        <v>93</v>
      </c>
      <c r="J133" s="34" t="s">
        <v>64</v>
      </c>
      <c r="K133" s="34" t="s">
        <v>24</v>
      </c>
      <c r="L133" s="34">
        <v>0</v>
      </c>
      <c r="M133" s="34">
        <v>1.23245129966013</v>
      </c>
    </row>
    <row r="134" spans="1:13">
      <c r="A134" s="34">
        <v>133</v>
      </c>
      <c r="B134" s="34" t="str">
        <f t="shared" si="2"/>
        <v>S116H4</v>
      </c>
      <c r="C134" s="34">
        <v>4</v>
      </c>
      <c r="D134" s="34">
        <v>237</v>
      </c>
      <c r="E134" s="34">
        <v>294.137303122106</v>
      </c>
      <c r="F134" s="34">
        <v>6448</v>
      </c>
      <c r="G134" s="34">
        <v>0.80574615148903395</v>
      </c>
      <c r="H134" s="34">
        <v>3.6755583126550899</v>
      </c>
      <c r="I134" s="34" t="s">
        <v>93</v>
      </c>
      <c r="J134" s="34" t="s">
        <v>62</v>
      </c>
      <c r="K134" s="34" t="s">
        <v>20</v>
      </c>
      <c r="L134" s="34">
        <v>0</v>
      </c>
      <c r="M134" s="34">
        <v>0.76067462023687005</v>
      </c>
    </row>
    <row r="135" spans="1:13">
      <c r="A135" s="34">
        <v>134</v>
      </c>
      <c r="B135" s="34" t="str">
        <f t="shared" si="2"/>
        <v>S308H4</v>
      </c>
      <c r="C135" s="34">
        <v>4</v>
      </c>
      <c r="D135" s="34">
        <v>186</v>
      </c>
      <c r="E135" s="34">
        <v>207.78268785003999</v>
      </c>
      <c r="F135" s="34">
        <v>7450</v>
      </c>
      <c r="G135" s="34">
        <v>0.89516601178168798</v>
      </c>
      <c r="H135" s="34">
        <v>2.4966442953020098</v>
      </c>
      <c r="I135" s="34" t="s">
        <v>93</v>
      </c>
      <c r="J135" s="34" t="s">
        <v>61</v>
      </c>
      <c r="K135" s="34" t="s">
        <v>19</v>
      </c>
      <c r="L135" s="34">
        <v>0</v>
      </c>
      <c r="M135" s="34">
        <v>0.85986192142153395</v>
      </c>
    </row>
    <row r="136" spans="1:13">
      <c r="A136" s="34">
        <v>135</v>
      </c>
      <c r="B136" s="34" t="str">
        <f t="shared" si="2"/>
        <v>S314H4</v>
      </c>
      <c r="C136" s="34">
        <v>4</v>
      </c>
      <c r="D136" s="34">
        <v>385</v>
      </c>
      <c r="E136" s="34">
        <v>412.76261396634499</v>
      </c>
      <c r="F136" s="34">
        <v>11768</v>
      </c>
      <c r="G136" s="34">
        <v>0.93273951412516198</v>
      </c>
      <c r="H136" s="34">
        <v>3.2715839564921798</v>
      </c>
      <c r="I136" s="34" t="s">
        <v>93</v>
      </c>
      <c r="J136" s="34" t="s">
        <v>60</v>
      </c>
      <c r="K136" s="34" t="s">
        <v>39</v>
      </c>
      <c r="L136" s="34">
        <v>0</v>
      </c>
      <c r="M136" s="34">
        <v>0.86089888671765602</v>
      </c>
    </row>
    <row r="137" spans="1:13">
      <c r="A137" s="34">
        <v>136</v>
      </c>
      <c r="B137" s="34" t="str">
        <f t="shared" si="2"/>
        <v>T101H4</v>
      </c>
      <c r="C137" s="34">
        <v>4</v>
      </c>
      <c r="D137" s="34">
        <v>407</v>
      </c>
      <c r="E137" s="34">
        <v>398.000975629565</v>
      </c>
      <c r="F137" s="34">
        <v>11691</v>
      </c>
      <c r="G137" s="34">
        <v>1.02261055857011</v>
      </c>
      <c r="H137" s="34">
        <v>3.4813104097168801</v>
      </c>
      <c r="I137" s="34" t="s">
        <v>93</v>
      </c>
      <c r="J137" s="34" t="s">
        <v>66</v>
      </c>
      <c r="K137" s="34" t="s">
        <v>28</v>
      </c>
      <c r="L137" s="34">
        <v>0</v>
      </c>
      <c r="M137" s="34">
        <v>0.91691753657432595</v>
      </c>
    </row>
    <row r="138" spans="1:13">
      <c r="A138" s="34">
        <v>137</v>
      </c>
      <c r="B138" s="34" t="str">
        <f t="shared" si="2"/>
        <v>T202H4</v>
      </c>
      <c r="C138" s="34">
        <v>4</v>
      </c>
      <c r="D138" s="34">
        <v>120</v>
      </c>
      <c r="E138" s="34">
        <v>135.62213241608401</v>
      </c>
      <c r="F138" s="34">
        <v>3395</v>
      </c>
      <c r="G138" s="34">
        <v>0.884811334715225</v>
      </c>
      <c r="H138" s="34">
        <v>3.5346097201767299</v>
      </c>
      <c r="I138" s="34" t="s">
        <v>93</v>
      </c>
      <c r="J138" s="34" t="s">
        <v>67</v>
      </c>
      <c r="K138" s="34" t="s">
        <v>29</v>
      </c>
      <c r="L138" s="34">
        <v>0</v>
      </c>
      <c r="M138" s="34">
        <v>0.89244145807722297</v>
      </c>
    </row>
    <row r="139" spans="1:13">
      <c r="A139" s="34">
        <v>138</v>
      </c>
      <c r="B139" s="34" t="str">
        <f t="shared" si="2"/>
        <v>T312H4</v>
      </c>
      <c r="C139" s="34">
        <v>4</v>
      </c>
      <c r="D139" s="34">
        <v>1</v>
      </c>
      <c r="E139" s="34">
        <v>1.6023754316747201</v>
      </c>
      <c r="F139" s="34">
        <v>1150</v>
      </c>
      <c r="G139" s="34">
        <v>0.62407347256619605</v>
      </c>
      <c r="H139" s="34">
        <v>8.6956521739130405E-2</v>
      </c>
      <c r="I139" s="34" t="s">
        <v>93</v>
      </c>
      <c r="J139" s="34" t="s">
        <v>68</v>
      </c>
      <c r="K139" s="34" t="s">
        <v>30</v>
      </c>
      <c r="L139" s="34">
        <v>0</v>
      </c>
      <c r="M139" s="34">
        <v>0.62819234318905504</v>
      </c>
    </row>
    <row r="140" spans="1:13">
      <c r="A140" s="34">
        <v>139</v>
      </c>
      <c r="B140" s="34" t="str">
        <f t="shared" si="2"/>
        <v>V217H4</v>
      </c>
      <c r="C140" s="34">
        <v>4</v>
      </c>
      <c r="D140" s="34">
        <v>274</v>
      </c>
      <c r="E140" s="34">
        <v>268.63531692720102</v>
      </c>
      <c r="F140" s="34">
        <v>7604</v>
      </c>
      <c r="G140" s="34">
        <v>1.01997013324295</v>
      </c>
      <c r="H140" s="34">
        <v>3.60336664913204</v>
      </c>
      <c r="I140" s="34" t="s">
        <v>93</v>
      </c>
      <c r="J140" s="34" t="s">
        <v>46</v>
      </c>
      <c r="K140" s="34" t="s">
        <v>36</v>
      </c>
      <c r="L140" s="34">
        <v>0</v>
      </c>
      <c r="M140" s="34">
        <v>0.97329027049884898</v>
      </c>
    </row>
    <row r="141" spans="1:13">
      <c r="A141" s="34">
        <v>140</v>
      </c>
      <c r="B141" s="34" t="str">
        <f t="shared" si="2"/>
        <v>W107H4</v>
      </c>
      <c r="C141" s="34">
        <v>4</v>
      </c>
      <c r="D141" s="34">
        <v>35</v>
      </c>
      <c r="E141" s="34">
        <v>21.490513272214201</v>
      </c>
      <c r="F141" s="34">
        <v>912</v>
      </c>
      <c r="G141" s="34">
        <v>1.6286255966372201</v>
      </c>
      <c r="H141" s="34">
        <v>3.8377192982456099</v>
      </c>
      <c r="I141" s="34" t="s">
        <v>93</v>
      </c>
      <c r="J141" s="34" t="s">
        <v>69</v>
      </c>
      <c r="K141" s="34" t="s">
        <v>32</v>
      </c>
      <c r="L141" s="34">
        <v>0</v>
      </c>
      <c r="M141" s="34">
        <v>1.2254367995431901</v>
      </c>
    </row>
    <row r="142" spans="1:13">
      <c r="A142" s="34">
        <v>141</v>
      </c>
      <c r="B142" s="34" t="str">
        <f t="shared" si="2"/>
        <v>Z102H4</v>
      </c>
      <c r="C142" s="34">
        <v>4</v>
      </c>
      <c r="D142" s="34">
        <v>26</v>
      </c>
      <c r="E142" s="34">
        <v>20.318168137139601</v>
      </c>
      <c r="F142" s="34">
        <v>900</v>
      </c>
      <c r="G142" s="34">
        <v>1.27964291980017</v>
      </c>
      <c r="H142" s="34">
        <v>2.8888888888888902</v>
      </c>
      <c r="I142" s="34" t="s">
        <v>93</v>
      </c>
      <c r="J142" s="34" t="s">
        <v>65</v>
      </c>
      <c r="K142" s="34" t="s">
        <v>26</v>
      </c>
      <c r="L142" s="34">
        <v>0</v>
      </c>
      <c r="M142" s="34">
        <v>1.02324738165569</v>
      </c>
    </row>
    <row r="143" spans="1:13">
      <c r="A143" s="34">
        <v>142</v>
      </c>
      <c r="B143" s="34" t="str">
        <f t="shared" si="2"/>
        <v>A111H5</v>
      </c>
      <c r="C143" s="34">
        <v>5</v>
      </c>
      <c r="D143" s="34">
        <v>250</v>
      </c>
      <c r="E143" s="34">
        <v>284.97937520545901</v>
      </c>
      <c r="F143" s="34">
        <v>9465</v>
      </c>
      <c r="G143" s="34">
        <v>0.877256467489128</v>
      </c>
      <c r="H143" s="34">
        <v>2.6413100898045401</v>
      </c>
      <c r="I143" s="34" t="s">
        <v>93</v>
      </c>
      <c r="J143" s="34" t="s">
        <v>43</v>
      </c>
      <c r="K143" s="34" t="s">
        <v>35</v>
      </c>
      <c r="L143" s="34">
        <v>0</v>
      </c>
      <c r="M143" s="34">
        <v>0.90954680117604003</v>
      </c>
    </row>
    <row r="144" spans="1:13">
      <c r="A144" s="34">
        <v>143</v>
      </c>
      <c r="B144" s="34" t="str">
        <f t="shared" si="2"/>
        <v>A210H5</v>
      </c>
      <c r="C144" s="34">
        <v>5</v>
      </c>
      <c r="D144" s="34">
        <v>220</v>
      </c>
      <c r="E144" s="34">
        <v>219.07384678559501</v>
      </c>
      <c r="F144" s="34">
        <v>7033</v>
      </c>
      <c r="G144" s="34">
        <v>1.0042275845702</v>
      </c>
      <c r="H144" s="34">
        <v>3.1281103369827998</v>
      </c>
      <c r="I144" s="34" t="s">
        <v>93</v>
      </c>
      <c r="J144" s="34" t="s">
        <v>42</v>
      </c>
      <c r="K144" s="34" t="s">
        <v>34</v>
      </c>
      <c r="L144" s="34">
        <v>0</v>
      </c>
      <c r="M144" s="34">
        <v>0.96821973745572898</v>
      </c>
    </row>
    <row r="145" spans="1:13">
      <c r="A145" s="34">
        <v>144</v>
      </c>
      <c r="B145" s="34" t="str">
        <f t="shared" si="2"/>
        <v>B120H5</v>
      </c>
      <c r="C145" s="34">
        <v>5</v>
      </c>
      <c r="D145" s="34">
        <v>125</v>
      </c>
      <c r="E145" s="34">
        <v>143.806363965337</v>
      </c>
      <c r="F145" s="34">
        <v>4509</v>
      </c>
      <c r="G145" s="34">
        <v>0.86922439698238796</v>
      </c>
      <c r="H145" s="34">
        <v>2.7722333111554698</v>
      </c>
      <c r="I145" s="34" t="s">
        <v>93</v>
      </c>
      <c r="J145" s="34" t="s">
        <v>44</v>
      </c>
      <c r="K145" s="34" t="s">
        <v>2</v>
      </c>
      <c r="L145" s="34">
        <v>0</v>
      </c>
      <c r="M145" s="34">
        <v>0.93471539957397198</v>
      </c>
    </row>
    <row r="146" spans="1:13">
      <c r="A146" s="34">
        <v>145</v>
      </c>
      <c r="B146" s="34" t="str">
        <f t="shared" si="2"/>
        <v>C121H5</v>
      </c>
      <c r="C146" s="34">
        <v>5</v>
      </c>
      <c r="D146" s="34">
        <v>19</v>
      </c>
      <c r="E146" s="34">
        <v>23.459599600159301</v>
      </c>
      <c r="F146" s="34">
        <v>865</v>
      </c>
      <c r="G146" s="34">
        <v>0.809902995951857</v>
      </c>
      <c r="H146" s="34">
        <v>2.19653179190751</v>
      </c>
      <c r="I146" s="34" t="s">
        <v>93</v>
      </c>
      <c r="J146" s="34" t="s">
        <v>55</v>
      </c>
      <c r="K146" s="34" t="s">
        <v>38</v>
      </c>
      <c r="L146" s="34">
        <v>0</v>
      </c>
      <c r="M146" s="34">
        <v>1.0934689257222301</v>
      </c>
    </row>
    <row r="147" spans="1:13">
      <c r="A147" s="34">
        <v>146</v>
      </c>
      <c r="B147" s="34" t="str">
        <f t="shared" si="2"/>
        <v>C313H5</v>
      </c>
      <c r="C147" s="34">
        <v>5</v>
      </c>
      <c r="D147" s="34">
        <v>150</v>
      </c>
      <c r="E147" s="34">
        <v>122.986872466615</v>
      </c>
      <c r="F147" s="34">
        <v>5003</v>
      </c>
      <c r="G147" s="34">
        <v>1.21964236500703</v>
      </c>
      <c r="H147" s="34">
        <v>2.9982010793523899</v>
      </c>
      <c r="I147" s="34" t="s">
        <v>93</v>
      </c>
      <c r="J147" s="34" t="s">
        <v>50</v>
      </c>
      <c r="K147" s="34" t="s">
        <v>12</v>
      </c>
      <c r="L147" s="34">
        <v>0</v>
      </c>
      <c r="M147" s="34">
        <v>1.1238163888074799</v>
      </c>
    </row>
    <row r="148" spans="1:13">
      <c r="A148" s="34">
        <v>147</v>
      </c>
      <c r="B148" s="34" t="str">
        <f t="shared" si="2"/>
        <v>C418H5</v>
      </c>
      <c r="C148" s="34">
        <v>5</v>
      </c>
      <c r="D148" s="34">
        <v>299</v>
      </c>
      <c r="E148" s="34">
        <v>275.01733642094598</v>
      </c>
      <c r="F148" s="34">
        <v>10408</v>
      </c>
      <c r="G148" s="34">
        <v>1.0872041882565</v>
      </c>
      <c r="H148" s="34">
        <v>2.8727901614142999</v>
      </c>
      <c r="I148" s="34" t="s">
        <v>93</v>
      </c>
      <c r="J148" s="34" t="s">
        <v>51</v>
      </c>
      <c r="K148" s="34" t="s">
        <v>94</v>
      </c>
      <c r="L148" s="34">
        <v>0</v>
      </c>
      <c r="M148" s="34">
        <v>1.0790052841872</v>
      </c>
    </row>
    <row r="149" spans="1:13">
      <c r="A149" s="34">
        <v>148</v>
      </c>
      <c r="B149" s="34" t="str">
        <f t="shared" si="2"/>
        <v>D102H5</v>
      </c>
      <c r="C149" s="34">
        <v>5</v>
      </c>
      <c r="D149" s="34">
        <v>28</v>
      </c>
      <c r="E149" s="34">
        <v>32.987907795267603</v>
      </c>
      <c r="F149" s="34">
        <v>3338</v>
      </c>
      <c r="G149" s="34">
        <v>0.84879587313557603</v>
      </c>
      <c r="H149" s="34">
        <v>0.83882564409826199</v>
      </c>
      <c r="I149" s="34" t="s">
        <v>93</v>
      </c>
      <c r="J149" s="34" t="s">
        <v>63</v>
      </c>
      <c r="K149" s="34" t="s">
        <v>22</v>
      </c>
      <c r="L149" s="34">
        <v>0</v>
      </c>
      <c r="M149" s="34">
        <v>0.81484672133748004</v>
      </c>
    </row>
    <row r="150" spans="1:13">
      <c r="A150" s="34">
        <v>149</v>
      </c>
      <c r="B150" s="34" t="str">
        <f t="shared" si="2"/>
        <v>F704H5</v>
      </c>
      <c r="C150" s="34">
        <v>5</v>
      </c>
      <c r="D150" s="34">
        <v>341</v>
      </c>
      <c r="E150" s="34">
        <v>327.629125638684</v>
      </c>
      <c r="F150" s="34">
        <v>7083</v>
      </c>
      <c r="G150" s="34">
        <v>1.0408110064550899</v>
      </c>
      <c r="H150" s="34">
        <v>4.8143442044331497</v>
      </c>
      <c r="I150" s="34" t="s">
        <v>93</v>
      </c>
      <c r="J150" s="34" t="s">
        <v>45</v>
      </c>
      <c r="K150" s="34" t="s">
        <v>95</v>
      </c>
      <c r="L150" s="34">
        <v>0</v>
      </c>
      <c r="M150" s="34">
        <v>0.90598389158084702</v>
      </c>
    </row>
    <row r="151" spans="1:13">
      <c r="A151" s="34">
        <v>150</v>
      </c>
      <c r="B151" s="34" t="str">
        <f t="shared" si="2"/>
        <v>G107H5</v>
      </c>
      <c r="C151" s="34">
        <v>5</v>
      </c>
      <c r="D151" s="34">
        <v>341</v>
      </c>
      <c r="E151" s="34">
        <v>364.30661469333501</v>
      </c>
      <c r="F151" s="34">
        <v>12778</v>
      </c>
      <c r="G151" s="34">
        <v>0.93602472820057303</v>
      </c>
      <c r="H151" s="34">
        <v>2.66864924088277</v>
      </c>
      <c r="I151" s="34" t="s">
        <v>93</v>
      </c>
      <c r="J151" s="34" t="s">
        <v>49</v>
      </c>
      <c r="K151" s="34" t="s">
        <v>11</v>
      </c>
      <c r="L151" s="34">
        <v>0</v>
      </c>
      <c r="M151" s="34">
        <v>0.96528387905070401</v>
      </c>
    </row>
    <row r="152" spans="1:13">
      <c r="A152" s="34">
        <v>151</v>
      </c>
      <c r="B152" s="34" t="str">
        <f t="shared" si="2"/>
        <v>G405H5</v>
      </c>
      <c r="C152" s="34">
        <v>5</v>
      </c>
      <c r="D152" s="34">
        <v>184</v>
      </c>
      <c r="E152" s="34">
        <v>201.97338437576701</v>
      </c>
      <c r="F152" s="34">
        <v>6222</v>
      </c>
      <c r="G152" s="34">
        <v>0.91101112440474696</v>
      </c>
      <c r="H152" s="34">
        <v>2.9572484731597601</v>
      </c>
      <c r="I152" s="34" t="s">
        <v>93</v>
      </c>
      <c r="J152" s="34" t="s">
        <v>52</v>
      </c>
      <c r="K152" s="34" t="s">
        <v>96</v>
      </c>
      <c r="L152" s="34">
        <v>0</v>
      </c>
      <c r="M152" s="34">
        <v>0.89545680269219396</v>
      </c>
    </row>
    <row r="153" spans="1:13">
      <c r="A153" s="34">
        <v>152</v>
      </c>
      <c r="B153" s="34" t="str">
        <f t="shared" si="2"/>
        <v>H103H5</v>
      </c>
      <c r="C153" s="34">
        <v>5</v>
      </c>
      <c r="D153" s="34">
        <v>32</v>
      </c>
      <c r="E153" s="34">
        <v>29.912277924596701</v>
      </c>
      <c r="F153" s="34">
        <v>818</v>
      </c>
      <c r="G153" s="34">
        <v>1.06979482073101</v>
      </c>
      <c r="H153" s="34">
        <v>3.9119804400978002</v>
      </c>
      <c r="I153" s="34" t="s">
        <v>93</v>
      </c>
      <c r="J153" s="34" t="s">
        <v>54</v>
      </c>
      <c r="K153" s="34" t="s">
        <v>15</v>
      </c>
      <c r="L153" s="34">
        <v>0</v>
      </c>
      <c r="M153" s="34">
        <v>0.99523299389320197</v>
      </c>
    </row>
    <row r="154" spans="1:13">
      <c r="A154" s="34">
        <v>153</v>
      </c>
      <c r="B154" s="34" t="str">
        <f t="shared" si="2"/>
        <v>H202H5</v>
      </c>
      <c r="C154" s="34">
        <v>5</v>
      </c>
      <c r="D154" s="34">
        <v>131</v>
      </c>
      <c r="E154" s="34">
        <v>190.08318457699301</v>
      </c>
      <c r="F154" s="34">
        <v>7334</v>
      </c>
      <c r="G154" s="34">
        <v>0.68917195538113696</v>
      </c>
      <c r="H154" s="34">
        <v>1.7862012544314201</v>
      </c>
      <c r="I154" s="34" t="s">
        <v>93</v>
      </c>
      <c r="J154" s="34" t="s">
        <v>56</v>
      </c>
      <c r="K154" s="34" t="s">
        <v>16</v>
      </c>
      <c r="L154" s="34">
        <v>0</v>
      </c>
      <c r="M154" s="34">
        <v>0.78892054618645102</v>
      </c>
    </row>
    <row r="155" spans="1:13">
      <c r="A155" s="34">
        <v>154</v>
      </c>
      <c r="B155" s="34" t="str">
        <f t="shared" si="2"/>
        <v>H212H5</v>
      </c>
      <c r="C155" s="34">
        <v>5</v>
      </c>
      <c r="D155" s="34">
        <v>22</v>
      </c>
      <c r="E155" s="34">
        <v>15.053163364043799</v>
      </c>
      <c r="F155" s="34">
        <v>510</v>
      </c>
      <c r="G155" s="34">
        <v>1.46148682957561</v>
      </c>
      <c r="H155" s="34">
        <v>4.31372549019608</v>
      </c>
      <c r="I155" s="34" t="s">
        <v>93</v>
      </c>
      <c r="J155" s="34" t="s">
        <v>53</v>
      </c>
      <c r="K155" s="34" t="s">
        <v>14</v>
      </c>
      <c r="L155" s="34">
        <v>0</v>
      </c>
      <c r="M155" s="34">
        <v>1.09619686599983</v>
      </c>
    </row>
    <row r="156" spans="1:13">
      <c r="A156" s="34">
        <v>155</v>
      </c>
      <c r="B156" s="34" t="str">
        <f t="shared" si="2"/>
        <v>L106H5</v>
      </c>
      <c r="C156" s="34">
        <v>5</v>
      </c>
      <c r="D156" s="34">
        <v>234</v>
      </c>
      <c r="E156" s="34">
        <v>247.72809114560201</v>
      </c>
      <c r="F156" s="34">
        <v>8333</v>
      </c>
      <c r="G156" s="34">
        <v>0.94458403533439705</v>
      </c>
      <c r="H156" s="34">
        <v>2.80811232449298</v>
      </c>
      <c r="I156" s="34" t="s">
        <v>93</v>
      </c>
      <c r="J156" s="34" t="s">
        <v>58</v>
      </c>
      <c r="K156" s="34" t="s">
        <v>73</v>
      </c>
      <c r="L156" s="34">
        <v>0</v>
      </c>
      <c r="M156" s="34">
        <v>0.95517336539513797</v>
      </c>
    </row>
    <row r="157" spans="1:13">
      <c r="A157" s="34">
        <v>156</v>
      </c>
      <c r="B157" s="34" t="str">
        <f t="shared" si="2"/>
        <v>L302H5</v>
      </c>
      <c r="C157" s="34">
        <v>5</v>
      </c>
      <c r="D157" s="34">
        <v>222</v>
      </c>
      <c r="E157" s="34">
        <v>234.392419627604</v>
      </c>
      <c r="F157" s="34">
        <v>7128</v>
      </c>
      <c r="G157" s="34">
        <v>0.94712960578122296</v>
      </c>
      <c r="H157" s="34">
        <v>3.1144781144781102</v>
      </c>
      <c r="I157" s="34" t="s">
        <v>93</v>
      </c>
      <c r="J157" s="34" t="s">
        <v>57</v>
      </c>
      <c r="K157" s="34" t="s">
        <v>72</v>
      </c>
      <c r="L157" s="34">
        <v>0</v>
      </c>
      <c r="M157" s="34">
        <v>0.93275514338961096</v>
      </c>
    </row>
    <row r="158" spans="1:13">
      <c r="A158" s="34">
        <v>157</v>
      </c>
      <c r="B158" s="34" t="str">
        <f t="shared" si="2"/>
        <v>L308H5</v>
      </c>
      <c r="C158" s="34">
        <v>5</v>
      </c>
      <c r="D158" s="34">
        <v>227</v>
      </c>
      <c r="E158" s="34">
        <v>220.885730811412</v>
      </c>
      <c r="F158" s="34">
        <v>10016</v>
      </c>
      <c r="G158" s="34">
        <v>1.02768068886174</v>
      </c>
      <c r="H158" s="34">
        <v>2.2663738019169299</v>
      </c>
      <c r="I158" s="34" t="s">
        <v>93</v>
      </c>
      <c r="J158" s="34" t="s">
        <v>59</v>
      </c>
      <c r="K158" s="34" t="s">
        <v>74</v>
      </c>
      <c r="L158" s="34">
        <v>0</v>
      </c>
      <c r="M158" s="34">
        <v>1.0828731278539101</v>
      </c>
    </row>
    <row r="159" spans="1:13">
      <c r="A159" s="34">
        <v>158</v>
      </c>
      <c r="B159" s="34" t="str">
        <f t="shared" si="2"/>
        <v>N101H5</v>
      </c>
      <c r="C159" s="34">
        <v>5</v>
      </c>
      <c r="D159" s="34">
        <v>369</v>
      </c>
      <c r="E159" s="34">
        <v>415.19528987001399</v>
      </c>
      <c r="F159" s="34">
        <v>15450</v>
      </c>
      <c r="G159" s="34">
        <v>0.88873840576448604</v>
      </c>
      <c r="H159" s="34">
        <v>2.3883495145631102</v>
      </c>
      <c r="I159" s="34" t="s">
        <v>93</v>
      </c>
      <c r="J159" s="34" t="s">
        <v>47</v>
      </c>
      <c r="K159" s="34" t="s">
        <v>8</v>
      </c>
      <c r="L159" s="34">
        <v>0</v>
      </c>
      <c r="M159" s="34">
        <v>0.91059845829660402</v>
      </c>
    </row>
    <row r="160" spans="1:13">
      <c r="A160" s="34">
        <v>159</v>
      </c>
      <c r="B160" s="34" t="str">
        <f t="shared" si="2"/>
        <v>N411H5</v>
      </c>
      <c r="C160" s="34">
        <v>5</v>
      </c>
      <c r="D160" s="34">
        <v>90</v>
      </c>
      <c r="E160" s="34">
        <v>94.9886894907753</v>
      </c>
      <c r="F160" s="34">
        <v>3339</v>
      </c>
      <c r="G160" s="34">
        <v>0.94748122626473597</v>
      </c>
      <c r="H160" s="34">
        <v>2.6954177897574101</v>
      </c>
      <c r="I160" s="34" t="s">
        <v>93</v>
      </c>
      <c r="J160" s="34" t="s">
        <v>48</v>
      </c>
      <c r="K160" s="34" t="s">
        <v>9</v>
      </c>
      <c r="L160" s="34">
        <v>0</v>
      </c>
      <c r="M160" s="34">
        <v>1.06348529777532</v>
      </c>
    </row>
    <row r="161" spans="1:13">
      <c r="A161" s="34">
        <v>160</v>
      </c>
      <c r="B161" s="34" t="str">
        <f t="shared" si="2"/>
        <v>R101H5</v>
      </c>
      <c r="C161" s="34">
        <v>5</v>
      </c>
      <c r="D161" s="34">
        <v>23</v>
      </c>
      <c r="E161" s="34">
        <v>15.8975432439484</v>
      </c>
      <c r="F161" s="34">
        <v>775</v>
      </c>
      <c r="G161" s="34">
        <v>1.4467644243556399</v>
      </c>
      <c r="H161" s="34">
        <v>2.9677419354838701</v>
      </c>
      <c r="I161" s="34" t="s">
        <v>93</v>
      </c>
      <c r="J161" s="34" t="s">
        <v>64</v>
      </c>
      <c r="K161" s="34" t="s">
        <v>24</v>
      </c>
      <c r="L161" s="34">
        <v>0</v>
      </c>
      <c r="M161" s="34">
        <v>1.23245129966013</v>
      </c>
    </row>
    <row r="162" spans="1:13">
      <c r="A162" s="34">
        <v>161</v>
      </c>
      <c r="B162" s="34" t="str">
        <f t="shared" si="2"/>
        <v>S116H5</v>
      </c>
      <c r="C162" s="34">
        <v>5</v>
      </c>
      <c r="D162" s="34">
        <v>250</v>
      </c>
      <c r="E162" s="34">
        <v>302.68027182932099</v>
      </c>
      <c r="F162" s="34">
        <v>6768</v>
      </c>
      <c r="G162" s="34">
        <v>0.82595406198449905</v>
      </c>
      <c r="H162" s="34">
        <v>3.6938534278959798</v>
      </c>
      <c r="I162" s="34" t="s">
        <v>93</v>
      </c>
      <c r="J162" s="34" t="s">
        <v>62</v>
      </c>
      <c r="K162" s="34" t="s">
        <v>20</v>
      </c>
      <c r="L162" s="34">
        <v>0</v>
      </c>
      <c r="M162" s="34">
        <v>0.76067462023687005</v>
      </c>
    </row>
    <row r="163" spans="1:13">
      <c r="A163" s="34">
        <v>162</v>
      </c>
      <c r="B163" s="34" t="str">
        <f t="shared" si="2"/>
        <v>S308H5</v>
      </c>
      <c r="C163" s="34">
        <v>5</v>
      </c>
      <c r="D163" s="34">
        <v>158</v>
      </c>
      <c r="E163" s="34">
        <v>191.48886346286699</v>
      </c>
      <c r="F163" s="34">
        <v>7533</v>
      </c>
      <c r="G163" s="34">
        <v>0.82511325798661295</v>
      </c>
      <c r="H163" s="34">
        <v>2.0974379397318499</v>
      </c>
      <c r="I163" s="34" t="s">
        <v>93</v>
      </c>
      <c r="J163" s="34" t="s">
        <v>61</v>
      </c>
      <c r="K163" s="34" t="s">
        <v>19</v>
      </c>
      <c r="L163" s="34">
        <v>0</v>
      </c>
      <c r="M163" s="34">
        <v>0.85986192142153395</v>
      </c>
    </row>
    <row r="164" spans="1:13">
      <c r="A164" s="34">
        <v>163</v>
      </c>
      <c r="B164" s="34" t="str">
        <f t="shared" si="2"/>
        <v>S314H5</v>
      </c>
      <c r="C164" s="34">
        <v>5</v>
      </c>
      <c r="D164" s="34">
        <v>367</v>
      </c>
      <c r="E164" s="34">
        <v>426.87705307039897</v>
      </c>
      <c r="F164" s="34">
        <v>12200</v>
      </c>
      <c r="G164" s="34">
        <v>0.85973232189521198</v>
      </c>
      <c r="H164" s="34">
        <v>3.0081967213114802</v>
      </c>
      <c r="I164" s="34" t="s">
        <v>93</v>
      </c>
      <c r="J164" s="34" t="s">
        <v>60</v>
      </c>
      <c r="K164" s="34" t="s">
        <v>39</v>
      </c>
      <c r="L164" s="34">
        <v>0</v>
      </c>
      <c r="M164" s="34">
        <v>0.86089888671765602</v>
      </c>
    </row>
    <row r="165" spans="1:13">
      <c r="A165" s="34">
        <v>164</v>
      </c>
      <c r="B165" s="34" t="str">
        <f t="shared" si="2"/>
        <v>T101H5</v>
      </c>
      <c r="C165" s="34">
        <v>5</v>
      </c>
      <c r="D165" s="34">
        <v>406</v>
      </c>
      <c r="E165" s="34">
        <v>411.90673308463499</v>
      </c>
      <c r="F165" s="34">
        <v>11899</v>
      </c>
      <c r="G165" s="34">
        <v>0.98566002298529698</v>
      </c>
      <c r="H165" s="34">
        <v>3.4120514328935201</v>
      </c>
      <c r="I165" s="34" t="s">
        <v>93</v>
      </c>
      <c r="J165" s="34" t="s">
        <v>66</v>
      </c>
      <c r="K165" s="34" t="s">
        <v>28</v>
      </c>
      <c r="L165" s="34">
        <v>0</v>
      </c>
      <c r="M165" s="34">
        <v>0.91691753657432595</v>
      </c>
    </row>
    <row r="166" spans="1:13">
      <c r="A166" s="34">
        <v>165</v>
      </c>
      <c r="B166" s="34" t="str">
        <f t="shared" si="2"/>
        <v>T202H5</v>
      </c>
      <c r="C166" s="34">
        <v>5</v>
      </c>
      <c r="D166" s="34">
        <v>138</v>
      </c>
      <c r="E166" s="34">
        <v>149.87872089015099</v>
      </c>
      <c r="F166" s="34">
        <v>3464</v>
      </c>
      <c r="G166" s="34">
        <v>0.92074444711296299</v>
      </c>
      <c r="H166" s="34">
        <v>3.9838337182447998</v>
      </c>
      <c r="I166" s="34" t="s">
        <v>93</v>
      </c>
      <c r="J166" s="34" t="s">
        <v>67</v>
      </c>
      <c r="K166" s="34" t="s">
        <v>29</v>
      </c>
      <c r="L166" s="34">
        <v>0</v>
      </c>
      <c r="M166" s="34">
        <v>0.89244145807722297</v>
      </c>
    </row>
    <row r="167" spans="1:13">
      <c r="A167" s="34">
        <v>166</v>
      </c>
      <c r="B167" s="34" t="str">
        <f t="shared" si="2"/>
        <v>T312H5</v>
      </c>
      <c r="C167" s="34">
        <v>5</v>
      </c>
      <c r="D167" s="34">
        <v>1</v>
      </c>
      <c r="E167" s="34">
        <v>1.83392676010056</v>
      </c>
      <c r="F167" s="34">
        <v>1341</v>
      </c>
      <c r="G167" s="34">
        <v>0.54527804586109496</v>
      </c>
      <c r="H167" s="34">
        <v>7.4571215510812805E-2</v>
      </c>
      <c r="I167" s="34" t="s">
        <v>93</v>
      </c>
      <c r="J167" s="34" t="s">
        <v>68</v>
      </c>
      <c r="K167" s="34" t="s">
        <v>30</v>
      </c>
      <c r="L167" s="34">
        <v>0</v>
      </c>
      <c r="M167" s="34">
        <v>0.62819234318905504</v>
      </c>
    </row>
    <row r="168" spans="1:13">
      <c r="A168" s="34">
        <v>167</v>
      </c>
      <c r="B168" s="34" t="str">
        <f t="shared" si="2"/>
        <v>V217H5</v>
      </c>
      <c r="C168" s="34">
        <v>5</v>
      </c>
      <c r="D168" s="34">
        <v>320</v>
      </c>
      <c r="E168" s="34">
        <v>290.90233232320702</v>
      </c>
      <c r="F168" s="34">
        <v>8031</v>
      </c>
      <c r="G168" s="34">
        <v>1.1000255564966199</v>
      </c>
      <c r="H168" s="34">
        <v>3.98455983065621</v>
      </c>
      <c r="I168" s="34" t="s">
        <v>93</v>
      </c>
      <c r="J168" s="34" t="s">
        <v>46</v>
      </c>
      <c r="K168" s="34" t="s">
        <v>36</v>
      </c>
      <c r="L168" s="34">
        <v>0</v>
      </c>
      <c r="M168" s="34">
        <v>0.97329027049884898</v>
      </c>
    </row>
    <row r="169" spans="1:13">
      <c r="A169" s="34">
        <v>168</v>
      </c>
      <c r="B169" s="34" t="str">
        <f t="shared" si="2"/>
        <v>W107H5</v>
      </c>
      <c r="C169" s="34">
        <v>5</v>
      </c>
      <c r="D169" s="34">
        <v>32</v>
      </c>
      <c r="E169" s="34">
        <v>23.549921952604201</v>
      </c>
      <c r="F169" s="34">
        <v>936</v>
      </c>
      <c r="G169" s="34">
        <v>1.35881554360996</v>
      </c>
      <c r="H169" s="34">
        <v>3.41880341880342</v>
      </c>
      <c r="I169" s="34" t="s">
        <v>93</v>
      </c>
      <c r="J169" s="34" t="s">
        <v>69</v>
      </c>
      <c r="K169" s="34" t="s">
        <v>32</v>
      </c>
      <c r="L169" s="34">
        <v>0</v>
      </c>
      <c r="M169" s="34">
        <v>1.2254367995431901</v>
      </c>
    </row>
    <row r="170" spans="1:13">
      <c r="A170" s="34">
        <v>169</v>
      </c>
      <c r="B170" s="34" t="str">
        <f t="shared" si="2"/>
        <v>Z102H5</v>
      </c>
      <c r="C170" s="34">
        <v>5</v>
      </c>
      <c r="D170" s="34">
        <v>23</v>
      </c>
      <c r="E170" s="34">
        <v>24.486423026647699</v>
      </c>
      <c r="F170" s="34">
        <v>942</v>
      </c>
      <c r="G170" s="34">
        <v>0.93929603253892802</v>
      </c>
      <c r="H170" s="34">
        <v>2.4416135881104002</v>
      </c>
      <c r="I170" s="34" t="s">
        <v>93</v>
      </c>
      <c r="J170" s="34" t="s">
        <v>65</v>
      </c>
      <c r="K170" s="34" t="s">
        <v>26</v>
      </c>
      <c r="L170" s="34">
        <v>0</v>
      </c>
      <c r="M170" s="34">
        <v>1.02324738165569</v>
      </c>
    </row>
    <row r="171" spans="1:13">
      <c r="A171" s="34">
        <v>170</v>
      </c>
      <c r="B171" s="34" t="str">
        <f t="shared" si="2"/>
        <v>A111H6</v>
      </c>
      <c r="C171" s="34">
        <v>6</v>
      </c>
      <c r="D171" s="34">
        <v>256</v>
      </c>
      <c r="E171" s="34">
        <v>288.259801934412</v>
      </c>
      <c r="F171" s="34">
        <v>9402</v>
      </c>
      <c r="G171" s="34">
        <v>0.88808775376265603</v>
      </c>
      <c r="H171" s="34">
        <v>2.7228249308657699</v>
      </c>
      <c r="I171" s="34" t="s">
        <v>93</v>
      </c>
      <c r="J171" s="34" t="s">
        <v>43</v>
      </c>
      <c r="K171" s="34" t="s">
        <v>35</v>
      </c>
      <c r="L171" s="34">
        <v>0</v>
      </c>
      <c r="M171" s="34">
        <v>0.90954680117604003</v>
      </c>
    </row>
    <row r="172" spans="1:13">
      <c r="A172" s="34">
        <v>171</v>
      </c>
      <c r="B172" s="34" t="str">
        <f t="shared" si="2"/>
        <v>A210H6</v>
      </c>
      <c r="C172" s="34">
        <v>6</v>
      </c>
      <c r="D172" s="34">
        <v>200</v>
      </c>
      <c r="E172" s="34">
        <v>223.34028188176899</v>
      </c>
      <c r="F172" s="34">
        <v>6857</v>
      </c>
      <c r="G172" s="34">
        <v>0.89549452662495899</v>
      </c>
      <c r="H172" s="34">
        <v>2.9167274318215002</v>
      </c>
      <c r="I172" s="34" t="s">
        <v>93</v>
      </c>
      <c r="J172" s="34" t="s">
        <v>42</v>
      </c>
      <c r="K172" s="34" t="s">
        <v>34</v>
      </c>
      <c r="L172" s="34">
        <v>0</v>
      </c>
      <c r="M172" s="34">
        <v>0.96821973745572898</v>
      </c>
    </row>
    <row r="173" spans="1:13">
      <c r="A173" s="34">
        <v>172</v>
      </c>
      <c r="B173" s="34" t="str">
        <f t="shared" si="2"/>
        <v>B120H6</v>
      </c>
      <c r="C173" s="34">
        <v>6</v>
      </c>
      <c r="D173" s="34">
        <v>142</v>
      </c>
      <c r="E173" s="34">
        <v>133.86957713967499</v>
      </c>
      <c r="F173" s="34">
        <v>4252</v>
      </c>
      <c r="G173" s="34">
        <v>1.06073391007907</v>
      </c>
      <c r="H173" s="34">
        <v>3.33960489181562</v>
      </c>
      <c r="I173" s="34" t="s">
        <v>93</v>
      </c>
      <c r="J173" s="34" t="s">
        <v>44</v>
      </c>
      <c r="K173" s="34" t="s">
        <v>2</v>
      </c>
      <c r="L173" s="34">
        <v>0</v>
      </c>
      <c r="M173" s="34">
        <v>0.93471539957397198</v>
      </c>
    </row>
    <row r="174" spans="1:13">
      <c r="A174" s="34">
        <v>173</v>
      </c>
      <c r="B174" s="34" t="str">
        <f t="shared" si="2"/>
        <v>C121H6</v>
      </c>
      <c r="C174" s="34">
        <v>6</v>
      </c>
      <c r="D174" s="34">
        <v>19</v>
      </c>
      <c r="E174" s="34">
        <v>19.6765014126822</v>
      </c>
      <c r="F174" s="34">
        <v>805</v>
      </c>
      <c r="G174" s="34">
        <v>0.96561881614552902</v>
      </c>
      <c r="H174" s="34">
        <v>2.3602484472049698</v>
      </c>
      <c r="I174" s="34" t="s">
        <v>93</v>
      </c>
      <c r="J174" s="34" t="s">
        <v>55</v>
      </c>
      <c r="K174" s="34" t="s">
        <v>38</v>
      </c>
      <c r="L174" s="34">
        <v>0</v>
      </c>
      <c r="M174" s="34">
        <v>1.0934689257222301</v>
      </c>
    </row>
    <row r="175" spans="1:13">
      <c r="A175" s="34">
        <v>174</v>
      </c>
      <c r="B175" s="34" t="str">
        <f t="shared" si="2"/>
        <v>C313H6</v>
      </c>
      <c r="C175" s="34">
        <v>6</v>
      </c>
      <c r="D175" s="34">
        <v>135</v>
      </c>
      <c r="E175" s="34">
        <v>118.488687878804</v>
      </c>
      <c r="F175" s="34">
        <v>4800</v>
      </c>
      <c r="G175" s="34">
        <v>1.13934926967952</v>
      </c>
      <c r="H175" s="34">
        <v>2.8125</v>
      </c>
      <c r="I175" s="34" t="s">
        <v>93</v>
      </c>
      <c r="J175" s="34" t="s">
        <v>50</v>
      </c>
      <c r="K175" s="34" t="s">
        <v>12</v>
      </c>
      <c r="L175" s="34">
        <v>0</v>
      </c>
      <c r="M175" s="34">
        <v>1.1238163888074799</v>
      </c>
    </row>
    <row r="176" spans="1:13">
      <c r="A176" s="34">
        <v>175</v>
      </c>
      <c r="B176" s="34" t="str">
        <f t="shared" si="2"/>
        <v>C418H6</v>
      </c>
      <c r="C176" s="34">
        <v>6</v>
      </c>
      <c r="D176" s="34">
        <v>299</v>
      </c>
      <c r="E176" s="34">
        <v>272.56927870168499</v>
      </c>
      <c r="F176" s="34">
        <v>9776</v>
      </c>
      <c r="G176" s="34">
        <v>1.09696881990594</v>
      </c>
      <c r="H176" s="34">
        <v>3.0585106382978702</v>
      </c>
      <c r="I176" s="34" t="s">
        <v>93</v>
      </c>
      <c r="J176" s="34" t="s">
        <v>51</v>
      </c>
      <c r="K176" s="34" t="s">
        <v>94</v>
      </c>
      <c r="L176" s="34">
        <v>0</v>
      </c>
      <c r="M176" s="34">
        <v>1.0790052841872</v>
      </c>
    </row>
    <row r="177" spans="1:13">
      <c r="A177" s="34">
        <v>176</v>
      </c>
      <c r="B177" s="34" t="str">
        <f t="shared" si="2"/>
        <v>D102H6</v>
      </c>
      <c r="C177" s="34">
        <v>6</v>
      </c>
      <c r="D177" s="34">
        <v>32</v>
      </c>
      <c r="E177" s="34">
        <v>34.095839642063197</v>
      </c>
      <c r="F177" s="34">
        <v>3222</v>
      </c>
      <c r="G177" s="34">
        <v>0.93853092740741295</v>
      </c>
      <c r="H177" s="34">
        <v>0.99317194289261301</v>
      </c>
      <c r="I177" s="34" t="s">
        <v>93</v>
      </c>
      <c r="J177" s="34" t="s">
        <v>63</v>
      </c>
      <c r="K177" s="34" t="s">
        <v>22</v>
      </c>
      <c r="L177" s="34">
        <v>0</v>
      </c>
      <c r="M177" s="34">
        <v>0.81484672133748004</v>
      </c>
    </row>
    <row r="178" spans="1:13">
      <c r="A178" s="34">
        <v>177</v>
      </c>
      <c r="B178" s="34" t="str">
        <f t="shared" si="2"/>
        <v>F704H6</v>
      </c>
      <c r="C178" s="34">
        <v>6</v>
      </c>
      <c r="D178" s="34">
        <v>335</v>
      </c>
      <c r="E178" s="34">
        <v>364.12181438244801</v>
      </c>
      <c r="F178" s="34">
        <v>7718</v>
      </c>
      <c r="G178" s="34">
        <v>0.920021780535619</v>
      </c>
      <c r="H178" s="34">
        <v>4.3405027209121503</v>
      </c>
      <c r="I178" s="34" t="s">
        <v>93</v>
      </c>
      <c r="J178" s="34" t="s">
        <v>45</v>
      </c>
      <c r="K178" s="34" t="s">
        <v>95</v>
      </c>
      <c r="L178" s="34">
        <v>0</v>
      </c>
      <c r="M178" s="34">
        <v>0.90598389158084702</v>
      </c>
    </row>
    <row r="179" spans="1:13">
      <c r="A179" s="34">
        <v>178</v>
      </c>
      <c r="B179" s="34" t="str">
        <f t="shared" si="2"/>
        <v>G107H6</v>
      </c>
      <c r="C179" s="34">
        <v>6</v>
      </c>
      <c r="D179" s="34">
        <v>318</v>
      </c>
      <c r="E179" s="34">
        <v>343.060318286057</v>
      </c>
      <c r="F179" s="34">
        <v>12246</v>
      </c>
      <c r="G179" s="34">
        <v>0.92695069365276805</v>
      </c>
      <c r="H179" s="34">
        <v>2.5967662910338101</v>
      </c>
      <c r="I179" s="34" t="s">
        <v>93</v>
      </c>
      <c r="J179" s="34" t="s">
        <v>49</v>
      </c>
      <c r="K179" s="34" t="s">
        <v>11</v>
      </c>
      <c r="L179" s="34">
        <v>0</v>
      </c>
      <c r="M179" s="34">
        <v>0.96528387905070401</v>
      </c>
    </row>
    <row r="180" spans="1:13">
      <c r="A180" s="34">
        <v>179</v>
      </c>
      <c r="B180" s="34" t="str">
        <f t="shared" si="2"/>
        <v>G405H6</v>
      </c>
      <c r="C180" s="34">
        <v>6</v>
      </c>
      <c r="D180" s="34">
        <v>153</v>
      </c>
      <c r="E180" s="34">
        <v>199.209820748857</v>
      </c>
      <c r="F180" s="34">
        <v>5986</v>
      </c>
      <c r="G180" s="34">
        <v>0.76803442433135105</v>
      </c>
      <c r="H180" s="34">
        <v>2.5559639158035399</v>
      </c>
      <c r="I180" s="34" t="s">
        <v>93</v>
      </c>
      <c r="J180" s="34" t="s">
        <v>52</v>
      </c>
      <c r="K180" s="34" t="s">
        <v>96</v>
      </c>
      <c r="L180" s="34">
        <v>0</v>
      </c>
      <c r="M180" s="34">
        <v>0.89545680269219396</v>
      </c>
    </row>
    <row r="181" spans="1:13">
      <c r="A181" s="34">
        <v>180</v>
      </c>
      <c r="B181" s="34" t="str">
        <f t="shared" si="2"/>
        <v>H103H6</v>
      </c>
      <c r="C181" s="34">
        <v>6</v>
      </c>
      <c r="D181" s="34">
        <v>28</v>
      </c>
      <c r="E181" s="34">
        <v>30.065055079344699</v>
      </c>
      <c r="F181" s="34">
        <v>804</v>
      </c>
      <c r="G181" s="34">
        <v>0.93131377694486905</v>
      </c>
      <c r="H181" s="34">
        <v>3.4825870646766202</v>
      </c>
      <c r="I181" s="34" t="s">
        <v>93</v>
      </c>
      <c r="J181" s="34" t="s">
        <v>54</v>
      </c>
      <c r="K181" s="34" t="s">
        <v>15</v>
      </c>
      <c r="L181" s="34">
        <v>0</v>
      </c>
      <c r="M181" s="34">
        <v>0.99523299389320197</v>
      </c>
    </row>
    <row r="182" spans="1:13">
      <c r="A182" s="34">
        <v>181</v>
      </c>
      <c r="B182" s="34" t="str">
        <f t="shared" si="2"/>
        <v>H202H6</v>
      </c>
      <c r="C182" s="34">
        <v>6</v>
      </c>
      <c r="D182" s="34">
        <v>129</v>
      </c>
      <c r="E182" s="34">
        <v>186.286475458974</v>
      </c>
      <c r="F182" s="34">
        <v>7300</v>
      </c>
      <c r="G182" s="34">
        <v>0.69248183305937006</v>
      </c>
      <c r="H182" s="34">
        <v>1.7671232876712299</v>
      </c>
      <c r="I182" s="34" t="s">
        <v>93</v>
      </c>
      <c r="J182" s="34" t="s">
        <v>56</v>
      </c>
      <c r="K182" s="34" t="s">
        <v>16</v>
      </c>
      <c r="L182" s="34">
        <v>0</v>
      </c>
      <c r="M182" s="34">
        <v>0.78892054618645102</v>
      </c>
    </row>
    <row r="183" spans="1:13">
      <c r="A183" s="34">
        <v>182</v>
      </c>
      <c r="B183" s="34" t="str">
        <f t="shared" si="2"/>
        <v>H212H6</v>
      </c>
      <c r="C183" s="34">
        <v>6</v>
      </c>
      <c r="D183" s="34">
        <v>10</v>
      </c>
      <c r="E183" s="34">
        <v>13.0963849949562</v>
      </c>
      <c r="F183" s="34">
        <v>472</v>
      </c>
      <c r="G183" s="34">
        <v>0.76356948912629896</v>
      </c>
      <c r="H183" s="34">
        <v>2.1186440677966099</v>
      </c>
      <c r="I183" s="34" t="s">
        <v>93</v>
      </c>
      <c r="J183" s="34" t="s">
        <v>53</v>
      </c>
      <c r="K183" s="34" t="s">
        <v>14</v>
      </c>
      <c r="L183" s="34">
        <v>0</v>
      </c>
      <c r="M183" s="34">
        <v>1.09619686599983</v>
      </c>
    </row>
    <row r="184" spans="1:13">
      <c r="A184" s="34">
        <v>183</v>
      </c>
      <c r="B184" s="34" t="str">
        <f t="shared" si="2"/>
        <v>L106H6</v>
      </c>
      <c r="C184" s="34">
        <v>6</v>
      </c>
      <c r="D184" s="34">
        <v>261</v>
      </c>
      <c r="E184" s="34">
        <v>253.75454803320201</v>
      </c>
      <c r="F184" s="34">
        <v>8041</v>
      </c>
      <c r="G184" s="34">
        <v>1.0285529935244699</v>
      </c>
      <c r="H184" s="34">
        <v>3.2458649421713699</v>
      </c>
      <c r="I184" s="34" t="s">
        <v>93</v>
      </c>
      <c r="J184" s="34" t="s">
        <v>58</v>
      </c>
      <c r="K184" s="34" t="s">
        <v>73</v>
      </c>
      <c r="L184" s="34">
        <v>0</v>
      </c>
      <c r="M184" s="34">
        <v>0.95517336539513797</v>
      </c>
    </row>
    <row r="185" spans="1:13">
      <c r="A185" s="34">
        <v>184</v>
      </c>
      <c r="B185" s="34" t="str">
        <f t="shared" si="2"/>
        <v>L302H6</v>
      </c>
      <c r="C185" s="34">
        <v>6</v>
      </c>
      <c r="D185" s="34">
        <v>220</v>
      </c>
      <c r="E185" s="34">
        <v>217.198702318454</v>
      </c>
      <c r="F185" s="34">
        <v>6721</v>
      </c>
      <c r="G185" s="34">
        <v>1.0128973960325001</v>
      </c>
      <c r="H185" s="34">
        <v>3.2733224222585902</v>
      </c>
      <c r="I185" s="34" t="s">
        <v>93</v>
      </c>
      <c r="J185" s="34" t="s">
        <v>57</v>
      </c>
      <c r="K185" s="34" t="s">
        <v>72</v>
      </c>
      <c r="L185" s="34">
        <v>0</v>
      </c>
      <c r="M185" s="34">
        <v>0.93275514338961096</v>
      </c>
    </row>
    <row r="186" spans="1:13">
      <c r="A186" s="34">
        <v>185</v>
      </c>
      <c r="B186" s="34" t="str">
        <f t="shared" si="2"/>
        <v>L308H6</v>
      </c>
      <c r="C186" s="34">
        <v>6</v>
      </c>
      <c r="D186" s="34">
        <v>243</v>
      </c>
      <c r="E186" s="34">
        <v>219.56789260645701</v>
      </c>
      <c r="F186" s="34">
        <v>9667</v>
      </c>
      <c r="G186" s="34">
        <v>1.1067191888366901</v>
      </c>
      <c r="H186" s="34">
        <v>2.5137064239164202</v>
      </c>
      <c r="I186" s="34" t="s">
        <v>93</v>
      </c>
      <c r="J186" s="34" t="s">
        <v>59</v>
      </c>
      <c r="K186" s="34" t="s">
        <v>74</v>
      </c>
      <c r="L186" s="34">
        <v>0</v>
      </c>
      <c r="M186" s="34">
        <v>1.0828731278539101</v>
      </c>
    </row>
    <row r="187" spans="1:13">
      <c r="A187" s="34">
        <v>186</v>
      </c>
      <c r="B187" s="34" t="str">
        <f t="shared" si="2"/>
        <v>N101H6</v>
      </c>
      <c r="C187" s="34">
        <v>6</v>
      </c>
      <c r="D187" s="34">
        <v>341</v>
      </c>
      <c r="E187" s="34">
        <v>400.284928876918</v>
      </c>
      <c r="F187" s="34">
        <v>15082</v>
      </c>
      <c r="G187" s="34">
        <v>0.85189317758414196</v>
      </c>
      <c r="H187" s="34">
        <v>2.26097334571012</v>
      </c>
      <c r="I187" s="34" t="s">
        <v>93</v>
      </c>
      <c r="J187" s="34" t="s">
        <v>47</v>
      </c>
      <c r="K187" s="34" t="s">
        <v>8</v>
      </c>
      <c r="L187" s="34">
        <v>0</v>
      </c>
      <c r="M187" s="34">
        <v>0.91059845829660402</v>
      </c>
    </row>
    <row r="188" spans="1:13">
      <c r="A188" s="34">
        <v>187</v>
      </c>
      <c r="B188" s="34" t="str">
        <f t="shared" si="2"/>
        <v>N411H6</v>
      </c>
      <c r="C188" s="34">
        <v>6</v>
      </c>
      <c r="D188" s="34">
        <v>84</v>
      </c>
      <c r="E188" s="34">
        <v>88.450023910053503</v>
      </c>
      <c r="F188" s="34">
        <v>3154</v>
      </c>
      <c r="G188" s="34">
        <v>0.94968883315872499</v>
      </c>
      <c r="H188" s="34">
        <v>2.6632847178186401</v>
      </c>
      <c r="I188" s="34" t="s">
        <v>93</v>
      </c>
      <c r="J188" s="34" t="s">
        <v>48</v>
      </c>
      <c r="K188" s="34" t="s">
        <v>9</v>
      </c>
      <c r="L188" s="34">
        <v>0</v>
      </c>
      <c r="M188" s="34">
        <v>1.06348529777532</v>
      </c>
    </row>
    <row r="189" spans="1:13">
      <c r="A189" s="34">
        <v>188</v>
      </c>
      <c r="B189" s="34" t="str">
        <f t="shared" si="2"/>
        <v>R101H6</v>
      </c>
      <c r="C189" s="34">
        <v>6</v>
      </c>
      <c r="D189" s="34">
        <v>25</v>
      </c>
      <c r="E189" s="34">
        <v>21.536608789705301</v>
      </c>
      <c r="F189" s="34">
        <v>756</v>
      </c>
      <c r="G189" s="34">
        <v>1.1608141395014</v>
      </c>
      <c r="H189" s="34">
        <v>3.3068783068783101</v>
      </c>
      <c r="I189" s="34" t="s">
        <v>93</v>
      </c>
      <c r="J189" s="34" t="s">
        <v>64</v>
      </c>
      <c r="K189" s="34" t="s">
        <v>24</v>
      </c>
      <c r="L189" s="34">
        <v>0</v>
      </c>
      <c r="M189" s="34">
        <v>1.23245129966013</v>
      </c>
    </row>
    <row r="190" spans="1:13">
      <c r="A190" s="34">
        <v>189</v>
      </c>
      <c r="B190" s="34" t="str">
        <f t="shared" si="2"/>
        <v>S116H6</v>
      </c>
      <c r="C190" s="34">
        <v>6</v>
      </c>
      <c r="D190" s="34">
        <v>232</v>
      </c>
      <c r="E190" s="34">
        <v>311.01339590002402</v>
      </c>
      <c r="F190" s="34">
        <v>6611</v>
      </c>
      <c r="G190" s="34">
        <v>0.74594857667988301</v>
      </c>
      <c r="H190" s="34">
        <v>3.5093026773559202</v>
      </c>
      <c r="I190" s="34" t="s">
        <v>93</v>
      </c>
      <c r="J190" s="34" t="s">
        <v>62</v>
      </c>
      <c r="K190" s="34" t="s">
        <v>20</v>
      </c>
      <c r="L190" s="34">
        <v>0</v>
      </c>
      <c r="M190" s="34">
        <v>0.76067462023687005</v>
      </c>
    </row>
    <row r="191" spans="1:13">
      <c r="A191" s="34">
        <v>190</v>
      </c>
      <c r="B191" s="34" t="str">
        <f t="shared" si="2"/>
        <v>S308H6</v>
      </c>
      <c r="C191" s="34">
        <v>6</v>
      </c>
      <c r="D191" s="34">
        <v>158</v>
      </c>
      <c r="E191" s="34">
        <v>188.73286305310299</v>
      </c>
      <c r="F191" s="34">
        <v>7228</v>
      </c>
      <c r="G191" s="34">
        <v>0.837162100145452</v>
      </c>
      <c r="H191" s="34">
        <v>2.1859435528500302</v>
      </c>
      <c r="I191" s="34" t="s">
        <v>93</v>
      </c>
      <c r="J191" s="34" t="s">
        <v>61</v>
      </c>
      <c r="K191" s="34" t="s">
        <v>19</v>
      </c>
      <c r="L191" s="34">
        <v>0</v>
      </c>
      <c r="M191" s="34">
        <v>0.85986192142153395</v>
      </c>
    </row>
    <row r="192" spans="1:13">
      <c r="A192" s="34">
        <v>191</v>
      </c>
      <c r="B192" s="34" t="str">
        <f t="shared" si="2"/>
        <v>S314H6</v>
      </c>
      <c r="C192" s="34">
        <v>6</v>
      </c>
      <c r="D192" s="34">
        <v>378</v>
      </c>
      <c r="E192" s="34">
        <v>445.75521367144501</v>
      </c>
      <c r="F192" s="34">
        <v>11978</v>
      </c>
      <c r="G192" s="34">
        <v>0.847999055101607</v>
      </c>
      <c r="H192" s="34">
        <v>3.1557856069460701</v>
      </c>
      <c r="I192" s="34" t="s">
        <v>93</v>
      </c>
      <c r="J192" s="34" t="s">
        <v>60</v>
      </c>
      <c r="K192" s="34" t="s">
        <v>39</v>
      </c>
      <c r="L192" s="34">
        <v>0</v>
      </c>
      <c r="M192" s="34">
        <v>0.86089888671765602</v>
      </c>
    </row>
    <row r="193" spans="1:13">
      <c r="A193" s="34">
        <v>192</v>
      </c>
      <c r="B193" s="34" t="str">
        <f t="shared" si="2"/>
        <v>T101H6</v>
      </c>
      <c r="C193" s="34">
        <v>6</v>
      </c>
      <c r="D193" s="34">
        <v>378</v>
      </c>
      <c r="E193" s="34">
        <v>400.58868061054602</v>
      </c>
      <c r="F193" s="34">
        <v>11653</v>
      </c>
      <c r="G193" s="34">
        <v>0.94361128583034803</v>
      </c>
      <c r="H193" s="34">
        <v>3.2437998798592602</v>
      </c>
      <c r="I193" s="34" t="s">
        <v>93</v>
      </c>
      <c r="J193" s="34" t="s">
        <v>66</v>
      </c>
      <c r="K193" s="34" t="s">
        <v>28</v>
      </c>
      <c r="L193" s="34">
        <v>0</v>
      </c>
      <c r="M193" s="34">
        <v>0.91691753657432595</v>
      </c>
    </row>
    <row r="194" spans="1:13">
      <c r="A194" s="34">
        <v>193</v>
      </c>
      <c r="B194" s="34" t="str">
        <f t="shared" ref="B194:B257" si="3">CONCATENATE(J194, C194)</f>
        <v>T202H6</v>
      </c>
      <c r="C194" s="34">
        <v>6</v>
      </c>
      <c r="D194" s="34">
        <v>130</v>
      </c>
      <c r="E194" s="34">
        <v>142.58899438348999</v>
      </c>
      <c r="F194" s="34">
        <v>3418</v>
      </c>
      <c r="G194" s="34">
        <v>0.91171131798831295</v>
      </c>
      <c r="H194" s="34">
        <v>3.8033937975424199</v>
      </c>
      <c r="I194" s="34" t="s">
        <v>93</v>
      </c>
      <c r="J194" s="34" t="s">
        <v>67</v>
      </c>
      <c r="K194" s="34" t="s">
        <v>29</v>
      </c>
      <c r="L194" s="34">
        <v>0</v>
      </c>
      <c r="M194" s="34">
        <v>0.89244145807722297</v>
      </c>
    </row>
    <row r="195" spans="1:13">
      <c r="A195" s="34">
        <v>194</v>
      </c>
      <c r="B195" s="34" t="str">
        <f t="shared" si="3"/>
        <v>T312H6</v>
      </c>
      <c r="C195" s="34">
        <v>6</v>
      </c>
      <c r="D195" s="34">
        <v>3</v>
      </c>
      <c r="E195" s="34">
        <v>1.9690114795309299</v>
      </c>
      <c r="F195" s="34">
        <v>1223</v>
      </c>
      <c r="G195" s="34">
        <v>1.52360716592403</v>
      </c>
      <c r="H195" s="34">
        <v>0.245298446443173</v>
      </c>
      <c r="I195" s="34" t="s">
        <v>93</v>
      </c>
      <c r="J195" s="34" t="s">
        <v>68</v>
      </c>
      <c r="K195" s="34" t="s">
        <v>30</v>
      </c>
      <c r="L195" s="34">
        <v>0</v>
      </c>
      <c r="M195" s="34">
        <v>0.62819234318905504</v>
      </c>
    </row>
    <row r="196" spans="1:13">
      <c r="A196" s="34">
        <v>195</v>
      </c>
      <c r="B196" s="34" t="str">
        <f t="shared" si="3"/>
        <v>V217H6</v>
      </c>
      <c r="C196" s="34">
        <v>6</v>
      </c>
      <c r="D196" s="34">
        <v>290</v>
      </c>
      <c r="E196" s="34">
        <v>285.13182123172999</v>
      </c>
      <c r="F196" s="34">
        <v>8070</v>
      </c>
      <c r="G196" s="34">
        <v>1.0170734320260699</v>
      </c>
      <c r="H196" s="34">
        <v>3.5935563816604699</v>
      </c>
      <c r="I196" s="34" t="s">
        <v>93</v>
      </c>
      <c r="J196" s="34" t="s">
        <v>46</v>
      </c>
      <c r="K196" s="34" t="s">
        <v>36</v>
      </c>
      <c r="L196" s="34">
        <v>0</v>
      </c>
      <c r="M196" s="34">
        <v>0.97329027049884898</v>
      </c>
    </row>
    <row r="197" spans="1:13">
      <c r="A197" s="34">
        <v>196</v>
      </c>
      <c r="B197" s="34" t="str">
        <f t="shared" si="3"/>
        <v>W107H6</v>
      </c>
      <c r="C197" s="34">
        <v>6</v>
      </c>
      <c r="D197" s="34">
        <v>22</v>
      </c>
      <c r="E197" s="34">
        <v>15.9296563553092</v>
      </c>
      <c r="F197" s="34">
        <v>900</v>
      </c>
      <c r="G197" s="34">
        <v>1.3810718517268901</v>
      </c>
      <c r="H197" s="34">
        <v>2.4444444444444402</v>
      </c>
      <c r="I197" s="34" t="s">
        <v>93</v>
      </c>
      <c r="J197" s="34" t="s">
        <v>69</v>
      </c>
      <c r="K197" s="34" t="s">
        <v>32</v>
      </c>
      <c r="L197" s="34">
        <v>0</v>
      </c>
      <c r="M197" s="34">
        <v>1.2254367995431901</v>
      </c>
    </row>
    <row r="198" spans="1:13">
      <c r="A198" s="34">
        <v>197</v>
      </c>
      <c r="B198" s="34" t="str">
        <f t="shared" si="3"/>
        <v>Z102H6</v>
      </c>
      <c r="C198" s="34">
        <v>6</v>
      </c>
      <c r="D198" s="34">
        <v>18</v>
      </c>
      <c r="E198" s="34">
        <v>20.3746622574374</v>
      </c>
      <c r="F198" s="34">
        <v>881</v>
      </c>
      <c r="G198" s="34">
        <v>0.88345022717760302</v>
      </c>
      <c r="H198" s="34">
        <v>2.0431328036322398</v>
      </c>
      <c r="I198" s="34" t="s">
        <v>93</v>
      </c>
      <c r="J198" s="34" t="s">
        <v>65</v>
      </c>
      <c r="K198" s="34" t="s">
        <v>26</v>
      </c>
      <c r="L198" s="34">
        <v>0</v>
      </c>
      <c r="M198" s="34">
        <v>1.02324738165569</v>
      </c>
    </row>
    <row r="199" spans="1:13">
      <c r="A199" s="34">
        <v>198</v>
      </c>
      <c r="B199" s="34" t="str">
        <f t="shared" si="3"/>
        <v>A111H7</v>
      </c>
      <c r="C199" s="34">
        <v>7</v>
      </c>
      <c r="D199" s="34">
        <v>232</v>
      </c>
      <c r="E199" s="34">
        <v>262.44626317722202</v>
      </c>
      <c r="F199" s="34">
        <v>8998</v>
      </c>
      <c r="G199" s="34">
        <v>0.88399048701005001</v>
      </c>
      <c r="H199" s="34">
        <v>2.5783507446099101</v>
      </c>
      <c r="I199" s="34" t="s">
        <v>93</v>
      </c>
      <c r="J199" s="34" t="s">
        <v>43</v>
      </c>
      <c r="K199" s="34" t="s">
        <v>35</v>
      </c>
      <c r="L199" s="34">
        <v>0</v>
      </c>
      <c r="M199" s="34">
        <v>0.90954680117604003</v>
      </c>
    </row>
    <row r="200" spans="1:13">
      <c r="A200" s="34">
        <v>199</v>
      </c>
      <c r="B200" s="34" t="str">
        <f t="shared" si="3"/>
        <v>A210H7</v>
      </c>
      <c r="C200" s="34">
        <v>7</v>
      </c>
      <c r="D200" s="34">
        <v>179</v>
      </c>
      <c r="E200" s="34">
        <v>202.26309910139901</v>
      </c>
      <c r="F200" s="34">
        <v>6694</v>
      </c>
      <c r="G200" s="34">
        <v>0.88498594550983101</v>
      </c>
      <c r="H200" s="34">
        <v>2.6740364505527299</v>
      </c>
      <c r="I200" s="34" t="s">
        <v>93</v>
      </c>
      <c r="J200" s="34" t="s">
        <v>42</v>
      </c>
      <c r="K200" s="34" t="s">
        <v>34</v>
      </c>
      <c r="L200" s="34">
        <v>0</v>
      </c>
      <c r="M200" s="34">
        <v>0.96821973745572898</v>
      </c>
    </row>
    <row r="201" spans="1:13">
      <c r="A201" s="34">
        <v>200</v>
      </c>
      <c r="B201" s="34" t="str">
        <f t="shared" si="3"/>
        <v>B120H7</v>
      </c>
      <c r="C201" s="34">
        <v>7</v>
      </c>
      <c r="D201" s="34">
        <v>122</v>
      </c>
      <c r="E201" s="34">
        <v>135.542254453813</v>
      </c>
      <c r="F201" s="34">
        <v>4069</v>
      </c>
      <c r="G201" s="34">
        <v>0.90008831925967603</v>
      </c>
      <c r="H201" s="34">
        <v>2.99827967559597</v>
      </c>
      <c r="I201" s="34" t="s">
        <v>93</v>
      </c>
      <c r="J201" s="34" t="s">
        <v>44</v>
      </c>
      <c r="K201" s="34" t="s">
        <v>2</v>
      </c>
      <c r="L201" s="34">
        <v>0</v>
      </c>
      <c r="M201" s="34">
        <v>0.93471539957397198</v>
      </c>
    </row>
    <row r="202" spans="1:13">
      <c r="A202" s="34">
        <v>201</v>
      </c>
      <c r="B202" s="34" t="str">
        <f t="shared" si="3"/>
        <v>C121H7</v>
      </c>
      <c r="C202" s="34">
        <v>7</v>
      </c>
      <c r="D202" s="34">
        <v>23</v>
      </c>
      <c r="E202" s="34">
        <v>22.240433239311098</v>
      </c>
      <c r="F202" s="34">
        <v>840</v>
      </c>
      <c r="G202" s="34">
        <v>1.0341525163883201</v>
      </c>
      <c r="H202" s="34">
        <v>2.7380952380952399</v>
      </c>
      <c r="I202" s="34" t="s">
        <v>93</v>
      </c>
      <c r="J202" s="34" t="s">
        <v>55</v>
      </c>
      <c r="K202" s="34" t="s">
        <v>38</v>
      </c>
      <c r="L202" s="34">
        <v>0</v>
      </c>
      <c r="M202" s="34">
        <v>1.0934689257222301</v>
      </c>
    </row>
    <row r="203" spans="1:13">
      <c r="A203" s="34">
        <v>202</v>
      </c>
      <c r="B203" s="34" t="str">
        <f t="shared" si="3"/>
        <v>C313H7</v>
      </c>
      <c r="C203" s="34">
        <v>7</v>
      </c>
      <c r="D203" s="34">
        <v>114</v>
      </c>
      <c r="E203" s="34">
        <v>109.02692196692701</v>
      </c>
      <c r="F203" s="34">
        <v>4824</v>
      </c>
      <c r="G203" s="34">
        <v>1.0456133030572199</v>
      </c>
      <c r="H203" s="34">
        <v>2.3631840796019898</v>
      </c>
      <c r="I203" s="34" t="s">
        <v>93</v>
      </c>
      <c r="J203" s="34" t="s">
        <v>50</v>
      </c>
      <c r="K203" s="34" t="s">
        <v>12</v>
      </c>
      <c r="L203" s="34">
        <v>0</v>
      </c>
      <c r="M203" s="34">
        <v>1.1238163888074799</v>
      </c>
    </row>
    <row r="204" spans="1:13">
      <c r="A204" s="34">
        <v>203</v>
      </c>
      <c r="B204" s="34" t="str">
        <f t="shared" si="3"/>
        <v>C418H7</v>
      </c>
      <c r="C204" s="34">
        <v>7</v>
      </c>
      <c r="D204" s="34">
        <v>299</v>
      </c>
      <c r="E204" s="34">
        <v>247.12759139904301</v>
      </c>
      <c r="F204" s="34">
        <v>9487</v>
      </c>
      <c r="G204" s="34">
        <v>1.2099013238760501</v>
      </c>
      <c r="H204" s="34">
        <v>3.15168124802361</v>
      </c>
      <c r="I204" s="34" t="s">
        <v>93</v>
      </c>
      <c r="J204" s="34" t="s">
        <v>51</v>
      </c>
      <c r="K204" s="34" t="s">
        <v>94</v>
      </c>
      <c r="L204" s="34">
        <v>0</v>
      </c>
      <c r="M204" s="34">
        <v>1.0790052841872</v>
      </c>
    </row>
    <row r="205" spans="1:13">
      <c r="A205" s="34">
        <v>204</v>
      </c>
      <c r="B205" s="34" t="str">
        <f t="shared" si="3"/>
        <v>D102H7</v>
      </c>
      <c r="C205" s="34">
        <v>7</v>
      </c>
      <c r="D205" s="34">
        <v>15</v>
      </c>
      <c r="E205" s="34">
        <v>32.151426725613703</v>
      </c>
      <c r="F205" s="34">
        <v>3194</v>
      </c>
      <c r="G205" s="34">
        <v>0.46654228218277199</v>
      </c>
      <c r="H205" s="34">
        <v>0.46963055729492797</v>
      </c>
      <c r="I205" s="34" t="s">
        <v>93</v>
      </c>
      <c r="J205" s="34" t="s">
        <v>63</v>
      </c>
      <c r="K205" s="34" t="s">
        <v>22</v>
      </c>
      <c r="L205" s="34">
        <v>0</v>
      </c>
      <c r="M205" s="34">
        <v>0.81484672133748004</v>
      </c>
    </row>
    <row r="206" spans="1:13">
      <c r="A206" s="34">
        <v>205</v>
      </c>
      <c r="B206" s="34" t="str">
        <f t="shared" si="3"/>
        <v>F704H7</v>
      </c>
      <c r="C206" s="34">
        <v>7</v>
      </c>
      <c r="D206" s="34">
        <v>343</v>
      </c>
      <c r="E206" s="34">
        <v>378.502454249636</v>
      </c>
      <c r="F206" s="34">
        <v>8113</v>
      </c>
      <c r="G206" s="34">
        <v>0.90620284267371998</v>
      </c>
      <c r="H206" s="34">
        <v>4.2277825711820496</v>
      </c>
      <c r="I206" s="34" t="s">
        <v>93</v>
      </c>
      <c r="J206" s="34" t="s">
        <v>45</v>
      </c>
      <c r="K206" s="34" t="s">
        <v>95</v>
      </c>
      <c r="L206" s="34">
        <v>0</v>
      </c>
      <c r="M206" s="34">
        <v>0.90598389158084702</v>
      </c>
    </row>
    <row r="207" spans="1:13">
      <c r="A207" s="34">
        <v>206</v>
      </c>
      <c r="B207" s="34" t="str">
        <f t="shared" si="3"/>
        <v>G107H7</v>
      </c>
      <c r="C207" s="34">
        <v>7</v>
      </c>
      <c r="D207" s="34">
        <v>327</v>
      </c>
      <c r="E207" s="34">
        <v>331.70759937488998</v>
      </c>
      <c r="F207" s="34">
        <v>12315</v>
      </c>
      <c r="G207" s="34">
        <v>0.98580798455096597</v>
      </c>
      <c r="H207" s="34">
        <v>2.6552984165651599</v>
      </c>
      <c r="I207" s="34" t="s">
        <v>93</v>
      </c>
      <c r="J207" s="34" t="s">
        <v>49</v>
      </c>
      <c r="K207" s="34" t="s">
        <v>11</v>
      </c>
      <c r="L207" s="34">
        <v>0</v>
      </c>
      <c r="M207" s="34">
        <v>0.96528387905070401</v>
      </c>
    </row>
    <row r="208" spans="1:13">
      <c r="A208" s="34">
        <v>207</v>
      </c>
      <c r="B208" s="34" t="str">
        <f t="shared" si="3"/>
        <v>G405H7</v>
      </c>
      <c r="C208" s="34">
        <v>7</v>
      </c>
      <c r="D208" s="34">
        <v>169</v>
      </c>
      <c r="E208" s="34">
        <v>196.89099306397301</v>
      </c>
      <c r="F208" s="34">
        <v>6116</v>
      </c>
      <c r="G208" s="34">
        <v>0.85834297125561998</v>
      </c>
      <c r="H208" s="34">
        <v>2.76324395029431</v>
      </c>
      <c r="I208" s="34" t="s">
        <v>93</v>
      </c>
      <c r="J208" s="34" t="s">
        <v>52</v>
      </c>
      <c r="K208" s="34" t="s">
        <v>96</v>
      </c>
      <c r="L208" s="34">
        <v>0</v>
      </c>
      <c r="M208" s="34">
        <v>0.89545680269219396</v>
      </c>
    </row>
    <row r="209" spans="1:13">
      <c r="A209" s="34">
        <v>208</v>
      </c>
      <c r="B209" s="34" t="str">
        <f t="shared" si="3"/>
        <v>H103H7</v>
      </c>
      <c r="C209" s="34">
        <v>7</v>
      </c>
      <c r="D209" s="34">
        <v>19</v>
      </c>
      <c r="E209" s="34">
        <v>24.425354649144001</v>
      </c>
      <c r="F209" s="34">
        <v>840</v>
      </c>
      <c r="G209" s="34">
        <v>0.77788020984439998</v>
      </c>
      <c r="H209" s="34">
        <v>2.2619047619047601</v>
      </c>
      <c r="I209" s="34" t="s">
        <v>93</v>
      </c>
      <c r="J209" s="34" t="s">
        <v>54</v>
      </c>
      <c r="K209" s="34" t="s">
        <v>15</v>
      </c>
      <c r="L209" s="34">
        <v>0</v>
      </c>
      <c r="M209" s="34">
        <v>0.99523299389320197</v>
      </c>
    </row>
    <row r="210" spans="1:13">
      <c r="A210" s="34">
        <v>209</v>
      </c>
      <c r="B210" s="34" t="str">
        <f t="shared" si="3"/>
        <v>H202H7</v>
      </c>
      <c r="C210" s="34">
        <v>7</v>
      </c>
      <c r="D210" s="34">
        <v>126</v>
      </c>
      <c r="E210" s="34">
        <v>173.29625491292001</v>
      </c>
      <c r="F210" s="34">
        <v>7118</v>
      </c>
      <c r="G210" s="34">
        <v>0.72707860919045197</v>
      </c>
      <c r="H210" s="34">
        <v>1.77016015734757</v>
      </c>
      <c r="I210" s="34" t="s">
        <v>93</v>
      </c>
      <c r="J210" s="34" t="s">
        <v>56</v>
      </c>
      <c r="K210" s="34" t="s">
        <v>16</v>
      </c>
      <c r="L210" s="34">
        <v>0</v>
      </c>
      <c r="M210" s="34">
        <v>0.78892054618645102</v>
      </c>
    </row>
    <row r="211" spans="1:13">
      <c r="A211" s="34">
        <v>210</v>
      </c>
      <c r="B211" s="34" t="str">
        <f t="shared" si="3"/>
        <v>H212H7</v>
      </c>
      <c r="C211" s="34">
        <v>7</v>
      </c>
      <c r="D211" s="34">
        <v>19</v>
      </c>
      <c r="E211" s="34">
        <v>15.263532267712501</v>
      </c>
      <c r="F211" s="34">
        <v>453</v>
      </c>
      <c r="G211" s="34">
        <v>1.2447970539683899</v>
      </c>
      <c r="H211" s="34">
        <v>4.1942604856512098</v>
      </c>
      <c r="I211" s="34" t="s">
        <v>93</v>
      </c>
      <c r="J211" s="34" t="s">
        <v>53</v>
      </c>
      <c r="K211" s="34" t="s">
        <v>14</v>
      </c>
      <c r="L211" s="34">
        <v>0</v>
      </c>
      <c r="M211" s="34">
        <v>1.09619686599983</v>
      </c>
    </row>
    <row r="212" spans="1:13">
      <c r="A212" s="34">
        <v>211</v>
      </c>
      <c r="B212" s="34" t="str">
        <f t="shared" si="3"/>
        <v>L106H7</v>
      </c>
      <c r="C212" s="34">
        <v>7</v>
      </c>
      <c r="D212" s="34">
        <v>224</v>
      </c>
      <c r="E212" s="34">
        <v>237.89213198571599</v>
      </c>
      <c r="F212" s="34">
        <v>7741</v>
      </c>
      <c r="G212" s="34">
        <v>0.94160323054925699</v>
      </c>
      <c r="H212" s="34">
        <v>2.89368298669423</v>
      </c>
      <c r="I212" s="34" t="s">
        <v>93</v>
      </c>
      <c r="J212" s="34" t="s">
        <v>58</v>
      </c>
      <c r="K212" s="34" t="s">
        <v>73</v>
      </c>
      <c r="L212" s="34">
        <v>0</v>
      </c>
      <c r="M212" s="34">
        <v>0.95517336539513797</v>
      </c>
    </row>
    <row r="213" spans="1:13">
      <c r="A213" s="34">
        <v>212</v>
      </c>
      <c r="B213" s="34" t="str">
        <f t="shared" si="3"/>
        <v>L302H7</v>
      </c>
      <c r="C213" s="34">
        <v>7</v>
      </c>
      <c r="D213" s="34">
        <v>191</v>
      </c>
      <c r="E213" s="34">
        <v>222.35755864771201</v>
      </c>
      <c r="F213" s="34">
        <v>6853</v>
      </c>
      <c r="G213" s="34">
        <v>0.85897687113306997</v>
      </c>
      <c r="H213" s="34">
        <v>2.7871005399095301</v>
      </c>
      <c r="I213" s="34" t="s">
        <v>93</v>
      </c>
      <c r="J213" s="34" t="s">
        <v>57</v>
      </c>
      <c r="K213" s="34" t="s">
        <v>72</v>
      </c>
      <c r="L213" s="34">
        <v>0</v>
      </c>
      <c r="M213" s="34">
        <v>0.93275514338961096</v>
      </c>
    </row>
    <row r="214" spans="1:13">
      <c r="A214" s="34">
        <v>213</v>
      </c>
      <c r="B214" s="34" t="str">
        <f t="shared" si="3"/>
        <v>L308H7</v>
      </c>
      <c r="C214" s="34">
        <v>7</v>
      </c>
      <c r="D214" s="34">
        <v>224</v>
      </c>
      <c r="E214" s="34">
        <v>217.17517716021601</v>
      </c>
      <c r="F214" s="34">
        <v>9498</v>
      </c>
      <c r="G214" s="34">
        <v>1.0314254277538799</v>
      </c>
      <c r="H214" s="34">
        <v>2.3583912402611098</v>
      </c>
      <c r="I214" s="34" t="s">
        <v>93</v>
      </c>
      <c r="J214" s="34" t="s">
        <v>59</v>
      </c>
      <c r="K214" s="34" t="s">
        <v>74</v>
      </c>
      <c r="L214" s="34">
        <v>0</v>
      </c>
      <c r="M214" s="34">
        <v>1.0828731278539101</v>
      </c>
    </row>
    <row r="215" spans="1:13">
      <c r="A215" s="34">
        <v>214</v>
      </c>
      <c r="B215" s="34" t="str">
        <f t="shared" si="3"/>
        <v>N101H7</v>
      </c>
      <c r="C215" s="34">
        <v>7</v>
      </c>
      <c r="D215" s="34">
        <v>289</v>
      </c>
      <c r="E215" s="34">
        <v>377.52649368531303</v>
      </c>
      <c r="F215" s="34">
        <v>15136</v>
      </c>
      <c r="G215" s="34">
        <v>0.76550918898130604</v>
      </c>
      <c r="H215" s="34">
        <v>1.90935517970402</v>
      </c>
      <c r="I215" s="34" t="s">
        <v>93</v>
      </c>
      <c r="J215" s="34" t="s">
        <v>47</v>
      </c>
      <c r="K215" s="34" t="s">
        <v>8</v>
      </c>
      <c r="L215" s="34">
        <v>0</v>
      </c>
      <c r="M215" s="34">
        <v>0.91059845829660402</v>
      </c>
    </row>
    <row r="216" spans="1:13">
      <c r="A216" s="34">
        <v>215</v>
      </c>
      <c r="B216" s="34" t="str">
        <f t="shared" si="3"/>
        <v>N411H7</v>
      </c>
      <c r="C216" s="34">
        <v>7</v>
      </c>
      <c r="D216" s="34">
        <v>72</v>
      </c>
      <c r="E216" s="34">
        <v>71.210628059708398</v>
      </c>
      <c r="F216" s="34">
        <v>2988</v>
      </c>
      <c r="G216" s="34">
        <v>1.01108502988669</v>
      </c>
      <c r="H216" s="34">
        <v>2.4096385542168699</v>
      </c>
      <c r="I216" s="34" t="s">
        <v>93</v>
      </c>
      <c r="J216" s="34" t="s">
        <v>48</v>
      </c>
      <c r="K216" s="34" t="s">
        <v>9</v>
      </c>
      <c r="L216" s="34">
        <v>0</v>
      </c>
      <c r="M216" s="34">
        <v>1.06348529777532</v>
      </c>
    </row>
    <row r="217" spans="1:13">
      <c r="A217" s="34">
        <v>216</v>
      </c>
      <c r="B217" s="34" t="str">
        <f t="shared" si="3"/>
        <v>R101H7</v>
      </c>
      <c r="C217" s="34">
        <v>7</v>
      </c>
      <c r="D217" s="34">
        <v>27</v>
      </c>
      <c r="E217" s="34">
        <v>23.1722358283827</v>
      </c>
      <c r="F217" s="34">
        <v>803</v>
      </c>
      <c r="G217" s="34">
        <v>1.1651875200980299</v>
      </c>
      <c r="H217" s="34">
        <v>3.36239103362391</v>
      </c>
      <c r="I217" s="34" t="s">
        <v>93</v>
      </c>
      <c r="J217" s="34" t="s">
        <v>64</v>
      </c>
      <c r="K217" s="34" t="s">
        <v>24</v>
      </c>
      <c r="L217" s="34">
        <v>0</v>
      </c>
      <c r="M217" s="34">
        <v>1.23245129966013</v>
      </c>
    </row>
    <row r="218" spans="1:13">
      <c r="A218" s="34">
        <v>217</v>
      </c>
      <c r="B218" s="34" t="str">
        <f t="shared" si="3"/>
        <v>S116H7</v>
      </c>
      <c r="C218" s="34">
        <v>7</v>
      </c>
      <c r="D218" s="34">
        <v>219</v>
      </c>
      <c r="E218" s="34">
        <v>307.76053716910701</v>
      </c>
      <c r="F218" s="34">
        <v>6713</v>
      </c>
      <c r="G218" s="34">
        <v>0.71159220741697904</v>
      </c>
      <c r="H218" s="34">
        <v>3.26232682854164</v>
      </c>
      <c r="I218" s="34" t="s">
        <v>93</v>
      </c>
      <c r="J218" s="34" t="s">
        <v>62</v>
      </c>
      <c r="K218" s="34" t="s">
        <v>20</v>
      </c>
      <c r="L218" s="34">
        <v>0</v>
      </c>
      <c r="M218" s="34">
        <v>0.76067462023687005</v>
      </c>
    </row>
    <row r="219" spans="1:13">
      <c r="A219" s="34">
        <v>218</v>
      </c>
      <c r="B219" s="34" t="str">
        <f t="shared" si="3"/>
        <v>S308H7</v>
      </c>
      <c r="C219" s="34">
        <v>7</v>
      </c>
      <c r="D219" s="34">
        <v>150</v>
      </c>
      <c r="E219" s="34">
        <v>167.07371477310201</v>
      </c>
      <c r="F219" s="34">
        <v>7662</v>
      </c>
      <c r="G219" s="34">
        <v>0.89780729544267901</v>
      </c>
      <c r="H219" s="34">
        <v>1.9577133907595901</v>
      </c>
      <c r="I219" s="34" t="s">
        <v>93</v>
      </c>
      <c r="J219" s="34" t="s">
        <v>61</v>
      </c>
      <c r="K219" s="34" t="s">
        <v>19</v>
      </c>
      <c r="L219" s="34">
        <v>0</v>
      </c>
      <c r="M219" s="34">
        <v>0.85986192142153395</v>
      </c>
    </row>
    <row r="220" spans="1:13">
      <c r="A220" s="34">
        <v>219</v>
      </c>
      <c r="B220" s="34" t="str">
        <f t="shared" si="3"/>
        <v>S314H7</v>
      </c>
      <c r="C220" s="34">
        <v>7</v>
      </c>
      <c r="D220" s="34">
        <v>314</v>
      </c>
      <c r="E220" s="34">
        <v>406.71210997768901</v>
      </c>
      <c r="F220" s="34">
        <v>12011</v>
      </c>
      <c r="G220" s="34">
        <v>0.772044874732708</v>
      </c>
      <c r="H220" s="34">
        <v>2.6142702522687502</v>
      </c>
      <c r="I220" s="34" t="s">
        <v>93</v>
      </c>
      <c r="J220" s="34" t="s">
        <v>60</v>
      </c>
      <c r="K220" s="34" t="s">
        <v>39</v>
      </c>
      <c r="L220" s="34">
        <v>0</v>
      </c>
      <c r="M220" s="34">
        <v>0.86089888671765602</v>
      </c>
    </row>
    <row r="221" spans="1:13">
      <c r="A221" s="34">
        <v>220</v>
      </c>
      <c r="B221" s="34" t="str">
        <f t="shared" si="3"/>
        <v>T101H7</v>
      </c>
      <c r="C221" s="34">
        <v>7</v>
      </c>
      <c r="D221" s="34">
        <v>397</v>
      </c>
      <c r="E221" s="34">
        <v>398.64959957865398</v>
      </c>
      <c r="F221" s="34">
        <v>11574</v>
      </c>
      <c r="G221" s="34">
        <v>0.99586203126656303</v>
      </c>
      <c r="H221" s="34">
        <v>3.4301019526525001</v>
      </c>
      <c r="I221" s="34" t="s">
        <v>93</v>
      </c>
      <c r="J221" s="34" t="s">
        <v>66</v>
      </c>
      <c r="K221" s="34" t="s">
        <v>28</v>
      </c>
      <c r="L221" s="34">
        <v>0</v>
      </c>
      <c r="M221" s="34">
        <v>0.91691753657432595</v>
      </c>
    </row>
    <row r="222" spans="1:13">
      <c r="A222" s="34">
        <v>221</v>
      </c>
      <c r="B222" s="34" t="str">
        <f t="shared" si="3"/>
        <v>T202H7</v>
      </c>
      <c r="C222" s="34">
        <v>7</v>
      </c>
      <c r="D222" s="34">
        <v>135</v>
      </c>
      <c r="E222" s="34">
        <v>143.13632016119001</v>
      </c>
      <c r="F222" s="34">
        <v>3327</v>
      </c>
      <c r="G222" s="34">
        <v>0.94315684410478295</v>
      </c>
      <c r="H222" s="34">
        <v>4.05770964833183</v>
      </c>
      <c r="I222" s="34" t="s">
        <v>93</v>
      </c>
      <c r="J222" s="34" t="s">
        <v>67</v>
      </c>
      <c r="K222" s="34" t="s">
        <v>29</v>
      </c>
      <c r="L222" s="34">
        <v>0</v>
      </c>
      <c r="M222" s="34">
        <v>0.89244145807722297</v>
      </c>
    </row>
    <row r="223" spans="1:13">
      <c r="A223" s="34">
        <v>222</v>
      </c>
      <c r="B223" s="34" t="str">
        <f t="shared" si="3"/>
        <v>T312H7</v>
      </c>
      <c r="C223" s="34">
        <v>7</v>
      </c>
      <c r="D223" s="34">
        <v>1</v>
      </c>
      <c r="E223" s="34">
        <v>2.3906525625754198</v>
      </c>
      <c r="F223" s="34">
        <v>1139</v>
      </c>
      <c r="G223" s="34">
        <v>0.41829583087670102</v>
      </c>
      <c r="H223" s="34">
        <v>8.7796312554872705E-2</v>
      </c>
      <c r="I223" s="34" t="s">
        <v>93</v>
      </c>
      <c r="J223" s="34" t="s">
        <v>68</v>
      </c>
      <c r="K223" s="34" t="s">
        <v>30</v>
      </c>
      <c r="L223" s="34">
        <v>0</v>
      </c>
      <c r="M223" s="34">
        <v>0.62819234318905504</v>
      </c>
    </row>
    <row r="224" spans="1:13">
      <c r="A224" s="34">
        <v>223</v>
      </c>
      <c r="B224" s="34" t="str">
        <f t="shared" si="3"/>
        <v>V217H7</v>
      </c>
      <c r="C224" s="34">
        <v>7</v>
      </c>
      <c r="D224" s="34">
        <v>265</v>
      </c>
      <c r="E224" s="34">
        <v>265.296632907353</v>
      </c>
      <c r="F224" s="34">
        <v>8005</v>
      </c>
      <c r="G224" s="34">
        <v>0.99888188212529505</v>
      </c>
      <c r="H224" s="34">
        <v>3.3104309806371002</v>
      </c>
      <c r="I224" s="34" t="s">
        <v>93</v>
      </c>
      <c r="J224" s="34" t="s">
        <v>46</v>
      </c>
      <c r="K224" s="34" t="s">
        <v>36</v>
      </c>
      <c r="L224" s="34">
        <v>0</v>
      </c>
      <c r="M224" s="34">
        <v>0.97329027049884898</v>
      </c>
    </row>
    <row r="225" spans="1:13">
      <c r="A225" s="34">
        <v>224</v>
      </c>
      <c r="B225" s="34" t="str">
        <f t="shared" si="3"/>
        <v>W107H7</v>
      </c>
      <c r="C225" s="34">
        <v>7</v>
      </c>
      <c r="D225" s="34">
        <v>34</v>
      </c>
      <c r="E225" s="34">
        <v>21.005221896852301</v>
      </c>
      <c r="F225" s="34">
        <v>857</v>
      </c>
      <c r="G225" s="34">
        <v>1.6186451239105899</v>
      </c>
      <c r="H225" s="34">
        <v>3.9673278879813298</v>
      </c>
      <c r="I225" s="34" t="s">
        <v>93</v>
      </c>
      <c r="J225" s="34" t="s">
        <v>69</v>
      </c>
      <c r="K225" s="34" t="s">
        <v>32</v>
      </c>
      <c r="L225" s="34">
        <v>0</v>
      </c>
      <c r="M225" s="34">
        <v>1.2254367995431901</v>
      </c>
    </row>
    <row r="226" spans="1:13">
      <c r="A226" s="34">
        <v>225</v>
      </c>
      <c r="B226" s="34" t="str">
        <f t="shared" si="3"/>
        <v>Z102H7</v>
      </c>
      <c r="C226" s="34">
        <v>7</v>
      </c>
      <c r="D226" s="34">
        <v>25</v>
      </c>
      <c r="E226" s="34">
        <v>19.484115952023199</v>
      </c>
      <c r="F226" s="34">
        <v>868</v>
      </c>
      <c r="G226" s="34">
        <v>1.28309644951605</v>
      </c>
      <c r="H226" s="34">
        <v>2.88018433179723</v>
      </c>
      <c r="I226" s="34" t="s">
        <v>93</v>
      </c>
      <c r="J226" s="34" t="s">
        <v>65</v>
      </c>
      <c r="K226" s="34" t="s">
        <v>26</v>
      </c>
      <c r="L226" s="34">
        <v>0</v>
      </c>
      <c r="M226" s="34">
        <v>1.02324738165569</v>
      </c>
    </row>
    <row r="227" spans="1:13">
      <c r="A227" s="34">
        <v>226</v>
      </c>
      <c r="B227" s="34" t="str">
        <f t="shared" si="3"/>
        <v>A111H8</v>
      </c>
      <c r="C227" s="34">
        <v>8</v>
      </c>
      <c r="D227" s="34">
        <v>289</v>
      </c>
      <c r="E227" s="34">
        <v>296.13222944893897</v>
      </c>
      <c r="F227" s="34">
        <v>9516</v>
      </c>
      <c r="G227" s="34">
        <v>0.97591538934410704</v>
      </c>
      <c r="H227" s="34">
        <v>3.0369903320723002</v>
      </c>
      <c r="I227" s="34" t="s">
        <v>93</v>
      </c>
      <c r="J227" s="34" t="s">
        <v>43</v>
      </c>
      <c r="K227" s="34" t="s">
        <v>35</v>
      </c>
      <c r="L227" s="34">
        <v>0</v>
      </c>
      <c r="M227" s="34">
        <v>0.90954680117604003</v>
      </c>
    </row>
    <row r="228" spans="1:13">
      <c r="A228" s="34">
        <v>227</v>
      </c>
      <c r="B228" s="34" t="str">
        <f t="shared" si="3"/>
        <v>A210H8</v>
      </c>
      <c r="C228" s="34">
        <v>8</v>
      </c>
      <c r="D228" s="34">
        <v>234</v>
      </c>
      <c r="E228" s="34">
        <v>230.07914233185801</v>
      </c>
      <c r="F228" s="34">
        <v>7079</v>
      </c>
      <c r="G228" s="34">
        <v>1.0170413433760399</v>
      </c>
      <c r="H228" s="34">
        <v>3.30555163158638</v>
      </c>
      <c r="I228" s="34" t="s">
        <v>93</v>
      </c>
      <c r="J228" s="34" t="s">
        <v>42</v>
      </c>
      <c r="K228" s="34" t="s">
        <v>34</v>
      </c>
      <c r="L228" s="34">
        <v>0</v>
      </c>
      <c r="M228" s="34">
        <v>0.96821973745572898</v>
      </c>
    </row>
    <row r="229" spans="1:13">
      <c r="A229" s="34">
        <v>228</v>
      </c>
      <c r="B229" s="34" t="str">
        <f t="shared" si="3"/>
        <v>B120H8</v>
      </c>
      <c r="C229" s="34">
        <v>8</v>
      </c>
      <c r="D229" s="34">
        <v>147</v>
      </c>
      <c r="E229" s="34">
        <v>152.421832567069</v>
      </c>
      <c r="F229" s="34">
        <v>4182</v>
      </c>
      <c r="G229" s="34">
        <v>0.96442876669467004</v>
      </c>
      <c r="H229" s="34">
        <v>3.5150645624103301</v>
      </c>
      <c r="I229" s="34" t="s">
        <v>93</v>
      </c>
      <c r="J229" s="34" t="s">
        <v>44</v>
      </c>
      <c r="K229" s="34" t="s">
        <v>2</v>
      </c>
      <c r="L229" s="34">
        <v>0</v>
      </c>
      <c r="M229" s="34">
        <v>0.93471539957397198</v>
      </c>
    </row>
    <row r="230" spans="1:13">
      <c r="A230" s="34">
        <v>229</v>
      </c>
      <c r="B230" s="34" t="str">
        <f t="shared" si="3"/>
        <v>C121H8</v>
      </c>
      <c r="C230" s="34">
        <v>8</v>
      </c>
      <c r="D230" s="34">
        <v>34</v>
      </c>
      <c r="E230" s="34">
        <v>19.965750674180601</v>
      </c>
      <c r="F230" s="34">
        <v>781</v>
      </c>
      <c r="G230" s="34">
        <v>1.70291618656584</v>
      </c>
      <c r="H230" s="34">
        <v>4.3533930857874497</v>
      </c>
      <c r="I230" s="34" t="s">
        <v>93</v>
      </c>
      <c r="J230" s="34" t="s">
        <v>55</v>
      </c>
      <c r="K230" s="34" t="s">
        <v>38</v>
      </c>
      <c r="L230" s="34">
        <v>0</v>
      </c>
      <c r="M230" s="34">
        <v>1.0934689257222301</v>
      </c>
    </row>
    <row r="231" spans="1:13">
      <c r="A231" s="34">
        <v>230</v>
      </c>
      <c r="B231" s="34" t="str">
        <f t="shared" si="3"/>
        <v>C313H8</v>
      </c>
      <c r="C231" s="34">
        <v>8</v>
      </c>
      <c r="D231" s="34">
        <v>148</v>
      </c>
      <c r="E231" s="34">
        <v>132.456852243143</v>
      </c>
      <c r="F231" s="34">
        <v>4868</v>
      </c>
      <c r="G231" s="34">
        <v>1.1173449881499899</v>
      </c>
      <c r="H231" s="34">
        <v>3.0402629416598201</v>
      </c>
      <c r="I231" s="34" t="s">
        <v>93</v>
      </c>
      <c r="J231" s="34" t="s">
        <v>50</v>
      </c>
      <c r="K231" s="34" t="s">
        <v>12</v>
      </c>
      <c r="L231" s="34">
        <v>0</v>
      </c>
      <c r="M231" s="34">
        <v>1.1238163888074799</v>
      </c>
    </row>
    <row r="232" spans="1:13">
      <c r="A232" s="34">
        <v>231</v>
      </c>
      <c r="B232" s="34" t="str">
        <f t="shared" si="3"/>
        <v>C418H8</v>
      </c>
      <c r="C232" s="34">
        <v>8</v>
      </c>
      <c r="D232" s="34">
        <v>302</v>
      </c>
      <c r="E232" s="34">
        <v>271.17614585482499</v>
      </c>
      <c r="F232" s="34">
        <v>10042</v>
      </c>
      <c r="G232" s="34">
        <v>1.1136672772157401</v>
      </c>
      <c r="H232" s="34">
        <v>3.0073690499900398</v>
      </c>
      <c r="I232" s="34" t="s">
        <v>93</v>
      </c>
      <c r="J232" s="34" t="s">
        <v>51</v>
      </c>
      <c r="K232" s="34" t="s">
        <v>94</v>
      </c>
      <c r="L232" s="34">
        <v>0</v>
      </c>
      <c r="M232" s="34">
        <v>1.0790052841872</v>
      </c>
    </row>
    <row r="233" spans="1:13">
      <c r="A233" s="34">
        <v>232</v>
      </c>
      <c r="B233" s="34" t="str">
        <f t="shared" si="3"/>
        <v>D102H8</v>
      </c>
      <c r="C233" s="34">
        <v>8</v>
      </c>
      <c r="D233" s="34">
        <v>33</v>
      </c>
      <c r="E233" s="34">
        <v>34.844875507428902</v>
      </c>
      <c r="F233" s="34">
        <v>3398</v>
      </c>
      <c r="G233" s="34">
        <v>0.947054610453821</v>
      </c>
      <c r="H233" s="34">
        <v>0.97115950559152397</v>
      </c>
      <c r="I233" s="34" t="s">
        <v>93</v>
      </c>
      <c r="J233" s="34" t="s">
        <v>63</v>
      </c>
      <c r="K233" s="34" t="s">
        <v>22</v>
      </c>
      <c r="L233" s="34">
        <v>0</v>
      </c>
      <c r="M233" s="34">
        <v>0.81484672133748004</v>
      </c>
    </row>
    <row r="234" spans="1:13">
      <c r="A234" s="34">
        <v>233</v>
      </c>
      <c r="B234" s="34" t="str">
        <f t="shared" si="3"/>
        <v>F704H8</v>
      </c>
      <c r="C234" s="34">
        <v>8</v>
      </c>
      <c r="D234" s="34">
        <v>419</v>
      </c>
      <c r="E234" s="34">
        <v>417.197923274522</v>
      </c>
      <c r="F234" s="34">
        <v>8317</v>
      </c>
      <c r="G234" s="34">
        <v>1.0043194767398</v>
      </c>
      <c r="H234" s="34">
        <v>5.0378742334976598</v>
      </c>
      <c r="I234" s="34" t="s">
        <v>93</v>
      </c>
      <c r="J234" s="34" t="s">
        <v>45</v>
      </c>
      <c r="K234" s="34" t="s">
        <v>95</v>
      </c>
      <c r="L234" s="34">
        <v>0</v>
      </c>
      <c r="M234" s="34">
        <v>0.90598389158084702</v>
      </c>
    </row>
    <row r="235" spans="1:13">
      <c r="A235" s="34">
        <v>234</v>
      </c>
      <c r="B235" s="34" t="str">
        <f t="shared" si="3"/>
        <v>G107H8</v>
      </c>
      <c r="C235" s="34">
        <v>8</v>
      </c>
      <c r="D235" s="34">
        <v>379</v>
      </c>
      <c r="E235" s="34">
        <v>342.59293700433</v>
      </c>
      <c r="F235" s="34">
        <v>12471</v>
      </c>
      <c r="G235" s="34">
        <v>1.10626915812689</v>
      </c>
      <c r="H235" s="34">
        <v>3.0390505973859399</v>
      </c>
      <c r="I235" s="34" t="s">
        <v>93</v>
      </c>
      <c r="J235" s="34" t="s">
        <v>49</v>
      </c>
      <c r="K235" s="34" t="s">
        <v>11</v>
      </c>
      <c r="L235" s="34">
        <v>0</v>
      </c>
      <c r="M235" s="34">
        <v>0.96528387905070401</v>
      </c>
    </row>
    <row r="236" spans="1:13">
      <c r="A236" s="34">
        <v>235</v>
      </c>
      <c r="B236" s="34" t="str">
        <f t="shared" si="3"/>
        <v>G405H8</v>
      </c>
      <c r="C236" s="34">
        <v>8</v>
      </c>
      <c r="D236" s="34">
        <v>173</v>
      </c>
      <c r="E236" s="34">
        <v>190.375526848406</v>
      </c>
      <c r="F236" s="34">
        <v>6057</v>
      </c>
      <c r="G236" s="34">
        <v>0.90873024943882696</v>
      </c>
      <c r="H236" s="34">
        <v>2.8561994386660099</v>
      </c>
      <c r="I236" s="34" t="s">
        <v>93</v>
      </c>
      <c r="J236" s="34" t="s">
        <v>52</v>
      </c>
      <c r="K236" s="34" t="s">
        <v>96</v>
      </c>
      <c r="L236" s="34">
        <v>0</v>
      </c>
      <c r="M236" s="34">
        <v>0.89545680269219396</v>
      </c>
    </row>
    <row r="237" spans="1:13">
      <c r="A237" s="34">
        <v>236</v>
      </c>
      <c r="B237" s="34" t="str">
        <f t="shared" si="3"/>
        <v>H103H8</v>
      </c>
      <c r="C237" s="34">
        <v>8</v>
      </c>
      <c r="D237" s="34">
        <v>32</v>
      </c>
      <c r="E237" s="34">
        <v>34.173288550011101</v>
      </c>
      <c r="F237" s="34">
        <v>826</v>
      </c>
      <c r="G237" s="34">
        <v>0.93640388027536303</v>
      </c>
      <c r="H237" s="34">
        <v>3.87409200968523</v>
      </c>
      <c r="I237" s="34" t="s">
        <v>93</v>
      </c>
      <c r="J237" s="34" t="s">
        <v>54</v>
      </c>
      <c r="K237" s="34" t="s">
        <v>15</v>
      </c>
      <c r="L237" s="34">
        <v>0</v>
      </c>
      <c r="M237" s="34">
        <v>0.99523299389320197</v>
      </c>
    </row>
    <row r="238" spans="1:13">
      <c r="A238" s="34">
        <v>237</v>
      </c>
      <c r="B238" s="34" t="str">
        <f t="shared" si="3"/>
        <v>H202H8</v>
      </c>
      <c r="C238" s="34">
        <v>8</v>
      </c>
      <c r="D238" s="34">
        <v>145</v>
      </c>
      <c r="E238" s="34">
        <v>199.10077191216101</v>
      </c>
      <c r="F238" s="34">
        <v>7258</v>
      </c>
      <c r="G238" s="34">
        <v>0.72827442408897602</v>
      </c>
      <c r="H238" s="34">
        <v>1.9977955359603199</v>
      </c>
      <c r="I238" s="34" t="s">
        <v>93</v>
      </c>
      <c r="J238" s="34" t="s">
        <v>56</v>
      </c>
      <c r="K238" s="34" t="s">
        <v>16</v>
      </c>
      <c r="L238" s="34">
        <v>0</v>
      </c>
      <c r="M238" s="34">
        <v>0.78892054618645102</v>
      </c>
    </row>
    <row r="239" spans="1:13">
      <c r="A239" s="34">
        <v>238</v>
      </c>
      <c r="B239" s="34" t="str">
        <f t="shared" si="3"/>
        <v>H212H8</v>
      </c>
      <c r="C239" s="34">
        <v>8</v>
      </c>
      <c r="D239" s="34">
        <v>17</v>
      </c>
      <c r="E239" s="34">
        <v>16.336924021304</v>
      </c>
      <c r="F239" s="34">
        <v>444</v>
      </c>
      <c r="G239" s="34">
        <v>1.04058756580072</v>
      </c>
      <c r="H239" s="34">
        <v>3.8288288288288301</v>
      </c>
      <c r="I239" s="34" t="s">
        <v>93</v>
      </c>
      <c r="J239" s="34" t="s">
        <v>53</v>
      </c>
      <c r="K239" s="34" t="s">
        <v>14</v>
      </c>
      <c r="L239" s="34">
        <v>0</v>
      </c>
      <c r="M239" s="34">
        <v>1.09619686599983</v>
      </c>
    </row>
    <row r="240" spans="1:13">
      <c r="A240" s="34">
        <v>239</v>
      </c>
      <c r="B240" s="34" t="str">
        <f t="shared" si="3"/>
        <v>L106H8</v>
      </c>
      <c r="C240" s="34">
        <v>8</v>
      </c>
      <c r="D240" s="34">
        <v>260</v>
      </c>
      <c r="E240" s="34">
        <v>249.45056538271601</v>
      </c>
      <c r="F240" s="34">
        <v>7820</v>
      </c>
      <c r="G240" s="34">
        <v>1.04229068232857</v>
      </c>
      <c r="H240" s="34">
        <v>3.3248081841432202</v>
      </c>
      <c r="I240" s="34" t="s">
        <v>93</v>
      </c>
      <c r="J240" s="34" t="s">
        <v>58</v>
      </c>
      <c r="K240" s="34" t="s">
        <v>73</v>
      </c>
      <c r="L240" s="34">
        <v>0</v>
      </c>
      <c r="M240" s="34">
        <v>0.95517336539513797</v>
      </c>
    </row>
    <row r="241" spans="1:13">
      <c r="A241" s="34">
        <v>240</v>
      </c>
      <c r="B241" s="34" t="str">
        <f t="shared" si="3"/>
        <v>L302H8</v>
      </c>
      <c r="C241" s="34">
        <v>8</v>
      </c>
      <c r="D241" s="34">
        <v>273</v>
      </c>
      <c r="E241" s="34">
        <v>233.49794843969499</v>
      </c>
      <c r="F241" s="34">
        <v>7439</v>
      </c>
      <c r="G241" s="34">
        <v>1.16917515474663</v>
      </c>
      <c r="H241" s="34">
        <v>3.6698480978626198</v>
      </c>
      <c r="I241" s="34" t="s">
        <v>93</v>
      </c>
      <c r="J241" s="34" t="s">
        <v>57</v>
      </c>
      <c r="K241" s="34" t="s">
        <v>72</v>
      </c>
      <c r="L241" s="34">
        <v>0</v>
      </c>
      <c r="M241" s="34">
        <v>0.93275514338961096</v>
      </c>
    </row>
    <row r="242" spans="1:13">
      <c r="A242" s="34">
        <v>241</v>
      </c>
      <c r="B242" s="34" t="str">
        <f t="shared" si="3"/>
        <v>L308H8</v>
      </c>
      <c r="C242" s="34">
        <v>8</v>
      </c>
      <c r="D242" s="34">
        <v>269</v>
      </c>
      <c r="E242" s="34">
        <v>251.32906944900401</v>
      </c>
      <c r="F242" s="34">
        <v>9886</v>
      </c>
      <c r="G242" s="34">
        <v>1.0703099350573999</v>
      </c>
      <c r="H242" s="34">
        <v>2.7210196237102999</v>
      </c>
      <c r="I242" s="34" t="s">
        <v>93</v>
      </c>
      <c r="J242" s="34" t="s">
        <v>59</v>
      </c>
      <c r="K242" s="34" t="s">
        <v>74</v>
      </c>
      <c r="L242" s="34">
        <v>0</v>
      </c>
      <c r="M242" s="34">
        <v>1.0828731278539101</v>
      </c>
    </row>
    <row r="243" spans="1:13">
      <c r="A243" s="34">
        <v>242</v>
      </c>
      <c r="B243" s="34" t="str">
        <f t="shared" si="3"/>
        <v>N101H8</v>
      </c>
      <c r="C243" s="34">
        <v>8</v>
      </c>
      <c r="D243" s="34">
        <v>398</v>
      </c>
      <c r="E243" s="34">
        <v>434.81124737697502</v>
      </c>
      <c r="F243" s="34">
        <v>15531</v>
      </c>
      <c r="G243" s="34">
        <v>0.91533970751897198</v>
      </c>
      <c r="H243" s="34">
        <v>2.5626167020797102</v>
      </c>
      <c r="I243" s="34" t="s">
        <v>93</v>
      </c>
      <c r="J243" s="34" t="s">
        <v>47</v>
      </c>
      <c r="K243" s="34" t="s">
        <v>8</v>
      </c>
      <c r="L243" s="34">
        <v>0</v>
      </c>
      <c r="M243" s="34">
        <v>0.91059845829660402</v>
      </c>
    </row>
    <row r="244" spans="1:13">
      <c r="A244" s="34">
        <v>243</v>
      </c>
      <c r="B244" s="34" t="str">
        <f t="shared" si="3"/>
        <v>N411H8</v>
      </c>
      <c r="C244" s="34">
        <v>8</v>
      </c>
      <c r="D244" s="34">
        <v>75</v>
      </c>
      <c r="E244" s="34">
        <v>82.815561000507699</v>
      </c>
      <c r="F244" s="34">
        <v>3238</v>
      </c>
      <c r="G244" s="34">
        <v>0.90562690264864798</v>
      </c>
      <c r="H244" s="34">
        <v>2.3162445954292799</v>
      </c>
      <c r="I244" s="34" t="s">
        <v>93</v>
      </c>
      <c r="J244" s="34" t="s">
        <v>48</v>
      </c>
      <c r="K244" s="34" t="s">
        <v>9</v>
      </c>
      <c r="L244" s="34">
        <v>0</v>
      </c>
      <c r="M244" s="34">
        <v>1.06348529777532</v>
      </c>
    </row>
    <row r="245" spans="1:13">
      <c r="A245" s="34">
        <v>244</v>
      </c>
      <c r="B245" s="34" t="str">
        <f t="shared" si="3"/>
        <v>R101H8</v>
      </c>
      <c r="C245" s="34">
        <v>8</v>
      </c>
      <c r="D245" s="34">
        <v>34</v>
      </c>
      <c r="E245" s="34">
        <v>23.1998272184466</v>
      </c>
      <c r="F245" s="34">
        <v>763</v>
      </c>
      <c r="G245" s="34">
        <v>1.4655281558720401</v>
      </c>
      <c r="H245" s="34">
        <v>4.4560943643512498</v>
      </c>
      <c r="I245" s="34" t="s">
        <v>93</v>
      </c>
      <c r="J245" s="34" t="s">
        <v>64</v>
      </c>
      <c r="K245" s="34" t="s">
        <v>24</v>
      </c>
      <c r="L245" s="34">
        <v>0</v>
      </c>
      <c r="M245" s="34">
        <v>1.23245129966013</v>
      </c>
    </row>
    <row r="246" spans="1:13">
      <c r="A246" s="34">
        <v>245</v>
      </c>
      <c r="B246" s="34" t="str">
        <f t="shared" si="3"/>
        <v>S116H8</v>
      </c>
      <c r="C246" s="34">
        <v>8</v>
      </c>
      <c r="D246" s="34">
        <v>230</v>
      </c>
      <c r="E246" s="34">
        <v>308.02110860680898</v>
      </c>
      <c r="F246" s="34">
        <v>7070</v>
      </c>
      <c r="G246" s="34">
        <v>0.74670207194662197</v>
      </c>
      <c r="H246" s="34">
        <v>3.25318246110325</v>
      </c>
      <c r="I246" s="34" t="s">
        <v>93</v>
      </c>
      <c r="J246" s="34" t="s">
        <v>62</v>
      </c>
      <c r="K246" s="34" t="s">
        <v>20</v>
      </c>
      <c r="L246" s="34">
        <v>0</v>
      </c>
      <c r="M246" s="34">
        <v>0.76067462023687005</v>
      </c>
    </row>
    <row r="247" spans="1:13">
      <c r="A247" s="34">
        <v>246</v>
      </c>
      <c r="B247" s="34" t="str">
        <f t="shared" si="3"/>
        <v>S308H8</v>
      </c>
      <c r="C247" s="34">
        <v>8</v>
      </c>
      <c r="D247" s="34">
        <v>180</v>
      </c>
      <c r="E247" s="34">
        <v>198.691725715079</v>
      </c>
      <c r="F247" s="34">
        <v>7886</v>
      </c>
      <c r="G247" s="34">
        <v>0.90592599843899602</v>
      </c>
      <c r="H247" s="34">
        <v>2.2825259954349502</v>
      </c>
      <c r="I247" s="34" t="s">
        <v>93</v>
      </c>
      <c r="J247" s="34" t="s">
        <v>61</v>
      </c>
      <c r="K247" s="34" t="s">
        <v>19</v>
      </c>
      <c r="L247" s="34">
        <v>0</v>
      </c>
      <c r="M247" s="34">
        <v>0.85986192142153395</v>
      </c>
    </row>
    <row r="248" spans="1:13">
      <c r="A248" s="34">
        <v>247</v>
      </c>
      <c r="B248" s="34" t="str">
        <f t="shared" si="3"/>
        <v>S314H8</v>
      </c>
      <c r="C248" s="34">
        <v>8</v>
      </c>
      <c r="D248" s="34">
        <v>400</v>
      </c>
      <c r="E248" s="34">
        <v>433.99108550242602</v>
      </c>
      <c r="F248" s="34">
        <v>11911</v>
      </c>
      <c r="G248" s="34">
        <v>0.92167791773170904</v>
      </c>
      <c r="H248" s="34">
        <v>3.3582402820921802</v>
      </c>
      <c r="I248" s="34" t="s">
        <v>93</v>
      </c>
      <c r="J248" s="34" t="s">
        <v>60</v>
      </c>
      <c r="K248" s="34" t="s">
        <v>39</v>
      </c>
      <c r="L248" s="34">
        <v>0</v>
      </c>
      <c r="M248" s="34">
        <v>0.86089888671765602</v>
      </c>
    </row>
    <row r="249" spans="1:13">
      <c r="A249" s="34">
        <v>248</v>
      </c>
      <c r="B249" s="34" t="str">
        <f t="shared" si="3"/>
        <v>T101H8</v>
      </c>
      <c r="C249" s="34">
        <v>8</v>
      </c>
      <c r="D249" s="34">
        <v>411</v>
      </c>
      <c r="E249" s="34">
        <v>408.95422358853398</v>
      </c>
      <c r="F249" s="34">
        <v>11945</v>
      </c>
      <c r="G249" s="34">
        <v>1.0050024582054999</v>
      </c>
      <c r="H249" s="34">
        <v>3.4407701967350399</v>
      </c>
      <c r="I249" s="34" t="s">
        <v>93</v>
      </c>
      <c r="J249" s="34" t="s">
        <v>66</v>
      </c>
      <c r="K249" s="34" t="s">
        <v>28</v>
      </c>
      <c r="L249" s="34">
        <v>0</v>
      </c>
      <c r="M249" s="34">
        <v>0.91691753657432595</v>
      </c>
    </row>
    <row r="250" spans="1:13">
      <c r="A250" s="34">
        <v>249</v>
      </c>
      <c r="B250" s="34" t="str">
        <f t="shared" si="3"/>
        <v>T202H8</v>
      </c>
      <c r="C250" s="34">
        <v>8</v>
      </c>
      <c r="D250" s="34">
        <v>140</v>
      </c>
      <c r="E250" s="34">
        <v>153.70326567149601</v>
      </c>
      <c r="F250" s="34">
        <v>3381</v>
      </c>
      <c r="G250" s="34">
        <v>0.91084596926662698</v>
      </c>
      <c r="H250" s="34">
        <v>4.1407867494824</v>
      </c>
      <c r="I250" s="34" t="s">
        <v>93</v>
      </c>
      <c r="J250" s="34" t="s">
        <v>67</v>
      </c>
      <c r="K250" s="34" t="s">
        <v>29</v>
      </c>
      <c r="L250" s="34">
        <v>0</v>
      </c>
      <c r="M250" s="34">
        <v>0.89244145807722297</v>
      </c>
    </row>
    <row r="251" spans="1:13">
      <c r="A251" s="34">
        <v>250</v>
      </c>
      <c r="B251" s="34" t="str">
        <f t="shared" si="3"/>
        <v>T312H8</v>
      </c>
      <c r="C251" s="34">
        <v>8</v>
      </c>
      <c r="D251" s="34">
        <v>1</v>
      </c>
      <c r="E251" s="34">
        <v>1.7063377765704</v>
      </c>
      <c r="F251" s="34">
        <v>1088</v>
      </c>
      <c r="G251" s="34">
        <v>0.58605043721760497</v>
      </c>
      <c r="H251" s="34">
        <v>9.1911764705882304E-2</v>
      </c>
      <c r="I251" s="34" t="s">
        <v>93</v>
      </c>
      <c r="J251" s="34" t="s">
        <v>68</v>
      </c>
      <c r="K251" s="34" t="s">
        <v>30</v>
      </c>
      <c r="L251" s="34">
        <v>0</v>
      </c>
      <c r="M251" s="34">
        <v>0.62819234318905504</v>
      </c>
    </row>
    <row r="252" spans="1:13">
      <c r="A252" s="34">
        <v>251</v>
      </c>
      <c r="B252" s="34" t="str">
        <f t="shared" si="3"/>
        <v>V217H8</v>
      </c>
      <c r="C252" s="34">
        <v>8</v>
      </c>
      <c r="D252" s="34">
        <v>342</v>
      </c>
      <c r="E252" s="34">
        <v>292.77160335963299</v>
      </c>
      <c r="F252" s="34">
        <v>8404</v>
      </c>
      <c r="G252" s="34">
        <v>1.16814607726794</v>
      </c>
      <c r="H252" s="34">
        <v>4.0694907187053797</v>
      </c>
      <c r="I252" s="34" t="s">
        <v>93</v>
      </c>
      <c r="J252" s="34" t="s">
        <v>46</v>
      </c>
      <c r="K252" s="34" t="s">
        <v>36</v>
      </c>
      <c r="L252" s="34">
        <v>0</v>
      </c>
      <c r="M252" s="34">
        <v>0.97329027049884898</v>
      </c>
    </row>
    <row r="253" spans="1:13">
      <c r="A253" s="34">
        <v>252</v>
      </c>
      <c r="B253" s="34" t="str">
        <f t="shared" si="3"/>
        <v>W107H8</v>
      </c>
      <c r="C253" s="34">
        <v>8</v>
      </c>
      <c r="D253" s="34">
        <v>24</v>
      </c>
      <c r="E253" s="34">
        <v>20.894887067744701</v>
      </c>
      <c r="F253" s="34">
        <v>792</v>
      </c>
      <c r="G253" s="34">
        <v>1.1486063515054199</v>
      </c>
      <c r="H253" s="34">
        <v>3.0303030303030298</v>
      </c>
      <c r="I253" s="34" t="s">
        <v>93</v>
      </c>
      <c r="J253" s="34" t="s">
        <v>69</v>
      </c>
      <c r="K253" s="34" t="s">
        <v>32</v>
      </c>
      <c r="L253" s="34">
        <v>0</v>
      </c>
      <c r="M253" s="34">
        <v>1.2254367995431901</v>
      </c>
    </row>
    <row r="254" spans="1:13">
      <c r="A254" s="34">
        <v>253</v>
      </c>
      <c r="B254" s="34" t="str">
        <f t="shared" si="3"/>
        <v>Z102H8</v>
      </c>
      <c r="C254" s="34">
        <v>8</v>
      </c>
      <c r="D254" s="34">
        <v>20</v>
      </c>
      <c r="E254" s="34">
        <v>25.099439860349701</v>
      </c>
      <c r="F254" s="34">
        <v>1033</v>
      </c>
      <c r="G254" s="34">
        <v>0.79683053132968795</v>
      </c>
      <c r="H254" s="34">
        <v>1.93610842207164</v>
      </c>
      <c r="I254" s="34" t="s">
        <v>93</v>
      </c>
      <c r="J254" s="34" t="s">
        <v>65</v>
      </c>
      <c r="K254" s="34" t="s">
        <v>26</v>
      </c>
      <c r="L254" s="34">
        <v>0</v>
      </c>
      <c r="M254" s="34">
        <v>1.02324738165569</v>
      </c>
    </row>
    <row r="255" spans="1:13">
      <c r="A255" s="34">
        <v>254</v>
      </c>
      <c r="B255" s="34" t="str">
        <f t="shared" si="3"/>
        <v>A111H9</v>
      </c>
      <c r="C255" s="34">
        <v>9</v>
      </c>
      <c r="D255" s="34">
        <v>297</v>
      </c>
      <c r="E255" s="34">
        <v>294.99787487663002</v>
      </c>
      <c r="F255" s="34">
        <v>9208</v>
      </c>
      <c r="G255" s="34">
        <v>1.0067869137166101</v>
      </c>
      <c r="H255" s="34">
        <v>3.2254561251085998</v>
      </c>
      <c r="I255" s="34" t="s">
        <v>93</v>
      </c>
      <c r="J255" s="34" t="s">
        <v>43</v>
      </c>
      <c r="K255" s="34" t="s">
        <v>35</v>
      </c>
      <c r="L255" s="34">
        <v>0</v>
      </c>
      <c r="M255" s="34">
        <v>0.90954680117604003</v>
      </c>
    </row>
    <row r="256" spans="1:13">
      <c r="A256" s="34">
        <v>255</v>
      </c>
      <c r="B256" s="34" t="str">
        <f t="shared" si="3"/>
        <v>A210H9</v>
      </c>
      <c r="C256" s="34">
        <v>9</v>
      </c>
      <c r="D256" s="34">
        <v>234</v>
      </c>
      <c r="E256" s="34">
        <v>237.01988387554999</v>
      </c>
      <c r="F256" s="34">
        <v>6831</v>
      </c>
      <c r="G256" s="34">
        <v>0.98725894289469995</v>
      </c>
      <c r="H256" s="34">
        <v>3.4255599472990799</v>
      </c>
      <c r="I256" s="34" t="s">
        <v>93</v>
      </c>
      <c r="J256" s="34" t="s">
        <v>42</v>
      </c>
      <c r="K256" s="34" t="s">
        <v>34</v>
      </c>
      <c r="L256" s="34">
        <v>0</v>
      </c>
      <c r="M256" s="34">
        <v>0.96821973745572898</v>
      </c>
    </row>
    <row r="257" spans="1:13">
      <c r="A257" s="34">
        <v>256</v>
      </c>
      <c r="B257" s="34" t="str">
        <f t="shared" si="3"/>
        <v>B120H9</v>
      </c>
      <c r="C257" s="34">
        <v>9</v>
      </c>
      <c r="D257" s="34">
        <v>155</v>
      </c>
      <c r="E257" s="34">
        <v>151.84711928218701</v>
      </c>
      <c r="F257" s="34">
        <v>4069</v>
      </c>
      <c r="G257" s="34">
        <v>1.02076352012944</v>
      </c>
      <c r="H257" s="34">
        <v>3.8092897517817601</v>
      </c>
      <c r="I257" s="34" t="s">
        <v>93</v>
      </c>
      <c r="J257" s="34" t="s">
        <v>44</v>
      </c>
      <c r="K257" s="34" t="s">
        <v>2</v>
      </c>
      <c r="L257" s="34">
        <v>0</v>
      </c>
      <c r="M257" s="34">
        <v>0.93471539957397198</v>
      </c>
    </row>
    <row r="258" spans="1:13">
      <c r="A258" s="34">
        <v>257</v>
      </c>
      <c r="B258" s="34" t="str">
        <f t="shared" ref="B258:B321" si="4">CONCATENATE(J258, C258)</f>
        <v>C121H9</v>
      </c>
      <c r="C258" s="34">
        <v>9</v>
      </c>
      <c r="D258" s="34">
        <v>29</v>
      </c>
      <c r="E258" s="34">
        <v>24.154103034754399</v>
      </c>
      <c r="F258" s="34">
        <v>814</v>
      </c>
      <c r="G258" s="34">
        <v>1.2006241738007399</v>
      </c>
      <c r="H258" s="34">
        <v>3.5626535626535598</v>
      </c>
      <c r="I258" s="34" t="s">
        <v>93</v>
      </c>
      <c r="J258" s="34" t="s">
        <v>55</v>
      </c>
      <c r="K258" s="34" t="s">
        <v>38</v>
      </c>
      <c r="L258" s="34">
        <v>0</v>
      </c>
      <c r="M258" s="34">
        <v>1.0934689257222301</v>
      </c>
    </row>
    <row r="259" spans="1:13">
      <c r="A259" s="34">
        <v>258</v>
      </c>
      <c r="B259" s="34" t="str">
        <f t="shared" si="4"/>
        <v>C313H9</v>
      </c>
      <c r="C259" s="34">
        <v>9</v>
      </c>
      <c r="D259" s="34">
        <v>165</v>
      </c>
      <c r="E259" s="34">
        <v>123.58845041735501</v>
      </c>
      <c r="F259" s="34">
        <v>4813</v>
      </c>
      <c r="G259" s="34">
        <v>1.33507621013776</v>
      </c>
      <c r="H259" s="34">
        <v>3.4282152503635999</v>
      </c>
      <c r="I259" s="34" t="s">
        <v>93</v>
      </c>
      <c r="J259" s="34" t="s">
        <v>50</v>
      </c>
      <c r="K259" s="34" t="s">
        <v>12</v>
      </c>
      <c r="L259" s="34">
        <v>0</v>
      </c>
      <c r="M259" s="34">
        <v>1.1238163888074799</v>
      </c>
    </row>
    <row r="260" spans="1:13">
      <c r="A260" s="34">
        <v>259</v>
      </c>
      <c r="B260" s="34" t="str">
        <f t="shared" si="4"/>
        <v>C418H9</v>
      </c>
      <c r="C260" s="34">
        <v>9</v>
      </c>
      <c r="D260" s="34">
        <v>279</v>
      </c>
      <c r="E260" s="34">
        <v>273.74312590565199</v>
      </c>
      <c r="F260" s="34">
        <v>9675</v>
      </c>
      <c r="G260" s="34">
        <v>1.0192036752592699</v>
      </c>
      <c r="H260" s="34">
        <v>2.8837209302325602</v>
      </c>
      <c r="I260" s="34" t="s">
        <v>93</v>
      </c>
      <c r="J260" s="34" t="s">
        <v>51</v>
      </c>
      <c r="K260" s="34" t="s">
        <v>94</v>
      </c>
      <c r="L260" s="34">
        <v>0</v>
      </c>
      <c r="M260" s="34">
        <v>1.0790052841872</v>
      </c>
    </row>
    <row r="261" spans="1:13">
      <c r="A261" s="34">
        <v>260</v>
      </c>
      <c r="B261" s="34" t="str">
        <f t="shared" si="4"/>
        <v>D102H9</v>
      </c>
      <c r="C261" s="34">
        <v>9</v>
      </c>
      <c r="D261" s="34">
        <v>23</v>
      </c>
      <c r="E261" s="34">
        <v>35.303766686690302</v>
      </c>
      <c r="F261" s="34">
        <v>3368</v>
      </c>
      <c r="G261" s="34">
        <v>0.65148855656445104</v>
      </c>
      <c r="H261" s="34">
        <v>0.68289786223277904</v>
      </c>
      <c r="I261" s="34" t="s">
        <v>93</v>
      </c>
      <c r="J261" s="34" t="s">
        <v>63</v>
      </c>
      <c r="K261" s="34" t="s">
        <v>22</v>
      </c>
      <c r="L261" s="34">
        <v>0</v>
      </c>
      <c r="M261" s="34">
        <v>0.81484672133748004</v>
      </c>
    </row>
    <row r="262" spans="1:13">
      <c r="A262" s="34">
        <v>261</v>
      </c>
      <c r="B262" s="34" t="str">
        <f t="shared" si="4"/>
        <v>F704H9</v>
      </c>
      <c r="C262" s="34">
        <v>9</v>
      </c>
      <c r="D262" s="34">
        <v>389</v>
      </c>
      <c r="E262" s="34">
        <v>391.40954471383702</v>
      </c>
      <c r="F262" s="34">
        <v>8095</v>
      </c>
      <c r="G262" s="34">
        <v>0.99384392959655998</v>
      </c>
      <c r="H262" s="34">
        <v>4.8054354539839403</v>
      </c>
      <c r="I262" s="34" t="s">
        <v>93</v>
      </c>
      <c r="J262" s="34" t="s">
        <v>45</v>
      </c>
      <c r="K262" s="34" t="s">
        <v>95</v>
      </c>
      <c r="L262" s="34">
        <v>0</v>
      </c>
      <c r="M262" s="34">
        <v>0.90598389158084702</v>
      </c>
    </row>
    <row r="263" spans="1:13">
      <c r="A263" s="34">
        <v>262</v>
      </c>
      <c r="B263" s="34" t="str">
        <f t="shared" si="4"/>
        <v>G107H9</v>
      </c>
      <c r="C263" s="34">
        <v>9</v>
      </c>
      <c r="D263" s="34">
        <v>402</v>
      </c>
      <c r="E263" s="34">
        <v>366.39016264023297</v>
      </c>
      <c r="F263" s="34">
        <v>12313</v>
      </c>
      <c r="G263" s="34">
        <v>1.0971910301934999</v>
      </c>
      <c r="H263" s="34">
        <v>3.2648420368715998</v>
      </c>
      <c r="I263" s="34" t="s">
        <v>93</v>
      </c>
      <c r="J263" s="34" t="s">
        <v>49</v>
      </c>
      <c r="K263" s="34" t="s">
        <v>11</v>
      </c>
      <c r="L263" s="34">
        <v>0</v>
      </c>
      <c r="M263" s="34">
        <v>0.96528387905070401</v>
      </c>
    </row>
    <row r="264" spans="1:13">
      <c r="A264" s="34">
        <v>263</v>
      </c>
      <c r="B264" s="34" t="str">
        <f t="shared" si="4"/>
        <v>G405H9</v>
      </c>
      <c r="C264" s="34">
        <v>9</v>
      </c>
      <c r="D264" s="34">
        <v>174</v>
      </c>
      <c r="E264" s="34">
        <v>183.09641210065499</v>
      </c>
      <c r="F264" s="34">
        <v>5969</v>
      </c>
      <c r="G264" s="34">
        <v>0.95031900409029302</v>
      </c>
      <c r="H264" s="34">
        <v>2.9150611492712302</v>
      </c>
      <c r="I264" s="34" t="s">
        <v>93</v>
      </c>
      <c r="J264" s="34" t="s">
        <v>52</v>
      </c>
      <c r="K264" s="34" t="s">
        <v>96</v>
      </c>
      <c r="L264" s="34">
        <v>0</v>
      </c>
      <c r="M264" s="34">
        <v>0.89545680269219396</v>
      </c>
    </row>
    <row r="265" spans="1:13">
      <c r="A265" s="34">
        <v>264</v>
      </c>
      <c r="B265" s="34" t="str">
        <f t="shared" si="4"/>
        <v>H103H9</v>
      </c>
      <c r="C265" s="34">
        <v>9</v>
      </c>
      <c r="D265" s="34">
        <v>29</v>
      </c>
      <c r="E265" s="34">
        <v>29.673223435790799</v>
      </c>
      <c r="F265" s="34">
        <v>811</v>
      </c>
      <c r="G265" s="34">
        <v>0.97731208955954596</v>
      </c>
      <c r="H265" s="34">
        <v>3.5758323057953101</v>
      </c>
      <c r="I265" s="34" t="s">
        <v>93</v>
      </c>
      <c r="J265" s="34" t="s">
        <v>54</v>
      </c>
      <c r="K265" s="34" t="s">
        <v>15</v>
      </c>
      <c r="L265" s="34">
        <v>0</v>
      </c>
      <c r="M265" s="34">
        <v>0.99523299389320197</v>
      </c>
    </row>
    <row r="266" spans="1:13">
      <c r="A266" s="34">
        <v>265</v>
      </c>
      <c r="B266" s="34" t="str">
        <f t="shared" si="4"/>
        <v>H202H9</v>
      </c>
      <c r="C266" s="34">
        <v>9</v>
      </c>
      <c r="D266" s="34">
        <v>171</v>
      </c>
      <c r="E266" s="34">
        <v>204.94002917765701</v>
      </c>
      <c r="F266" s="34">
        <v>7042</v>
      </c>
      <c r="G266" s="34">
        <v>0.834390434539096</v>
      </c>
      <c r="H266" s="34">
        <v>2.4282874183470602</v>
      </c>
      <c r="I266" s="34" t="s">
        <v>93</v>
      </c>
      <c r="J266" s="34" t="s">
        <v>56</v>
      </c>
      <c r="K266" s="34" t="s">
        <v>16</v>
      </c>
      <c r="L266" s="34">
        <v>0</v>
      </c>
      <c r="M266" s="34">
        <v>0.78892054618645102</v>
      </c>
    </row>
    <row r="267" spans="1:13">
      <c r="A267" s="34">
        <v>266</v>
      </c>
      <c r="B267" s="34" t="str">
        <f t="shared" si="4"/>
        <v>H212H9</v>
      </c>
      <c r="C267" s="34">
        <v>9</v>
      </c>
      <c r="D267" s="34">
        <v>17</v>
      </c>
      <c r="E267" s="34">
        <v>15.1387769867611</v>
      </c>
      <c r="F267" s="34">
        <v>482</v>
      </c>
      <c r="G267" s="34">
        <v>1.1229440802824799</v>
      </c>
      <c r="H267" s="34">
        <v>3.5269709543568499</v>
      </c>
      <c r="I267" s="34" t="s">
        <v>93</v>
      </c>
      <c r="J267" s="34" t="s">
        <v>53</v>
      </c>
      <c r="K267" s="34" t="s">
        <v>14</v>
      </c>
      <c r="L267" s="34">
        <v>0</v>
      </c>
      <c r="M267" s="34">
        <v>1.09619686599983</v>
      </c>
    </row>
    <row r="268" spans="1:13">
      <c r="A268" s="34">
        <v>267</v>
      </c>
      <c r="B268" s="34" t="str">
        <f t="shared" si="4"/>
        <v>L106H9</v>
      </c>
      <c r="C268" s="34">
        <v>9</v>
      </c>
      <c r="D268" s="34">
        <v>286</v>
      </c>
      <c r="E268" s="34">
        <v>265.09529436781298</v>
      </c>
      <c r="F268" s="34">
        <v>7728</v>
      </c>
      <c r="G268" s="34">
        <v>1.0788573244275801</v>
      </c>
      <c r="H268" s="34">
        <v>3.7008281573498998</v>
      </c>
      <c r="I268" s="34" t="s">
        <v>93</v>
      </c>
      <c r="J268" s="34" t="s">
        <v>58</v>
      </c>
      <c r="K268" s="34" t="s">
        <v>73</v>
      </c>
      <c r="L268" s="34">
        <v>0</v>
      </c>
      <c r="M268" s="34">
        <v>0.95517336539513797</v>
      </c>
    </row>
    <row r="269" spans="1:13">
      <c r="A269" s="34">
        <v>268</v>
      </c>
      <c r="B269" s="34" t="str">
        <f t="shared" si="4"/>
        <v>L302H9</v>
      </c>
      <c r="C269" s="34">
        <v>9</v>
      </c>
      <c r="D269" s="34">
        <v>219</v>
      </c>
      <c r="E269" s="34">
        <v>247.19943420648301</v>
      </c>
      <c r="F269" s="34">
        <v>7183</v>
      </c>
      <c r="G269" s="34">
        <v>0.88592435780848899</v>
      </c>
      <c r="H269" s="34">
        <v>3.0488653765836</v>
      </c>
      <c r="I269" s="34" t="s">
        <v>93</v>
      </c>
      <c r="J269" s="34" t="s">
        <v>57</v>
      </c>
      <c r="K269" s="34" t="s">
        <v>72</v>
      </c>
      <c r="L269" s="34">
        <v>0</v>
      </c>
      <c r="M269" s="34">
        <v>0.93275514338961096</v>
      </c>
    </row>
    <row r="270" spans="1:13">
      <c r="A270" s="34">
        <v>269</v>
      </c>
      <c r="B270" s="34" t="str">
        <f t="shared" si="4"/>
        <v>L308H9</v>
      </c>
      <c r="C270" s="34">
        <v>9</v>
      </c>
      <c r="D270" s="34">
        <v>284</v>
      </c>
      <c r="E270" s="34">
        <v>254.554161214754</v>
      </c>
      <c r="F270" s="34">
        <v>9703</v>
      </c>
      <c r="G270" s="34">
        <v>1.1156761242665501</v>
      </c>
      <c r="H270" s="34">
        <v>2.9269298155209702</v>
      </c>
      <c r="I270" s="34" t="s">
        <v>93</v>
      </c>
      <c r="J270" s="34" t="s">
        <v>59</v>
      </c>
      <c r="K270" s="34" t="s">
        <v>74</v>
      </c>
      <c r="L270" s="34">
        <v>0</v>
      </c>
      <c r="M270" s="34">
        <v>1.0828731278539101</v>
      </c>
    </row>
    <row r="271" spans="1:13">
      <c r="A271" s="34">
        <v>270</v>
      </c>
      <c r="B271" s="34" t="str">
        <f t="shared" si="4"/>
        <v>N101H9</v>
      </c>
      <c r="C271" s="34">
        <v>9</v>
      </c>
      <c r="D271" s="34">
        <v>459</v>
      </c>
      <c r="E271" s="34">
        <v>473.13404767974799</v>
      </c>
      <c r="F271" s="34">
        <v>15872</v>
      </c>
      <c r="G271" s="34">
        <v>0.97012675847561203</v>
      </c>
      <c r="H271" s="34">
        <v>2.8918850806451601</v>
      </c>
      <c r="I271" s="34" t="s">
        <v>93</v>
      </c>
      <c r="J271" s="34" t="s">
        <v>47</v>
      </c>
      <c r="K271" s="34" t="s">
        <v>8</v>
      </c>
      <c r="L271" s="34">
        <v>0</v>
      </c>
      <c r="M271" s="34">
        <v>0.91059845829660402</v>
      </c>
    </row>
    <row r="272" spans="1:13">
      <c r="A272" s="34">
        <v>271</v>
      </c>
      <c r="B272" s="34" t="str">
        <f t="shared" si="4"/>
        <v>N411H9</v>
      </c>
      <c r="C272" s="34">
        <v>9</v>
      </c>
      <c r="D272" s="34">
        <v>83</v>
      </c>
      <c r="E272" s="34">
        <v>78.104732372648499</v>
      </c>
      <c r="F272" s="34">
        <v>3210</v>
      </c>
      <c r="G272" s="34">
        <v>1.0626756853092501</v>
      </c>
      <c r="H272" s="34">
        <v>2.5856697819314598</v>
      </c>
      <c r="I272" s="34" t="s">
        <v>93</v>
      </c>
      <c r="J272" s="34" t="s">
        <v>48</v>
      </c>
      <c r="K272" s="34" t="s">
        <v>9</v>
      </c>
      <c r="L272" s="34">
        <v>0</v>
      </c>
      <c r="M272" s="34">
        <v>1.06348529777532</v>
      </c>
    </row>
    <row r="273" spans="1:13">
      <c r="A273" s="34">
        <v>272</v>
      </c>
      <c r="B273" s="34" t="str">
        <f t="shared" si="4"/>
        <v>R101H9</v>
      </c>
      <c r="C273" s="34">
        <v>9</v>
      </c>
      <c r="D273" s="34">
        <v>33</v>
      </c>
      <c r="E273" s="34">
        <v>27.708714637735302</v>
      </c>
      <c r="F273" s="34">
        <v>764</v>
      </c>
      <c r="G273" s="34">
        <v>1.1909610543629801</v>
      </c>
      <c r="H273" s="34">
        <v>4.31937172774869</v>
      </c>
      <c r="I273" s="34" t="s">
        <v>93</v>
      </c>
      <c r="J273" s="34" t="s">
        <v>64</v>
      </c>
      <c r="K273" s="34" t="s">
        <v>24</v>
      </c>
      <c r="L273" s="34">
        <v>0</v>
      </c>
      <c r="M273" s="34">
        <v>1.23245129966013</v>
      </c>
    </row>
    <row r="274" spans="1:13">
      <c r="A274" s="34">
        <v>273</v>
      </c>
      <c r="B274" s="34" t="str">
        <f t="shared" si="4"/>
        <v>S116H9</v>
      </c>
      <c r="C274" s="34">
        <v>9</v>
      </c>
      <c r="D274" s="34">
        <v>232</v>
      </c>
      <c r="E274" s="34">
        <v>326.54172367047801</v>
      </c>
      <c r="F274" s="34">
        <v>6937</v>
      </c>
      <c r="G274" s="34">
        <v>0.71047582340233295</v>
      </c>
      <c r="H274" s="34">
        <v>3.3443851809139402</v>
      </c>
      <c r="I274" s="34" t="s">
        <v>93</v>
      </c>
      <c r="J274" s="34" t="s">
        <v>62</v>
      </c>
      <c r="K274" s="34" t="s">
        <v>20</v>
      </c>
      <c r="L274" s="34">
        <v>0</v>
      </c>
      <c r="M274" s="34">
        <v>0.76067462023687005</v>
      </c>
    </row>
    <row r="275" spans="1:13">
      <c r="A275" s="34">
        <v>274</v>
      </c>
      <c r="B275" s="34" t="str">
        <f t="shared" si="4"/>
        <v>S308H9</v>
      </c>
      <c r="C275" s="34">
        <v>9</v>
      </c>
      <c r="D275" s="34">
        <v>185</v>
      </c>
      <c r="E275" s="34">
        <v>189.906835255445</v>
      </c>
      <c r="F275" s="34">
        <v>7429</v>
      </c>
      <c r="G275" s="34">
        <v>0.97416188180459895</v>
      </c>
      <c r="H275" s="34">
        <v>2.4902409476376399</v>
      </c>
      <c r="I275" s="34" t="s">
        <v>93</v>
      </c>
      <c r="J275" s="34" t="s">
        <v>61</v>
      </c>
      <c r="K275" s="34" t="s">
        <v>19</v>
      </c>
      <c r="L275" s="34">
        <v>0</v>
      </c>
      <c r="M275" s="34">
        <v>0.85986192142153395</v>
      </c>
    </row>
    <row r="276" spans="1:13">
      <c r="A276" s="34">
        <v>275</v>
      </c>
      <c r="B276" s="34" t="str">
        <f t="shared" si="4"/>
        <v>S314H9</v>
      </c>
      <c r="C276" s="34">
        <v>9</v>
      </c>
      <c r="D276" s="34">
        <v>393</v>
      </c>
      <c r="E276" s="34">
        <v>449.83210719066</v>
      </c>
      <c r="F276" s="34">
        <v>11583</v>
      </c>
      <c r="G276" s="34">
        <v>0.87365929136185105</v>
      </c>
      <c r="H276" s="34">
        <v>3.3929033929033898</v>
      </c>
      <c r="I276" s="34" t="s">
        <v>93</v>
      </c>
      <c r="J276" s="34" t="s">
        <v>60</v>
      </c>
      <c r="K276" s="34" t="s">
        <v>39</v>
      </c>
      <c r="L276" s="34">
        <v>0</v>
      </c>
      <c r="M276" s="34">
        <v>0.86089888671765602</v>
      </c>
    </row>
    <row r="277" spans="1:13">
      <c r="A277" s="34">
        <v>276</v>
      </c>
      <c r="B277" s="34" t="str">
        <f t="shared" si="4"/>
        <v>T101H9</v>
      </c>
      <c r="C277" s="34">
        <v>9</v>
      </c>
      <c r="D277" s="34">
        <v>408</v>
      </c>
      <c r="E277" s="34">
        <v>419.027082670651</v>
      </c>
      <c r="F277" s="34">
        <v>12248</v>
      </c>
      <c r="G277" s="34">
        <v>0.97368408122842498</v>
      </c>
      <c r="H277" s="34">
        <v>3.3311561071195301</v>
      </c>
      <c r="I277" s="34" t="s">
        <v>93</v>
      </c>
      <c r="J277" s="34" t="s">
        <v>66</v>
      </c>
      <c r="K277" s="34" t="s">
        <v>28</v>
      </c>
      <c r="L277" s="34">
        <v>0</v>
      </c>
      <c r="M277" s="34">
        <v>0.91691753657432595</v>
      </c>
    </row>
    <row r="278" spans="1:13">
      <c r="A278" s="34">
        <v>277</v>
      </c>
      <c r="B278" s="34" t="str">
        <f t="shared" si="4"/>
        <v>T202H9</v>
      </c>
      <c r="C278" s="34">
        <v>9</v>
      </c>
      <c r="D278" s="34">
        <v>146</v>
      </c>
      <c r="E278" s="34">
        <v>155.51027886578001</v>
      </c>
      <c r="F278" s="34">
        <v>3335</v>
      </c>
      <c r="G278" s="34">
        <v>0.93884469287082595</v>
      </c>
      <c r="H278" s="34">
        <v>4.3778110944527704</v>
      </c>
      <c r="I278" s="34" t="s">
        <v>93</v>
      </c>
      <c r="J278" s="34" t="s">
        <v>67</v>
      </c>
      <c r="K278" s="34" t="s">
        <v>29</v>
      </c>
      <c r="L278" s="34">
        <v>0</v>
      </c>
      <c r="M278" s="34">
        <v>0.89244145807722297</v>
      </c>
    </row>
    <row r="279" spans="1:13">
      <c r="A279" s="34">
        <v>278</v>
      </c>
      <c r="B279" s="34" t="str">
        <f t="shared" si="4"/>
        <v>T312H9</v>
      </c>
      <c r="C279" s="34">
        <v>9</v>
      </c>
      <c r="D279" s="34">
        <v>1</v>
      </c>
      <c r="E279" s="34">
        <v>2.37088490183754</v>
      </c>
      <c r="F279" s="34">
        <v>1240</v>
      </c>
      <c r="G279" s="34">
        <v>0.42178344432703402</v>
      </c>
      <c r="H279" s="34">
        <v>8.0645161290322606E-2</v>
      </c>
      <c r="I279" s="34" t="s">
        <v>93</v>
      </c>
      <c r="J279" s="34" t="s">
        <v>68</v>
      </c>
      <c r="K279" s="34" t="s">
        <v>30</v>
      </c>
      <c r="L279" s="34">
        <v>0</v>
      </c>
      <c r="M279" s="34">
        <v>0.62819234318905504</v>
      </c>
    </row>
    <row r="280" spans="1:13">
      <c r="A280" s="34">
        <v>279</v>
      </c>
      <c r="B280" s="34" t="str">
        <f t="shared" si="4"/>
        <v>V217H9</v>
      </c>
      <c r="C280" s="34">
        <v>9</v>
      </c>
      <c r="D280" s="34">
        <v>312</v>
      </c>
      <c r="E280" s="34">
        <v>287.06228610259598</v>
      </c>
      <c r="F280" s="34">
        <v>8060</v>
      </c>
      <c r="G280" s="34">
        <v>1.0868721357862099</v>
      </c>
      <c r="H280" s="34">
        <v>3.87096774193548</v>
      </c>
      <c r="I280" s="34" t="s">
        <v>93</v>
      </c>
      <c r="J280" s="34" t="s">
        <v>46</v>
      </c>
      <c r="K280" s="34" t="s">
        <v>36</v>
      </c>
      <c r="L280" s="34">
        <v>0</v>
      </c>
      <c r="M280" s="34">
        <v>0.97329027049884898</v>
      </c>
    </row>
    <row r="281" spans="1:13">
      <c r="A281" s="34">
        <v>280</v>
      </c>
      <c r="B281" s="34" t="str">
        <f t="shared" si="4"/>
        <v>W107H9</v>
      </c>
      <c r="C281" s="34">
        <v>9</v>
      </c>
      <c r="D281" s="34">
        <v>20</v>
      </c>
      <c r="E281" s="34">
        <v>20.691964976777999</v>
      </c>
      <c r="F281" s="34">
        <v>968</v>
      </c>
      <c r="G281" s="34">
        <v>0.96655875952068504</v>
      </c>
      <c r="H281" s="34">
        <v>2.06611570247934</v>
      </c>
      <c r="I281" s="34" t="s">
        <v>93</v>
      </c>
      <c r="J281" s="34" t="s">
        <v>69</v>
      </c>
      <c r="K281" s="34" t="s">
        <v>32</v>
      </c>
      <c r="L281" s="34">
        <v>0</v>
      </c>
      <c r="M281" s="34">
        <v>1.2254367995431901</v>
      </c>
    </row>
    <row r="282" spans="1:13">
      <c r="A282" s="34">
        <v>281</v>
      </c>
      <c r="B282" s="34" t="str">
        <f t="shared" si="4"/>
        <v>Z102H9</v>
      </c>
      <c r="C282" s="34">
        <v>9</v>
      </c>
      <c r="D282" s="34">
        <v>20</v>
      </c>
      <c r="E282" s="34">
        <v>28.973829783822499</v>
      </c>
      <c r="F282" s="34">
        <v>932</v>
      </c>
      <c r="G282" s="34">
        <v>0.69027809403253204</v>
      </c>
      <c r="H282" s="34">
        <v>2.1459227467811202</v>
      </c>
      <c r="I282" s="34" t="s">
        <v>93</v>
      </c>
      <c r="J282" s="34" t="s">
        <v>65</v>
      </c>
      <c r="K282" s="34" t="s">
        <v>26</v>
      </c>
      <c r="L282" s="34">
        <v>0</v>
      </c>
      <c r="M282" s="34">
        <v>1.02324738165569</v>
      </c>
    </row>
    <row r="283" spans="1:13">
      <c r="A283" s="34">
        <v>282</v>
      </c>
      <c r="B283" s="34" t="str">
        <f t="shared" si="4"/>
        <v>A111H10</v>
      </c>
      <c r="C283" s="34">
        <v>10</v>
      </c>
      <c r="D283" s="34">
        <v>252</v>
      </c>
      <c r="E283" s="34">
        <v>307.76604942200299</v>
      </c>
      <c r="F283" s="34">
        <v>9241</v>
      </c>
      <c r="G283" s="34">
        <v>0.81880376498078999</v>
      </c>
      <c r="H283" s="34">
        <v>2.7269775998268599</v>
      </c>
      <c r="I283" s="34" t="s">
        <v>93</v>
      </c>
      <c r="J283" s="34" t="s">
        <v>43</v>
      </c>
      <c r="K283" s="34" t="s">
        <v>35</v>
      </c>
      <c r="L283" s="34">
        <v>0</v>
      </c>
      <c r="M283" s="34">
        <v>0.90954680117604003</v>
      </c>
    </row>
    <row r="284" spans="1:13">
      <c r="A284" s="34">
        <v>283</v>
      </c>
      <c r="B284" s="34" t="str">
        <f t="shared" si="4"/>
        <v>A210H10</v>
      </c>
      <c r="C284" s="34">
        <v>10</v>
      </c>
      <c r="D284" s="34">
        <v>211</v>
      </c>
      <c r="E284" s="34">
        <v>230.043123328549</v>
      </c>
      <c r="F284" s="34">
        <v>6779</v>
      </c>
      <c r="G284" s="34">
        <v>0.91721933238859799</v>
      </c>
      <c r="H284" s="34">
        <v>3.1125534739637102</v>
      </c>
      <c r="I284" s="34" t="s">
        <v>93</v>
      </c>
      <c r="J284" s="34" t="s">
        <v>42</v>
      </c>
      <c r="K284" s="34" t="s">
        <v>34</v>
      </c>
      <c r="L284" s="34">
        <v>0</v>
      </c>
      <c r="M284" s="34">
        <v>0.96821973745572898</v>
      </c>
    </row>
    <row r="285" spans="1:13">
      <c r="A285" s="34">
        <v>284</v>
      </c>
      <c r="B285" s="34" t="str">
        <f t="shared" si="4"/>
        <v>B120H10</v>
      </c>
      <c r="C285" s="34">
        <v>10</v>
      </c>
      <c r="D285" s="34">
        <v>128</v>
      </c>
      <c r="E285" s="34">
        <v>139.48448678601599</v>
      </c>
      <c r="F285" s="34">
        <v>4384</v>
      </c>
      <c r="G285" s="34">
        <v>0.91766477369175603</v>
      </c>
      <c r="H285" s="34">
        <v>2.9197080291970798</v>
      </c>
      <c r="I285" s="34" t="s">
        <v>93</v>
      </c>
      <c r="J285" s="34" t="s">
        <v>44</v>
      </c>
      <c r="K285" s="34" t="s">
        <v>2</v>
      </c>
      <c r="L285" s="34">
        <v>0</v>
      </c>
      <c r="M285" s="34">
        <v>0.93471539957397198</v>
      </c>
    </row>
    <row r="286" spans="1:13">
      <c r="A286" s="34">
        <v>285</v>
      </c>
      <c r="B286" s="34" t="str">
        <f t="shared" si="4"/>
        <v>C121H10</v>
      </c>
      <c r="C286" s="34">
        <v>10</v>
      </c>
      <c r="D286" s="34">
        <v>16</v>
      </c>
      <c r="E286" s="34">
        <v>18.0051149499219</v>
      </c>
      <c r="F286" s="34">
        <v>779</v>
      </c>
      <c r="G286" s="34">
        <v>0.88863637052588795</v>
      </c>
      <c r="H286" s="34">
        <v>2.05391527599487</v>
      </c>
      <c r="I286" s="34" t="s">
        <v>93</v>
      </c>
      <c r="J286" s="34" t="s">
        <v>55</v>
      </c>
      <c r="K286" s="34" t="s">
        <v>38</v>
      </c>
      <c r="L286" s="34">
        <v>0</v>
      </c>
      <c r="M286" s="34">
        <v>1.0934689257222301</v>
      </c>
    </row>
    <row r="287" spans="1:13">
      <c r="A287" s="34">
        <v>286</v>
      </c>
      <c r="B287" s="34" t="str">
        <f t="shared" si="4"/>
        <v>C313H10</v>
      </c>
      <c r="C287" s="34">
        <v>10</v>
      </c>
      <c r="D287" s="34">
        <v>124</v>
      </c>
      <c r="E287" s="34">
        <v>119.559150239753</v>
      </c>
      <c r="F287" s="34">
        <v>4696</v>
      </c>
      <c r="G287" s="34">
        <v>1.0371435373314499</v>
      </c>
      <c r="H287" s="34">
        <v>2.64054514480409</v>
      </c>
      <c r="I287" s="34" t="s">
        <v>93</v>
      </c>
      <c r="J287" s="34" t="s">
        <v>50</v>
      </c>
      <c r="K287" s="34" t="s">
        <v>12</v>
      </c>
      <c r="L287" s="34">
        <v>0</v>
      </c>
      <c r="M287" s="34">
        <v>1.1238163888074799</v>
      </c>
    </row>
    <row r="288" spans="1:13">
      <c r="A288" s="34">
        <v>287</v>
      </c>
      <c r="B288" s="34" t="str">
        <f t="shared" si="4"/>
        <v>C418H10</v>
      </c>
      <c r="C288" s="34">
        <v>10</v>
      </c>
      <c r="D288" s="34">
        <v>279</v>
      </c>
      <c r="E288" s="34">
        <v>256.04960252165102</v>
      </c>
      <c r="F288" s="34">
        <v>9567</v>
      </c>
      <c r="G288" s="34">
        <v>1.0896326229461999</v>
      </c>
      <c r="H288" s="34">
        <v>2.9162746942615199</v>
      </c>
      <c r="I288" s="34" t="s">
        <v>93</v>
      </c>
      <c r="J288" s="34" t="s">
        <v>51</v>
      </c>
      <c r="K288" s="34" t="s">
        <v>94</v>
      </c>
      <c r="L288" s="34">
        <v>0</v>
      </c>
      <c r="M288" s="34">
        <v>1.0790052841872</v>
      </c>
    </row>
    <row r="289" spans="1:13">
      <c r="A289" s="34">
        <v>288</v>
      </c>
      <c r="B289" s="34" t="str">
        <f t="shared" si="4"/>
        <v>D102H10</v>
      </c>
      <c r="C289" s="34">
        <v>10</v>
      </c>
      <c r="D289" s="34">
        <v>25</v>
      </c>
      <c r="E289" s="34">
        <v>33.996307492108002</v>
      </c>
      <c r="F289" s="34">
        <v>3436</v>
      </c>
      <c r="G289" s="34">
        <v>0.73537398159501899</v>
      </c>
      <c r="H289" s="34">
        <v>0.727590221187427</v>
      </c>
      <c r="I289" s="34" t="s">
        <v>93</v>
      </c>
      <c r="J289" s="34" t="s">
        <v>63</v>
      </c>
      <c r="K289" s="34" t="s">
        <v>22</v>
      </c>
      <c r="L289" s="34">
        <v>0</v>
      </c>
      <c r="M289" s="34">
        <v>0.81484672133748004</v>
      </c>
    </row>
    <row r="290" spans="1:13">
      <c r="A290" s="34">
        <v>289</v>
      </c>
      <c r="B290" s="34" t="str">
        <f t="shared" si="4"/>
        <v>F704H10</v>
      </c>
      <c r="C290" s="34">
        <v>10</v>
      </c>
      <c r="D290" s="34">
        <v>347</v>
      </c>
      <c r="E290" s="34">
        <v>391.316592261707</v>
      </c>
      <c r="F290" s="34">
        <v>8497</v>
      </c>
      <c r="G290" s="34">
        <v>0.88675003018510201</v>
      </c>
      <c r="H290" s="34">
        <v>4.0837942803342404</v>
      </c>
      <c r="I290" s="34" t="s">
        <v>93</v>
      </c>
      <c r="J290" s="34" t="s">
        <v>45</v>
      </c>
      <c r="K290" s="34" t="s">
        <v>95</v>
      </c>
      <c r="L290" s="34">
        <v>0</v>
      </c>
      <c r="M290" s="34">
        <v>0.90598389158084702</v>
      </c>
    </row>
    <row r="291" spans="1:13">
      <c r="A291" s="34">
        <v>290</v>
      </c>
      <c r="B291" s="34" t="str">
        <f t="shared" si="4"/>
        <v>G107H10</v>
      </c>
      <c r="C291" s="34">
        <v>10</v>
      </c>
      <c r="D291" s="34">
        <v>338</v>
      </c>
      <c r="E291" s="34">
        <v>334.14556118710999</v>
      </c>
      <c r="F291" s="34">
        <v>12607</v>
      </c>
      <c r="G291" s="34">
        <v>1.01153520878505</v>
      </c>
      <c r="H291" s="34">
        <v>2.6810502102006799</v>
      </c>
      <c r="I291" s="34" t="s">
        <v>93</v>
      </c>
      <c r="J291" s="34" t="s">
        <v>49</v>
      </c>
      <c r="K291" s="34" t="s">
        <v>11</v>
      </c>
      <c r="L291" s="34">
        <v>0</v>
      </c>
      <c r="M291" s="34">
        <v>0.96528387905070401</v>
      </c>
    </row>
    <row r="292" spans="1:13">
      <c r="A292" s="34">
        <v>291</v>
      </c>
      <c r="B292" s="34" t="str">
        <f t="shared" si="4"/>
        <v>G405H10</v>
      </c>
      <c r="C292" s="34">
        <v>10</v>
      </c>
      <c r="D292" s="34">
        <v>144</v>
      </c>
      <c r="E292" s="34">
        <v>171.93140572006899</v>
      </c>
      <c r="F292" s="34">
        <v>6104</v>
      </c>
      <c r="G292" s="34">
        <v>0.83754331791164505</v>
      </c>
      <c r="H292" s="34">
        <v>2.3591087811271301</v>
      </c>
      <c r="I292" s="34" t="s">
        <v>93</v>
      </c>
      <c r="J292" s="34" t="s">
        <v>52</v>
      </c>
      <c r="K292" s="34" t="s">
        <v>96</v>
      </c>
      <c r="L292" s="34">
        <v>0</v>
      </c>
      <c r="M292" s="34">
        <v>0.89545680269219396</v>
      </c>
    </row>
    <row r="293" spans="1:13">
      <c r="A293" s="34">
        <v>292</v>
      </c>
      <c r="B293" s="34" t="str">
        <f t="shared" si="4"/>
        <v>H103H10</v>
      </c>
      <c r="C293" s="34">
        <v>10</v>
      </c>
      <c r="D293" s="34">
        <v>32</v>
      </c>
      <c r="E293" s="34">
        <v>31.941330941314799</v>
      </c>
      <c r="F293" s="34">
        <v>862</v>
      </c>
      <c r="G293" s="34">
        <v>1.00183677564323</v>
      </c>
      <c r="H293" s="34">
        <v>3.7122969837587001</v>
      </c>
      <c r="I293" s="34" t="s">
        <v>93</v>
      </c>
      <c r="J293" s="34" t="s">
        <v>54</v>
      </c>
      <c r="K293" s="34" t="s">
        <v>15</v>
      </c>
      <c r="L293" s="34">
        <v>0</v>
      </c>
      <c r="M293" s="34">
        <v>0.99523299389320197</v>
      </c>
    </row>
    <row r="294" spans="1:13">
      <c r="A294" s="34">
        <v>293</v>
      </c>
      <c r="B294" s="34" t="str">
        <f t="shared" si="4"/>
        <v>H202H10</v>
      </c>
      <c r="C294" s="34">
        <v>10</v>
      </c>
      <c r="D294" s="34">
        <v>147</v>
      </c>
      <c r="E294" s="34">
        <v>177.291586915256</v>
      </c>
      <c r="F294" s="34">
        <v>7399</v>
      </c>
      <c r="G294" s="34">
        <v>0.82914255863852504</v>
      </c>
      <c r="H294" s="34">
        <v>1.98675496688742</v>
      </c>
      <c r="I294" s="34" t="s">
        <v>93</v>
      </c>
      <c r="J294" s="34" t="s">
        <v>56</v>
      </c>
      <c r="K294" s="34" t="s">
        <v>16</v>
      </c>
      <c r="L294" s="34">
        <v>0</v>
      </c>
      <c r="M294" s="34">
        <v>0.78892054618645102</v>
      </c>
    </row>
    <row r="295" spans="1:13">
      <c r="A295" s="34">
        <v>294</v>
      </c>
      <c r="B295" s="34" t="str">
        <f t="shared" si="4"/>
        <v>H212H10</v>
      </c>
      <c r="C295" s="34">
        <v>10</v>
      </c>
      <c r="D295" s="34">
        <v>17</v>
      </c>
      <c r="E295" s="34">
        <v>16.258195043307602</v>
      </c>
      <c r="F295" s="34">
        <v>447</v>
      </c>
      <c r="G295" s="34">
        <v>1.04562652586689</v>
      </c>
      <c r="H295" s="34">
        <v>3.8031319910514498</v>
      </c>
      <c r="I295" s="34" t="s">
        <v>93</v>
      </c>
      <c r="J295" s="34" t="s">
        <v>53</v>
      </c>
      <c r="K295" s="34" t="s">
        <v>14</v>
      </c>
      <c r="L295" s="34">
        <v>0</v>
      </c>
      <c r="M295" s="34">
        <v>1.09619686599983</v>
      </c>
    </row>
    <row r="296" spans="1:13">
      <c r="A296" s="34">
        <v>295</v>
      </c>
      <c r="B296" s="34" t="str">
        <f t="shared" si="4"/>
        <v>L106H10</v>
      </c>
      <c r="C296" s="34">
        <v>10</v>
      </c>
      <c r="D296" s="34">
        <v>248</v>
      </c>
      <c r="E296" s="34">
        <v>266.26765136272797</v>
      </c>
      <c r="F296" s="34">
        <v>7791</v>
      </c>
      <c r="G296" s="34">
        <v>0.93139365120308104</v>
      </c>
      <c r="H296" s="34">
        <v>3.1831600564754199</v>
      </c>
      <c r="I296" s="34" t="s">
        <v>93</v>
      </c>
      <c r="J296" s="34" t="s">
        <v>58</v>
      </c>
      <c r="K296" s="34" t="s">
        <v>73</v>
      </c>
      <c r="L296" s="34">
        <v>0</v>
      </c>
      <c r="M296" s="34">
        <v>0.95517336539513797</v>
      </c>
    </row>
    <row r="297" spans="1:13">
      <c r="A297" s="34">
        <v>296</v>
      </c>
      <c r="B297" s="34" t="str">
        <f t="shared" si="4"/>
        <v>L302H10</v>
      </c>
      <c r="C297" s="34">
        <v>10</v>
      </c>
      <c r="D297" s="34">
        <v>208</v>
      </c>
      <c r="E297" s="34">
        <v>238.46633923403701</v>
      </c>
      <c r="F297" s="34">
        <v>7151</v>
      </c>
      <c r="G297" s="34">
        <v>0.87224050433324996</v>
      </c>
      <c r="H297" s="34">
        <v>2.9086841001258601</v>
      </c>
      <c r="I297" s="34" t="s">
        <v>93</v>
      </c>
      <c r="J297" s="34" t="s">
        <v>57</v>
      </c>
      <c r="K297" s="34" t="s">
        <v>72</v>
      </c>
      <c r="L297" s="34">
        <v>0</v>
      </c>
      <c r="M297" s="34">
        <v>0.93275514338961096</v>
      </c>
    </row>
    <row r="298" spans="1:13">
      <c r="A298" s="34">
        <v>297</v>
      </c>
      <c r="B298" s="34" t="str">
        <f t="shared" si="4"/>
        <v>L308H10</v>
      </c>
      <c r="C298" s="34">
        <v>10</v>
      </c>
      <c r="D298" s="34">
        <v>245</v>
      </c>
      <c r="E298" s="34">
        <v>242.850771677333</v>
      </c>
      <c r="F298" s="34">
        <v>9635</v>
      </c>
      <c r="G298" s="34">
        <v>1.0088499958547501</v>
      </c>
      <c r="H298" s="34">
        <v>2.54281266216918</v>
      </c>
      <c r="I298" s="34" t="s">
        <v>93</v>
      </c>
      <c r="J298" s="34" t="s">
        <v>59</v>
      </c>
      <c r="K298" s="34" t="s">
        <v>74</v>
      </c>
      <c r="L298" s="34">
        <v>0</v>
      </c>
      <c r="M298" s="34">
        <v>1.0828731278539101</v>
      </c>
    </row>
    <row r="299" spans="1:13">
      <c r="A299" s="34">
        <v>298</v>
      </c>
      <c r="B299" s="34" t="str">
        <f t="shared" si="4"/>
        <v>N101H10</v>
      </c>
      <c r="C299" s="34">
        <v>10</v>
      </c>
      <c r="D299" s="34">
        <v>423</v>
      </c>
      <c r="E299" s="34">
        <v>448.41912536667598</v>
      </c>
      <c r="F299" s="34">
        <v>15795</v>
      </c>
      <c r="G299" s="34">
        <v>0.94331391341551196</v>
      </c>
      <c r="H299" s="34">
        <v>2.6780626780626799</v>
      </c>
      <c r="I299" s="34" t="s">
        <v>93</v>
      </c>
      <c r="J299" s="34" t="s">
        <v>47</v>
      </c>
      <c r="K299" s="34" t="s">
        <v>8</v>
      </c>
      <c r="L299" s="34">
        <v>0</v>
      </c>
      <c r="M299" s="34">
        <v>0.91059845829660402</v>
      </c>
    </row>
    <row r="300" spans="1:13">
      <c r="A300" s="34">
        <v>299</v>
      </c>
      <c r="B300" s="34" t="str">
        <f t="shared" si="4"/>
        <v>N411H10</v>
      </c>
      <c r="C300" s="34">
        <v>10</v>
      </c>
      <c r="D300" s="34">
        <v>63</v>
      </c>
      <c r="E300" s="34">
        <v>69.535503505403696</v>
      </c>
      <c r="F300" s="34">
        <v>3129</v>
      </c>
      <c r="G300" s="34">
        <v>0.90601199134344601</v>
      </c>
      <c r="H300" s="34">
        <v>2.0134228187919501</v>
      </c>
      <c r="I300" s="34" t="s">
        <v>93</v>
      </c>
      <c r="J300" s="34" t="s">
        <v>48</v>
      </c>
      <c r="K300" s="34" t="s">
        <v>9</v>
      </c>
      <c r="L300" s="34">
        <v>0</v>
      </c>
      <c r="M300" s="34">
        <v>1.06348529777532</v>
      </c>
    </row>
    <row r="301" spans="1:13">
      <c r="A301" s="34">
        <v>300</v>
      </c>
      <c r="B301" s="34" t="str">
        <f t="shared" si="4"/>
        <v>R101H10</v>
      </c>
      <c r="C301" s="34">
        <v>10</v>
      </c>
      <c r="D301" s="34">
        <v>36</v>
      </c>
      <c r="E301" s="34">
        <v>24.338165619139499</v>
      </c>
      <c r="F301" s="34">
        <v>765</v>
      </c>
      <c r="G301" s="34">
        <v>1.4791583130525501</v>
      </c>
      <c r="H301" s="34">
        <v>4.7058823529411802</v>
      </c>
      <c r="I301" s="34" t="s">
        <v>93</v>
      </c>
      <c r="J301" s="34" t="s">
        <v>64</v>
      </c>
      <c r="K301" s="34" t="s">
        <v>24</v>
      </c>
      <c r="L301" s="34">
        <v>0</v>
      </c>
      <c r="M301" s="34">
        <v>1.23245129966013</v>
      </c>
    </row>
    <row r="302" spans="1:13">
      <c r="A302" s="34">
        <v>301</v>
      </c>
      <c r="B302" s="34" t="str">
        <f t="shared" si="4"/>
        <v>S116H10</v>
      </c>
      <c r="C302" s="34">
        <v>10</v>
      </c>
      <c r="D302" s="34">
        <v>246</v>
      </c>
      <c r="E302" s="34">
        <v>304.73079052885799</v>
      </c>
      <c r="F302" s="34">
        <v>7008</v>
      </c>
      <c r="G302" s="34">
        <v>0.80726991707358697</v>
      </c>
      <c r="H302" s="34">
        <v>3.5102739726027399</v>
      </c>
      <c r="I302" s="34" t="s">
        <v>93</v>
      </c>
      <c r="J302" s="34" t="s">
        <v>62</v>
      </c>
      <c r="K302" s="34" t="s">
        <v>20</v>
      </c>
      <c r="L302" s="34">
        <v>0</v>
      </c>
      <c r="M302" s="34">
        <v>0.76067462023687005</v>
      </c>
    </row>
    <row r="303" spans="1:13">
      <c r="A303" s="34">
        <v>302</v>
      </c>
      <c r="B303" s="34" t="str">
        <f t="shared" si="4"/>
        <v>S308H10</v>
      </c>
      <c r="C303" s="34">
        <v>10</v>
      </c>
      <c r="D303" s="34">
        <v>153</v>
      </c>
      <c r="E303" s="34">
        <v>180.458786831156</v>
      </c>
      <c r="F303" s="34">
        <v>7238</v>
      </c>
      <c r="G303" s="34">
        <v>0.84783901458427102</v>
      </c>
      <c r="H303" s="34">
        <v>2.1138436032053098</v>
      </c>
      <c r="I303" s="34" t="s">
        <v>93</v>
      </c>
      <c r="J303" s="34" t="s">
        <v>61</v>
      </c>
      <c r="K303" s="34" t="s">
        <v>19</v>
      </c>
      <c r="L303" s="34">
        <v>0</v>
      </c>
      <c r="M303" s="34">
        <v>0.85986192142153395</v>
      </c>
    </row>
    <row r="304" spans="1:13">
      <c r="A304" s="34">
        <v>303</v>
      </c>
      <c r="B304" s="34" t="str">
        <f t="shared" si="4"/>
        <v>S314H10</v>
      </c>
      <c r="C304" s="34">
        <v>10</v>
      </c>
      <c r="D304" s="34">
        <v>356</v>
      </c>
      <c r="E304" s="34">
        <v>433.39912513519698</v>
      </c>
      <c r="F304" s="34">
        <v>11849</v>
      </c>
      <c r="G304" s="34">
        <v>0.82141374856017002</v>
      </c>
      <c r="H304" s="34">
        <v>3.0044729513039101</v>
      </c>
      <c r="I304" s="34" t="s">
        <v>93</v>
      </c>
      <c r="J304" s="34" t="s">
        <v>60</v>
      </c>
      <c r="K304" s="34" t="s">
        <v>39</v>
      </c>
      <c r="L304" s="34">
        <v>0</v>
      </c>
      <c r="M304" s="34">
        <v>0.86089888671765602</v>
      </c>
    </row>
    <row r="305" spans="1:13">
      <c r="A305" s="34">
        <v>304</v>
      </c>
      <c r="B305" s="34" t="str">
        <f t="shared" si="4"/>
        <v>T101H10</v>
      </c>
      <c r="C305" s="34">
        <v>10</v>
      </c>
      <c r="D305" s="34">
        <v>328</v>
      </c>
      <c r="E305" s="34">
        <v>417.30849995687902</v>
      </c>
      <c r="F305" s="34">
        <v>12058</v>
      </c>
      <c r="G305" s="34">
        <v>0.78598926222181498</v>
      </c>
      <c r="H305" s="34">
        <v>2.7201857687842099</v>
      </c>
      <c r="I305" s="34" t="s">
        <v>93</v>
      </c>
      <c r="J305" s="34" t="s">
        <v>66</v>
      </c>
      <c r="K305" s="34" t="s">
        <v>28</v>
      </c>
      <c r="L305" s="34">
        <v>0</v>
      </c>
      <c r="M305" s="34">
        <v>0.91691753657432595</v>
      </c>
    </row>
    <row r="306" spans="1:13">
      <c r="A306" s="34">
        <v>305</v>
      </c>
      <c r="B306" s="34" t="str">
        <f t="shared" si="4"/>
        <v>T202H10</v>
      </c>
      <c r="C306" s="34">
        <v>10</v>
      </c>
      <c r="D306" s="34">
        <v>132</v>
      </c>
      <c r="E306" s="34">
        <v>152.18591125260701</v>
      </c>
      <c r="F306" s="34">
        <v>3218</v>
      </c>
      <c r="G306" s="34">
        <v>0.86736018409022797</v>
      </c>
      <c r="H306" s="34">
        <v>4.1019266625233097</v>
      </c>
      <c r="I306" s="34" t="s">
        <v>93</v>
      </c>
      <c r="J306" s="34" t="s">
        <v>67</v>
      </c>
      <c r="K306" s="34" t="s">
        <v>29</v>
      </c>
      <c r="L306" s="34">
        <v>0</v>
      </c>
      <c r="M306" s="34">
        <v>0.89244145807722297</v>
      </c>
    </row>
    <row r="307" spans="1:13">
      <c r="A307" s="34">
        <v>306</v>
      </c>
      <c r="B307" s="34" t="str">
        <f t="shared" si="4"/>
        <v>T312H10</v>
      </c>
      <c r="C307" s="34">
        <v>10</v>
      </c>
      <c r="D307" s="34">
        <v>3</v>
      </c>
      <c r="E307" s="34">
        <v>1.9999842565377499</v>
      </c>
      <c r="F307" s="34">
        <v>1226</v>
      </c>
      <c r="G307" s="34">
        <v>1.5000118076896301</v>
      </c>
      <c r="H307" s="34">
        <v>0.24469820554649299</v>
      </c>
      <c r="I307" s="34" t="s">
        <v>93</v>
      </c>
      <c r="J307" s="34" t="s">
        <v>68</v>
      </c>
      <c r="K307" s="34" t="s">
        <v>30</v>
      </c>
      <c r="L307" s="34">
        <v>0</v>
      </c>
      <c r="M307" s="34">
        <v>0.62819234318905504</v>
      </c>
    </row>
    <row r="308" spans="1:13">
      <c r="A308" s="34">
        <v>307</v>
      </c>
      <c r="B308" s="34" t="str">
        <f t="shared" si="4"/>
        <v>V217H10</v>
      </c>
      <c r="C308" s="34">
        <v>10</v>
      </c>
      <c r="D308" s="34">
        <v>327</v>
      </c>
      <c r="E308" s="34">
        <v>288.35205943631502</v>
      </c>
      <c r="F308" s="34">
        <v>8188</v>
      </c>
      <c r="G308" s="34">
        <v>1.1340303954798701</v>
      </c>
      <c r="H308" s="34">
        <v>3.99364924279433</v>
      </c>
      <c r="I308" s="34" t="s">
        <v>93</v>
      </c>
      <c r="J308" s="34" t="s">
        <v>46</v>
      </c>
      <c r="K308" s="34" t="s">
        <v>36</v>
      </c>
      <c r="L308" s="34">
        <v>0</v>
      </c>
      <c r="M308" s="34">
        <v>0.97329027049884898</v>
      </c>
    </row>
    <row r="309" spans="1:13">
      <c r="A309" s="34">
        <v>308</v>
      </c>
      <c r="B309" s="34" t="str">
        <f t="shared" si="4"/>
        <v>W107H10</v>
      </c>
      <c r="C309" s="34">
        <v>10</v>
      </c>
      <c r="D309" s="34">
        <v>11</v>
      </c>
      <c r="E309" s="34">
        <v>17.868118018738699</v>
      </c>
      <c r="F309" s="34">
        <v>979</v>
      </c>
      <c r="G309" s="34">
        <v>0.61562163337314202</v>
      </c>
      <c r="H309" s="34">
        <v>1.1235955056179801</v>
      </c>
      <c r="I309" s="34" t="s">
        <v>93</v>
      </c>
      <c r="J309" s="34" t="s">
        <v>69</v>
      </c>
      <c r="K309" s="34" t="s">
        <v>32</v>
      </c>
      <c r="L309" s="34">
        <v>0</v>
      </c>
      <c r="M309" s="34">
        <v>1.2254367995431901</v>
      </c>
    </row>
    <row r="310" spans="1:13">
      <c r="A310" s="34">
        <v>309</v>
      </c>
      <c r="B310" s="34" t="str">
        <f t="shared" si="4"/>
        <v>Z102H10</v>
      </c>
      <c r="C310" s="34">
        <v>10</v>
      </c>
      <c r="D310" s="34">
        <v>25</v>
      </c>
      <c r="E310" s="34">
        <v>20.336451758275398</v>
      </c>
      <c r="F310" s="34">
        <v>916</v>
      </c>
      <c r="G310" s="34">
        <v>1.22931966191334</v>
      </c>
      <c r="H310" s="34">
        <v>2.7292576419214001</v>
      </c>
      <c r="I310" s="34" t="s">
        <v>93</v>
      </c>
      <c r="J310" s="34" t="s">
        <v>65</v>
      </c>
      <c r="K310" s="34" t="s">
        <v>26</v>
      </c>
      <c r="L310" s="34">
        <v>0</v>
      </c>
      <c r="M310" s="34">
        <v>1.02324738165569</v>
      </c>
    </row>
    <row r="311" spans="1:13">
      <c r="A311" s="34">
        <v>310</v>
      </c>
      <c r="B311" s="34" t="str">
        <f t="shared" si="4"/>
        <v>A111H11</v>
      </c>
      <c r="C311" s="34">
        <v>11</v>
      </c>
      <c r="D311" s="34">
        <v>258</v>
      </c>
      <c r="E311" s="34">
        <v>288.91683166260901</v>
      </c>
      <c r="F311" s="34">
        <v>9197</v>
      </c>
      <c r="G311" s="34">
        <v>0.89299054857865301</v>
      </c>
      <c r="H311" s="34">
        <v>2.80526258562575</v>
      </c>
      <c r="I311" s="34" t="s">
        <v>93</v>
      </c>
      <c r="J311" s="34" t="s">
        <v>43</v>
      </c>
      <c r="K311" s="34" t="s">
        <v>35</v>
      </c>
      <c r="L311" s="34">
        <v>0</v>
      </c>
      <c r="M311" s="34">
        <v>0.90954680117604003</v>
      </c>
    </row>
    <row r="312" spans="1:13">
      <c r="A312" s="34">
        <v>311</v>
      </c>
      <c r="B312" s="34" t="str">
        <f t="shared" si="4"/>
        <v>A210H11</v>
      </c>
      <c r="C312" s="34">
        <v>11</v>
      </c>
      <c r="D312" s="34">
        <v>195</v>
      </c>
      <c r="E312" s="34">
        <v>207.131150249255</v>
      </c>
      <c r="F312" s="34">
        <v>6973</v>
      </c>
      <c r="G312" s="34">
        <v>0.94143251638077396</v>
      </c>
      <c r="H312" s="34">
        <v>2.7965007887566302</v>
      </c>
      <c r="I312" s="34" t="s">
        <v>93</v>
      </c>
      <c r="J312" s="34" t="s">
        <v>42</v>
      </c>
      <c r="K312" s="34" t="s">
        <v>34</v>
      </c>
      <c r="L312" s="34">
        <v>0</v>
      </c>
      <c r="M312" s="34">
        <v>0.96821973745572898</v>
      </c>
    </row>
    <row r="313" spans="1:13">
      <c r="A313" s="34">
        <v>312</v>
      </c>
      <c r="B313" s="34" t="str">
        <f t="shared" si="4"/>
        <v>B120H11</v>
      </c>
      <c r="C313" s="34">
        <v>11</v>
      </c>
      <c r="D313" s="34">
        <v>127</v>
      </c>
      <c r="E313" s="34">
        <v>142.024658025663</v>
      </c>
      <c r="F313" s="34">
        <v>4413</v>
      </c>
      <c r="G313" s="34">
        <v>0.89421091918455198</v>
      </c>
      <c r="H313" s="34">
        <v>2.8778608656242901</v>
      </c>
      <c r="I313" s="34" t="s">
        <v>93</v>
      </c>
      <c r="J313" s="34" t="s">
        <v>44</v>
      </c>
      <c r="K313" s="34" t="s">
        <v>2</v>
      </c>
      <c r="L313" s="34">
        <v>0</v>
      </c>
      <c r="M313" s="34">
        <v>0.93471539957397198</v>
      </c>
    </row>
    <row r="314" spans="1:13">
      <c r="A314" s="34">
        <v>313</v>
      </c>
      <c r="B314" s="34" t="str">
        <f t="shared" si="4"/>
        <v>C121H11</v>
      </c>
      <c r="C314" s="34">
        <v>11</v>
      </c>
      <c r="D314" s="34">
        <v>30</v>
      </c>
      <c r="E314" s="34">
        <v>26.3149371612135</v>
      </c>
      <c r="F314" s="34">
        <v>824</v>
      </c>
      <c r="G314" s="34">
        <v>1.1400369233720999</v>
      </c>
      <c r="H314" s="34">
        <v>3.6407766990291299</v>
      </c>
      <c r="I314" s="34" t="s">
        <v>93</v>
      </c>
      <c r="J314" s="34" t="s">
        <v>55</v>
      </c>
      <c r="K314" s="34" t="s">
        <v>38</v>
      </c>
      <c r="L314" s="34">
        <v>0</v>
      </c>
      <c r="M314" s="34">
        <v>1.0934689257222301</v>
      </c>
    </row>
    <row r="315" spans="1:13">
      <c r="A315" s="34">
        <v>314</v>
      </c>
      <c r="B315" s="34" t="str">
        <f t="shared" si="4"/>
        <v>C313H11</v>
      </c>
      <c r="C315" s="34">
        <v>11</v>
      </c>
      <c r="D315" s="34">
        <v>121</v>
      </c>
      <c r="E315" s="34">
        <v>112.98667858496</v>
      </c>
      <c r="F315" s="34">
        <v>4803</v>
      </c>
      <c r="G315" s="34">
        <v>1.07092270978666</v>
      </c>
      <c r="H315" s="34">
        <v>2.5192587965854698</v>
      </c>
      <c r="I315" s="34" t="s">
        <v>93</v>
      </c>
      <c r="J315" s="34" t="s">
        <v>50</v>
      </c>
      <c r="K315" s="34" t="s">
        <v>12</v>
      </c>
      <c r="L315" s="34">
        <v>0</v>
      </c>
      <c r="M315" s="34">
        <v>1.1238163888074799</v>
      </c>
    </row>
    <row r="316" spans="1:13">
      <c r="A316" s="34">
        <v>315</v>
      </c>
      <c r="B316" s="34" t="str">
        <f t="shared" si="4"/>
        <v>C418H11</v>
      </c>
      <c r="C316" s="34">
        <v>11</v>
      </c>
      <c r="D316" s="34">
        <v>233</v>
      </c>
      <c r="E316" s="34">
        <v>234.061617302933</v>
      </c>
      <c r="F316" s="34">
        <v>9526</v>
      </c>
      <c r="G316" s="34">
        <v>0.99546436824983897</v>
      </c>
      <c r="H316" s="34">
        <v>2.4459374343900899</v>
      </c>
      <c r="I316" s="34" t="s">
        <v>93</v>
      </c>
      <c r="J316" s="34" t="s">
        <v>51</v>
      </c>
      <c r="K316" s="34" t="s">
        <v>94</v>
      </c>
      <c r="L316" s="34">
        <v>0</v>
      </c>
      <c r="M316" s="34">
        <v>1.0790052841872</v>
      </c>
    </row>
    <row r="317" spans="1:13">
      <c r="A317" s="34">
        <v>316</v>
      </c>
      <c r="B317" s="34" t="str">
        <f t="shared" si="4"/>
        <v>D102H11</v>
      </c>
      <c r="C317" s="34">
        <v>11</v>
      </c>
      <c r="D317" s="34">
        <v>22</v>
      </c>
      <c r="E317" s="34">
        <v>28.999550827259998</v>
      </c>
      <c r="F317" s="34">
        <v>3319</v>
      </c>
      <c r="G317" s="34">
        <v>0.75863243989695495</v>
      </c>
      <c r="H317" s="34">
        <v>0.66285025610123505</v>
      </c>
      <c r="I317" s="34" t="s">
        <v>93</v>
      </c>
      <c r="J317" s="34" t="s">
        <v>63</v>
      </c>
      <c r="K317" s="34" t="s">
        <v>22</v>
      </c>
      <c r="L317" s="34">
        <v>0</v>
      </c>
      <c r="M317" s="34">
        <v>0.81484672133748004</v>
      </c>
    </row>
    <row r="318" spans="1:13">
      <c r="A318" s="34">
        <v>317</v>
      </c>
      <c r="B318" s="34" t="str">
        <f t="shared" si="4"/>
        <v>F704H11</v>
      </c>
      <c r="C318" s="34">
        <v>11</v>
      </c>
      <c r="D318" s="34">
        <v>323</v>
      </c>
      <c r="E318" s="34">
        <v>369.59975475280402</v>
      </c>
      <c r="F318" s="34">
        <v>8293</v>
      </c>
      <c r="G318" s="34">
        <v>0.87391832880416598</v>
      </c>
      <c r="H318" s="34">
        <v>3.8948510792234399</v>
      </c>
      <c r="I318" s="34" t="s">
        <v>93</v>
      </c>
      <c r="J318" s="34" t="s">
        <v>45</v>
      </c>
      <c r="K318" s="34" t="s">
        <v>95</v>
      </c>
      <c r="L318" s="34">
        <v>0</v>
      </c>
      <c r="M318" s="34">
        <v>0.90598389158084702</v>
      </c>
    </row>
    <row r="319" spans="1:13">
      <c r="A319" s="34">
        <v>318</v>
      </c>
      <c r="B319" s="34" t="str">
        <f t="shared" si="4"/>
        <v>G107H11</v>
      </c>
      <c r="C319" s="34">
        <v>11</v>
      </c>
      <c r="D319" s="34">
        <v>334</v>
      </c>
      <c r="E319" s="34">
        <v>367.738756187918</v>
      </c>
      <c r="F319" s="34">
        <v>13581</v>
      </c>
      <c r="G319" s="34">
        <v>0.90825346629856696</v>
      </c>
      <c r="H319" s="34">
        <v>2.45931816508357</v>
      </c>
      <c r="I319" s="34" t="s">
        <v>93</v>
      </c>
      <c r="J319" s="34" t="s">
        <v>49</v>
      </c>
      <c r="K319" s="34" t="s">
        <v>11</v>
      </c>
      <c r="L319" s="34">
        <v>0</v>
      </c>
      <c r="M319" s="34">
        <v>0.96528387905070401</v>
      </c>
    </row>
    <row r="320" spans="1:13">
      <c r="A320" s="34">
        <v>319</v>
      </c>
      <c r="B320" s="34" t="str">
        <f t="shared" si="4"/>
        <v>G405H11</v>
      </c>
      <c r="C320" s="34">
        <v>11</v>
      </c>
      <c r="D320" s="34">
        <v>162</v>
      </c>
      <c r="E320" s="34">
        <v>173.11822986581001</v>
      </c>
      <c r="F320" s="34">
        <v>6256</v>
      </c>
      <c r="G320" s="34">
        <v>0.93577666618687105</v>
      </c>
      <c r="H320" s="34">
        <v>2.58951406649616</v>
      </c>
      <c r="I320" s="34" t="s">
        <v>93</v>
      </c>
      <c r="J320" s="34" t="s">
        <v>52</v>
      </c>
      <c r="K320" s="34" t="s">
        <v>96</v>
      </c>
      <c r="L320" s="34">
        <v>0</v>
      </c>
      <c r="M320" s="34">
        <v>0.89545680269219396</v>
      </c>
    </row>
    <row r="321" spans="1:13">
      <c r="A321" s="34">
        <v>320</v>
      </c>
      <c r="B321" s="34" t="str">
        <f t="shared" si="4"/>
        <v>H103H11</v>
      </c>
      <c r="C321" s="34">
        <v>11</v>
      </c>
      <c r="D321" s="34">
        <v>33</v>
      </c>
      <c r="E321" s="34">
        <v>29.822841382192198</v>
      </c>
      <c r="F321" s="34">
        <v>842</v>
      </c>
      <c r="G321" s="34">
        <v>1.10653440351612</v>
      </c>
      <c r="H321" s="34">
        <v>3.9192399049881201</v>
      </c>
      <c r="I321" s="34" t="s">
        <v>93</v>
      </c>
      <c r="J321" s="34" t="s">
        <v>54</v>
      </c>
      <c r="K321" s="34" t="s">
        <v>15</v>
      </c>
      <c r="L321" s="34">
        <v>0</v>
      </c>
      <c r="M321" s="34">
        <v>0.99523299389320197</v>
      </c>
    </row>
    <row r="322" spans="1:13">
      <c r="A322" s="34">
        <v>321</v>
      </c>
      <c r="B322" s="34" t="str">
        <f t="shared" ref="B322:B385" si="5">CONCATENATE(J322, C322)</f>
        <v>H202H11</v>
      </c>
      <c r="C322" s="34">
        <v>11</v>
      </c>
      <c r="D322" s="34">
        <v>143</v>
      </c>
      <c r="E322" s="34">
        <v>192.59319033133099</v>
      </c>
      <c r="F322" s="34">
        <v>7322</v>
      </c>
      <c r="G322" s="34">
        <v>0.74249769555189105</v>
      </c>
      <c r="H322" s="34">
        <v>1.9530183010106501</v>
      </c>
      <c r="I322" s="34" t="s">
        <v>93</v>
      </c>
      <c r="J322" s="34" t="s">
        <v>56</v>
      </c>
      <c r="K322" s="34" t="s">
        <v>16</v>
      </c>
      <c r="L322" s="34">
        <v>0</v>
      </c>
      <c r="M322" s="34">
        <v>0.78892054618645102</v>
      </c>
    </row>
    <row r="323" spans="1:13">
      <c r="A323" s="34">
        <v>322</v>
      </c>
      <c r="B323" s="34" t="str">
        <f t="shared" si="5"/>
        <v>H212H11</v>
      </c>
      <c r="C323" s="34">
        <v>11</v>
      </c>
      <c r="D323" s="34">
        <v>17</v>
      </c>
      <c r="E323" s="34">
        <v>17.032339597095302</v>
      </c>
      <c r="F323" s="34">
        <v>491</v>
      </c>
      <c r="G323" s="34">
        <v>0.99810128274445398</v>
      </c>
      <c r="H323" s="34">
        <v>3.4623217922606901</v>
      </c>
      <c r="I323" s="34" t="s">
        <v>93</v>
      </c>
      <c r="J323" s="34" t="s">
        <v>53</v>
      </c>
      <c r="K323" s="34" t="s">
        <v>14</v>
      </c>
      <c r="L323" s="34">
        <v>0</v>
      </c>
      <c r="M323" s="34">
        <v>1.09619686599983</v>
      </c>
    </row>
    <row r="324" spans="1:13">
      <c r="A324" s="34">
        <v>323</v>
      </c>
      <c r="B324" s="34" t="str">
        <f t="shared" si="5"/>
        <v>L106H11</v>
      </c>
      <c r="C324" s="34">
        <v>11</v>
      </c>
      <c r="D324" s="34">
        <v>195</v>
      </c>
      <c r="E324" s="34">
        <v>248.996022491991</v>
      </c>
      <c r="F324" s="34">
        <v>7366</v>
      </c>
      <c r="G324" s="34">
        <v>0.78314504002276797</v>
      </c>
      <c r="H324" s="34">
        <v>2.6472983980450699</v>
      </c>
      <c r="I324" s="34" t="s">
        <v>93</v>
      </c>
      <c r="J324" s="34" t="s">
        <v>58</v>
      </c>
      <c r="K324" s="34" t="s">
        <v>73</v>
      </c>
      <c r="L324" s="34">
        <v>0</v>
      </c>
      <c r="M324" s="34">
        <v>0.95517336539513797</v>
      </c>
    </row>
    <row r="325" spans="1:13">
      <c r="A325" s="34">
        <v>324</v>
      </c>
      <c r="B325" s="34" t="str">
        <f t="shared" si="5"/>
        <v>L302H11</v>
      </c>
      <c r="C325" s="34">
        <v>11</v>
      </c>
      <c r="D325" s="34">
        <v>164</v>
      </c>
      <c r="E325" s="34">
        <v>235.401217462457</v>
      </c>
      <c r="F325" s="34">
        <v>7154</v>
      </c>
      <c r="G325" s="34">
        <v>0.69668288791308097</v>
      </c>
      <c r="H325" s="34">
        <v>2.29242381884261</v>
      </c>
      <c r="I325" s="34" t="s">
        <v>93</v>
      </c>
      <c r="J325" s="34" t="s">
        <v>57</v>
      </c>
      <c r="K325" s="34" t="s">
        <v>72</v>
      </c>
      <c r="L325" s="34">
        <v>0</v>
      </c>
      <c r="M325" s="34">
        <v>0.93275514338961096</v>
      </c>
    </row>
    <row r="326" spans="1:13">
      <c r="A326" s="34">
        <v>325</v>
      </c>
      <c r="B326" s="34" t="str">
        <f t="shared" si="5"/>
        <v>L308H11</v>
      </c>
      <c r="C326" s="34">
        <v>11</v>
      </c>
      <c r="D326" s="34">
        <v>260</v>
      </c>
      <c r="E326" s="34">
        <v>246.350397737919</v>
      </c>
      <c r="F326" s="34">
        <v>9365</v>
      </c>
      <c r="G326" s="34">
        <v>1.05540726699618</v>
      </c>
      <c r="H326" s="34">
        <v>2.77629471436199</v>
      </c>
      <c r="I326" s="34" t="s">
        <v>93</v>
      </c>
      <c r="J326" s="34" t="s">
        <v>59</v>
      </c>
      <c r="K326" s="34" t="s">
        <v>74</v>
      </c>
      <c r="L326" s="34">
        <v>0</v>
      </c>
      <c r="M326" s="34">
        <v>1.0828731278539101</v>
      </c>
    </row>
    <row r="327" spans="1:13">
      <c r="A327" s="34">
        <v>326</v>
      </c>
      <c r="B327" s="34" t="str">
        <f t="shared" si="5"/>
        <v>N101H11</v>
      </c>
      <c r="C327" s="34">
        <v>11</v>
      </c>
      <c r="D327" s="34">
        <v>408</v>
      </c>
      <c r="E327" s="34">
        <v>440.90543907569401</v>
      </c>
      <c r="F327" s="34">
        <v>14914</v>
      </c>
      <c r="G327" s="34">
        <v>0.92536848911486302</v>
      </c>
      <c r="H327" s="34">
        <v>2.7356845916588401</v>
      </c>
      <c r="I327" s="34" t="s">
        <v>93</v>
      </c>
      <c r="J327" s="34" t="s">
        <v>47</v>
      </c>
      <c r="K327" s="34" t="s">
        <v>8</v>
      </c>
      <c r="L327" s="34">
        <v>0</v>
      </c>
      <c r="M327" s="34">
        <v>0.91059845829660402</v>
      </c>
    </row>
    <row r="328" spans="1:13">
      <c r="A328" s="34">
        <v>327</v>
      </c>
      <c r="B328" s="34" t="str">
        <f t="shared" si="5"/>
        <v>N411H11</v>
      </c>
      <c r="C328" s="34">
        <v>11</v>
      </c>
      <c r="D328" s="34">
        <v>89</v>
      </c>
      <c r="E328" s="34">
        <v>77.619619515377494</v>
      </c>
      <c r="F328" s="34">
        <v>2934</v>
      </c>
      <c r="G328" s="34">
        <v>1.1466173186067701</v>
      </c>
      <c r="H328" s="34">
        <v>3.0334014996591701</v>
      </c>
      <c r="I328" s="34" t="s">
        <v>93</v>
      </c>
      <c r="J328" s="34" t="s">
        <v>48</v>
      </c>
      <c r="K328" s="34" t="s">
        <v>9</v>
      </c>
      <c r="L328" s="34">
        <v>0</v>
      </c>
      <c r="M328" s="34">
        <v>1.06348529777532</v>
      </c>
    </row>
    <row r="329" spans="1:13">
      <c r="A329" s="34">
        <v>328</v>
      </c>
      <c r="B329" s="34" t="str">
        <f t="shared" si="5"/>
        <v>R101H11</v>
      </c>
      <c r="C329" s="34">
        <v>11</v>
      </c>
      <c r="D329" s="34">
        <v>23</v>
      </c>
      <c r="E329" s="34">
        <v>18.675913514791699</v>
      </c>
      <c r="F329" s="34">
        <v>764</v>
      </c>
      <c r="G329" s="34">
        <v>1.23153279660369</v>
      </c>
      <c r="H329" s="34">
        <v>3.0104712041884798</v>
      </c>
      <c r="I329" s="34" t="s">
        <v>93</v>
      </c>
      <c r="J329" s="34" t="s">
        <v>64</v>
      </c>
      <c r="K329" s="34" t="s">
        <v>24</v>
      </c>
      <c r="L329" s="34">
        <v>0</v>
      </c>
      <c r="M329" s="34">
        <v>1.23245129966013</v>
      </c>
    </row>
    <row r="330" spans="1:13">
      <c r="A330" s="34">
        <v>329</v>
      </c>
      <c r="B330" s="34" t="str">
        <f t="shared" si="5"/>
        <v>S116H11</v>
      </c>
      <c r="C330" s="34">
        <v>11</v>
      </c>
      <c r="D330" s="34">
        <v>212</v>
      </c>
      <c r="E330" s="34">
        <v>283.31739859758</v>
      </c>
      <c r="F330" s="34">
        <v>7011</v>
      </c>
      <c r="G330" s="34">
        <v>0.74827737741980904</v>
      </c>
      <c r="H330" s="34">
        <v>3.0238197118813299</v>
      </c>
      <c r="I330" s="34" t="s">
        <v>93</v>
      </c>
      <c r="J330" s="34" t="s">
        <v>62</v>
      </c>
      <c r="K330" s="34" t="s">
        <v>20</v>
      </c>
      <c r="L330" s="34">
        <v>0</v>
      </c>
      <c r="M330" s="34">
        <v>0.76067462023687005</v>
      </c>
    </row>
    <row r="331" spans="1:13">
      <c r="A331" s="34">
        <v>330</v>
      </c>
      <c r="B331" s="34" t="str">
        <f t="shared" si="5"/>
        <v>S308H11</v>
      </c>
      <c r="C331" s="34">
        <v>11</v>
      </c>
      <c r="D331" s="34">
        <v>131</v>
      </c>
      <c r="E331" s="34">
        <v>174.66956180296901</v>
      </c>
      <c r="F331" s="34">
        <v>7033</v>
      </c>
      <c r="G331" s="34">
        <v>0.74998756880017203</v>
      </c>
      <c r="H331" s="34">
        <v>1.86264751883976</v>
      </c>
      <c r="I331" s="34" t="s">
        <v>93</v>
      </c>
      <c r="J331" s="34" t="s">
        <v>61</v>
      </c>
      <c r="K331" s="34" t="s">
        <v>19</v>
      </c>
      <c r="L331" s="34">
        <v>0</v>
      </c>
      <c r="M331" s="34">
        <v>0.85986192142153395</v>
      </c>
    </row>
    <row r="332" spans="1:13">
      <c r="A332" s="34">
        <v>331</v>
      </c>
      <c r="B332" s="34" t="str">
        <f t="shared" si="5"/>
        <v>S314H11</v>
      </c>
      <c r="C332" s="34">
        <v>11</v>
      </c>
      <c r="D332" s="34">
        <v>336</v>
      </c>
      <c r="E332" s="34">
        <v>430.06405753765898</v>
      </c>
      <c r="F332" s="34">
        <v>11896</v>
      </c>
      <c r="G332" s="34">
        <v>0.78127896091520699</v>
      </c>
      <c r="H332" s="34">
        <v>2.8244788164088801</v>
      </c>
      <c r="I332" s="34" t="s">
        <v>93</v>
      </c>
      <c r="J332" s="34" t="s">
        <v>60</v>
      </c>
      <c r="K332" s="34" t="s">
        <v>39</v>
      </c>
      <c r="L332" s="34">
        <v>0</v>
      </c>
      <c r="M332" s="34">
        <v>0.86089888671765602</v>
      </c>
    </row>
    <row r="333" spans="1:13">
      <c r="A333" s="34">
        <v>332</v>
      </c>
      <c r="B333" s="34" t="str">
        <f t="shared" si="5"/>
        <v>T101H11</v>
      </c>
      <c r="C333" s="34">
        <v>11</v>
      </c>
      <c r="D333" s="34">
        <v>316</v>
      </c>
      <c r="E333" s="34">
        <v>406.60352900679101</v>
      </c>
      <c r="F333" s="34">
        <v>11757</v>
      </c>
      <c r="G333" s="34">
        <v>0.77716984102890696</v>
      </c>
      <c r="H333" s="34">
        <v>2.6877604831164401</v>
      </c>
      <c r="I333" s="34" t="s">
        <v>93</v>
      </c>
      <c r="J333" s="34" t="s">
        <v>66</v>
      </c>
      <c r="K333" s="34" t="s">
        <v>28</v>
      </c>
      <c r="L333" s="34">
        <v>0</v>
      </c>
      <c r="M333" s="34">
        <v>0.91691753657432595</v>
      </c>
    </row>
    <row r="334" spans="1:13">
      <c r="A334" s="34">
        <v>333</v>
      </c>
      <c r="B334" s="34" t="str">
        <f t="shared" si="5"/>
        <v>T202H11</v>
      </c>
      <c r="C334" s="34">
        <v>11</v>
      </c>
      <c r="D334" s="34">
        <v>116</v>
      </c>
      <c r="E334" s="34">
        <v>131.600000103881</v>
      </c>
      <c r="F334" s="34">
        <v>3276</v>
      </c>
      <c r="G334" s="34">
        <v>0.88145896586955497</v>
      </c>
      <c r="H334" s="34">
        <v>3.5409035409035399</v>
      </c>
      <c r="I334" s="34" t="s">
        <v>93</v>
      </c>
      <c r="J334" s="34" t="s">
        <v>67</v>
      </c>
      <c r="K334" s="34" t="s">
        <v>29</v>
      </c>
      <c r="L334" s="34">
        <v>0</v>
      </c>
      <c r="M334" s="34">
        <v>0.89244145807722297</v>
      </c>
    </row>
    <row r="335" spans="1:13">
      <c r="A335" s="34">
        <v>334</v>
      </c>
      <c r="B335" s="34" t="str">
        <f t="shared" si="5"/>
        <v>T312H11</v>
      </c>
      <c r="C335" s="34">
        <v>11</v>
      </c>
      <c r="D335" s="34">
        <v>0</v>
      </c>
      <c r="E335" s="34">
        <v>2.1987451828049802</v>
      </c>
      <c r="F335" s="34">
        <v>1011</v>
      </c>
      <c r="G335" s="34">
        <v>0</v>
      </c>
      <c r="H335" s="34">
        <v>0</v>
      </c>
      <c r="I335" s="34" t="s">
        <v>93</v>
      </c>
      <c r="J335" s="34" t="s">
        <v>68</v>
      </c>
      <c r="K335" s="34" t="s">
        <v>30</v>
      </c>
      <c r="L335" s="34">
        <v>0</v>
      </c>
      <c r="M335" s="34">
        <v>0.62819234318905504</v>
      </c>
    </row>
    <row r="336" spans="1:13">
      <c r="A336" s="34">
        <v>335</v>
      </c>
      <c r="B336" s="34" t="str">
        <f t="shared" si="5"/>
        <v>V217H11</v>
      </c>
      <c r="C336" s="34">
        <v>11</v>
      </c>
      <c r="D336" s="34">
        <v>280</v>
      </c>
      <c r="E336" s="34">
        <v>280.05034016426799</v>
      </c>
      <c r="F336" s="34">
        <v>8032</v>
      </c>
      <c r="G336" s="34">
        <v>0.999820246016348</v>
      </c>
      <c r="H336" s="34">
        <v>3.4860557768924298</v>
      </c>
      <c r="I336" s="34" t="s">
        <v>93</v>
      </c>
      <c r="J336" s="34" t="s">
        <v>46</v>
      </c>
      <c r="K336" s="34" t="s">
        <v>36</v>
      </c>
      <c r="L336" s="34">
        <v>0</v>
      </c>
      <c r="M336" s="34">
        <v>0.97329027049884898</v>
      </c>
    </row>
    <row r="337" spans="1:13">
      <c r="A337" s="34">
        <v>336</v>
      </c>
      <c r="B337" s="34" t="str">
        <f t="shared" si="5"/>
        <v>W107H11</v>
      </c>
      <c r="C337" s="34">
        <v>11</v>
      </c>
      <c r="D337" s="34">
        <v>18</v>
      </c>
      <c r="E337" s="34">
        <v>19.5741718090236</v>
      </c>
      <c r="F337" s="34">
        <v>1052</v>
      </c>
      <c r="G337" s="34">
        <v>0.91957913599706498</v>
      </c>
      <c r="H337" s="34">
        <v>1.7110266159695799</v>
      </c>
      <c r="I337" s="34" t="s">
        <v>93</v>
      </c>
      <c r="J337" s="34" t="s">
        <v>69</v>
      </c>
      <c r="K337" s="34" t="s">
        <v>32</v>
      </c>
      <c r="L337" s="34">
        <v>0</v>
      </c>
      <c r="M337" s="34">
        <v>1.2254367995431901</v>
      </c>
    </row>
    <row r="338" spans="1:13">
      <c r="A338" s="34">
        <v>337</v>
      </c>
      <c r="B338" s="34" t="str">
        <f t="shared" si="5"/>
        <v>Z102H11</v>
      </c>
      <c r="C338" s="34">
        <v>11</v>
      </c>
      <c r="D338" s="34">
        <v>18</v>
      </c>
      <c r="E338" s="34">
        <v>19.746333905025899</v>
      </c>
      <c r="F338" s="34">
        <v>883</v>
      </c>
      <c r="G338" s="34">
        <v>0.91156161374433997</v>
      </c>
      <c r="H338" s="34">
        <v>2.0385050962627398</v>
      </c>
      <c r="I338" s="34" t="s">
        <v>93</v>
      </c>
      <c r="J338" s="34" t="s">
        <v>65</v>
      </c>
      <c r="K338" s="34" t="s">
        <v>26</v>
      </c>
      <c r="L338" s="34">
        <v>0</v>
      </c>
      <c r="M338" s="34">
        <v>1.02324738165569</v>
      </c>
    </row>
    <row r="339" spans="1:13">
      <c r="A339" s="34">
        <v>338</v>
      </c>
      <c r="B339" s="34" t="str">
        <f t="shared" si="5"/>
        <v>A111H12</v>
      </c>
      <c r="C339" s="34">
        <v>12</v>
      </c>
      <c r="D339" s="34">
        <v>270</v>
      </c>
      <c r="E339" s="34">
        <v>295.098718250243</v>
      </c>
      <c r="F339" s="34">
        <v>9231</v>
      </c>
      <c r="G339" s="34">
        <v>0.91494806077415802</v>
      </c>
      <c r="H339" s="34">
        <v>2.9249268768280801</v>
      </c>
      <c r="I339" s="34" t="s">
        <v>93</v>
      </c>
      <c r="J339" s="34" t="s">
        <v>43</v>
      </c>
      <c r="K339" s="34" t="s">
        <v>35</v>
      </c>
      <c r="L339" s="34">
        <v>0</v>
      </c>
      <c r="M339" s="34">
        <v>0.90954680117604003</v>
      </c>
    </row>
    <row r="340" spans="1:13">
      <c r="A340" s="34">
        <v>339</v>
      </c>
      <c r="B340" s="34" t="str">
        <f t="shared" si="5"/>
        <v>A210H12</v>
      </c>
      <c r="C340" s="34">
        <v>12</v>
      </c>
      <c r="D340" s="34">
        <v>239</v>
      </c>
      <c r="E340" s="34">
        <v>216.77774779639199</v>
      </c>
      <c r="F340" s="34">
        <v>6992</v>
      </c>
      <c r="G340" s="34">
        <v>1.1025116850299601</v>
      </c>
      <c r="H340" s="34">
        <v>3.4181922196796299</v>
      </c>
      <c r="I340" s="34" t="s">
        <v>93</v>
      </c>
      <c r="J340" s="34" t="s">
        <v>42</v>
      </c>
      <c r="K340" s="34" t="s">
        <v>34</v>
      </c>
      <c r="L340" s="34">
        <v>0</v>
      </c>
      <c r="M340" s="34">
        <v>0.96821973745572898</v>
      </c>
    </row>
    <row r="341" spans="1:13">
      <c r="A341" s="34">
        <v>340</v>
      </c>
      <c r="B341" s="34" t="str">
        <f t="shared" si="5"/>
        <v>B120H12</v>
      </c>
      <c r="C341" s="34">
        <v>12</v>
      </c>
      <c r="D341" s="34">
        <v>118</v>
      </c>
      <c r="E341" s="34">
        <v>154.31184299987601</v>
      </c>
      <c r="F341" s="34">
        <v>4416</v>
      </c>
      <c r="G341" s="34">
        <v>0.76468531323350897</v>
      </c>
      <c r="H341" s="34">
        <v>2.6721014492753601</v>
      </c>
      <c r="I341" s="34" t="s">
        <v>93</v>
      </c>
      <c r="J341" s="34" t="s">
        <v>44</v>
      </c>
      <c r="K341" s="34" t="s">
        <v>2</v>
      </c>
      <c r="L341" s="34">
        <v>0</v>
      </c>
      <c r="M341" s="34">
        <v>0.93471539957397198</v>
      </c>
    </row>
    <row r="342" spans="1:13">
      <c r="A342" s="34">
        <v>341</v>
      </c>
      <c r="B342" s="34" t="str">
        <f t="shared" si="5"/>
        <v>C121H12</v>
      </c>
      <c r="C342" s="34">
        <v>12</v>
      </c>
      <c r="D342" s="34">
        <v>27</v>
      </c>
      <c r="E342" s="34">
        <v>23.178652267044701</v>
      </c>
      <c r="F342" s="34">
        <v>763</v>
      </c>
      <c r="G342" s="34">
        <v>1.1648649666481401</v>
      </c>
      <c r="H342" s="34">
        <v>3.5386631716906898</v>
      </c>
      <c r="I342" s="34" t="s">
        <v>93</v>
      </c>
      <c r="J342" s="34" t="s">
        <v>55</v>
      </c>
      <c r="K342" s="34" t="s">
        <v>38</v>
      </c>
      <c r="L342" s="34">
        <v>0</v>
      </c>
      <c r="M342" s="34">
        <v>1.0934689257222301</v>
      </c>
    </row>
    <row r="343" spans="1:13">
      <c r="A343" s="34">
        <v>342</v>
      </c>
      <c r="B343" s="34" t="str">
        <f t="shared" si="5"/>
        <v>C313H12</v>
      </c>
      <c r="C343" s="34">
        <v>12</v>
      </c>
      <c r="D343" s="34">
        <v>141</v>
      </c>
      <c r="E343" s="34">
        <v>130.21281978471299</v>
      </c>
      <c r="F343" s="34">
        <v>4853</v>
      </c>
      <c r="G343" s="34">
        <v>1.08284268963011</v>
      </c>
      <c r="H343" s="34">
        <v>2.90541932825057</v>
      </c>
      <c r="I343" s="34" t="s">
        <v>93</v>
      </c>
      <c r="J343" s="34" t="s">
        <v>50</v>
      </c>
      <c r="K343" s="34" t="s">
        <v>12</v>
      </c>
      <c r="L343" s="34">
        <v>0</v>
      </c>
      <c r="M343" s="34">
        <v>1.1238163888074799</v>
      </c>
    </row>
    <row r="344" spans="1:13">
      <c r="A344" s="34">
        <v>343</v>
      </c>
      <c r="B344" s="34" t="str">
        <f t="shared" si="5"/>
        <v>C418H12</v>
      </c>
      <c r="C344" s="34">
        <v>12</v>
      </c>
      <c r="D344" s="34">
        <v>258</v>
      </c>
      <c r="E344" s="34">
        <v>262.30401470403598</v>
      </c>
      <c r="F344" s="34">
        <v>10229</v>
      </c>
      <c r="G344" s="34">
        <v>0.98359150274961704</v>
      </c>
      <c r="H344" s="34">
        <v>2.5222406882393198</v>
      </c>
      <c r="I344" s="34" t="s">
        <v>93</v>
      </c>
      <c r="J344" s="34" t="s">
        <v>51</v>
      </c>
      <c r="K344" s="34" t="s">
        <v>94</v>
      </c>
      <c r="L344" s="34">
        <v>0</v>
      </c>
      <c r="M344" s="34">
        <v>1.0790052841872</v>
      </c>
    </row>
    <row r="345" spans="1:13">
      <c r="A345" s="34">
        <v>344</v>
      </c>
      <c r="B345" s="34" t="str">
        <f t="shared" si="5"/>
        <v>D102H12</v>
      </c>
      <c r="C345" s="34">
        <v>12</v>
      </c>
      <c r="D345" s="34">
        <v>41</v>
      </c>
      <c r="E345" s="34">
        <v>33.606003562645803</v>
      </c>
      <c r="F345" s="34">
        <v>3678</v>
      </c>
      <c r="G345" s="34">
        <v>1.22002010514493</v>
      </c>
      <c r="H345" s="34">
        <v>1.1147362697118</v>
      </c>
      <c r="I345" s="34" t="s">
        <v>93</v>
      </c>
      <c r="J345" s="34" t="s">
        <v>63</v>
      </c>
      <c r="K345" s="34" t="s">
        <v>22</v>
      </c>
      <c r="L345" s="34">
        <v>0</v>
      </c>
      <c r="M345" s="34">
        <v>0.81484672133748004</v>
      </c>
    </row>
    <row r="346" spans="1:13">
      <c r="A346" s="34">
        <v>345</v>
      </c>
      <c r="B346" s="34" t="str">
        <f t="shared" si="5"/>
        <v>F704H12</v>
      </c>
      <c r="C346" s="34">
        <v>12</v>
      </c>
      <c r="D346" s="34">
        <v>363</v>
      </c>
      <c r="E346" s="34">
        <v>396.05093618059499</v>
      </c>
      <c r="F346" s="34">
        <v>8462</v>
      </c>
      <c r="G346" s="34">
        <v>0.91654877400536205</v>
      </c>
      <c r="H346" s="34">
        <v>4.2897660127629402</v>
      </c>
      <c r="I346" s="34" t="s">
        <v>93</v>
      </c>
      <c r="J346" s="34" t="s">
        <v>45</v>
      </c>
      <c r="K346" s="34" t="s">
        <v>95</v>
      </c>
      <c r="L346" s="34">
        <v>0</v>
      </c>
      <c r="M346" s="34">
        <v>0.90598389158084702</v>
      </c>
    </row>
    <row r="347" spans="1:13">
      <c r="A347" s="34">
        <v>346</v>
      </c>
      <c r="B347" s="34" t="str">
        <f t="shared" si="5"/>
        <v>G107H12</v>
      </c>
      <c r="C347" s="34">
        <v>12</v>
      </c>
      <c r="D347" s="34">
        <v>352</v>
      </c>
      <c r="E347" s="34">
        <v>399.86827069800597</v>
      </c>
      <c r="F347" s="34">
        <v>13999</v>
      </c>
      <c r="G347" s="34">
        <v>0.88028989993517603</v>
      </c>
      <c r="H347" s="34">
        <v>2.5144653189513502</v>
      </c>
      <c r="I347" s="34" t="s">
        <v>93</v>
      </c>
      <c r="J347" s="34" t="s">
        <v>49</v>
      </c>
      <c r="K347" s="34" t="s">
        <v>11</v>
      </c>
      <c r="L347" s="34">
        <v>0</v>
      </c>
      <c r="M347" s="34">
        <v>0.96528387905070401</v>
      </c>
    </row>
    <row r="348" spans="1:13">
      <c r="A348" s="34">
        <v>347</v>
      </c>
      <c r="B348" s="34" t="str">
        <f t="shared" si="5"/>
        <v>G405H12</v>
      </c>
      <c r="C348" s="34">
        <v>12</v>
      </c>
      <c r="D348" s="34">
        <v>133</v>
      </c>
      <c r="E348" s="34">
        <v>163.93436753695201</v>
      </c>
      <c r="F348" s="34">
        <v>6266</v>
      </c>
      <c r="G348" s="34">
        <v>0.81130029046545604</v>
      </c>
      <c r="H348" s="34">
        <v>2.1225662304500501</v>
      </c>
      <c r="I348" s="34" t="s">
        <v>93</v>
      </c>
      <c r="J348" s="34" t="s">
        <v>52</v>
      </c>
      <c r="K348" s="34" t="s">
        <v>96</v>
      </c>
      <c r="L348" s="34">
        <v>0</v>
      </c>
      <c r="M348" s="34">
        <v>0.89545680269219396</v>
      </c>
    </row>
    <row r="349" spans="1:13">
      <c r="A349" s="34">
        <v>348</v>
      </c>
      <c r="B349" s="34" t="str">
        <f t="shared" si="5"/>
        <v>H103H12</v>
      </c>
      <c r="C349" s="34">
        <v>12</v>
      </c>
      <c r="D349" s="34">
        <v>36</v>
      </c>
      <c r="E349" s="34">
        <v>34.3739816904612</v>
      </c>
      <c r="F349" s="34">
        <v>905</v>
      </c>
      <c r="G349" s="34">
        <v>1.04730375212802</v>
      </c>
      <c r="H349" s="34">
        <v>3.9779005524861901</v>
      </c>
      <c r="I349" s="34" t="s">
        <v>93</v>
      </c>
      <c r="J349" s="34" t="s">
        <v>54</v>
      </c>
      <c r="K349" s="34" t="s">
        <v>15</v>
      </c>
      <c r="L349" s="34">
        <v>0</v>
      </c>
      <c r="M349" s="34">
        <v>0.99523299389320197</v>
      </c>
    </row>
    <row r="350" spans="1:13">
      <c r="A350" s="34">
        <v>349</v>
      </c>
      <c r="B350" s="34" t="str">
        <f t="shared" si="5"/>
        <v>H202H12</v>
      </c>
      <c r="C350" s="34">
        <v>12</v>
      </c>
      <c r="D350" s="34">
        <v>151</v>
      </c>
      <c r="E350" s="34">
        <v>190.78706696662499</v>
      </c>
      <c r="F350" s="34">
        <v>7493</v>
      </c>
      <c r="G350" s="34">
        <v>0.79145825972792305</v>
      </c>
      <c r="H350" s="34">
        <v>2.0152141999199298</v>
      </c>
      <c r="I350" s="34" t="s">
        <v>93</v>
      </c>
      <c r="J350" s="34" t="s">
        <v>56</v>
      </c>
      <c r="K350" s="34" t="s">
        <v>16</v>
      </c>
      <c r="L350" s="34">
        <v>0</v>
      </c>
      <c r="M350" s="34">
        <v>0.78892054618645102</v>
      </c>
    </row>
    <row r="351" spans="1:13">
      <c r="A351" s="34">
        <v>350</v>
      </c>
      <c r="B351" s="34" t="str">
        <f t="shared" si="5"/>
        <v>H212H12</v>
      </c>
      <c r="C351" s="34">
        <v>12</v>
      </c>
      <c r="D351" s="34">
        <v>17</v>
      </c>
      <c r="E351" s="34">
        <v>16.432791870844198</v>
      </c>
      <c r="F351" s="34">
        <v>474</v>
      </c>
      <c r="G351" s="34">
        <v>1.0345168449533</v>
      </c>
      <c r="H351" s="34">
        <v>3.5864978902953601</v>
      </c>
      <c r="I351" s="34" t="s">
        <v>93</v>
      </c>
      <c r="J351" s="34" t="s">
        <v>53</v>
      </c>
      <c r="K351" s="34" t="s">
        <v>14</v>
      </c>
      <c r="L351" s="34">
        <v>0</v>
      </c>
      <c r="M351" s="34">
        <v>1.09619686599983</v>
      </c>
    </row>
    <row r="352" spans="1:13">
      <c r="A352" s="34">
        <v>351</v>
      </c>
      <c r="B352" s="34" t="str">
        <f t="shared" si="5"/>
        <v>L106H12</v>
      </c>
      <c r="C352" s="34">
        <v>12</v>
      </c>
      <c r="D352" s="34">
        <v>250</v>
      </c>
      <c r="E352" s="34">
        <v>268.60283111784599</v>
      </c>
      <c r="F352" s="34">
        <v>7638</v>
      </c>
      <c r="G352" s="34">
        <v>0.93074223737543404</v>
      </c>
      <c r="H352" s="34">
        <v>3.2731081434930598</v>
      </c>
      <c r="I352" s="34" t="s">
        <v>93</v>
      </c>
      <c r="J352" s="34" t="s">
        <v>58</v>
      </c>
      <c r="K352" s="34" t="s">
        <v>73</v>
      </c>
      <c r="L352" s="34">
        <v>0</v>
      </c>
      <c r="M352" s="34">
        <v>0.95517336539513797</v>
      </c>
    </row>
    <row r="353" spans="1:13">
      <c r="A353" s="34">
        <v>352</v>
      </c>
      <c r="B353" s="34" t="str">
        <f t="shared" si="5"/>
        <v>L302H12</v>
      </c>
      <c r="C353" s="34">
        <v>12</v>
      </c>
      <c r="D353" s="34">
        <v>214</v>
      </c>
      <c r="E353" s="34">
        <v>239.982833496902</v>
      </c>
      <c r="F353" s="34">
        <v>7396</v>
      </c>
      <c r="G353" s="34">
        <v>0.89173044955635405</v>
      </c>
      <c r="H353" s="34">
        <v>2.89345592212007</v>
      </c>
      <c r="I353" s="34" t="s">
        <v>93</v>
      </c>
      <c r="J353" s="34" t="s">
        <v>57</v>
      </c>
      <c r="K353" s="34" t="s">
        <v>72</v>
      </c>
      <c r="L353" s="34">
        <v>0</v>
      </c>
      <c r="M353" s="34">
        <v>0.93275514338961096</v>
      </c>
    </row>
    <row r="354" spans="1:13">
      <c r="A354" s="34">
        <v>353</v>
      </c>
      <c r="B354" s="34" t="str">
        <f t="shared" si="5"/>
        <v>L308H12</v>
      </c>
      <c r="C354" s="34">
        <v>12</v>
      </c>
      <c r="D354" s="34">
        <v>241</v>
      </c>
      <c r="E354" s="34">
        <v>248.85687292041899</v>
      </c>
      <c r="F354" s="34">
        <v>9674</v>
      </c>
      <c r="G354" s="34">
        <v>0.96842814575215097</v>
      </c>
      <c r="H354" s="34">
        <v>2.4912135621252798</v>
      </c>
      <c r="I354" s="34" t="s">
        <v>93</v>
      </c>
      <c r="J354" s="34" t="s">
        <v>59</v>
      </c>
      <c r="K354" s="34" t="s">
        <v>74</v>
      </c>
      <c r="L354" s="34">
        <v>0</v>
      </c>
      <c r="M354" s="34">
        <v>1.0828731278539101</v>
      </c>
    </row>
    <row r="355" spans="1:13">
      <c r="A355" s="34">
        <v>354</v>
      </c>
      <c r="B355" s="34" t="str">
        <f t="shared" si="5"/>
        <v>N101H12</v>
      </c>
      <c r="C355" s="34">
        <v>12</v>
      </c>
      <c r="D355" s="34">
        <v>419</v>
      </c>
      <c r="E355" s="34">
        <v>432.946910938325</v>
      </c>
      <c r="F355" s="34">
        <v>15127</v>
      </c>
      <c r="G355" s="34">
        <v>0.96778609435485297</v>
      </c>
      <c r="H355" s="34">
        <v>2.7698816685396999</v>
      </c>
      <c r="I355" s="34" t="s">
        <v>93</v>
      </c>
      <c r="J355" s="34" t="s">
        <v>47</v>
      </c>
      <c r="K355" s="34" t="s">
        <v>8</v>
      </c>
      <c r="L355" s="34">
        <v>0</v>
      </c>
      <c r="M355" s="34">
        <v>0.91059845829660402</v>
      </c>
    </row>
    <row r="356" spans="1:13">
      <c r="A356" s="34">
        <v>355</v>
      </c>
      <c r="B356" s="34" t="str">
        <f t="shared" si="5"/>
        <v>N411H12</v>
      </c>
      <c r="C356" s="34">
        <v>12</v>
      </c>
      <c r="D356" s="34">
        <v>91</v>
      </c>
      <c r="E356" s="34">
        <v>83.042640570596305</v>
      </c>
      <c r="F356" s="34">
        <v>2932</v>
      </c>
      <c r="G356" s="34">
        <v>1.09582257229211</v>
      </c>
      <c r="H356" s="34">
        <v>3.1036834924965899</v>
      </c>
      <c r="I356" s="34" t="s">
        <v>93</v>
      </c>
      <c r="J356" s="34" t="s">
        <v>48</v>
      </c>
      <c r="K356" s="34" t="s">
        <v>9</v>
      </c>
      <c r="L356" s="34">
        <v>0</v>
      </c>
      <c r="M356" s="34">
        <v>1.06348529777532</v>
      </c>
    </row>
    <row r="357" spans="1:13">
      <c r="A357" s="34">
        <v>356</v>
      </c>
      <c r="B357" s="34" t="str">
        <f t="shared" si="5"/>
        <v>R101H12</v>
      </c>
      <c r="C357" s="34">
        <v>12</v>
      </c>
      <c r="D357" s="34">
        <v>27</v>
      </c>
      <c r="E357" s="34">
        <v>23.1368343498069</v>
      </c>
      <c r="F357" s="34">
        <v>830</v>
      </c>
      <c r="G357" s="34">
        <v>1.16697036387026</v>
      </c>
      <c r="H357" s="34">
        <v>3.2530120481927698</v>
      </c>
      <c r="I357" s="34" t="s">
        <v>93</v>
      </c>
      <c r="J357" s="34" t="s">
        <v>64</v>
      </c>
      <c r="K357" s="34" t="s">
        <v>24</v>
      </c>
      <c r="L357" s="34">
        <v>0</v>
      </c>
      <c r="M357" s="34">
        <v>1.23245129966013</v>
      </c>
    </row>
    <row r="358" spans="1:13">
      <c r="A358" s="34">
        <v>357</v>
      </c>
      <c r="B358" s="34" t="str">
        <f t="shared" si="5"/>
        <v>S116H12</v>
      </c>
      <c r="C358" s="34">
        <v>12</v>
      </c>
      <c r="D358" s="34">
        <v>240</v>
      </c>
      <c r="E358" s="34">
        <v>313.625994086292</v>
      </c>
      <c r="F358" s="34">
        <v>7073</v>
      </c>
      <c r="G358" s="34">
        <v>0.76524269201348605</v>
      </c>
      <c r="H358" s="34">
        <v>3.3931853527498901</v>
      </c>
      <c r="I358" s="34" t="s">
        <v>93</v>
      </c>
      <c r="J358" s="34" t="s">
        <v>62</v>
      </c>
      <c r="K358" s="34" t="s">
        <v>20</v>
      </c>
      <c r="L358" s="34">
        <v>0</v>
      </c>
      <c r="M358" s="34">
        <v>0.76067462023687005</v>
      </c>
    </row>
    <row r="359" spans="1:13">
      <c r="A359" s="34">
        <v>358</v>
      </c>
      <c r="B359" s="34" t="str">
        <f t="shared" si="5"/>
        <v>S308H12</v>
      </c>
      <c r="C359" s="34">
        <v>12</v>
      </c>
      <c r="D359" s="34">
        <v>158</v>
      </c>
      <c r="E359" s="34">
        <v>185.92753506682399</v>
      </c>
      <c r="F359" s="34">
        <v>7277</v>
      </c>
      <c r="G359" s="34">
        <v>0.84979344206985497</v>
      </c>
      <c r="H359" s="34">
        <v>2.1712244056616701</v>
      </c>
      <c r="I359" s="34" t="s">
        <v>93</v>
      </c>
      <c r="J359" s="34" t="s">
        <v>61</v>
      </c>
      <c r="K359" s="34" t="s">
        <v>19</v>
      </c>
      <c r="L359" s="34">
        <v>0</v>
      </c>
      <c r="M359" s="34">
        <v>0.85986192142153395</v>
      </c>
    </row>
    <row r="360" spans="1:13">
      <c r="A360" s="34">
        <v>359</v>
      </c>
      <c r="B360" s="34" t="str">
        <f t="shared" si="5"/>
        <v>S314H12</v>
      </c>
      <c r="C360" s="34">
        <v>12</v>
      </c>
      <c r="D360" s="34">
        <v>362</v>
      </c>
      <c r="E360" s="34">
        <v>443.30679130841298</v>
      </c>
      <c r="F360" s="34">
        <v>11723</v>
      </c>
      <c r="G360" s="34">
        <v>0.81659024201177299</v>
      </c>
      <c r="H360" s="34">
        <v>3.0879467713042699</v>
      </c>
      <c r="I360" s="34" t="s">
        <v>93</v>
      </c>
      <c r="J360" s="34" t="s">
        <v>60</v>
      </c>
      <c r="K360" s="34" t="s">
        <v>39</v>
      </c>
      <c r="L360" s="34">
        <v>0</v>
      </c>
      <c r="M360" s="34">
        <v>0.86089888671765602</v>
      </c>
    </row>
    <row r="361" spans="1:13">
      <c r="A361" s="34">
        <v>360</v>
      </c>
      <c r="B361" s="34" t="str">
        <f t="shared" si="5"/>
        <v>T101H12</v>
      </c>
      <c r="C361" s="34">
        <v>12</v>
      </c>
      <c r="D361" s="34">
        <v>331</v>
      </c>
      <c r="E361" s="34">
        <v>404.44537223705902</v>
      </c>
      <c r="F361" s="34">
        <v>11644</v>
      </c>
      <c r="G361" s="34">
        <v>0.81840471599212605</v>
      </c>
      <c r="H361" s="34">
        <v>2.8426657506011699</v>
      </c>
      <c r="I361" s="34" t="s">
        <v>93</v>
      </c>
      <c r="J361" s="34" t="s">
        <v>66</v>
      </c>
      <c r="K361" s="34" t="s">
        <v>28</v>
      </c>
      <c r="L361" s="34">
        <v>0</v>
      </c>
      <c r="M361" s="34">
        <v>0.91691753657432595</v>
      </c>
    </row>
    <row r="362" spans="1:13">
      <c r="A362" s="34">
        <v>361</v>
      </c>
      <c r="B362" s="34" t="str">
        <f t="shared" si="5"/>
        <v>T202H12</v>
      </c>
      <c r="C362" s="34">
        <v>12</v>
      </c>
      <c r="D362" s="34">
        <v>129</v>
      </c>
      <c r="E362" s="34">
        <v>141.59931170283701</v>
      </c>
      <c r="F362" s="34">
        <v>3187</v>
      </c>
      <c r="G362" s="34">
        <v>0.91102137749597001</v>
      </c>
      <c r="H362" s="34">
        <v>4.0476937558832802</v>
      </c>
      <c r="I362" s="34" t="s">
        <v>93</v>
      </c>
      <c r="J362" s="34" t="s">
        <v>67</v>
      </c>
      <c r="K362" s="34" t="s">
        <v>29</v>
      </c>
      <c r="L362" s="34">
        <v>0</v>
      </c>
      <c r="M362" s="34">
        <v>0.89244145807722297</v>
      </c>
    </row>
    <row r="363" spans="1:13">
      <c r="A363" s="34">
        <v>362</v>
      </c>
      <c r="B363" s="34" t="str">
        <f t="shared" si="5"/>
        <v>T312H12</v>
      </c>
      <c r="C363" s="34">
        <v>12</v>
      </c>
      <c r="D363" s="34">
        <v>1</v>
      </c>
      <c r="E363" s="34">
        <v>2.2928066213608398</v>
      </c>
      <c r="F363" s="34">
        <v>1144</v>
      </c>
      <c r="G363" s="34">
        <v>0.43614668183681099</v>
      </c>
      <c r="H363" s="34">
        <v>8.7412587412587395E-2</v>
      </c>
      <c r="I363" s="34" t="s">
        <v>93</v>
      </c>
      <c r="J363" s="34" t="s">
        <v>68</v>
      </c>
      <c r="K363" s="34" t="s">
        <v>30</v>
      </c>
      <c r="L363" s="34">
        <v>0</v>
      </c>
      <c r="M363" s="34">
        <v>0.62819234318905504</v>
      </c>
    </row>
    <row r="364" spans="1:13">
      <c r="A364" s="34">
        <v>363</v>
      </c>
      <c r="B364" s="34" t="str">
        <f t="shared" si="5"/>
        <v>V217H12</v>
      </c>
      <c r="C364" s="34">
        <v>12</v>
      </c>
      <c r="D364" s="34">
        <v>289</v>
      </c>
      <c r="E364" s="34">
        <v>276.25544483338302</v>
      </c>
      <c r="F364" s="34">
        <v>8036</v>
      </c>
      <c r="G364" s="34">
        <v>1.04613322707288</v>
      </c>
      <c r="H364" s="34">
        <v>3.5963165754106501</v>
      </c>
      <c r="I364" s="34" t="s">
        <v>93</v>
      </c>
      <c r="J364" s="34" t="s">
        <v>46</v>
      </c>
      <c r="K364" s="34" t="s">
        <v>36</v>
      </c>
      <c r="L364" s="34">
        <v>0</v>
      </c>
      <c r="M364" s="34">
        <v>0.97329027049884898</v>
      </c>
    </row>
    <row r="365" spans="1:13">
      <c r="A365" s="34">
        <v>364</v>
      </c>
      <c r="B365" s="34" t="str">
        <f t="shared" si="5"/>
        <v>W107H12</v>
      </c>
      <c r="C365" s="34">
        <v>12</v>
      </c>
      <c r="D365" s="34">
        <v>26</v>
      </c>
      <c r="E365" s="34">
        <v>24.8110074106059</v>
      </c>
      <c r="F365" s="34">
        <v>986</v>
      </c>
      <c r="G365" s="34">
        <v>1.0479219795358199</v>
      </c>
      <c r="H365" s="34">
        <v>2.6369168356997998</v>
      </c>
      <c r="I365" s="34" t="s">
        <v>93</v>
      </c>
      <c r="J365" s="34" t="s">
        <v>69</v>
      </c>
      <c r="K365" s="34" t="s">
        <v>32</v>
      </c>
      <c r="L365" s="34">
        <v>0</v>
      </c>
      <c r="M365" s="34">
        <v>1.2254367995431901</v>
      </c>
    </row>
    <row r="366" spans="1:13">
      <c r="A366" s="34">
        <v>365</v>
      </c>
      <c r="B366" s="34" t="str">
        <f t="shared" si="5"/>
        <v>Z102H12</v>
      </c>
      <c r="C366" s="34">
        <v>12</v>
      </c>
      <c r="D366" s="34">
        <v>18</v>
      </c>
      <c r="E366" s="34">
        <v>20.175089618916399</v>
      </c>
      <c r="F366" s="34">
        <v>915</v>
      </c>
      <c r="G366" s="34">
        <v>0.89218934537584205</v>
      </c>
      <c r="H366" s="34">
        <v>1.9672131147541001</v>
      </c>
      <c r="I366" s="34" t="s">
        <v>93</v>
      </c>
      <c r="J366" s="34" t="s">
        <v>65</v>
      </c>
      <c r="K366" s="34" t="s">
        <v>26</v>
      </c>
      <c r="L366" s="34">
        <v>0</v>
      </c>
      <c r="M366" s="34">
        <v>1.02324738165569</v>
      </c>
    </row>
    <row r="367" spans="1:13">
      <c r="A367" s="34">
        <v>366</v>
      </c>
      <c r="B367" s="34" t="str">
        <f t="shared" si="5"/>
        <v>A111H13</v>
      </c>
      <c r="C367" s="34">
        <v>13</v>
      </c>
      <c r="D367" s="34">
        <v>263</v>
      </c>
      <c r="E367" s="34">
        <v>303.56911191046697</v>
      </c>
      <c r="F367" s="34">
        <v>9280</v>
      </c>
      <c r="G367" s="34">
        <v>0.86635955267269604</v>
      </c>
      <c r="H367" s="34">
        <v>2.8340517241379302</v>
      </c>
      <c r="I367" s="34" t="s">
        <v>93</v>
      </c>
      <c r="J367" s="34" t="s">
        <v>43</v>
      </c>
      <c r="K367" s="34" t="s">
        <v>35</v>
      </c>
      <c r="L367" s="34">
        <v>1</v>
      </c>
      <c r="M367" s="34">
        <v>0.90096323195732597</v>
      </c>
    </row>
    <row r="368" spans="1:13">
      <c r="A368" s="34">
        <v>367</v>
      </c>
      <c r="B368" s="34" t="str">
        <f t="shared" si="5"/>
        <v>A210H13</v>
      </c>
      <c r="C368" s="34">
        <v>13</v>
      </c>
      <c r="D368" s="34">
        <v>215</v>
      </c>
      <c r="E368" s="34">
        <v>224.93195159969801</v>
      </c>
      <c r="F368" s="34">
        <v>7215</v>
      </c>
      <c r="G368" s="34">
        <v>0.95584463866043401</v>
      </c>
      <c r="H368" s="34">
        <v>2.9799029799029801</v>
      </c>
      <c r="I368" s="34" t="s">
        <v>93</v>
      </c>
      <c r="J368" s="34" t="s">
        <v>42</v>
      </c>
      <c r="K368" s="34" t="s">
        <v>34</v>
      </c>
      <c r="L368" s="34">
        <v>1</v>
      </c>
      <c r="M368" s="34">
        <v>0.959678944421411</v>
      </c>
    </row>
    <row r="369" spans="1:13">
      <c r="A369" s="34">
        <v>368</v>
      </c>
      <c r="B369" s="34" t="str">
        <f t="shared" si="5"/>
        <v>B120H13</v>
      </c>
      <c r="C369" s="34">
        <v>13</v>
      </c>
      <c r="D369" s="34">
        <v>123</v>
      </c>
      <c r="E369" s="34">
        <v>147.10160413666401</v>
      </c>
      <c r="F369" s="34">
        <v>4322</v>
      </c>
      <c r="G369" s="34">
        <v>0.83615675520252797</v>
      </c>
      <c r="H369" s="34">
        <v>2.8459046737621501</v>
      </c>
      <c r="I369" s="34" t="s">
        <v>93</v>
      </c>
      <c r="J369" s="34" t="s">
        <v>44</v>
      </c>
      <c r="K369" s="34" t="s">
        <v>2</v>
      </c>
      <c r="L369" s="34">
        <v>1</v>
      </c>
      <c r="M369" s="34">
        <v>0.93492750423985305</v>
      </c>
    </row>
    <row r="370" spans="1:13">
      <c r="A370" s="34">
        <v>369</v>
      </c>
      <c r="B370" s="34" t="str">
        <f t="shared" si="5"/>
        <v>C121H13</v>
      </c>
      <c r="C370" s="34">
        <v>13</v>
      </c>
      <c r="D370" s="34">
        <v>29</v>
      </c>
      <c r="E370" s="34">
        <v>23.641581808705901</v>
      </c>
      <c r="F370" s="34">
        <v>771</v>
      </c>
      <c r="G370" s="34">
        <v>1.2266522703367</v>
      </c>
      <c r="H370" s="34">
        <v>3.7613488975356701</v>
      </c>
      <c r="I370" s="34" t="s">
        <v>93</v>
      </c>
      <c r="J370" s="34" t="s">
        <v>55</v>
      </c>
      <c r="K370" s="34" t="s">
        <v>38</v>
      </c>
      <c r="L370" s="34">
        <v>1</v>
      </c>
      <c r="M370" s="34">
        <v>1.09042571174583</v>
      </c>
    </row>
    <row r="371" spans="1:13">
      <c r="A371" s="34">
        <v>370</v>
      </c>
      <c r="B371" s="34" t="str">
        <f t="shared" si="5"/>
        <v>C313H13</v>
      </c>
      <c r="C371" s="34">
        <v>13</v>
      </c>
      <c r="D371" s="34">
        <v>133</v>
      </c>
      <c r="E371" s="34">
        <v>123.34967350495999</v>
      </c>
      <c r="F371" s="34">
        <v>5056</v>
      </c>
      <c r="G371" s="34">
        <v>1.0782355252416</v>
      </c>
      <c r="H371" s="34">
        <v>2.63053797468354</v>
      </c>
      <c r="I371" s="34" t="s">
        <v>93</v>
      </c>
      <c r="J371" s="34" t="s">
        <v>50</v>
      </c>
      <c r="K371" s="34" t="s">
        <v>12</v>
      </c>
      <c r="L371" s="34">
        <v>1</v>
      </c>
      <c r="M371" s="34">
        <v>1.1103304638755001</v>
      </c>
    </row>
    <row r="372" spans="1:13">
      <c r="A372" s="34">
        <v>371</v>
      </c>
      <c r="B372" s="34" t="str">
        <f t="shared" si="5"/>
        <v>C418H13</v>
      </c>
      <c r="C372" s="34">
        <v>13</v>
      </c>
      <c r="D372" s="34">
        <v>286</v>
      </c>
      <c r="E372" s="34">
        <v>258.47044218428198</v>
      </c>
      <c r="F372" s="34">
        <v>10065</v>
      </c>
      <c r="G372" s="34">
        <v>1.1065095009822901</v>
      </c>
      <c r="H372" s="34">
        <v>2.8415300546448101</v>
      </c>
      <c r="I372" s="34" t="s">
        <v>93</v>
      </c>
      <c r="J372" s="34" t="s">
        <v>51</v>
      </c>
      <c r="K372" s="34" t="s">
        <v>94</v>
      </c>
      <c r="L372" s="34">
        <v>1</v>
      </c>
      <c r="M372" s="34">
        <v>1.07456336790713</v>
      </c>
    </row>
    <row r="373" spans="1:13">
      <c r="A373" s="34">
        <v>372</v>
      </c>
      <c r="B373" s="34" t="str">
        <f t="shared" si="5"/>
        <v>D102H13</v>
      </c>
      <c r="C373" s="34">
        <v>13</v>
      </c>
      <c r="D373" s="34">
        <v>22</v>
      </c>
      <c r="E373" s="34">
        <v>31.229999799182501</v>
      </c>
      <c r="F373" s="34">
        <v>4140</v>
      </c>
      <c r="G373" s="34">
        <v>0.70445085307288002</v>
      </c>
      <c r="H373" s="34">
        <v>0.53140096618357502</v>
      </c>
      <c r="I373" s="34" t="s">
        <v>93</v>
      </c>
      <c r="J373" s="34" t="s">
        <v>63</v>
      </c>
      <c r="K373" s="34" t="s">
        <v>22</v>
      </c>
      <c r="L373" s="34">
        <v>1</v>
      </c>
      <c r="M373" s="34">
        <v>0.824626773929237</v>
      </c>
    </row>
    <row r="374" spans="1:13">
      <c r="A374" s="34">
        <v>373</v>
      </c>
      <c r="B374" s="34" t="str">
        <f t="shared" si="5"/>
        <v>F704H13</v>
      </c>
      <c r="C374" s="34">
        <v>13</v>
      </c>
      <c r="D374" s="34">
        <v>303</v>
      </c>
      <c r="E374" s="34">
        <v>403.38752620042999</v>
      </c>
      <c r="F374" s="34">
        <v>8471</v>
      </c>
      <c r="G374" s="34">
        <v>0.75113874455664098</v>
      </c>
      <c r="H374" s="34">
        <v>3.5769094557903398</v>
      </c>
      <c r="I374" s="34" t="s">
        <v>93</v>
      </c>
      <c r="J374" s="34" t="s">
        <v>45</v>
      </c>
      <c r="K374" s="34" t="s">
        <v>95</v>
      </c>
      <c r="L374" s="34">
        <v>1</v>
      </c>
      <c r="M374" s="34">
        <v>0.90543995720277104</v>
      </c>
    </row>
    <row r="375" spans="1:13">
      <c r="A375" s="34">
        <v>374</v>
      </c>
      <c r="B375" s="34" t="str">
        <f t="shared" si="5"/>
        <v>G107H13</v>
      </c>
      <c r="C375" s="34">
        <v>13</v>
      </c>
      <c r="D375" s="34">
        <v>366</v>
      </c>
      <c r="E375" s="34">
        <v>398.43903572075101</v>
      </c>
      <c r="F375" s="34">
        <v>14179</v>
      </c>
      <c r="G375" s="34">
        <v>0.91858469473988502</v>
      </c>
      <c r="H375" s="34">
        <v>2.5812821778686801</v>
      </c>
      <c r="I375" s="34" t="s">
        <v>93</v>
      </c>
      <c r="J375" s="34" t="s">
        <v>49</v>
      </c>
      <c r="K375" s="34" t="s">
        <v>11</v>
      </c>
      <c r="L375" s="34">
        <v>1</v>
      </c>
      <c r="M375" s="34">
        <v>0.96036411327668503</v>
      </c>
    </row>
    <row r="376" spans="1:13">
      <c r="A376" s="34">
        <v>375</v>
      </c>
      <c r="B376" s="34" t="str">
        <f t="shared" si="5"/>
        <v>G405H13</v>
      </c>
      <c r="C376" s="34">
        <v>13</v>
      </c>
      <c r="D376" s="34">
        <v>168</v>
      </c>
      <c r="E376" s="34">
        <v>169.26285122320101</v>
      </c>
      <c r="F376" s="34">
        <v>6271</v>
      </c>
      <c r="G376" s="34">
        <v>0.99253911171840303</v>
      </c>
      <c r="H376" s="34">
        <v>2.6789985648222001</v>
      </c>
      <c r="I376" s="34" t="s">
        <v>93</v>
      </c>
      <c r="J376" s="34" t="s">
        <v>52</v>
      </c>
      <c r="K376" s="34" t="s">
        <v>96</v>
      </c>
      <c r="L376" s="34">
        <v>1</v>
      </c>
      <c r="M376" s="34">
        <v>0.89551394327481104</v>
      </c>
    </row>
    <row r="377" spans="1:13">
      <c r="A377" s="34">
        <v>376</v>
      </c>
      <c r="B377" s="34" t="str">
        <f t="shared" si="5"/>
        <v>H103H13</v>
      </c>
      <c r="C377" s="34">
        <v>13</v>
      </c>
      <c r="D377" s="34">
        <v>20</v>
      </c>
      <c r="E377" s="34">
        <v>33.511905692727098</v>
      </c>
      <c r="F377" s="34">
        <v>886</v>
      </c>
      <c r="G377" s="34">
        <v>0.59680282534157703</v>
      </c>
      <c r="H377" s="34">
        <v>2.2573363431151199</v>
      </c>
      <c r="I377" s="34" t="s">
        <v>93</v>
      </c>
      <c r="J377" s="34" t="s">
        <v>54</v>
      </c>
      <c r="K377" s="34" t="s">
        <v>15</v>
      </c>
      <c r="L377" s="34">
        <v>1</v>
      </c>
      <c r="M377" s="34">
        <v>0.98875973486539703</v>
      </c>
    </row>
    <row r="378" spans="1:13">
      <c r="A378" s="34">
        <v>377</v>
      </c>
      <c r="B378" s="34" t="str">
        <f t="shared" si="5"/>
        <v>H202H13</v>
      </c>
      <c r="C378" s="34">
        <v>13</v>
      </c>
      <c r="D378" s="34">
        <v>154</v>
      </c>
      <c r="E378" s="34">
        <v>198.53292549429699</v>
      </c>
      <c r="F378" s="34">
        <v>7390</v>
      </c>
      <c r="G378" s="34">
        <v>0.77568997493276803</v>
      </c>
      <c r="H378" s="34">
        <v>2.0838971583220598</v>
      </c>
      <c r="I378" s="34" t="s">
        <v>93</v>
      </c>
      <c r="J378" s="34" t="s">
        <v>56</v>
      </c>
      <c r="K378" s="34" t="s">
        <v>16</v>
      </c>
      <c r="L378" s="34">
        <v>1</v>
      </c>
      <c r="M378" s="34">
        <v>0.79238109755944597</v>
      </c>
    </row>
    <row r="379" spans="1:13">
      <c r="A379" s="34">
        <v>378</v>
      </c>
      <c r="B379" s="34" t="str">
        <f t="shared" si="5"/>
        <v>H212H13</v>
      </c>
      <c r="C379" s="34">
        <v>13</v>
      </c>
      <c r="D379" s="34">
        <v>17</v>
      </c>
      <c r="E379" s="34">
        <v>17.326461709618499</v>
      </c>
      <c r="F379" s="34">
        <v>446</v>
      </c>
      <c r="G379" s="34">
        <v>0.98115820095933204</v>
      </c>
      <c r="H379" s="34">
        <v>3.8116591928251098</v>
      </c>
      <c r="I379" s="34" t="s">
        <v>93</v>
      </c>
      <c r="J379" s="34" t="s">
        <v>53</v>
      </c>
      <c r="K379" s="34" t="s">
        <v>14</v>
      </c>
      <c r="L379" s="34">
        <v>1</v>
      </c>
      <c r="M379" s="34">
        <v>1.0971091793908501</v>
      </c>
    </row>
    <row r="380" spans="1:13">
      <c r="A380" s="34">
        <v>379</v>
      </c>
      <c r="B380" s="34" t="str">
        <f t="shared" si="5"/>
        <v>L106H13</v>
      </c>
      <c r="C380" s="34">
        <v>13</v>
      </c>
      <c r="D380" s="34">
        <v>205</v>
      </c>
      <c r="E380" s="34">
        <v>254.588864318129</v>
      </c>
      <c r="F380" s="34">
        <v>7787</v>
      </c>
      <c r="G380" s="34">
        <v>0.80521982196297603</v>
      </c>
      <c r="H380" s="34">
        <v>2.6325927828431999</v>
      </c>
      <c r="I380" s="34" t="s">
        <v>93</v>
      </c>
      <c r="J380" s="34" t="s">
        <v>58</v>
      </c>
      <c r="K380" s="34" t="s">
        <v>73</v>
      </c>
      <c r="L380" s="34">
        <v>1</v>
      </c>
      <c r="M380" s="34">
        <v>0.94547164419497198</v>
      </c>
    </row>
    <row r="381" spans="1:13">
      <c r="A381" s="34">
        <v>380</v>
      </c>
      <c r="B381" s="34" t="str">
        <f t="shared" si="5"/>
        <v>L302H13</v>
      </c>
      <c r="C381" s="34">
        <v>13</v>
      </c>
      <c r="D381" s="34">
        <v>222</v>
      </c>
      <c r="E381" s="34">
        <v>252.54839904606001</v>
      </c>
      <c r="F381" s="34">
        <v>7160</v>
      </c>
      <c r="G381" s="34">
        <v>0.87903942705062099</v>
      </c>
      <c r="H381" s="34">
        <v>3.1005586592178802</v>
      </c>
      <c r="I381" s="34" t="s">
        <v>93</v>
      </c>
      <c r="J381" s="34" t="s">
        <v>57</v>
      </c>
      <c r="K381" s="34" t="s">
        <v>72</v>
      </c>
      <c r="L381" s="34">
        <v>1</v>
      </c>
      <c r="M381" s="34">
        <v>0.92375643987904499</v>
      </c>
    </row>
    <row r="382" spans="1:13">
      <c r="A382" s="34">
        <v>381</v>
      </c>
      <c r="B382" s="34" t="str">
        <f t="shared" si="5"/>
        <v>L308H13</v>
      </c>
      <c r="C382" s="34">
        <v>13</v>
      </c>
      <c r="D382" s="34">
        <v>245</v>
      </c>
      <c r="E382" s="34">
        <v>243.78948834339801</v>
      </c>
      <c r="F382" s="34">
        <v>9911</v>
      </c>
      <c r="G382" s="34">
        <v>1.00496539725658</v>
      </c>
      <c r="H382" s="34">
        <v>2.4720008071839401</v>
      </c>
      <c r="I382" s="34" t="s">
        <v>93</v>
      </c>
      <c r="J382" s="34" t="s">
        <v>59</v>
      </c>
      <c r="K382" s="34" t="s">
        <v>74</v>
      </c>
      <c r="L382" s="34">
        <v>1</v>
      </c>
      <c r="M382" s="34">
        <v>1.06382263469157</v>
      </c>
    </row>
    <row r="383" spans="1:13">
      <c r="A383" s="34">
        <v>382</v>
      </c>
      <c r="B383" s="34" t="str">
        <f t="shared" si="5"/>
        <v>N101H13</v>
      </c>
      <c r="C383" s="34">
        <v>13</v>
      </c>
      <c r="D383" s="34">
        <v>415</v>
      </c>
      <c r="E383" s="34">
        <v>446.23116968463501</v>
      </c>
      <c r="F383" s="34">
        <v>14822</v>
      </c>
      <c r="G383" s="34">
        <v>0.93001123227965699</v>
      </c>
      <c r="H383" s="34">
        <v>2.7998920523546098</v>
      </c>
      <c r="I383" s="34" t="s">
        <v>93</v>
      </c>
      <c r="J383" s="34" t="s">
        <v>47</v>
      </c>
      <c r="K383" s="34" t="s">
        <v>8</v>
      </c>
      <c r="L383" s="34">
        <v>1</v>
      </c>
      <c r="M383" s="34">
        <v>0.90942487878343703</v>
      </c>
    </row>
    <row r="384" spans="1:13">
      <c r="A384" s="34">
        <v>383</v>
      </c>
      <c r="B384" s="34" t="str">
        <f t="shared" si="5"/>
        <v>N411H13</v>
      </c>
      <c r="C384" s="34">
        <v>13</v>
      </c>
      <c r="D384" s="34">
        <v>86</v>
      </c>
      <c r="E384" s="34">
        <v>81.530898938600103</v>
      </c>
      <c r="F384" s="34">
        <v>3027</v>
      </c>
      <c r="G384" s="34">
        <v>1.0548148140101501</v>
      </c>
      <c r="H384" s="34">
        <v>2.8410967955071</v>
      </c>
      <c r="I384" s="34" t="s">
        <v>93</v>
      </c>
      <c r="J384" s="34" t="s">
        <v>48</v>
      </c>
      <c r="K384" s="34" t="s">
        <v>9</v>
      </c>
      <c r="L384" s="34">
        <v>1</v>
      </c>
      <c r="M384" s="34">
        <v>1.0617008672880599</v>
      </c>
    </row>
    <row r="385" spans="1:13">
      <c r="A385" s="34">
        <v>384</v>
      </c>
      <c r="B385" s="34" t="str">
        <f t="shared" si="5"/>
        <v>R101H13</v>
      </c>
      <c r="C385" s="34">
        <v>13</v>
      </c>
      <c r="D385" s="34">
        <v>28</v>
      </c>
      <c r="E385" s="34">
        <v>25.3565183872788</v>
      </c>
      <c r="F385" s="34">
        <v>881</v>
      </c>
      <c r="G385" s="34">
        <v>1.1042525465186701</v>
      </c>
      <c r="H385" s="34">
        <v>3.1782065834279201</v>
      </c>
      <c r="I385" s="34" t="s">
        <v>93</v>
      </c>
      <c r="J385" s="34" t="s">
        <v>64</v>
      </c>
      <c r="K385" s="34" t="s">
        <v>24</v>
      </c>
      <c r="L385" s="34">
        <v>1</v>
      </c>
      <c r="M385" s="34">
        <v>1.2108516756601599</v>
      </c>
    </row>
    <row r="386" spans="1:13">
      <c r="A386" s="34">
        <v>385</v>
      </c>
      <c r="B386" s="34" t="str">
        <f t="shared" ref="B386:B449" si="6">CONCATENATE(J386, C386)</f>
        <v>S116H13</v>
      </c>
      <c r="C386" s="34">
        <v>13</v>
      </c>
      <c r="D386" s="34">
        <v>266</v>
      </c>
      <c r="E386" s="34">
        <v>342.43219273309597</v>
      </c>
      <c r="F386" s="34">
        <v>7230</v>
      </c>
      <c r="G386" s="34">
        <v>0.77679612386014696</v>
      </c>
      <c r="H386" s="34">
        <v>3.6791147994467499</v>
      </c>
      <c r="I386" s="34" t="s">
        <v>93</v>
      </c>
      <c r="J386" s="34" t="s">
        <v>62</v>
      </c>
      <c r="K386" s="34" t="s">
        <v>20</v>
      </c>
      <c r="L386" s="34">
        <v>1</v>
      </c>
      <c r="M386" s="34">
        <v>0.75588837911005902</v>
      </c>
    </row>
    <row r="387" spans="1:13">
      <c r="A387" s="34">
        <v>386</v>
      </c>
      <c r="B387" s="34" t="str">
        <f t="shared" si="6"/>
        <v>S308H13</v>
      </c>
      <c r="C387" s="34">
        <v>13</v>
      </c>
      <c r="D387" s="34">
        <v>171</v>
      </c>
      <c r="E387" s="34">
        <v>206.75670489134399</v>
      </c>
      <c r="F387" s="34">
        <v>7561</v>
      </c>
      <c r="G387" s="34">
        <v>0.82705903099909195</v>
      </c>
      <c r="H387" s="34">
        <v>2.2616056077238502</v>
      </c>
      <c r="I387" s="34" t="s">
        <v>93</v>
      </c>
      <c r="J387" s="34" t="s">
        <v>61</v>
      </c>
      <c r="K387" s="34" t="s">
        <v>19</v>
      </c>
      <c r="L387" s="34">
        <v>1</v>
      </c>
      <c r="M387" s="34">
        <v>0.85385833749870199</v>
      </c>
    </row>
    <row r="388" spans="1:13">
      <c r="A388" s="34">
        <v>387</v>
      </c>
      <c r="B388" s="34" t="str">
        <f t="shared" si="6"/>
        <v>S314H13</v>
      </c>
      <c r="C388" s="34">
        <v>13</v>
      </c>
      <c r="D388" s="34">
        <v>372</v>
      </c>
      <c r="E388" s="34">
        <v>441.33861781217701</v>
      </c>
      <c r="F388" s="34">
        <v>11773</v>
      </c>
      <c r="G388" s="34">
        <v>0.84289020943622595</v>
      </c>
      <c r="H388" s="34">
        <v>3.1597723604858601</v>
      </c>
      <c r="I388" s="34" t="s">
        <v>93</v>
      </c>
      <c r="J388" s="34" t="s">
        <v>60</v>
      </c>
      <c r="K388" s="34" t="s">
        <v>39</v>
      </c>
      <c r="L388" s="34">
        <v>1</v>
      </c>
      <c r="M388" s="34">
        <v>0.86004549576810996</v>
      </c>
    </row>
    <row r="389" spans="1:13">
      <c r="A389" s="34">
        <v>388</v>
      </c>
      <c r="B389" s="34" t="str">
        <f t="shared" si="6"/>
        <v>T101H13</v>
      </c>
      <c r="C389" s="34">
        <v>13</v>
      </c>
      <c r="D389" s="34">
        <v>374</v>
      </c>
      <c r="E389" s="34">
        <v>417.88062975565703</v>
      </c>
      <c r="F389" s="34">
        <v>12223</v>
      </c>
      <c r="G389" s="34">
        <v>0.89499242934204704</v>
      </c>
      <c r="H389" s="34">
        <v>3.05980528511822</v>
      </c>
      <c r="I389" s="34" t="s">
        <v>93</v>
      </c>
      <c r="J389" s="34" t="s">
        <v>66</v>
      </c>
      <c r="K389" s="34" t="s">
        <v>28</v>
      </c>
      <c r="L389" s="34">
        <v>1</v>
      </c>
      <c r="M389" s="34">
        <v>0.91173619637182102</v>
      </c>
    </row>
    <row r="390" spans="1:13">
      <c r="A390" s="34">
        <v>389</v>
      </c>
      <c r="B390" s="34" t="str">
        <f t="shared" si="6"/>
        <v>T202H13</v>
      </c>
      <c r="C390" s="34">
        <v>13</v>
      </c>
      <c r="D390" s="34">
        <v>119</v>
      </c>
      <c r="E390" s="34">
        <v>134.61650664008801</v>
      </c>
      <c r="F390" s="34">
        <v>3135</v>
      </c>
      <c r="G390" s="34">
        <v>0.88399263188547905</v>
      </c>
      <c r="H390" s="34">
        <v>3.79585326953748</v>
      </c>
      <c r="I390" s="34" t="s">
        <v>93</v>
      </c>
      <c r="J390" s="34" t="s">
        <v>67</v>
      </c>
      <c r="K390" s="34" t="s">
        <v>29</v>
      </c>
      <c r="L390" s="34">
        <v>1</v>
      </c>
      <c r="M390" s="34">
        <v>0.892850378155844</v>
      </c>
    </row>
    <row r="391" spans="1:13">
      <c r="A391" s="34">
        <v>390</v>
      </c>
      <c r="B391" s="34" t="str">
        <f t="shared" si="6"/>
        <v>T312H13</v>
      </c>
      <c r="C391" s="34">
        <v>13</v>
      </c>
      <c r="D391" s="34">
        <v>2</v>
      </c>
      <c r="E391" s="34">
        <v>2.69534123271265</v>
      </c>
      <c r="F391" s="34">
        <v>1411</v>
      </c>
      <c r="G391" s="34">
        <v>0.74202107537499296</v>
      </c>
      <c r="H391" s="34">
        <v>0.141743444365698</v>
      </c>
      <c r="I391" s="34" t="s">
        <v>93</v>
      </c>
      <c r="J391" s="34" t="s">
        <v>68</v>
      </c>
      <c r="K391" s="34" t="s">
        <v>30</v>
      </c>
      <c r="L391" s="34">
        <v>1</v>
      </c>
      <c r="M391" s="34">
        <v>0.63640745261327303</v>
      </c>
    </row>
    <row r="392" spans="1:13">
      <c r="A392" s="34">
        <v>391</v>
      </c>
      <c r="B392" s="34" t="str">
        <f t="shared" si="6"/>
        <v>V217H13</v>
      </c>
      <c r="C392" s="34">
        <v>13</v>
      </c>
      <c r="D392" s="34">
        <v>294</v>
      </c>
      <c r="E392" s="34">
        <v>289.03312704181798</v>
      </c>
      <c r="F392" s="34">
        <v>8443</v>
      </c>
      <c r="G392" s="34">
        <v>1.01718444182858</v>
      </c>
      <c r="H392" s="34">
        <v>3.4821745824943702</v>
      </c>
      <c r="I392" s="34" t="s">
        <v>93</v>
      </c>
      <c r="J392" s="34" t="s">
        <v>46</v>
      </c>
      <c r="K392" s="34" t="s">
        <v>36</v>
      </c>
      <c r="L392" s="34">
        <v>1</v>
      </c>
      <c r="M392" s="34">
        <v>0.97352447582323398</v>
      </c>
    </row>
    <row r="393" spans="1:13">
      <c r="A393" s="34">
        <v>392</v>
      </c>
      <c r="B393" s="34" t="str">
        <f t="shared" si="6"/>
        <v>W107H13</v>
      </c>
      <c r="C393" s="34">
        <v>13</v>
      </c>
      <c r="D393" s="34">
        <v>19</v>
      </c>
      <c r="E393" s="34">
        <v>24.013433625623598</v>
      </c>
      <c r="F393" s="34">
        <v>992</v>
      </c>
      <c r="G393" s="34">
        <v>0.79122379149169397</v>
      </c>
      <c r="H393" s="34">
        <v>1.9153225806451599</v>
      </c>
      <c r="I393" s="34" t="s">
        <v>93</v>
      </c>
      <c r="J393" s="34" t="s">
        <v>69</v>
      </c>
      <c r="K393" s="34" t="s">
        <v>32</v>
      </c>
      <c r="L393" s="34">
        <v>1</v>
      </c>
      <c r="M393" s="34">
        <v>1.2073748067319101</v>
      </c>
    </row>
    <row r="394" spans="1:13">
      <c r="A394" s="34">
        <v>393</v>
      </c>
      <c r="B394" s="34" t="str">
        <f t="shared" si="6"/>
        <v>Z102H13</v>
      </c>
      <c r="C394" s="34">
        <v>13</v>
      </c>
      <c r="D394" s="34">
        <v>19</v>
      </c>
      <c r="E394" s="34">
        <v>21.697104555747501</v>
      </c>
      <c r="F394" s="34">
        <v>944</v>
      </c>
      <c r="G394" s="34">
        <v>0.87569288110228405</v>
      </c>
      <c r="H394" s="34">
        <v>2.0127118644067798</v>
      </c>
      <c r="I394" s="34" t="s">
        <v>93</v>
      </c>
      <c r="J394" s="34" t="s">
        <v>65</v>
      </c>
      <c r="K394" s="34" t="s">
        <v>26</v>
      </c>
      <c r="L394" s="34">
        <v>1</v>
      </c>
      <c r="M394" s="34">
        <v>1.02356030754137</v>
      </c>
    </row>
    <row r="395" spans="1:13">
      <c r="A395" s="34">
        <v>394</v>
      </c>
      <c r="B395" s="34" t="str">
        <f t="shared" si="6"/>
        <v>A111H14</v>
      </c>
      <c r="C395" s="34">
        <v>14</v>
      </c>
      <c r="D395" s="34">
        <v>263</v>
      </c>
      <c r="E395" s="34">
        <v>303.00136798462398</v>
      </c>
      <c r="F395" s="34">
        <v>9381</v>
      </c>
      <c r="G395" s="34">
        <v>0.86798287991012002</v>
      </c>
      <c r="H395" s="34">
        <v>2.8035390683296</v>
      </c>
      <c r="I395" s="34" t="s">
        <v>93</v>
      </c>
      <c r="J395" s="34" t="s">
        <v>43</v>
      </c>
      <c r="K395" s="34" t="s">
        <v>35</v>
      </c>
      <c r="L395" s="34">
        <v>2</v>
      </c>
      <c r="M395" s="34">
        <v>0.89237966273861202</v>
      </c>
    </row>
    <row r="396" spans="1:13">
      <c r="A396" s="34">
        <v>395</v>
      </c>
      <c r="B396" s="34" t="str">
        <f t="shared" si="6"/>
        <v>A210H14</v>
      </c>
      <c r="C396" s="34">
        <v>14</v>
      </c>
      <c r="D396" s="34">
        <v>182</v>
      </c>
      <c r="E396" s="34">
        <v>215.57154041309499</v>
      </c>
      <c r="F396" s="34">
        <v>7401</v>
      </c>
      <c r="G396" s="34">
        <v>0.84426728895306402</v>
      </c>
      <c r="H396" s="34">
        <v>2.45912714498041</v>
      </c>
      <c r="I396" s="34" t="s">
        <v>93</v>
      </c>
      <c r="J396" s="34" t="s">
        <v>42</v>
      </c>
      <c r="K396" s="34" t="s">
        <v>34</v>
      </c>
      <c r="L396" s="34">
        <v>2</v>
      </c>
      <c r="M396" s="34">
        <v>0.95113815138709301</v>
      </c>
    </row>
    <row r="397" spans="1:13">
      <c r="A397" s="34">
        <v>396</v>
      </c>
      <c r="B397" s="34" t="str">
        <f t="shared" si="6"/>
        <v>B120H14</v>
      </c>
      <c r="C397" s="34">
        <v>14</v>
      </c>
      <c r="D397" s="34">
        <v>134</v>
      </c>
      <c r="E397" s="34">
        <v>145.07098898894199</v>
      </c>
      <c r="F397" s="34">
        <v>4356</v>
      </c>
      <c r="G397" s="34">
        <v>0.923685713690239</v>
      </c>
      <c r="H397" s="34">
        <v>3.0762167125803499</v>
      </c>
      <c r="I397" s="34" t="s">
        <v>93</v>
      </c>
      <c r="J397" s="34" t="s">
        <v>44</v>
      </c>
      <c r="K397" s="34" t="s">
        <v>2</v>
      </c>
      <c r="L397" s="34">
        <v>2</v>
      </c>
      <c r="M397" s="34">
        <v>0.935139608905734</v>
      </c>
    </row>
    <row r="398" spans="1:13">
      <c r="A398" s="34">
        <v>397</v>
      </c>
      <c r="B398" s="34" t="str">
        <f t="shared" si="6"/>
        <v>C121H14</v>
      </c>
      <c r="C398" s="34">
        <v>14</v>
      </c>
      <c r="D398" s="34">
        <v>20</v>
      </c>
      <c r="E398" s="34">
        <v>20.721813381594099</v>
      </c>
      <c r="F398" s="34">
        <v>784</v>
      </c>
      <c r="G398" s="34">
        <v>0.96516649540743205</v>
      </c>
      <c r="H398" s="34">
        <v>2.5510204081632701</v>
      </c>
      <c r="I398" s="34" t="s">
        <v>93</v>
      </c>
      <c r="J398" s="34" t="s">
        <v>55</v>
      </c>
      <c r="K398" s="34" t="s">
        <v>38</v>
      </c>
      <c r="L398" s="34">
        <v>2</v>
      </c>
      <c r="M398" s="34">
        <v>1.08738249776944</v>
      </c>
    </row>
    <row r="399" spans="1:13">
      <c r="A399" s="34">
        <v>398</v>
      </c>
      <c r="B399" s="34" t="str">
        <f t="shared" si="6"/>
        <v>C313H14</v>
      </c>
      <c r="C399" s="34">
        <v>14</v>
      </c>
      <c r="D399" s="34">
        <v>137</v>
      </c>
      <c r="E399" s="34">
        <v>132.14337664347201</v>
      </c>
      <c r="F399" s="34">
        <v>4902</v>
      </c>
      <c r="G399" s="34">
        <v>1.03675268091288</v>
      </c>
      <c r="H399" s="34">
        <v>2.7947776417788699</v>
      </c>
      <c r="I399" s="34" t="s">
        <v>93</v>
      </c>
      <c r="J399" s="34" t="s">
        <v>50</v>
      </c>
      <c r="K399" s="34" t="s">
        <v>12</v>
      </c>
      <c r="L399" s="34">
        <v>2</v>
      </c>
      <c r="M399" s="34">
        <v>1.09684453894352</v>
      </c>
    </row>
    <row r="400" spans="1:13">
      <c r="A400" s="34">
        <v>399</v>
      </c>
      <c r="B400" s="34" t="str">
        <f t="shared" si="6"/>
        <v>C418H14</v>
      </c>
      <c r="C400" s="34">
        <v>14</v>
      </c>
      <c r="D400" s="34">
        <v>284</v>
      </c>
      <c r="E400" s="34">
        <v>277.25909469078601</v>
      </c>
      <c r="F400" s="34">
        <v>9702</v>
      </c>
      <c r="G400" s="34">
        <v>1.0243126571437899</v>
      </c>
      <c r="H400" s="34">
        <v>2.92723149866007</v>
      </c>
      <c r="I400" s="34" t="s">
        <v>93</v>
      </c>
      <c r="J400" s="34" t="s">
        <v>51</v>
      </c>
      <c r="K400" s="34" t="s">
        <v>94</v>
      </c>
      <c r="L400" s="34">
        <v>2</v>
      </c>
      <c r="M400" s="34">
        <v>1.0701214516270701</v>
      </c>
    </row>
    <row r="401" spans="1:13">
      <c r="A401" s="34">
        <v>400</v>
      </c>
      <c r="B401" s="34" t="str">
        <f t="shared" si="6"/>
        <v>D102H14</v>
      </c>
      <c r="C401" s="34">
        <v>14</v>
      </c>
      <c r="D401" s="34">
        <v>18</v>
      </c>
      <c r="E401" s="34">
        <v>31.3669298215437</v>
      </c>
      <c r="F401" s="34">
        <v>4026</v>
      </c>
      <c r="G401" s="34">
        <v>0.57385278388441596</v>
      </c>
      <c r="H401" s="34">
        <v>0.447093889716841</v>
      </c>
      <c r="I401" s="34" t="s">
        <v>93</v>
      </c>
      <c r="J401" s="34" t="s">
        <v>63</v>
      </c>
      <c r="K401" s="34" t="s">
        <v>22</v>
      </c>
      <c r="L401" s="34">
        <v>2</v>
      </c>
      <c r="M401" s="34">
        <v>0.83440682652099496</v>
      </c>
    </row>
    <row r="402" spans="1:13">
      <c r="A402" s="34">
        <v>401</v>
      </c>
      <c r="B402" s="34" t="str">
        <f t="shared" si="6"/>
        <v>F704H14</v>
      </c>
      <c r="C402" s="34">
        <v>14</v>
      </c>
      <c r="D402" s="34">
        <v>310</v>
      </c>
      <c r="E402" s="34">
        <v>381.341852903117</v>
      </c>
      <c r="F402" s="34">
        <v>8445</v>
      </c>
      <c r="G402" s="34">
        <v>0.81291890108573595</v>
      </c>
      <c r="H402" s="34">
        <v>3.67081113084665</v>
      </c>
      <c r="I402" s="34" t="s">
        <v>93</v>
      </c>
      <c r="J402" s="34" t="s">
        <v>45</v>
      </c>
      <c r="K402" s="34" t="s">
        <v>95</v>
      </c>
      <c r="L402" s="34">
        <v>2</v>
      </c>
      <c r="M402" s="34">
        <v>0.90489602282469495</v>
      </c>
    </row>
    <row r="403" spans="1:13">
      <c r="A403" s="34">
        <v>402</v>
      </c>
      <c r="B403" s="34" t="str">
        <f t="shared" si="6"/>
        <v>G107H14</v>
      </c>
      <c r="C403" s="34">
        <v>14</v>
      </c>
      <c r="D403" s="34">
        <v>333</v>
      </c>
      <c r="E403" s="34">
        <v>379.37312688023002</v>
      </c>
      <c r="F403" s="34">
        <v>12917</v>
      </c>
      <c r="G403" s="34">
        <v>0.877763806673448</v>
      </c>
      <c r="H403" s="34">
        <v>2.57799798714872</v>
      </c>
      <c r="I403" s="34" t="s">
        <v>93</v>
      </c>
      <c r="J403" s="34" t="s">
        <v>49</v>
      </c>
      <c r="K403" s="34" t="s">
        <v>11</v>
      </c>
      <c r="L403" s="34">
        <v>2</v>
      </c>
      <c r="M403" s="34">
        <v>0.95544434750266605</v>
      </c>
    </row>
    <row r="404" spans="1:13">
      <c r="A404" s="34">
        <v>403</v>
      </c>
      <c r="B404" s="34" t="str">
        <f t="shared" si="6"/>
        <v>G405H14</v>
      </c>
      <c r="C404" s="34">
        <v>14</v>
      </c>
      <c r="D404" s="34">
        <v>176</v>
      </c>
      <c r="E404" s="34">
        <v>174.33482668468901</v>
      </c>
      <c r="F404" s="34">
        <v>6955</v>
      </c>
      <c r="G404" s="34">
        <v>1.0095515815570399</v>
      </c>
      <c r="H404" s="34">
        <v>2.53055355859094</v>
      </c>
      <c r="I404" s="34" t="s">
        <v>93</v>
      </c>
      <c r="J404" s="34" t="s">
        <v>52</v>
      </c>
      <c r="K404" s="34" t="s">
        <v>96</v>
      </c>
      <c r="L404" s="34">
        <v>2</v>
      </c>
      <c r="M404" s="34">
        <v>0.89557108385742901</v>
      </c>
    </row>
    <row r="405" spans="1:13">
      <c r="A405" s="34">
        <v>404</v>
      </c>
      <c r="B405" s="34" t="str">
        <f t="shared" si="6"/>
        <v>H103H14</v>
      </c>
      <c r="C405" s="34">
        <v>14</v>
      </c>
      <c r="D405" s="34">
        <v>28</v>
      </c>
      <c r="E405" s="34">
        <v>28.421706149744299</v>
      </c>
      <c r="F405" s="34">
        <v>855</v>
      </c>
      <c r="G405" s="34">
        <v>0.98516253220258998</v>
      </c>
      <c r="H405" s="34">
        <v>3.27485380116959</v>
      </c>
      <c r="I405" s="34" t="s">
        <v>93</v>
      </c>
      <c r="J405" s="34" t="s">
        <v>54</v>
      </c>
      <c r="K405" s="34" t="s">
        <v>15</v>
      </c>
      <c r="L405" s="34">
        <v>2</v>
      </c>
      <c r="M405" s="34">
        <v>0.98228647583759199</v>
      </c>
    </row>
    <row r="406" spans="1:13">
      <c r="A406" s="34">
        <v>405</v>
      </c>
      <c r="B406" s="34" t="str">
        <f t="shared" si="6"/>
        <v>H202H14</v>
      </c>
      <c r="C406" s="34">
        <v>14</v>
      </c>
      <c r="D406" s="34">
        <v>143</v>
      </c>
      <c r="E406" s="34">
        <v>185.65032123895801</v>
      </c>
      <c r="F406" s="34">
        <v>7577</v>
      </c>
      <c r="G406" s="34">
        <v>0.770265297930398</v>
      </c>
      <c r="H406" s="34">
        <v>1.88729048436056</v>
      </c>
      <c r="I406" s="34" t="s">
        <v>93</v>
      </c>
      <c r="J406" s="34" t="s">
        <v>56</v>
      </c>
      <c r="K406" s="34" t="s">
        <v>16</v>
      </c>
      <c r="L406" s="34">
        <v>2</v>
      </c>
      <c r="M406" s="34">
        <v>0.79584164893244203</v>
      </c>
    </row>
    <row r="407" spans="1:13">
      <c r="A407" s="34">
        <v>406</v>
      </c>
      <c r="B407" s="34" t="str">
        <f t="shared" si="6"/>
        <v>H212H14</v>
      </c>
      <c r="C407" s="34">
        <v>14</v>
      </c>
      <c r="D407" s="34">
        <v>17</v>
      </c>
      <c r="E407" s="34">
        <v>15.9703746692139</v>
      </c>
      <c r="F407" s="34">
        <v>432</v>
      </c>
      <c r="G407" s="34">
        <v>1.06447095651243</v>
      </c>
      <c r="H407" s="34">
        <v>3.93518518518519</v>
      </c>
      <c r="I407" s="34" t="s">
        <v>93</v>
      </c>
      <c r="J407" s="34" t="s">
        <v>53</v>
      </c>
      <c r="K407" s="34" t="s">
        <v>14</v>
      </c>
      <c r="L407" s="34">
        <v>2</v>
      </c>
      <c r="M407" s="34">
        <v>1.0980214927818801</v>
      </c>
    </row>
    <row r="408" spans="1:13">
      <c r="A408" s="34">
        <v>407</v>
      </c>
      <c r="B408" s="34" t="str">
        <f t="shared" si="6"/>
        <v>L106H14</v>
      </c>
      <c r="C408" s="34">
        <v>14</v>
      </c>
      <c r="D408" s="34">
        <v>202</v>
      </c>
      <c r="E408" s="34">
        <v>256.40805995399802</v>
      </c>
      <c r="F408" s="34">
        <v>7852</v>
      </c>
      <c r="G408" s="34">
        <v>0.78780674849394605</v>
      </c>
      <c r="H408" s="34">
        <v>2.57259296994396</v>
      </c>
      <c r="I408" s="34" t="s">
        <v>93</v>
      </c>
      <c r="J408" s="34" t="s">
        <v>58</v>
      </c>
      <c r="K408" s="34" t="s">
        <v>73</v>
      </c>
      <c r="L408" s="34">
        <v>2</v>
      </c>
      <c r="M408" s="34">
        <v>0.93576992299480599</v>
      </c>
    </row>
    <row r="409" spans="1:13">
      <c r="A409" s="34">
        <v>408</v>
      </c>
      <c r="B409" s="34" t="str">
        <f t="shared" si="6"/>
        <v>L302H14</v>
      </c>
      <c r="C409" s="34">
        <v>14</v>
      </c>
      <c r="D409" s="34">
        <v>175</v>
      </c>
      <c r="E409" s="34">
        <v>224.84765637078499</v>
      </c>
      <c r="F409" s="34">
        <v>7150</v>
      </c>
      <c r="G409" s="34">
        <v>0.77830475453751902</v>
      </c>
      <c r="H409" s="34">
        <v>2.4475524475524502</v>
      </c>
      <c r="I409" s="34" t="s">
        <v>93</v>
      </c>
      <c r="J409" s="34" t="s">
        <v>57</v>
      </c>
      <c r="K409" s="34" t="s">
        <v>72</v>
      </c>
      <c r="L409" s="34">
        <v>2</v>
      </c>
      <c r="M409" s="34">
        <v>0.91475773636847901</v>
      </c>
    </row>
    <row r="410" spans="1:13">
      <c r="A410" s="34">
        <v>409</v>
      </c>
      <c r="B410" s="34" t="str">
        <f t="shared" si="6"/>
        <v>L308H14</v>
      </c>
      <c r="C410" s="34">
        <v>14</v>
      </c>
      <c r="D410" s="34">
        <v>239</v>
      </c>
      <c r="E410" s="34">
        <v>250.54481652800101</v>
      </c>
      <c r="F410" s="34">
        <v>9644</v>
      </c>
      <c r="G410" s="34">
        <v>0.95392115196001104</v>
      </c>
      <c r="H410" s="34">
        <v>2.4782248029863099</v>
      </c>
      <c r="I410" s="34" t="s">
        <v>93</v>
      </c>
      <c r="J410" s="34" t="s">
        <v>59</v>
      </c>
      <c r="K410" s="34" t="s">
        <v>74</v>
      </c>
      <c r="L410" s="34">
        <v>2</v>
      </c>
      <c r="M410" s="34">
        <v>1.0447721415292299</v>
      </c>
    </row>
    <row r="411" spans="1:13">
      <c r="A411" s="34">
        <v>410</v>
      </c>
      <c r="B411" s="34" t="str">
        <f t="shared" si="6"/>
        <v>N101H14</v>
      </c>
      <c r="C411" s="34">
        <v>14</v>
      </c>
      <c r="D411" s="34">
        <v>370</v>
      </c>
      <c r="E411" s="34">
        <v>436.43041044909199</v>
      </c>
      <c r="F411" s="34">
        <v>14836</v>
      </c>
      <c r="G411" s="34">
        <v>0.84778693496464996</v>
      </c>
      <c r="H411" s="34">
        <v>2.4939336748449699</v>
      </c>
      <c r="I411" s="34" t="s">
        <v>93</v>
      </c>
      <c r="J411" s="34" t="s">
        <v>47</v>
      </c>
      <c r="K411" s="34" t="s">
        <v>8</v>
      </c>
      <c r="L411" s="34">
        <v>2</v>
      </c>
      <c r="M411" s="34">
        <v>0.90825129927027004</v>
      </c>
    </row>
    <row r="412" spans="1:13">
      <c r="A412" s="34">
        <v>411</v>
      </c>
      <c r="B412" s="34" t="str">
        <f t="shared" si="6"/>
        <v>N411H14</v>
      </c>
      <c r="C412" s="34">
        <v>14</v>
      </c>
      <c r="D412" s="34">
        <v>68</v>
      </c>
      <c r="E412" s="34">
        <v>75.139470366130396</v>
      </c>
      <c r="F412" s="34">
        <v>3060</v>
      </c>
      <c r="G412" s="34">
        <v>0.90498375445898005</v>
      </c>
      <c r="H412" s="34">
        <v>2.2222222222222201</v>
      </c>
      <c r="I412" s="34" t="s">
        <v>93</v>
      </c>
      <c r="J412" s="34" t="s">
        <v>48</v>
      </c>
      <c r="K412" s="34" t="s">
        <v>9</v>
      </c>
      <c r="L412" s="34">
        <v>2</v>
      </c>
      <c r="M412" s="34">
        <v>1.0599164368008001</v>
      </c>
    </row>
    <row r="413" spans="1:13">
      <c r="A413" s="34">
        <v>412</v>
      </c>
      <c r="B413" s="34" t="str">
        <f t="shared" si="6"/>
        <v>R101H14</v>
      </c>
      <c r="C413" s="34">
        <v>14</v>
      </c>
      <c r="D413" s="34">
        <v>30</v>
      </c>
      <c r="E413" s="34">
        <v>24.5935051061827</v>
      </c>
      <c r="F413" s="34">
        <v>814</v>
      </c>
      <c r="G413" s="34">
        <v>1.2198342558522901</v>
      </c>
      <c r="H413" s="34">
        <v>3.68550368550369</v>
      </c>
      <c r="I413" s="34" t="s">
        <v>93</v>
      </c>
      <c r="J413" s="34" t="s">
        <v>64</v>
      </c>
      <c r="K413" s="34" t="s">
        <v>24</v>
      </c>
      <c r="L413" s="34">
        <v>2</v>
      </c>
      <c r="M413" s="34">
        <v>1.1892520516601801</v>
      </c>
    </row>
    <row r="414" spans="1:13">
      <c r="A414" s="34">
        <v>413</v>
      </c>
      <c r="B414" s="34" t="str">
        <f t="shared" si="6"/>
        <v>S116H14</v>
      </c>
      <c r="C414" s="34">
        <v>14</v>
      </c>
      <c r="D414" s="34">
        <v>221</v>
      </c>
      <c r="E414" s="34">
        <v>332.17352942997798</v>
      </c>
      <c r="F414" s="34">
        <v>7043</v>
      </c>
      <c r="G414" s="34">
        <v>0.66531490446949304</v>
      </c>
      <c r="H414" s="34">
        <v>3.13786738605708</v>
      </c>
      <c r="I414" s="34" t="s">
        <v>93</v>
      </c>
      <c r="J414" s="34" t="s">
        <v>62</v>
      </c>
      <c r="K414" s="34" t="s">
        <v>20</v>
      </c>
      <c r="L414" s="34">
        <v>2</v>
      </c>
      <c r="M414" s="34">
        <v>0.75110213798324799</v>
      </c>
    </row>
    <row r="415" spans="1:13">
      <c r="A415" s="34">
        <v>414</v>
      </c>
      <c r="B415" s="34" t="str">
        <f t="shared" si="6"/>
        <v>S308H14</v>
      </c>
      <c r="C415" s="34">
        <v>14</v>
      </c>
      <c r="D415" s="34">
        <v>141</v>
      </c>
      <c r="E415" s="34">
        <v>181.495253532139</v>
      </c>
      <c r="F415" s="34">
        <v>7322</v>
      </c>
      <c r="G415" s="34">
        <v>0.77687982057906702</v>
      </c>
      <c r="H415" s="34">
        <v>1.92570335973778</v>
      </c>
      <c r="I415" s="34" t="s">
        <v>93</v>
      </c>
      <c r="J415" s="34" t="s">
        <v>61</v>
      </c>
      <c r="K415" s="34" t="s">
        <v>19</v>
      </c>
      <c r="L415" s="34">
        <v>2</v>
      </c>
      <c r="M415" s="34">
        <v>0.84785475357587103</v>
      </c>
    </row>
    <row r="416" spans="1:13">
      <c r="A416" s="34">
        <v>415</v>
      </c>
      <c r="B416" s="34" t="str">
        <f t="shared" si="6"/>
        <v>S314H14</v>
      </c>
      <c r="C416" s="34">
        <v>14</v>
      </c>
      <c r="D416" s="34">
        <v>327</v>
      </c>
      <c r="E416" s="34">
        <v>429.80807841905801</v>
      </c>
      <c r="F416" s="34">
        <v>11998</v>
      </c>
      <c r="G416" s="34">
        <v>0.760804685669912</v>
      </c>
      <c r="H416" s="34">
        <v>2.72545424237373</v>
      </c>
      <c r="I416" s="34" t="s">
        <v>93</v>
      </c>
      <c r="J416" s="34" t="s">
        <v>60</v>
      </c>
      <c r="K416" s="34" t="s">
        <v>39</v>
      </c>
      <c r="L416" s="34">
        <v>2</v>
      </c>
      <c r="M416" s="34">
        <v>0.85919210481856501</v>
      </c>
    </row>
    <row r="417" spans="1:13">
      <c r="A417" s="34">
        <v>416</v>
      </c>
      <c r="B417" s="34" t="str">
        <f t="shared" si="6"/>
        <v>T101H14</v>
      </c>
      <c r="C417" s="34">
        <v>14</v>
      </c>
      <c r="D417" s="34">
        <v>349</v>
      </c>
      <c r="E417" s="34">
        <v>425.12084733388502</v>
      </c>
      <c r="F417" s="34">
        <v>11971</v>
      </c>
      <c r="G417" s="34">
        <v>0.82094303817074199</v>
      </c>
      <c r="H417" s="34">
        <v>2.9153788321777601</v>
      </c>
      <c r="I417" s="34" t="s">
        <v>93</v>
      </c>
      <c r="J417" s="34" t="s">
        <v>66</v>
      </c>
      <c r="K417" s="34" t="s">
        <v>28</v>
      </c>
      <c r="L417" s="34">
        <v>2</v>
      </c>
      <c r="M417" s="34">
        <v>0.90655485616931497</v>
      </c>
    </row>
    <row r="418" spans="1:13">
      <c r="A418" s="34">
        <v>417</v>
      </c>
      <c r="B418" s="34" t="str">
        <f t="shared" si="6"/>
        <v>T202H14</v>
      </c>
      <c r="C418" s="34">
        <v>14</v>
      </c>
      <c r="D418" s="34">
        <v>114</v>
      </c>
      <c r="E418" s="34">
        <v>135.185052196783</v>
      </c>
      <c r="F418" s="34">
        <v>3006</v>
      </c>
      <c r="G418" s="34">
        <v>0.84328850081779005</v>
      </c>
      <c r="H418" s="34">
        <v>3.7924151696606798</v>
      </c>
      <c r="I418" s="34" t="s">
        <v>93</v>
      </c>
      <c r="J418" s="34" t="s">
        <v>67</v>
      </c>
      <c r="K418" s="34" t="s">
        <v>29</v>
      </c>
      <c r="L418" s="34">
        <v>2</v>
      </c>
      <c r="M418" s="34">
        <v>0.89325929823446504</v>
      </c>
    </row>
    <row r="419" spans="1:13">
      <c r="A419" s="34">
        <v>418</v>
      </c>
      <c r="B419" s="34" t="str">
        <f t="shared" si="6"/>
        <v>T312H14</v>
      </c>
      <c r="C419" s="34">
        <v>14</v>
      </c>
      <c r="D419" s="34">
        <v>0</v>
      </c>
      <c r="E419" s="34">
        <v>1.6711213213601801</v>
      </c>
      <c r="F419" s="34">
        <v>1231</v>
      </c>
      <c r="G419" s="34">
        <v>0</v>
      </c>
      <c r="H419" s="34">
        <v>0</v>
      </c>
      <c r="I419" s="34" t="s">
        <v>93</v>
      </c>
      <c r="J419" s="34" t="s">
        <v>68</v>
      </c>
      <c r="K419" s="34" t="s">
        <v>30</v>
      </c>
      <c r="L419" s="34">
        <v>2</v>
      </c>
      <c r="M419" s="34">
        <v>0.64462256203749102</v>
      </c>
    </row>
    <row r="420" spans="1:13">
      <c r="A420" s="34">
        <v>419</v>
      </c>
      <c r="B420" s="34" t="str">
        <f t="shared" si="6"/>
        <v>V217H14</v>
      </c>
      <c r="C420" s="34">
        <v>14</v>
      </c>
      <c r="D420" s="34">
        <v>267</v>
      </c>
      <c r="E420" s="34">
        <v>279.214601441848</v>
      </c>
      <c r="F420" s="34">
        <v>8528</v>
      </c>
      <c r="G420" s="34">
        <v>0.95625371531870995</v>
      </c>
      <c r="H420" s="34">
        <v>3.13086303939963</v>
      </c>
      <c r="I420" s="34" t="s">
        <v>93</v>
      </c>
      <c r="J420" s="34" t="s">
        <v>46</v>
      </c>
      <c r="K420" s="34" t="s">
        <v>36</v>
      </c>
      <c r="L420" s="34">
        <v>2</v>
      </c>
      <c r="M420" s="34">
        <v>0.97375868114761799</v>
      </c>
    </row>
    <row r="421" spans="1:13">
      <c r="A421" s="34">
        <v>420</v>
      </c>
      <c r="B421" s="34" t="str">
        <f t="shared" si="6"/>
        <v>W107H14</v>
      </c>
      <c r="C421" s="34">
        <v>14</v>
      </c>
      <c r="D421" s="34">
        <v>24</v>
      </c>
      <c r="E421" s="34">
        <v>19.568445127531799</v>
      </c>
      <c r="F421" s="34">
        <v>912</v>
      </c>
      <c r="G421" s="34">
        <v>1.22646433293942</v>
      </c>
      <c r="H421" s="34">
        <v>2.6315789473684199</v>
      </c>
      <c r="I421" s="34" t="s">
        <v>93</v>
      </c>
      <c r="J421" s="34" t="s">
        <v>69</v>
      </c>
      <c r="K421" s="34" t="s">
        <v>32</v>
      </c>
      <c r="L421" s="34">
        <v>2</v>
      </c>
      <c r="M421" s="34">
        <v>1.1893128139206399</v>
      </c>
    </row>
    <row r="422" spans="1:13">
      <c r="A422" s="34">
        <v>421</v>
      </c>
      <c r="B422" s="34" t="str">
        <f t="shared" si="6"/>
        <v>Z102H14</v>
      </c>
      <c r="C422" s="34">
        <v>14</v>
      </c>
      <c r="D422" s="34">
        <v>24</v>
      </c>
      <c r="E422" s="34">
        <v>22.256223739792201</v>
      </c>
      <c r="F422" s="34">
        <v>924</v>
      </c>
      <c r="G422" s="34">
        <v>1.0783500507810799</v>
      </c>
      <c r="H422" s="34">
        <v>2.5974025974026</v>
      </c>
      <c r="I422" s="34" t="s">
        <v>93</v>
      </c>
      <c r="J422" s="34" t="s">
        <v>65</v>
      </c>
      <c r="K422" s="34" t="s">
        <v>26</v>
      </c>
      <c r="L422" s="34">
        <v>2</v>
      </c>
      <c r="M422" s="34">
        <v>1.0238732334270499</v>
      </c>
    </row>
    <row r="423" spans="1:13">
      <c r="A423" s="34">
        <v>422</v>
      </c>
      <c r="B423" s="34" t="str">
        <f t="shared" si="6"/>
        <v>A111H15</v>
      </c>
      <c r="C423" s="34">
        <v>15</v>
      </c>
      <c r="D423" s="34">
        <v>257</v>
      </c>
      <c r="E423" s="34">
        <v>298.57575695863301</v>
      </c>
      <c r="F423" s="34">
        <v>9204</v>
      </c>
      <c r="G423" s="34">
        <v>0.86075307191001005</v>
      </c>
      <c r="H423" s="34">
        <v>2.7922642329422001</v>
      </c>
      <c r="I423" s="34" t="s">
        <v>93</v>
      </c>
      <c r="J423" s="34" t="s">
        <v>43</v>
      </c>
      <c r="K423" s="34" t="s">
        <v>35</v>
      </c>
      <c r="L423" s="34">
        <v>3</v>
      </c>
      <c r="M423" s="34">
        <v>0.88379609351989796</v>
      </c>
    </row>
    <row r="424" spans="1:13">
      <c r="A424" s="34">
        <v>423</v>
      </c>
      <c r="B424" s="34" t="str">
        <f t="shared" si="6"/>
        <v>A210H15</v>
      </c>
      <c r="C424" s="34">
        <v>15</v>
      </c>
      <c r="D424" s="34">
        <v>202</v>
      </c>
      <c r="E424" s="34">
        <v>227.36973045287601</v>
      </c>
      <c r="F424" s="34">
        <v>7345</v>
      </c>
      <c r="G424" s="34">
        <v>0.88842080956711</v>
      </c>
      <c r="H424" s="34">
        <v>2.7501701837985002</v>
      </c>
      <c r="I424" s="34" t="s">
        <v>93</v>
      </c>
      <c r="J424" s="34" t="s">
        <v>42</v>
      </c>
      <c r="K424" s="34" t="s">
        <v>34</v>
      </c>
      <c r="L424" s="34">
        <v>3</v>
      </c>
      <c r="M424" s="34">
        <v>0.94259735835277603</v>
      </c>
    </row>
    <row r="425" spans="1:13">
      <c r="A425" s="34">
        <v>424</v>
      </c>
      <c r="B425" s="34" t="str">
        <f t="shared" si="6"/>
        <v>B120H15</v>
      </c>
      <c r="C425" s="34">
        <v>15</v>
      </c>
      <c r="D425" s="34">
        <v>164</v>
      </c>
      <c r="E425" s="34">
        <v>152.20144699710499</v>
      </c>
      <c r="F425" s="34">
        <v>4242</v>
      </c>
      <c r="G425" s="34">
        <v>1.0775193221593899</v>
      </c>
      <c r="H425" s="34">
        <v>3.8661008958038701</v>
      </c>
      <c r="I425" s="34" t="s">
        <v>93</v>
      </c>
      <c r="J425" s="34" t="s">
        <v>44</v>
      </c>
      <c r="K425" s="34" t="s">
        <v>2</v>
      </c>
      <c r="L425" s="34">
        <v>3</v>
      </c>
      <c r="M425" s="34">
        <v>0.93535171357161495</v>
      </c>
    </row>
    <row r="426" spans="1:13">
      <c r="A426" s="34">
        <v>425</v>
      </c>
      <c r="B426" s="34" t="str">
        <f t="shared" si="6"/>
        <v>C121H15</v>
      </c>
      <c r="C426" s="34">
        <v>15</v>
      </c>
      <c r="D426" s="34">
        <v>28</v>
      </c>
      <c r="E426" s="34">
        <v>20.671761845379901</v>
      </c>
      <c r="F426" s="34">
        <v>821</v>
      </c>
      <c r="G426" s="34">
        <v>1.3545047688452301</v>
      </c>
      <c r="H426" s="34">
        <v>3.4104750304506699</v>
      </c>
      <c r="I426" s="34" t="s">
        <v>93</v>
      </c>
      <c r="J426" s="34" t="s">
        <v>55</v>
      </c>
      <c r="K426" s="34" t="s">
        <v>38</v>
      </c>
      <c r="L426" s="34">
        <v>3</v>
      </c>
      <c r="M426" s="34">
        <v>1.0843392837930499</v>
      </c>
    </row>
    <row r="427" spans="1:13">
      <c r="A427" s="34">
        <v>426</v>
      </c>
      <c r="B427" s="34" t="str">
        <f t="shared" si="6"/>
        <v>C313H15</v>
      </c>
      <c r="C427" s="34">
        <v>15</v>
      </c>
      <c r="D427" s="34">
        <v>128</v>
      </c>
      <c r="E427" s="34">
        <v>136.62613427193401</v>
      </c>
      <c r="F427" s="34">
        <v>4789</v>
      </c>
      <c r="G427" s="34">
        <v>0.93686321934012096</v>
      </c>
      <c r="H427" s="34">
        <v>2.6727918145750702</v>
      </c>
      <c r="I427" s="34" t="s">
        <v>93</v>
      </c>
      <c r="J427" s="34" t="s">
        <v>50</v>
      </c>
      <c r="K427" s="34" t="s">
        <v>12</v>
      </c>
      <c r="L427" s="34">
        <v>3</v>
      </c>
      <c r="M427" s="34">
        <v>1.0833586140115301</v>
      </c>
    </row>
    <row r="428" spans="1:13">
      <c r="A428" s="34">
        <v>427</v>
      </c>
      <c r="B428" s="34" t="str">
        <f t="shared" si="6"/>
        <v>C418H15</v>
      </c>
      <c r="C428" s="34">
        <v>15</v>
      </c>
      <c r="D428" s="34">
        <v>291</v>
      </c>
      <c r="E428" s="34">
        <v>266.66346275905403</v>
      </c>
      <c r="F428" s="34">
        <v>9563</v>
      </c>
      <c r="G428" s="34">
        <v>1.0912631111482101</v>
      </c>
      <c r="H428" s="34">
        <v>3.0429781449336</v>
      </c>
      <c r="I428" s="34" t="s">
        <v>93</v>
      </c>
      <c r="J428" s="34" t="s">
        <v>51</v>
      </c>
      <c r="K428" s="34" t="s">
        <v>94</v>
      </c>
      <c r="L428" s="34">
        <v>3</v>
      </c>
      <c r="M428" s="34">
        <v>1.0656795353470101</v>
      </c>
    </row>
    <row r="429" spans="1:13">
      <c r="A429" s="34">
        <v>428</v>
      </c>
      <c r="B429" s="34" t="str">
        <f t="shared" si="6"/>
        <v>D102H15</v>
      </c>
      <c r="C429" s="34">
        <v>15</v>
      </c>
      <c r="D429" s="34">
        <v>24</v>
      </c>
      <c r="E429" s="34">
        <v>31.680333353384999</v>
      </c>
      <c r="F429" s="34">
        <v>4197</v>
      </c>
      <c r="G429" s="34">
        <v>0.75756778605473896</v>
      </c>
      <c r="H429" s="34">
        <v>0.57183702644746204</v>
      </c>
      <c r="I429" s="34" t="s">
        <v>93</v>
      </c>
      <c r="J429" s="34" t="s">
        <v>63</v>
      </c>
      <c r="K429" s="34" t="s">
        <v>22</v>
      </c>
      <c r="L429" s="34">
        <v>3</v>
      </c>
      <c r="M429" s="34">
        <v>0.84418687911275203</v>
      </c>
    </row>
    <row r="430" spans="1:13">
      <c r="A430" s="34">
        <v>429</v>
      </c>
      <c r="B430" s="34" t="str">
        <f t="shared" si="6"/>
        <v>F704H15</v>
      </c>
      <c r="C430" s="34">
        <v>15</v>
      </c>
      <c r="D430" s="34">
        <v>334</v>
      </c>
      <c r="E430" s="34">
        <v>413.46026720167902</v>
      </c>
      <c r="F430" s="34">
        <v>8472</v>
      </c>
      <c r="G430" s="34">
        <v>0.80781643726138297</v>
      </c>
      <c r="H430" s="34">
        <v>3.9423984891406998</v>
      </c>
      <c r="I430" s="34" t="s">
        <v>93</v>
      </c>
      <c r="J430" s="34" t="s">
        <v>45</v>
      </c>
      <c r="K430" s="34" t="s">
        <v>95</v>
      </c>
      <c r="L430" s="34">
        <v>3</v>
      </c>
      <c r="M430" s="34">
        <v>0.90435208844661896</v>
      </c>
    </row>
    <row r="431" spans="1:13">
      <c r="A431" s="34">
        <v>430</v>
      </c>
      <c r="B431" s="34" t="str">
        <f t="shared" si="6"/>
        <v>G107H15</v>
      </c>
      <c r="C431" s="34">
        <v>15</v>
      </c>
      <c r="D431" s="34">
        <v>327</v>
      </c>
      <c r="E431" s="34">
        <v>356.51762397400603</v>
      </c>
      <c r="F431" s="34">
        <v>12531</v>
      </c>
      <c r="G431" s="34">
        <v>0.91720570880905905</v>
      </c>
      <c r="H431" s="34">
        <v>2.6095283696432801</v>
      </c>
      <c r="I431" s="34" t="s">
        <v>93</v>
      </c>
      <c r="J431" s="34" t="s">
        <v>49</v>
      </c>
      <c r="K431" s="34" t="s">
        <v>11</v>
      </c>
      <c r="L431" s="34">
        <v>3</v>
      </c>
      <c r="M431" s="34">
        <v>0.95052458172864596</v>
      </c>
    </row>
    <row r="432" spans="1:13">
      <c r="A432" s="34">
        <v>431</v>
      </c>
      <c r="B432" s="34" t="str">
        <f t="shared" si="6"/>
        <v>G405H15</v>
      </c>
      <c r="C432" s="34">
        <v>15</v>
      </c>
      <c r="D432" s="34">
        <v>140</v>
      </c>
      <c r="E432" s="34">
        <v>149.226231090754</v>
      </c>
      <c r="F432" s="34">
        <v>6851</v>
      </c>
      <c r="G432" s="34">
        <v>0.93817285993678101</v>
      </c>
      <c r="H432" s="34">
        <v>2.04349729966428</v>
      </c>
      <c r="I432" s="34" t="s">
        <v>93</v>
      </c>
      <c r="J432" s="34" t="s">
        <v>52</v>
      </c>
      <c r="K432" s="34" t="s">
        <v>96</v>
      </c>
      <c r="L432" s="34">
        <v>3</v>
      </c>
      <c r="M432" s="34">
        <v>0.89562822444004597</v>
      </c>
    </row>
    <row r="433" spans="1:13">
      <c r="A433" s="34">
        <v>432</v>
      </c>
      <c r="B433" s="34" t="str">
        <f t="shared" si="6"/>
        <v>H103H15</v>
      </c>
      <c r="C433" s="34">
        <v>15</v>
      </c>
      <c r="D433" s="34">
        <v>35</v>
      </c>
      <c r="E433" s="34">
        <v>30.4445290245995</v>
      </c>
      <c r="F433" s="34">
        <v>792</v>
      </c>
      <c r="G433" s="34">
        <v>1.1496318426118399</v>
      </c>
      <c r="H433" s="34">
        <v>4.4191919191919196</v>
      </c>
      <c r="I433" s="34" t="s">
        <v>93</v>
      </c>
      <c r="J433" s="34" t="s">
        <v>54</v>
      </c>
      <c r="K433" s="34" t="s">
        <v>15</v>
      </c>
      <c r="L433" s="34">
        <v>3</v>
      </c>
      <c r="M433" s="34">
        <v>0.97581321680978605</v>
      </c>
    </row>
    <row r="434" spans="1:13">
      <c r="A434" s="34">
        <v>433</v>
      </c>
      <c r="B434" s="34" t="str">
        <f t="shared" si="6"/>
        <v>H202H15</v>
      </c>
      <c r="C434" s="34">
        <v>15</v>
      </c>
      <c r="D434" s="34">
        <v>173</v>
      </c>
      <c r="E434" s="34">
        <v>199.13281431856001</v>
      </c>
      <c r="F434" s="34">
        <v>7192</v>
      </c>
      <c r="G434" s="34">
        <v>0.86876691112920201</v>
      </c>
      <c r="H434" s="34">
        <v>2.4054505005561699</v>
      </c>
      <c r="I434" s="34" t="s">
        <v>93</v>
      </c>
      <c r="J434" s="34" t="s">
        <v>56</v>
      </c>
      <c r="K434" s="34" t="s">
        <v>16</v>
      </c>
      <c r="L434" s="34">
        <v>3</v>
      </c>
      <c r="M434" s="34">
        <v>0.79930220030543697</v>
      </c>
    </row>
    <row r="435" spans="1:13">
      <c r="A435" s="34">
        <v>434</v>
      </c>
      <c r="B435" s="34" t="str">
        <f t="shared" si="6"/>
        <v>H212H15</v>
      </c>
      <c r="C435" s="34">
        <v>15</v>
      </c>
      <c r="D435" s="34">
        <v>17</v>
      </c>
      <c r="E435" s="34">
        <v>17.631227357543001</v>
      </c>
      <c r="F435" s="34">
        <v>406</v>
      </c>
      <c r="G435" s="34">
        <v>0.96419833147503897</v>
      </c>
      <c r="H435" s="34">
        <v>4.1871921182265996</v>
      </c>
      <c r="I435" s="34" t="s">
        <v>93</v>
      </c>
      <c r="J435" s="34" t="s">
        <v>53</v>
      </c>
      <c r="K435" s="34" t="s">
        <v>14</v>
      </c>
      <c r="L435" s="34">
        <v>3</v>
      </c>
      <c r="M435" s="34">
        <v>1.0989338061728999</v>
      </c>
    </row>
    <row r="436" spans="1:13">
      <c r="A436" s="34">
        <v>435</v>
      </c>
      <c r="B436" s="34" t="str">
        <f t="shared" si="6"/>
        <v>L106H15</v>
      </c>
      <c r="C436" s="34">
        <v>15</v>
      </c>
      <c r="D436" s="34">
        <v>240</v>
      </c>
      <c r="E436" s="34">
        <v>266.08125738382603</v>
      </c>
      <c r="F436" s="34">
        <v>7732</v>
      </c>
      <c r="G436" s="34">
        <v>0.90198010322011002</v>
      </c>
      <c r="H436" s="34">
        <v>3.10398344542162</v>
      </c>
      <c r="I436" s="34" t="s">
        <v>93</v>
      </c>
      <c r="J436" s="34" t="s">
        <v>58</v>
      </c>
      <c r="K436" s="34" t="s">
        <v>73</v>
      </c>
      <c r="L436" s="34">
        <v>3</v>
      </c>
      <c r="M436" s="34">
        <v>0.92606820179464</v>
      </c>
    </row>
    <row r="437" spans="1:13">
      <c r="A437" s="34">
        <v>436</v>
      </c>
      <c r="B437" s="34" t="str">
        <f t="shared" si="6"/>
        <v>L302H15</v>
      </c>
      <c r="C437" s="34">
        <v>15</v>
      </c>
      <c r="D437" s="34">
        <v>190</v>
      </c>
      <c r="E437" s="34">
        <v>233.06674007174601</v>
      </c>
      <c r="F437" s="34">
        <v>7193</v>
      </c>
      <c r="G437" s="34">
        <v>0.81521713454914702</v>
      </c>
      <c r="H437" s="34">
        <v>2.64145697205617</v>
      </c>
      <c r="I437" s="34" t="s">
        <v>93</v>
      </c>
      <c r="J437" s="34" t="s">
        <v>57</v>
      </c>
      <c r="K437" s="34" t="s">
        <v>72</v>
      </c>
      <c r="L437" s="34">
        <v>3</v>
      </c>
      <c r="M437" s="34">
        <v>0.90575903285791404</v>
      </c>
    </row>
    <row r="438" spans="1:13">
      <c r="A438" s="34">
        <v>437</v>
      </c>
      <c r="B438" s="34" t="str">
        <f t="shared" si="6"/>
        <v>L308H15</v>
      </c>
      <c r="C438" s="34">
        <v>15</v>
      </c>
      <c r="D438" s="34">
        <v>242</v>
      </c>
      <c r="E438" s="34">
        <v>256.32052692160602</v>
      </c>
      <c r="F438" s="34">
        <v>9539</v>
      </c>
      <c r="G438" s="34">
        <v>0.94413039371604501</v>
      </c>
      <c r="H438" s="34">
        <v>2.5369535590732801</v>
      </c>
      <c r="I438" s="34" t="s">
        <v>93</v>
      </c>
      <c r="J438" s="34" t="s">
        <v>59</v>
      </c>
      <c r="K438" s="34" t="s">
        <v>74</v>
      </c>
      <c r="L438" s="34">
        <v>3</v>
      </c>
      <c r="M438" s="34">
        <v>1.0257216483668901</v>
      </c>
    </row>
    <row r="439" spans="1:13">
      <c r="A439" s="34">
        <v>438</v>
      </c>
      <c r="B439" s="34" t="str">
        <f t="shared" si="6"/>
        <v>N101H15</v>
      </c>
      <c r="C439" s="34">
        <v>15</v>
      </c>
      <c r="D439" s="34">
        <v>421</v>
      </c>
      <c r="E439" s="34">
        <v>440.69975396740199</v>
      </c>
      <c r="F439" s="34">
        <v>15171</v>
      </c>
      <c r="G439" s="34">
        <v>0.95529892224795898</v>
      </c>
      <c r="H439" s="34">
        <v>2.77503130973568</v>
      </c>
      <c r="I439" s="34" t="s">
        <v>93</v>
      </c>
      <c r="J439" s="34" t="s">
        <v>47</v>
      </c>
      <c r="K439" s="34" t="s">
        <v>8</v>
      </c>
      <c r="L439" s="34">
        <v>3</v>
      </c>
      <c r="M439" s="34">
        <v>0.90707771975710305</v>
      </c>
    </row>
    <row r="440" spans="1:13">
      <c r="A440" s="34">
        <v>439</v>
      </c>
      <c r="B440" s="34" t="str">
        <f t="shared" si="6"/>
        <v>N411H15</v>
      </c>
      <c r="C440" s="34">
        <v>15</v>
      </c>
      <c r="D440" s="34">
        <v>73</v>
      </c>
      <c r="E440" s="34">
        <v>76.405869185165997</v>
      </c>
      <c r="F440" s="34">
        <v>3017</v>
      </c>
      <c r="G440" s="34">
        <v>0.95542398481310298</v>
      </c>
      <c r="H440" s="34">
        <v>2.41962214119987</v>
      </c>
      <c r="I440" s="34" t="s">
        <v>93</v>
      </c>
      <c r="J440" s="34" t="s">
        <v>48</v>
      </c>
      <c r="K440" s="34" t="s">
        <v>9</v>
      </c>
      <c r="L440" s="34">
        <v>3</v>
      </c>
      <c r="M440" s="34">
        <v>1.05813200631354</v>
      </c>
    </row>
    <row r="441" spans="1:13">
      <c r="A441" s="34">
        <v>440</v>
      </c>
      <c r="B441" s="34" t="str">
        <f t="shared" si="6"/>
        <v>R101H15</v>
      </c>
      <c r="C441" s="34">
        <v>15</v>
      </c>
      <c r="D441" s="34">
        <v>19</v>
      </c>
      <c r="E441" s="34">
        <v>18.622299433332099</v>
      </c>
      <c r="F441" s="34">
        <v>792</v>
      </c>
      <c r="G441" s="34">
        <v>1.02028216590653</v>
      </c>
      <c r="H441" s="34">
        <v>2.3989898989899001</v>
      </c>
      <c r="I441" s="34" t="s">
        <v>93</v>
      </c>
      <c r="J441" s="34" t="s">
        <v>64</v>
      </c>
      <c r="K441" s="34" t="s">
        <v>24</v>
      </c>
      <c r="L441" s="34">
        <v>3</v>
      </c>
      <c r="M441" s="34">
        <v>1.1676524276602001</v>
      </c>
    </row>
    <row r="442" spans="1:13">
      <c r="A442" s="34">
        <v>441</v>
      </c>
      <c r="B442" s="34" t="str">
        <f t="shared" si="6"/>
        <v>S116H15</v>
      </c>
      <c r="C442" s="34">
        <v>15</v>
      </c>
      <c r="D442" s="34">
        <v>228</v>
      </c>
      <c r="E442" s="34">
        <v>326.62543611047602</v>
      </c>
      <c r="F442" s="34">
        <v>6942</v>
      </c>
      <c r="G442" s="34">
        <v>0.69804728840188301</v>
      </c>
      <c r="H442" s="34">
        <v>3.2843560933448601</v>
      </c>
      <c r="I442" s="34" t="s">
        <v>93</v>
      </c>
      <c r="J442" s="34" t="s">
        <v>62</v>
      </c>
      <c r="K442" s="34" t="s">
        <v>20</v>
      </c>
      <c r="L442" s="34">
        <v>3</v>
      </c>
      <c r="M442" s="34">
        <v>0.74631589685643596</v>
      </c>
    </row>
    <row r="443" spans="1:13">
      <c r="A443" s="34">
        <v>442</v>
      </c>
      <c r="B443" s="34" t="str">
        <f t="shared" si="6"/>
        <v>S308H15</v>
      </c>
      <c r="C443" s="34">
        <v>15</v>
      </c>
      <c r="D443" s="34">
        <v>144</v>
      </c>
      <c r="E443" s="34">
        <v>178.39794714672701</v>
      </c>
      <c r="F443" s="34">
        <v>7278</v>
      </c>
      <c r="G443" s="34">
        <v>0.80718417618093197</v>
      </c>
      <c r="H443" s="34">
        <v>1.97856553998351</v>
      </c>
      <c r="I443" s="34" t="s">
        <v>93</v>
      </c>
      <c r="J443" s="34" t="s">
        <v>61</v>
      </c>
      <c r="K443" s="34" t="s">
        <v>19</v>
      </c>
      <c r="L443" s="34">
        <v>3</v>
      </c>
      <c r="M443" s="34">
        <v>0.84185116965303997</v>
      </c>
    </row>
    <row r="444" spans="1:13">
      <c r="A444" s="34">
        <v>443</v>
      </c>
      <c r="B444" s="34" t="str">
        <f t="shared" si="6"/>
        <v>S314H15</v>
      </c>
      <c r="C444" s="34">
        <v>15</v>
      </c>
      <c r="D444" s="34">
        <v>348</v>
      </c>
      <c r="E444" s="34">
        <v>414.97918471797402</v>
      </c>
      <c r="F444" s="34">
        <v>11764</v>
      </c>
      <c r="G444" s="34">
        <v>0.83859627859769803</v>
      </c>
      <c r="H444" s="34">
        <v>2.9581774906494398</v>
      </c>
      <c r="I444" s="34" t="s">
        <v>93</v>
      </c>
      <c r="J444" s="34" t="s">
        <v>60</v>
      </c>
      <c r="K444" s="34" t="s">
        <v>39</v>
      </c>
      <c r="L444" s="34">
        <v>3</v>
      </c>
      <c r="M444" s="34">
        <v>0.85833871386901905</v>
      </c>
    </row>
    <row r="445" spans="1:13">
      <c r="A445" s="34">
        <v>444</v>
      </c>
      <c r="B445" s="34" t="str">
        <f t="shared" si="6"/>
        <v>T101H15</v>
      </c>
      <c r="C445" s="34">
        <v>15</v>
      </c>
      <c r="D445" s="34">
        <v>346</v>
      </c>
      <c r="E445" s="34">
        <v>402.961581344541</v>
      </c>
      <c r="F445" s="34">
        <v>11629</v>
      </c>
      <c r="G445" s="34">
        <v>0.85864264986632099</v>
      </c>
      <c r="H445" s="34">
        <v>2.9753203198899301</v>
      </c>
      <c r="I445" s="34" t="s">
        <v>93</v>
      </c>
      <c r="J445" s="34" t="s">
        <v>66</v>
      </c>
      <c r="K445" s="34" t="s">
        <v>28</v>
      </c>
      <c r="L445" s="34">
        <v>3</v>
      </c>
      <c r="M445" s="34">
        <v>0.90137351596681003</v>
      </c>
    </row>
    <row r="446" spans="1:13">
      <c r="A446" s="34">
        <v>445</v>
      </c>
      <c r="B446" s="34" t="str">
        <f t="shared" si="6"/>
        <v>T202H15</v>
      </c>
      <c r="C446" s="34">
        <v>15</v>
      </c>
      <c r="D446" s="34">
        <v>118</v>
      </c>
      <c r="E446" s="34">
        <v>138.19343473840101</v>
      </c>
      <c r="F446" s="34">
        <v>3114</v>
      </c>
      <c r="G446" s="34">
        <v>0.85387558550356102</v>
      </c>
      <c r="H446" s="34">
        <v>3.7893384714193998</v>
      </c>
      <c r="I446" s="34" t="s">
        <v>93</v>
      </c>
      <c r="J446" s="34" t="s">
        <v>67</v>
      </c>
      <c r="K446" s="34" t="s">
        <v>29</v>
      </c>
      <c r="L446" s="34">
        <v>3</v>
      </c>
      <c r="M446" s="34">
        <v>0.89366821831308496</v>
      </c>
    </row>
    <row r="447" spans="1:13">
      <c r="A447" s="34">
        <v>446</v>
      </c>
      <c r="B447" s="34" t="str">
        <f t="shared" si="6"/>
        <v>T312H15</v>
      </c>
      <c r="C447" s="34">
        <v>15</v>
      </c>
      <c r="D447" s="34">
        <v>1</v>
      </c>
      <c r="E447" s="34">
        <v>1.57176539799903</v>
      </c>
      <c r="F447" s="34">
        <v>1171</v>
      </c>
      <c r="G447" s="34">
        <v>0.63622726475151403</v>
      </c>
      <c r="H447" s="34">
        <v>8.5397096498719002E-2</v>
      </c>
      <c r="I447" s="34" t="s">
        <v>93</v>
      </c>
      <c r="J447" s="34" t="s">
        <v>68</v>
      </c>
      <c r="K447" s="34" t="s">
        <v>30</v>
      </c>
      <c r="L447" s="34">
        <v>3</v>
      </c>
      <c r="M447" s="34">
        <v>0.65283767146170901</v>
      </c>
    </row>
    <row r="448" spans="1:13">
      <c r="A448" s="34">
        <v>447</v>
      </c>
      <c r="B448" s="34" t="str">
        <f t="shared" si="6"/>
        <v>V217H15</v>
      </c>
      <c r="C448" s="34">
        <v>15</v>
      </c>
      <c r="D448" s="34">
        <v>285</v>
      </c>
      <c r="E448" s="34">
        <v>281.28147028438502</v>
      </c>
      <c r="F448" s="34">
        <v>8529</v>
      </c>
      <c r="G448" s="34">
        <v>1.0132199597501199</v>
      </c>
      <c r="H448" s="34">
        <v>3.34154062609919</v>
      </c>
      <c r="I448" s="34" t="s">
        <v>93</v>
      </c>
      <c r="J448" s="34" t="s">
        <v>46</v>
      </c>
      <c r="K448" s="34" t="s">
        <v>36</v>
      </c>
      <c r="L448" s="34">
        <v>3</v>
      </c>
      <c r="M448" s="34">
        <v>0.97399288647200299</v>
      </c>
    </row>
    <row r="449" spans="1:13">
      <c r="A449" s="34">
        <v>448</v>
      </c>
      <c r="B449" s="34" t="str">
        <f t="shared" si="6"/>
        <v>W107H15</v>
      </c>
      <c r="C449" s="34">
        <v>15</v>
      </c>
      <c r="D449" s="34">
        <v>30</v>
      </c>
      <c r="E449" s="34">
        <v>25.3217557216927</v>
      </c>
      <c r="F449" s="34">
        <v>1010</v>
      </c>
      <c r="G449" s="34">
        <v>1.18475197098199</v>
      </c>
      <c r="H449" s="34">
        <v>2.9702970297029698</v>
      </c>
      <c r="I449" s="34" t="s">
        <v>93</v>
      </c>
      <c r="J449" s="34" t="s">
        <v>69</v>
      </c>
      <c r="K449" s="34" t="s">
        <v>32</v>
      </c>
      <c r="L449" s="34">
        <v>3</v>
      </c>
      <c r="M449" s="34">
        <v>1.17125082110936</v>
      </c>
    </row>
    <row r="450" spans="1:13">
      <c r="A450" s="34">
        <v>449</v>
      </c>
      <c r="B450" s="34" t="str">
        <f t="shared" ref="B450:B513" si="7">CONCATENATE(J450, C450)</f>
        <v>Z102H15</v>
      </c>
      <c r="C450" s="34">
        <v>15</v>
      </c>
      <c r="D450" s="34">
        <v>18</v>
      </c>
      <c r="E450" s="34">
        <v>19.909945404048301</v>
      </c>
      <c r="F450" s="34">
        <v>889</v>
      </c>
      <c r="G450" s="34">
        <v>0.90407078646936301</v>
      </c>
      <c r="H450" s="34">
        <v>2.0247469066366701</v>
      </c>
      <c r="I450" s="34" t="s">
        <v>93</v>
      </c>
      <c r="J450" s="34" t="s">
        <v>65</v>
      </c>
      <c r="K450" s="34" t="s">
        <v>26</v>
      </c>
      <c r="L450" s="34">
        <v>3</v>
      </c>
      <c r="M450" s="34">
        <v>1.0241861593127299</v>
      </c>
    </row>
    <row r="451" spans="1:13">
      <c r="A451" s="34">
        <v>450</v>
      </c>
      <c r="B451" s="34" t="str">
        <f t="shared" si="7"/>
        <v>A111H16</v>
      </c>
      <c r="C451" s="34">
        <v>16</v>
      </c>
      <c r="D451" s="34">
        <v>257</v>
      </c>
      <c r="E451" s="34">
        <v>316.44304678172102</v>
      </c>
      <c r="F451" s="34">
        <v>9586</v>
      </c>
      <c r="G451" s="34">
        <v>0.81215246349614401</v>
      </c>
      <c r="H451" s="34">
        <v>2.6809931149593198</v>
      </c>
      <c r="I451" s="34" t="s">
        <v>93</v>
      </c>
      <c r="J451" s="34" t="s">
        <v>43</v>
      </c>
      <c r="K451" s="34" t="s">
        <v>35</v>
      </c>
      <c r="L451" s="34">
        <v>4</v>
      </c>
      <c r="M451" s="34">
        <v>0.87521252430118401</v>
      </c>
    </row>
    <row r="452" spans="1:13">
      <c r="A452" s="34">
        <v>451</v>
      </c>
      <c r="B452" s="34" t="str">
        <f t="shared" si="7"/>
        <v>A210H16</v>
      </c>
      <c r="C452" s="34">
        <v>16</v>
      </c>
      <c r="D452" s="34">
        <v>223</v>
      </c>
      <c r="E452" s="34">
        <v>239.09831653564399</v>
      </c>
      <c r="F452" s="34">
        <v>7104</v>
      </c>
      <c r="G452" s="34">
        <v>0.93267072403981699</v>
      </c>
      <c r="H452" s="34">
        <v>3.13907657657658</v>
      </c>
      <c r="I452" s="34" t="s">
        <v>93</v>
      </c>
      <c r="J452" s="34" t="s">
        <v>42</v>
      </c>
      <c r="K452" s="34" t="s">
        <v>34</v>
      </c>
      <c r="L452" s="34">
        <v>4</v>
      </c>
      <c r="M452" s="34">
        <v>0.93405656531845804</v>
      </c>
    </row>
    <row r="453" spans="1:13">
      <c r="A453" s="34">
        <v>452</v>
      </c>
      <c r="B453" s="34" t="str">
        <f t="shared" si="7"/>
        <v>B120H16</v>
      </c>
      <c r="C453" s="34">
        <v>16</v>
      </c>
      <c r="D453" s="34">
        <v>174</v>
      </c>
      <c r="E453" s="34">
        <v>150.41048069590099</v>
      </c>
      <c r="F453" s="34">
        <v>4419</v>
      </c>
      <c r="G453" s="34">
        <v>1.1568342790672399</v>
      </c>
      <c r="H453" s="34">
        <v>3.93754243041412</v>
      </c>
      <c r="I453" s="34" t="s">
        <v>93</v>
      </c>
      <c r="J453" s="34" t="s">
        <v>44</v>
      </c>
      <c r="K453" s="34" t="s">
        <v>2</v>
      </c>
      <c r="L453" s="34">
        <v>4</v>
      </c>
      <c r="M453" s="34">
        <v>0.93556381823749502</v>
      </c>
    </row>
    <row r="454" spans="1:13">
      <c r="A454" s="34">
        <v>453</v>
      </c>
      <c r="B454" s="34" t="str">
        <f t="shared" si="7"/>
        <v>C121H16</v>
      </c>
      <c r="C454" s="34">
        <v>16</v>
      </c>
      <c r="D454" s="34">
        <v>24</v>
      </c>
      <c r="E454" s="34">
        <v>21.891824182110302</v>
      </c>
      <c r="F454" s="34">
        <v>779</v>
      </c>
      <c r="G454" s="34">
        <v>1.09629968705909</v>
      </c>
      <c r="H454" s="34">
        <v>3.0808729139922999</v>
      </c>
      <c r="I454" s="34" t="s">
        <v>93</v>
      </c>
      <c r="J454" s="34" t="s">
        <v>55</v>
      </c>
      <c r="K454" s="34" t="s">
        <v>38</v>
      </c>
      <c r="L454" s="34">
        <v>4</v>
      </c>
      <c r="M454" s="34">
        <v>1.08129606981666</v>
      </c>
    </row>
    <row r="455" spans="1:13">
      <c r="A455" s="34">
        <v>454</v>
      </c>
      <c r="B455" s="34" t="str">
        <f t="shared" si="7"/>
        <v>C313H16</v>
      </c>
      <c r="C455" s="34">
        <v>16</v>
      </c>
      <c r="D455" s="34">
        <v>139</v>
      </c>
      <c r="E455" s="34">
        <v>139.62491511903201</v>
      </c>
      <c r="F455" s="34">
        <v>4632</v>
      </c>
      <c r="G455" s="34">
        <v>0.99552432946154701</v>
      </c>
      <c r="H455" s="34">
        <v>3.0008635578583802</v>
      </c>
      <c r="I455" s="34" t="s">
        <v>93</v>
      </c>
      <c r="J455" s="34" t="s">
        <v>50</v>
      </c>
      <c r="K455" s="34" t="s">
        <v>12</v>
      </c>
      <c r="L455" s="34">
        <v>4</v>
      </c>
      <c r="M455" s="34">
        <v>1.06987268907955</v>
      </c>
    </row>
    <row r="456" spans="1:13">
      <c r="A456" s="34">
        <v>455</v>
      </c>
      <c r="B456" s="34" t="str">
        <f t="shared" si="7"/>
        <v>C418H16</v>
      </c>
      <c r="C456" s="34">
        <v>16</v>
      </c>
      <c r="D456" s="34">
        <v>303</v>
      </c>
      <c r="E456" s="34">
        <v>285.40775055742603</v>
      </c>
      <c r="F456" s="34">
        <v>10246</v>
      </c>
      <c r="G456" s="34">
        <v>1.0616390038750301</v>
      </c>
      <c r="H456" s="34">
        <v>2.9572516103845401</v>
      </c>
      <c r="I456" s="34" t="s">
        <v>93</v>
      </c>
      <c r="J456" s="34" t="s">
        <v>51</v>
      </c>
      <c r="K456" s="34" t="s">
        <v>94</v>
      </c>
      <c r="L456" s="34">
        <v>4</v>
      </c>
      <c r="M456" s="34">
        <v>1.0612376190669499</v>
      </c>
    </row>
    <row r="457" spans="1:13">
      <c r="A457" s="34">
        <v>456</v>
      </c>
      <c r="B457" s="34" t="str">
        <f t="shared" si="7"/>
        <v>D102H16</v>
      </c>
      <c r="C457" s="34">
        <v>16</v>
      </c>
      <c r="D457" s="34">
        <v>26</v>
      </c>
      <c r="E457" s="34">
        <v>31.166632592641299</v>
      </c>
      <c r="F457" s="34">
        <v>4360</v>
      </c>
      <c r="G457" s="34">
        <v>0.834225510976082</v>
      </c>
      <c r="H457" s="34">
        <v>0.596330275229358</v>
      </c>
      <c r="I457" s="34" t="s">
        <v>93</v>
      </c>
      <c r="J457" s="34" t="s">
        <v>63</v>
      </c>
      <c r="K457" s="34" t="s">
        <v>22</v>
      </c>
      <c r="L457" s="34">
        <v>4</v>
      </c>
      <c r="M457" s="34">
        <v>0.85396693170450999</v>
      </c>
    </row>
    <row r="458" spans="1:13">
      <c r="A458" s="34">
        <v>457</v>
      </c>
      <c r="B458" s="34" t="str">
        <f t="shared" si="7"/>
        <v>F704H16</v>
      </c>
      <c r="C458" s="34">
        <v>16</v>
      </c>
      <c r="D458" s="34">
        <v>387</v>
      </c>
      <c r="E458" s="34">
        <v>462.04631215685203</v>
      </c>
      <c r="F458" s="34">
        <v>8298</v>
      </c>
      <c r="G458" s="34">
        <v>0.83757837649102196</v>
      </c>
      <c r="H458" s="34">
        <v>4.66377440347072</v>
      </c>
      <c r="I458" s="34" t="s">
        <v>93</v>
      </c>
      <c r="J458" s="34" t="s">
        <v>45</v>
      </c>
      <c r="K458" s="34" t="s">
        <v>95</v>
      </c>
      <c r="L458" s="34">
        <v>4</v>
      </c>
      <c r="M458" s="34">
        <v>0.90380815406854298</v>
      </c>
    </row>
    <row r="459" spans="1:13">
      <c r="A459" s="34">
        <v>458</v>
      </c>
      <c r="B459" s="34" t="str">
        <f t="shared" si="7"/>
        <v>G107H16</v>
      </c>
      <c r="C459" s="34">
        <v>16</v>
      </c>
      <c r="D459" s="34">
        <v>365</v>
      </c>
      <c r="E459" s="34">
        <v>387.013167551327</v>
      </c>
      <c r="F459" s="34">
        <v>13056</v>
      </c>
      <c r="G459" s="34">
        <v>0.94312036541132105</v>
      </c>
      <c r="H459" s="34">
        <v>2.79564950980392</v>
      </c>
      <c r="I459" s="34" t="s">
        <v>93</v>
      </c>
      <c r="J459" s="34" t="s">
        <v>49</v>
      </c>
      <c r="K459" s="34" t="s">
        <v>11</v>
      </c>
      <c r="L459" s="34">
        <v>4</v>
      </c>
      <c r="M459" s="34">
        <v>0.94560481595462698</v>
      </c>
    </row>
    <row r="460" spans="1:13">
      <c r="A460" s="34">
        <v>459</v>
      </c>
      <c r="B460" s="34" t="str">
        <f t="shared" si="7"/>
        <v>G405H16</v>
      </c>
      <c r="C460" s="34">
        <v>16</v>
      </c>
      <c r="D460" s="34">
        <v>173</v>
      </c>
      <c r="E460" s="34">
        <v>187.42904204920899</v>
      </c>
      <c r="F460" s="34">
        <v>6884</v>
      </c>
      <c r="G460" s="34">
        <v>0.92301597505139599</v>
      </c>
      <c r="H460" s="34">
        <v>2.5130737943056398</v>
      </c>
      <c r="I460" s="34" t="s">
        <v>93</v>
      </c>
      <c r="J460" s="34" t="s">
        <v>52</v>
      </c>
      <c r="K460" s="34" t="s">
        <v>96</v>
      </c>
      <c r="L460" s="34">
        <v>4</v>
      </c>
      <c r="M460" s="34">
        <v>0.89568536502266405</v>
      </c>
    </row>
    <row r="461" spans="1:13">
      <c r="A461" s="34">
        <v>460</v>
      </c>
      <c r="B461" s="34" t="str">
        <f t="shared" si="7"/>
        <v>H103H16</v>
      </c>
      <c r="C461" s="34">
        <v>16</v>
      </c>
      <c r="D461" s="34">
        <v>34</v>
      </c>
      <c r="E461" s="34">
        <v>33.737196934697302</v>
      </c>
      <c r="F461" s="34">
        <v>750</v>
      </c>
      <c r="G461" s="34">
        <v>1.00778971251854</v>
      </c>
      <c r="H461" s="34">
        <v>4.5333333333333297</v>
      </c>
      <c r="I461" s="34" t="s">
        <v>93</v>
      </c>
      <c r="J461" s="34" t="s">
        <v>54</v>
      </c>
      <c r="K461" s="34" t="s">
        <v>15</v>
      </c>
      <c r="L461" s="34">
        <v>4</v>
      </c>
      <c r="M461" s="34">
        <v>0.96933995778198101</v>
      </c>
    </row>
    <row r="462" spans="1:13">
      <c r="A462" s="34">
        <v>461</v>
      </c>
      <c r="B462" s="34" t="str">
        <f t="shared" si="7"/>
        <v>H202H16</v>
      </c>
      <c r="C462" s="34">
        <v>16</v>
      </c>
      <c r="D462" s="34">
        <v>194</v>
      </c>
      <c r="E462" s="34">
        <v>207.16492230399601</v>
      </c>
      <c r="F462" s="34">
        <v>7085</v>
      </c>
      <c r="G462" s="34">
        <v>0.93645197189957696</v>
      </c>
      <c r="H462" s="34">
        <v>2.73817925194072</v>
      </c>
      <c r="I462" s="34" t="s">
        <v>93</v>
      </c>
      <c r="J462" s="34" t="s">
        <v>56</v>
      </c>
      <c r="K462" s="34" t="s">
        <v>16</v>
      </c>
      <c r="L462" s="34">
        <v>4</v>
      </c>
      <c r="M462" s="34">
        <v>0.80276275167843203</v>
      </c>
    </row>
    <row r="463" spans="1:13">
      <c r="A463" s="34">
        <v>462</v>
      </c>
      <c r="B463" s="34" t="str">
        <f t="shared" si="7"/>
        <v>H212H16</v>
      </c>
      <c r="C463" s="34">
        <v>16</v>
      </c>
      <c r="D463" s="34">
        <v>21</v>
      </c>
      <c r="E463" s="34">
        <v>19.582875055177698</v>
      </c>
      <c r="F463" s="34">
        <v>397</v>
      </c>
      <c r="G463" s="34">
        <v>1.0723655204268701</v>
      </c>
      <c r="H463" s="34">
        <v>5.2896725440805996</v>
      </c>
      <c r="I463" s="34" t="s">
        <v>93</v>
      </c>
      <c r="J463" s="34" t="s">
        <v>53</v>
      </c>
      <c r="K463" s="34" t="s">
        <v>14</v>
      </c>
      <c r="L463" s="34">
        <v>4</v>
      </c>
      <c r="M463" s="34">
        <v>1.09984611956393</v>
      </c>
    </row>
    <row r="464" spans="1:13">
      <c r="A464" s="34">
        <v>463</v>
      </c>
      <c r="B464" s="34" t="str">
        <f t="shared" si="7"/>
        <v>L106H16</v>
      </c>
      <c r="C464" s="34">
        <v>16</v>
      </c>
      <c r="D464" s="34">
        <v>240</v>
      </c>
      <c r="E464" s="34">
        <v>279.94112927620898</v>
      </c>
      <c r="F464" s="34">
        <v>7508</v>
      </c>
      <c r="G464" s="34">
        <v>0.85732311154321295</v>
      </c>
      <c r="H464" s="34">
        <v>3.1965903036760799</v>
      </c>
      <c r="I464" s="34" t="s">
        <v>93</v>
      </c>
      <c r="J464" s="34" t="s">
        <v>58</v>
      </c>
      <c r="K464" s="34" t="s">
        <v>73</v>
      </c>
      <c r="L464" s="34">
        <v>4</v>
      </c>
      <c r="M464" s="34">
        <v>0.91636648059447501</v>
      </c>
    </row>
    <row r="465" spans="1:13">
      <c r="A465" s="34">
        <v>464</v>
      </c>
      <c r="B465" s="34" t="str">
        <f t="shared" si="7"/>
        <v>L302H16</v>
      </c>
      <c r="C465" s="34">
        <v>16</v>
      </c>
      <c r="D465" s="34">
        <v>214</v>
      </c>
      <c r="E465" s="34">
        <v>262.47931507109303</v>
      </c>
      <c r="F465" s="34">
        <v>7201</v>
      </c>
      <c r="G465" s="34">
        <v>0.81530234084174602</v>
      </c>
      <c r="H465" s="34">
        <v>2.9718094709068201</v>
      </c>
      <c r="I465" s="34" t="s">
        <v>93</v>
      </c>
      <c r="J465" s="34" t="s">
        <v>57</v>
      </c>
      <c r="K465" s="34" t="s">
        <v>72</v>
      </c>
      <c r="L465" s="34">
        <v>4</v>
      </c>
      <c r="M465" s="34">
        <v>0.89676032934734795</v>
      </c>
    </row>
    <row r="466" spans="1:13">
      <c r="A466" s="34">
        <v>465</v>
      </c>
      <c r="B466" s="34" t="str">
        <f t="shared" si="7"/>
        <v>L308H16</v>
      </c>
      <c r="C466" s="34">
        <v>16</v>
      </c>
      <c r="D466" s="34">
        <v>303</v>
      </c>
      <c r="E466" s="34">
        <v>288.43630143856302</v>
      </c>
      <c r="F466" s="34">
        <v>9862</v>
      </c>
      <c r="G466" s="34">
        <v>1.05049190579966</v>
      </c>
      <c r="H466" s="34">
        <v>3.0723991076860702</v>
      </c>
      <c r="I466" s="34" t="s">
        <v>93</v>
      </c>
      <c r="J466" s="34" t="s">
        <v>59</v>
      </c>
      <c r="K466" s="34" t="s">
        <v>74</v>
      </c>
      <c r="L466" s="34">
        <v>4</v>
      </c>
      <c r="M466" s="34">
        <v>1.00667115520455</v>
      </c>
    </row>
    <row r="467" spans="1:13">
      <c r="A467" s="34">
        <v>466</v>
      </c>
      <c r="B467" s="34" t="str">
        <f t="shared" si="7"/>
        <v>N101H16</v>
      </c>
      <c r="C467" s="34">
        <v>16</v>
      </c>
      <c r="D467" s="34">
        <v>449</v>
      </c>
      <c r="E467" s="34">
        <v>480.19426938762501</v>
      </c>
      <c r="F467" s="34">
        <v>15170</v>
      </c>
      <c r="G467" s="34">
        <v>0.93503823061569202</v>
      </c>
      <c r="H467" s="34">
        <v>2.9597890573500298</v>
      </c>
      <c r="I467" s="34" t="s">
        <v>93</v>
      </c>
      <c r="J467" s="34" t="s">
        <v>47</v>
      </c>
      <c r="K467" s="34" t="s">
        <v>8</v>
      </c>
      <c r="L467" s="34">
        <v>4</v>
      </c>
      <c r="M467" s="34">
        <v>0.90590414024393595</v>
      </c>
    </row>
    <row r="468" spans="1:13">
      <c r="A468" s="34">
        <v>467</v>
      </c>
      <c r="B468" s="34" t="str">
        <f t="shared" si="7"/>
        <v>N411H16</v>
      </c>
      <c r="C468" s="34">
        <v>16</v>
      </c>
      <c r="D468" s="34">
        <v>99</v>
      </c>
      <c r="E468" s="34">
        <v>79.714340235975001</v>
      </c>
      <c r="F468" s="34">
        <v>2866</v>
      </c>
      <c r="G468" s="34">
        <v>1.2419346344325799</v>
      </c>
      <c r="H468" s="34">
        <v>3.4542916957431999</v>
      </c>
      <c r="I468" s="34" t="s">
        <v>93</v>
      </c>
      <c r="J468" s="34" t="s">
        <v>48</v>
      </c>
      <c r="K468" s="34" t="s">
        <v>9</v>
      </c>
      <c r="L468" s="34">
        <v>4</v>
      </c>
      <c r="M468" s="34">
        <v>1.0563475758262799</v>
      </c>
    </row>
    <row r="469" spans="1:13">
      <c r="A469" s="34">
        <v>468</v>
      </c>
      <c r="B469" s="34" t="str">
        <f t="shared" si="7"/>
        <v>R101H16</v>
      </c>
      <c r="C469" s="34">
        <v>16</v>
      </c>
      <c r="D469" s="34">
        <v>19</v>
      </c>
      <c r="E469" s="34">
        <v>24.591307752987401</v>
      </c>
      <c r="F469" s="34">
        <v>773</v>
      </c>
      <c r="G469" s="34">
        <v>0.77263072752573903</v>
      </c>
      <c r="H469" s="34">
        <v>2.4579560155239299</v>
      </c>
      <c r="I469" s="34" t="s">
        <v>93</v>
      </c>
      <c r="J469" s="34" t="s">
        <v>64</v>
      </c>
      <c r="K469" s="34" t="s">
        <v>24</v>
      </c>
      <c r="L469" s="34">
        <v>4</v>
      </c>
      <c r="M469" s="34">
        <v>1.14605280366022</v>
      </c>
    </row>
    <row r="470" spans="1:13">
      <c r="A470" s="34">
        <v>469</v>
      </c>
      <c r="B470" s="34" t="str">
        <f t="shared" si="7"/>
        <v>S116H16</v>
      </c>
      <c r="C470" s="34">
        <v>16</v>
      </c>
      <c r="D470" s="34">
        <v>255</v>
      </c>
      <c r="E470" s="34">
        <v>331.54450377819097</v>
      </c>
      <c r="F470" s="34">
        <v>7204</v>
      </c>
      <c r="G470" s="34">
        <v>0.76912751408661495</v>
      </c>
      <c r="H470" s="34">
        <v>3.5397001665741299</v>
      </c>
      <c r="I470" s="34" t="s">
        <v>93</v>
      </c>
      <c r="J470" s="34" t="s">
        <v>62</v>
      </c>
      <c r="K470" s="34" t="s">
        <v>20</v>
      </c>
      <c r="L470" s="34">
        <v>4</v>
      </c>
      <c r="M470" s="34">
        <v>0.74152965572962504</v>
      </c>
    </row>
    <row r="471" spans="1:13">
      <c r="A471" s="34">
        <v>470</v>
      </c>
      <c r="B471" s="34" t="str">
        <f t="shared" si="7"/>
        <v>S308H16</v>
      </c>
      <c r="C471" s="34">
        <v>16</v>
      </c>
      <c r="D471" s="34">
        <v>160</v>
      </c>
      <c r="E471" s="34">
        <v>189.18579487335001</v>
      </c>
      <c r="F471" s="34">
        <v>7653</v>
      </c>
      <c r="G471" s="34">
        <v>0.84572945927103804</v>
      </c>
      <c r="H471" s="34">
        <v>2.0906833921337999</v>
      </c>
      <c r="I471" s="34" t="s">
        <v>93</v>
      </c>
      <c r="J471" s="34" t="s">
        <v>61</v>
      </c>
      <c r="K471" s="34" t="s">
        <v>19</v>
      </c>
      <c r="L471" s="34">
        <v>4</v>
      </c>
      <c r="M471" s="34">
        <v>0.83584758573020901</v>
      </c>
    </row>
    <row r="472" spans="1:13">
      <c r="A472" s="34">
        <v>471</v>
      </c>
      <c r="B472" s="34" t="str">
        <f t="shared" si="7"/>
        <v>S314H16</v>
      </c>
      <c r="C472" s="34">
        <v>16</v>
      </c>
      <c r="D472" s="34">
        <v>395</v>
      </c>
      <c r="E472" s="34">
        <v>444.21377125864302</v>
      </c>
      <c r="F472" s="34">
        <v>12027</v>
      </c>
      <c r="G472" s="34">
        <v>0.88921151381867403</v>
      </c>
      <c r="H472" s="34">
        <v>3.2842770433192001</v>
      </c>
      <c r="I472" s="34" t="s">
        <v>93</v>
      </c>
      <c r="J472" s="34" t="s">
        <v>60</v>
      </c>
      <c r="K472" s="34" t="s">
        <v>39</v>
      </c>
      <c r="L472" s="34">
        <v>4</v>
      </c>
      <c r="M472" s="34">
        <v>0.85748532291947399</v>
      </c>
    </row>
    <row r="473" spans="1:13">
      <c r="A473" s="34">
        <v>472</v>
      </c>
      <c r="B473" s="34" t="str">
        <f t="shared" si="7"/>
        <v>T101H16</v>
      </c>
      <c r="C473" s="34">
        <v>16</v>
      </c>
      <c r="D473" s="34">
        <v>416</v>
      </c>
      <c r="E473" s="34">
        <v>455.83389959402501</v>
      </c>
      <c r="F473" s="34">
        <v>11965</v>
      </c>
      <c r="G473" s="34">
        <v>0.91261312590068</v>
      </c>
      <c r="H473" s="34">
        <v>3.47680735478479</v>
      </c>
      <c r="I473" s="34" t="s">
        <v>93</v>
      </c>
      <c r="J473" s="34" t="s">
        <v>66</v>
      </c>
      <c r="K473" s="34" t="s">
        <v>28</v>
      </c>
      <c r="L473" s="34">
        <v>4</v>
      </c>
      <c r="M473" s="34">
        <v>0.89619217576430399</v>
      </c>
    </row>
    <row r="474" spans="1:13">
      <c r="A474" s="34">
        <v>473</v>
      </c>
      <c r="B474" s="34" t="str">
        <f t="shared" si="7"/>
        <v>T202H16</v>
      </c>
      <c r="C474" s="34">
        <v>16</v>
      </c>
      <c r="D474" s="34">
        <v>153</v>
      </c>
      <c r="E474" s="34">
        <v>149.29369498595099</v>
      </c>
      <c r="F474" s="34">
        <v>3047</v>
      </c>
      <c r="G474" s="34">
        <v>1.0248255963816699</v>
      </c>
      <c r="H474" s="34">
        <v>5.0213324581555598</v>
      </c>
      <c r="I474" s="34" t="s">
        <v>93</v>
      </c>
      <c r="J474" s="34" t="s">
        <v>67</v>
      </c>
      <c r="K474" s="34" t="s">
        <v>29</v>
      </c>
      <c r="L474" s="34">
        <v>4</v>
      </c>
      <c r="M474" s="34">
        <v>0.89407713839170599</v>
      </c>
    </row>
    <row r="475" spans="1:13">
      <c r="A475" s="34">
        <v>474</v>
      </c>
      <c r="B475" s="34" t="str">
        <f t="shared" si="7"/>
        <v>T312H16</v>
      </c>
      <c r="C475" s="34">
        <v>16</v>
      </c>
      <c r="D475" s="34">
        <v>1</v>
      </c>
      <c r="E475" s="34">
        <v>1.56650536264485</v>
      </c>
      <c r="F475" s="34">
        <v>1331</v>
      </c>
      <c r="G475" s="34">
        <v>0.63836359826539402</v>
      </c>
      <c r="H475" s="34">
        <v>7.5131480090157798E-2</v>
      </c>
      <c r="I475" s="34" t="s">
        <v>93</v>
      </c>
      <c r="J475" s="34" t="s">
        <v>68</v>
      </c>
      <c r="K475" s="34" t="s">
        <v>30</v>
      </c>
      <c r="L475" s="34">
        <v>4</v>
      </c>
      <c r="M475" s="34">
        <v>0.661052780885927</v>
      </c>
    </row>
    <row r="476" spans="1:13">
      <c r="A476" s="34">
        <v>475</v>
      </c>
      <c r="B476" s="34" t="str">
        <f t="shared" si="7"/>
        <v>V217H16</v>
      </c>
      <c r="C476" s="34">
        <v>16</v>
      </c>
      <c r="D476" s="34">
        <v>322</v>
      </c>
      <c r="E476" s="34">
        <v>287.944694871519</v>
      </c>
      <c r="F476" s="34">
        <v>8490</v>
      </c>
      <c r="G476" s="34">
        <v>1.11827029889777</v>
      </c>
      <c r="H476" s="34">
        <v>3.7926972909305099</v>
      </c>
      <c r="I476" s="34" t="s">
        <v>93</v>
      </c>
      <c r="J476" s="34" t="s">
        <v>46</v>
      </c>
      <c r="K476" s="34" t="s">
        <v>36</v>
      </c>
      <c r="L476" s="34">
        <v>4</v>
      </c>
      <c r="M476" s="34">
        <v>0.974227091796387</v>
      </c>
    </row>
    <row r="477" spans="1:13">
      <c r="A477" s="34">
        <v>476</v>
      </c>
      <c r="B477" s="34" t="str">
        <f t="shared" si="7"/>
        <v>W107H16</v>
      </c>
      <c r="C477" s="34">
        <v>16</v>
      </c>
      <c r="D477" s="34">
        <v>26</v>
      </c>
      <c r="E477" s="34">
        <v>21.4054373964807</v>
      </c>
      <c r="F477" s="34">
        <v>976</v>
      </c>
      <c r="G477" s="34">
        <v>1.2146446493204901</v>
      </c>
      <c r="H477" s="34">
        <v>2.6639344262295102</v>
      </c>
      <c r="I477" s="34" t="s">
        <v>93</v>
      </c>
      <c r="J477" s="34" t="s">
        <v>69</v>
      </c>
      <c r="K477" s="34" t="s">
        <v>32</v>
      </c>
      <c r="L477" s="34">
        <v>4</v>
      </c>
      <c r="M477" s="34">
        <v>1.15318882829808</v>
      </c>
    </row>
    <row r="478" spans="1:13">
      <c r="A478" s="34">
        <v>477</v>
      </c>
      <c r="B478" s="34" t="str">
        <f t="shared" si="7"/>
        <v>Z102H16</v>
      </c>
      <c r="C478" s="34">
        <v>16</v>
      </c>
      <c r="D478" s="34">
        <v>28</v>
      </c>
      <c r="E478" s="34">
        <v>20.039075914319099</v>
      </c>
      <c r="F478" s="34">
        <v>922</v>
      </c>
      <c r="G478" s="34">
        <v>1.39727001982124</v>
      </c>
      <c r="H478" s="34">
        <v>3.0368763557483698</v>
      </c>
      <c r="I478" s="34" t="s">
        <v>93</v>
      </c>
      <c r="J478" s="34" t="s">
        <v>65</v>
      </c>
      <c r="K478" s="34" t="s">
        <v>26</v>
      </c>
      <c r="L478" s="34">
        <v>4</v>
      </c>
      <c r="M478" s="34">
        <v>1.0244990851984099</v>
      </c>
    </row>
    <row r="479" spans="1:13">
      <c r="A479" s="34">
        <v>478</v>
      </c>
      <c r="B479" s="34" t="str">
        <f t="shared" si="7"/>
        <v>A111H17</v>
      </c>
      <c r="C479" s="34">
        <v>17</v>
      </c>
      <c r="D479" s="34">
        <v>314</v>
      </c>
      <c r="E479" s="34">
        <v>356.68633493503</v>
      </c>
      <c r="F479" s="34">
        <v>9346</v>
      </c>
      <c r="G479" s="34">
        <v>0.88032528652154496</v>
      </c>
      <c r="H479" s="34">
        <v>3.35972608602611</v>
      </c>
      <c r="I479" s="34" t="s">
        <v>93</v>
      </c>
      <c r="J479" s="34" t="s">
        <v>43</v>
      </c>
      <c r="K479" s="34" t="s">
        <v>35</v>
      </c>
      <c r="L479" s="34">
        <v>5</v>
      </c>
      <c r="M479" s="34">
        <v>0.86662895508246995</v>
      </c>
    </row>
    <row r="480" spans="1:13">
      <c r="A480" s="34">
        <v>479</v>
      </c>
      <c r="B480" s="34" t="str">
        <f t="shared" si="7"/>
        <v>A210H17</v>
      </c>
      <c r="C480" s="34">
        <v>17</v>
      </c>
      <c r="D480" s="34">
        <v>211</v>
      </c>
      <c r="E480" s="34">
        <v>241.58400803766</v>
      </c>
      <c r="F480" s="34">
        <v>6448</v>
      </c>
      <c r="G480" s="34">
        <v>0.87340218300835204</v>
      </c>
      <c r="H480" s="34">
        <v>3.2723325062034698</v>
      </c>
      <c r="I480" s="34" t="s">
        <v>93</v>
      </c>
      <c r="J480" s="34" t="s">
        <v>42</v>
      </c>
      <c r="K480" s="34" t="s">
        <v>34</v>
      </c>
      <c r="L480" s="34">
        <v>5</v>
      </c>
      <c r="M480" s="34">
        <v>0.92551577228413995</v>
      </c>
    </row>
    <row r="481" spans="1:13">
      <c r="A481" s="34">
        <v>480</v>
      </c>
      <c r="B481" s="34" t="str">
        <f t="shared" si="7"/>
        <v>B120H17</v>
      </c>
      <c r="C481" s="34">
        <v>17</v>
      </c>
      <c r="D481" s="34">
        <v>189</v>
      </c>
      <c r="E481" s="34">
        <v>172.216891696695</v>
      </c>
      <c r="F481" s="34">
        <v>4358</v>
      </c>
      <c r="G481" s="34">
        <v>1.0974533225977801</v>
      </c>
      <c r="H481" s="34">
        <v>4.3368517668655304</v>
      </c>
      <c r="I481" s="34" t="s">
        <v>93</v>
      </c>
      <c r="J481" s="34" t="s">
        <v>44</v>
      </c>
      <c r="K481" s="34" t="s">
        <v>2</v>
      </c>
      <c r="L481" s="34">
        <v>5</v>
      </c>
      <c r="M481" s="34">
        <v>0.93577592290337597</v>
      </c>
    </row>
    <row r="482" spans="1:13">
      <c r="A482" s="34">
        <v>481</v>
      </c>
      <c r="B482" s="34" t="str">
        <f t="shared" si="7"/>
        <v>C121H17</v>
      </c>
      <c r="C482" s="34">
        <v>17</v>
      </c>
      <c r="D482" s="34">
        <v>31</v>
      </c>
      <c r="E482" s="34">
        <v>22.549756034702298</v>
      </c>
      <c r="F482" s="34">
        <v>793</v>
      </c>
      <c r="G482" s="34">
        <v>1.37473771123259</v>
      </c>
      <c r="H482" s="34">
        <v>3.9092055485498101</v>
      </c>
      <c r="I482" s="34" t="s">
        <v>93</v>
      </c>
      <c r="J482" s="34" t="s">
        <v>55</v>
      </c>
      <c r="K482" s="34" t="s">
        <v>38</v>
      </c>
      <c r="L482" s="34">
        <v>5</v>
      </c>
      <c r="M482" s="34">
        <v>1.07825285584027</v>
      </c>
    </row>
    <row r="483" spans="1:13">
      <c r="A483" s="34">
        <v>482</v>
      </c>
      <c r="B483" s="34" t="str">
        <f t="shared" si="7"/>
        <v>C313H17</v>
      </c>
      <c r="C483" s="34">
        <v>17</v>
      </c>
      <c r="D483" s="34">
        <v>158</v>
      </c>
      <c r="E483" s="34">
        <v>132.00275045779199</v>
      </c>
      <c r="F483" s="34">
        <v>4806</v>
      </c>
      <c r="G483" s="34">
        <v>1.19694475646946</v>
      </c>
      <c r="H483" s="34">
        <v>3.28755722014149</v>
      </c>
      <c r="I483" s="34" t="s">
        <v>93</v>
      </c>
      <c r="J483" s="34" t="s">
        <v>50</v>
      </c>
      <c r="K483" s="34" t="s">
        <v>12</v>
      </c>
      <c r="L483" s="34">
        <v>5</v>
      </c>
      <c r="M483" s="34">
        <v>1.0563867641475699</v>
      </c>
    </row>
    <row r="484" spans="1:13">
      <c r="A484" s="34">
        <v>483</v>
      </c>
      <c r="B484" s="34" t="str">
        <f t="shared" si="7"/>
        <v>C418H17</v>
      </c>
      <c r="C484" s="34">
        <v>17</v>
      </c>
      <c r="D484" s="34">
        <v>331</v>
      </c>
      <c r="E484" s="34">
        <v>302.73548059169599</v>
      </c>
      <c r="F484" s="34">
        <v>9718</v>
      </c>
      <c r="G484" s="34">
        <v>1.0933637489502701</v>
      </c>
      <c r="H484" s="34">
        <v>3.4060506277011702</v>
      </c>
      <c r="I484" s="34" t="s">
        <v>93</v>
      </c>
      <c r="J484" s="34" t="s">
        <v>51</v>
      </c>
      <c r="K484" s="34" t="s">
        <v>94</v>
      </c>
      <c r="L484" s="34">
        <v>5</v>
      </c>
      <c r="M484" s="34">
        <v>1.05679570278688</v>
      </c>
    </row>
    <row r="485" spans="1:13">
      <c r="A485" s="34">
        <v>484</v>
      </c>
      <c r="B485" s="34" t="str">
        <f t="shared" si="7"/>
        <v>D102H17</v>
      </c>
      <c r="C485" s="34">
        <v>17</v>
      </c>
      <c r="D485" s="34">
        <v>33</v>
      </c>
      <c r="E485" s="34">
        <v>31.017591369968699</v>
      </c>
      <c r="F485" s="34">
        <v>4507</v>
      </c>
      <c r="G485" s="34">
        <v>1.0639123975290601</v>
      </c>
      <c r="H485" s="34">
        <v>0.732194364322165</v>
      </c>
      <c r="I485" s="34" t="s">
        <v>93</v>
      </c>
      <c r="J485" s="34" t="s">
        <v>63</v>
      </c>
      <c r="K485" s="34" t="s">
        <v>22</v>
      </c>
      <c r="L485" s="34">
        <v>5</v>
      </c>
      <c r="M485" s="34">
        <v>0.86374698429626795</v>
      </c>
    </row>
    <row r="486" spans="1:13">
      <c r="A486" s="34">
        <v>485</v>
      </c>
      <c r="B486" s="34" t="str">
        <f t="shared" si="7"/>
        <v>F704H17</v>
      </c>
      <c r="C486" s="34">
        <v>17</v>
      </c>
      <c r="D486" s="34">
        <v>413</v>
      </c>
      <c r="E486" s="34">
        <v>461.34492970000503</v>
      </c>
      <c r="F486" s="34">
        <v>8313</v>
      </c>
      <c r="G486" s="34">
        <v>0.89520871134003399</v>
      </c>
      <c r="H486" s="34">
        <v>4.9681222182124403</v>
      </c>
      <c r="I486" s="34" t="s">
        <v>93</v>
      </c>
      <c r="J486" s="34" t="s">
        <v>45</v>
      </c>
      <c r="K486" s="34" t="s">
        <v>95</v>
      </c>
      <c r="L486" s="34">
        <v>5</v>
      </c>
      <c r="M486" s="34">
        <v>0.903264219690467</v>
      </c>
    </row>
    <row r="487" spans="1:13">
      <c r="A487" s="34">
        <v>486</v>
      </c>
      <c r="B487" s="34" t="str">
        <f t="shared" si="7"/>
        <v>G107H17</v>
      </c>
      <c r="C487" s="34">
        <v>17</v>
      </c>
      <c r="D487" s="34">
        <v>426</v>
      </c>
      <c r="E487" s="34">
        <v>417.33671121324699</v>
      </c>
      <c r="F487" s="34">
        <v>12829</v>
      </c>
      <c r="G487" s="34">
        <v>1.0207585111829001</v>
      </c>
      <c r="H487" s="34">
        <v>3.3206017616337999</v>
      </c>
      <c r="I487" s="34" t="s">
        <v>93</v>
      </c>
      <c r="J487" s="34" t="s">
        <v>49</v>
      </c>
      <c r="K487" s="34" t="s">
        <v>11</v>
      </c>
      <c r="L487" s="34">
        <v>5</v>
      </c>
      <c r="M487" s="34">
        <v>0.940685050180608</v>
      </c>
    </row>
    <row r="488" spans="1:13">
      <c r="A488" s="34">
        <v>487</v>
      </c>
      <c r="B488" s="34" t="str">
        <f t="shared" si="7"/>
        <v>G405H17</v>
      </c>
      <c r="C488" s="34">
        <v>17</v>
      </c>
      <c r="D488" s="34">
        <v>203</v>
      </c>
      <c r="E488" s="34">
        <v>176.431878007188</v>
      </c>
      <c r="F488" s="34">
        <v>6745</v>
      </c>
      <c r="G488" s="34">
        <v>1.15058572346959</v>
      </c>
      <c r="H488" s="34">
        <v>3.0096367679762799</v>
      </c>
      <c r="I488" s="34" t="s">
        <v>93</v>
      </c>
      <c r="J488" s="34" t="s">
        <v>52</v>
      </c>
      <c r="K488" s="34" t="s">
        <v>96</v>
      </c>
      <c r="L488" s="34">
        <v>5</v>
      </c>
      <c r="M488" s="34">
        <v>0.89574250560528101</v>
      </c>
    </row>
    <row r="489" spans="1:13">
      <c r="A489" s="34">
        <v>488</v>
      </c>
      <c r="B489" s="34" t="str">
        <f t="shared" si="7"/>
        <v>H103H17</v>
      </c>
      <c r="C489" s="34">
        <v>17</v>
      </c>
      <c r="D489" s="34">
        <v>38</v>
      </c>
      <c r="E489" s="34">
        <v>35.4808851753995</v>
      </c>
      <c r="F489" s="34">
        <v>799</v>
      </c>
      <c r="G489" s="34">
        <v>1.0709992101985999</v>
      </c>
      <c r="H489" s="34">
        <v>4.7559449311639597</v>
      </c>
      <c r="I489" s="34" t="s">
        <v>93</v>
      </c>
      <c r="J489" s="34" t="s">
        <v>54</v>
      </c>
      <c r="K489" s="34" t="s">
        <v>15</v>
      </c>
      <c r="L489" s="34">
        <v>5</v>
      </c>
      <c r="M489" s="34">
        <v>0.96286669875417596</v>
      </c>
    </row>
    <row r="490" spans="1:13">
      <c r="A490" s="34">
        <v>489</v>
      </c>
      <c r="B490" s="34" t="str">
        <f t="shared" si="7"/>
        <v>H202H17</v>
      </c>
      <c r="C490" s="34">
        <v>17</v>
      </c>
      <c r="D490" s="34">
        <v>165</v>
      </c>
      <c r="E490" s="34">
        <v>212.55884537469501</v>
      </c>
      <c r="F490" s="34">
        <v>7616</v>
      </c>
      <c r="G490" s="34">
        <v>0.77625562798452796</v>
      </c>
      <c r="H490" s="34">
        <v>2.16649159663866</v>
      </c>
      <c r="I490" s="34" t="s">
        <v>93</v>
      </c>
      <c r="J490" s="34" t="s">
        <v>56</v>
      </c>
      <c r="K490" s="34" t="s">
        <v>16</v>
      </c>
      <c r="L490" s="34">
        <v>5</v>
      </c>
      <c r="M490" s="34">
        <v>0.80622330305142798</v>
      </c>
    </row>
    <row r="491" spans="1:13">
      <c r="A491" s="34">
        <v>490</v>
      </c>
      <c r="B491" s="34" t="str">
        <f t="shared" si="7"/>
        <v>H212H17</v>
      </c>
      <c r="C491" s="34">
        <v>17</v>
      </c>
      <c r="D491" s="34">
        <v>17</v>
      </c>
      <c r="E491" s="34">
        <v>15.8724469648736</v>
      </c>
      <c r="F491" s="34">
        <v>365</v>
      </c>
      <c r="G491" s="34">
        <v>1.0710383873149301</v>
      </c>
      <c r="H491" s="34">
        <v>4.6575342465753398</v>
      </c>
      <c r="I491" s="34" t="s">
        <v>93</v>
      </c>
      <c r="J491" s="34" t="s">
        <v>53</v>
      </c>
      <c r="K491" s="34" t="s">
        <v>14</v>
      </c>
      <c r="L491" s="34">
        <v>5</v>
      </c>
      <c r="M491" s="34">
        <v>1.10075843295495</v>
      </c>
    </row>
    <row r="492" spans="1:13">
      <c r="A492" s="34">
        <v>491</v>
      </c>
      <c r="B492" s="34" t="str">
        <f t="shared" si="7"/>
        <v>L106H17</v>
      </c>
      <c r="C492" s="34">
        <v>17</v>
      </c>
      <c r="D492" s="34">
        <v>273</v>
      </c>
      <c r="E492" s="34">
        <v>308.70744469270898</v>
      </c>
      <c r="F492" s="34">
        <v>8453</v>
      </c>
      <c r="G492" s="34">
        <v>0.88433241469685897</v>
      </c>
      <c r="H492" s="34">
        <v>3.2296226191884498</v>
      </c>
      <c r="I492" s="34" t="s">
        <v>93</v>
      </c>
      <c r="J492" s="34" t="s">
        <v>58</v>
      </c>
      <c r="K492" s="34" t="s">
        <v>73</v>
      </c>
      <c r="L492" s="34">
        <v>5</v>
      </c>
      <c r="M492" s="34">
        <v>0.90666475939430902</v>
      </c>
    </row>
    <row r="493" spans="1:13">
      <c r="A493" s="34">
        <v>492</v>
      </c>
      <c r="B493" s="34" t="str">
        <f t="shared" si="7"/>
        <v>L302H17</v>
      </c>
      <c r="C493" s="34">
        <v>17</v>
      </c>
      <c r="D493" s="34">
        <v>222</v>
      </c>
      <c r="E493" s="34">
        <v>264.09821726637398</v>
      </c>
      <c r="F493" s="34">
        <v>7154</v>
      </c>
      <c r="G493" s="34">
        <v>0.84059635955848599</v>
      </c>
      <c r="H493" s="34">
        <v>3.1031590718479198</v>
      </c>
      <c r="I493" s="34" t="s">
        <v>93</v>
      </c>
      <c r="J493" s="34" t="s">
        <v>57</v>
      </c>
      <c r="K493" s="34" t="s">
        <v>72</v>
      </c>
      <c r="L493" s="34">
        <v>5</v>
      </c>
      <c r="M493" s="34">
        <v>0.88776162583678198</v>
      </c>
    </row>
    <row r="494" spans="1:13">
      <c r="A494" s="34">
        <v>493</v>
      </c>
      <c r="B494" s="34" t="str">
        <f t="shared" si="7"/>
        <v>L308H17</v>
      </c>
      <c r="C494" s="34">
        <v>17</v>
      </c>
      <c r="D494" s="34">
        <v>275</v>
      </c>
      <c r="E494" s="34">
        <v>291.02757885346898</v>
      </c>
      <c r="F494" s="34">
        <v>9860</v>
      </c>
      <c r="G494" s="34">
        <v>0.94492762879514203</v>
      </c>
      <c r="H494" s="34">
        <v>2.7890466531440201</v>
      </c>
      <c r="I494" s="34" t="s">
        <v>93</v>
      </c>
      <c r="J494" s="34" t="s">
        <v>59</v>
      </c>
      <c r="K494" s="34" t="s">
        <v>74</v>
      </c>
      <c r="L494" s="34">
        <v>5</v>
      </c>
      <c r="M494" s="34">
        <v>0.98762066204221499</v>
      </c>
    </row>
    <row r="495" spans="1:13">
      <c r="A495" s="34">
        <v>494</v>
      </c>
      <c r="B495" s="34" t="str">
        <f t="shared" si="7"/>
        <v>N101H17</v>
      </c>
      <c r="C495" s="34">
        <v>17</v>
      </c>
      <c r="D495" s="34">
        <v>513</v>
      </c>
      <c r="E495" s="34">
        <v>504.91864820972501</v>
      </c>
      <c r="F495" s="34">
        <v>15500</v>
      </c>
      <c r="G495" s="34">
        <v>1.01600525514146</v>
      </c>
      <c r="H495" s="34">
        <v>3.3096774193548399</v>
      </c>
      <c r="I495" s="34" t="s">
        <v>93</v>
      </c>
      <c r="J495" s="34" t="s">
        <v>47</v>
      </c>
      <c r="K495" s="34" t="s">
        <v>8</v>
      </c>
      <c r="L495" s="34">
        <v>5</v>
      </c>
      <c r="M495" s="34">
        <v>0.90473056073076896</v>
      </c>
    </row>
    <row r="496" spans="1:13">
      <c r="A496" s="34">
        <v>495</v>
      </c>
      <c r="B496" s="34" t="str">
        <f t="shared" si="7"/>
        <v>N411H17</v>
      </c>
      <c r="C496" s="34">
        <v>17</v>
      </c>
      <c r="D496" s="34">
        <v>96</v>
      </c>
      <c r="E496" s="34">
        <v>84.508450140662305</v>
      </c>
      <c r="F496" s="34">
        <v>3135</v>
      </c>
      <c r="G496" s="34">
        <v>1.1359810745577501</v>
      </c>
      <c r="H496" s="34">
        <v>3.0622009569377999</v>
      </c>
      <c r="I496" s="34" t="s">
        <v>93</v>
      </c>
      <c r="J496" s="34" t="s">
        <v>48</v>
      </c>
      <c r="K496" s="34" t="s">
        <v>9</v>
      </c>
      <c r="L496" s="34">
        <v>5</v>
      </c>
      <c r="M496" s="34">
        <v>1.0545631453390301</v>
      </c>
    </row>
    <row r="497" spans="1:13">
      <c r="A497" s="34">
        <v>496</v>
      </c>
      <c r="B497" s="34" t="str">
        <f t="shared" si="7"/>
        <v>R101H17</v>
      </c>
      <c r="C497" s="34">
        <v>17</v>
      </c>
      <c r="D497" s="34">
        <v>28</v>
      </c>
      <c r="E497" s="34">
        <v>29.219850461222698</v>
      </c>
      <c r="F497" s="34">
        <v>870</v>
      </c>
      <c r="G497" s="34">
        <v>0.95825267953230797</v>
      </c>
      <c r="H497" s="34">
        <v>3.2183908045976999</v>
      </c>
      <c r="I497" s="34" t="s">
        <v>93</v>
      </c>
      <c r="J497" s="34" t="s">
        <v>64</v>
      </c>
      <c r="K497" s="34" t="s">
        <v>24</v>
      </c>
      <c r="L497" s="34">
        <v>5</v>
      </c>
      <c r="M497" s="34">
        <v>1.1244531796602399</v>
      </c>
    </row>
    <row r="498" spans="1:13">
      <c r="A498" s="34">
        <v>497</v>
      </c>
      <c r="B498" s="34" t="str">
        <f t="shared" si="7"/>
        <v>S116H17</v>
      </c>
      <c r="C498" s="34">
        <v>17</v>
      </c>
      <c r="D498" s="34">
        <v>302</v>
      </c>
      <c r="E498" s="34">
        <v>376.53802610208601</v>
      </c>
      <c r="F498" s="34">
        <v>7298</v>
      </c>
      <c r="G498" s="34">
        <v>0.80204382841833499</v>
      </c>
      <c r="H498" s="34">
        <v>4.1381200328857197</v>
      </c>
      <c r="I498" s="34" t="s">
        <v>93</v>
      </c>
      <c r="J498" s="34" t="s">
        <v>62</v>
      </c>
      <c r="K498" s="34" t="s">
        <v>20</v>
      </c>
      <c r="L498" s="34">
        <v>5</v>
      </c>
      <c r="M498" s="34">
        <v>0.73674341460281401</v>
      </c>
    </row>
    <row r="499" spans="1:13">
      <c r="A499" s="34">
        <v>498</v>
      </c>
      <c r="B499" s="34" t="str">
        <f t="shared" si="7"/>
        <v>S308H17</v>
      </c>
      <c r="C499" s="34">
        <v>17</v>
      </c>
      <c r="D499" s="34">
        <v>174</v>
      </c>
      <c r="E499" s="34">
        <v>195.35165304241499</v>
      </c>
      <c r="F499" s="34">
        <v>7774</v>
      </c>
      <c r="G499" s="34">
        <v>0.89070144680178598</v>
      </c>
      <c r="H499" s="34">
        <v>2.2382299974273199</v>
      </c>
      <c r="I499" s="34" t="s">
        <v>93</v>
      </c>
      <c r="J499" s="34" t="s">
        <v>61</v>
      </c>
      <c r="K499" s="34" t="s">
        <v>19</v>
      </c>
      <c r="L499" s="34">
        <v>5</v>
      </c>
      <c r="M499" s="34">
        <v>0.82984400180737705</v>
      </c>
    </row>
    <row r="500" spans="1:13">
      <c r="A500" s="34">
        <v>499</v>
      </c>
      <c r="B500" s="34" t="str">
        <f t="shared" si="7"/>
        <v>S314H17</v>
      </c>
      <c r="C500" s="34">
        <v>17</v>
      </c>
      <c r="D500" s="34">
        <v>411</v>
      </c>
      <c r="E500" s="34">
        <v>476.47750051945002</v>
      </c>
      <c r="F500" s="34">
        <v>11850</v>
      </c>
      <c r="G500" s="34">
        <v>0.86258007891649102</v>
      </c>
      <c r="H500" s="34">
        <v>3.4683544303797502</v>
      </c>
      <c r="I500" s="34" t="s">
        <v>93</v>
      </c>
      <c r="J500" s="34" t="s">
        <v>60</v>
      </c>
      <c r="K500" s="34" t="s">
        <v>39</v>
      </c>
      <c r="L500" s="34">
        <v>5</v>
      </c>
      <c r="M500" s="34">
        <v>0.85663193196992904</v>
      </c>
    </row>
    <row r="501" spans="1:13">
      <c r="A501" s="34">
        <v>500</v>
      </c>
      <c r="B501" s="34" t="str">
        <f t="shared" si="7"/>
        <v>T101H17</v>
      </c>
      <c r="C501" s="34">
        <v>17</v>
      </c>
      <c r="D501" s="34">
        <v>431</v>
      </c>
      <c r="E501" s="34">
        <v>449.15680514127399</v>
      </c>
      <c r="F501" s="34">
        <v>11562</v>
      </c>
      <c r="G501" s="34">
        <v>0.95957579862212505</v>
      </c>
      <c r="H501" s="34">
        <v>3.7277287666493701</v>
      </c>
      <c r="I501" s="34" t="s">
        <v>93</v>
      </c>
      <c r="J501" s="34" t="s">
        <v>66</v>
      </c>
      <c r="K501" s="34" t="s">
        <v>28</v>
      </c>
      <c r="L501" s="34">
        <v>5</v>
      </c>
      <c r="M501" s="34">
        <v>0.89101083556179905</v>
      </c>
    </row>
    <row r="502" spans="1:13">
      <c r="A502" s="34">
        <v>501</v>
      </c>
      <c r="B502" s="34" t="str">
        <f t="shared" si="7"/>
        <v>T202H17</v>
      </c>
      <c r="C502" s="34">
        <v>17</v>
      </c>
      <c r="D502" s="34">
        <v>163</v>
      </c>
      <c r="E502" s="34">
        <v>159.463875445485</v>
      </c>
      <c r="F502" s="34">
        <v>2948</v>
      </c>
      <c r="G502" s="34">
        <v>1.02217508225381</v>
      </c>
      <c r="H502" s="34">
        <v>5.5291723202170999</v>
      </c>
      <c r="I502" s="34" t="s">
        <v>93</v>
      </c>
      <c r="J502" s="34" t="s">
        <v>67</v>
      </c>
      <c r="K502" s="34" t="s">
        <v>29</v>
      </c>
      <c r="L502" s="34">
        <v>5</v>
      </c>
      <c r="M502" s="34">
        <v>0.89448605847032703</v>
      </c>
    </row>
    <row r="503" spans="1:13">
      <c r="A503" s="34">
        <v>502</v>
      </c>
      <c r="B503" s="34" t="str">
        <f t="shared" si="7"/>
        <v>T312H17</v>
      </c>
      <c r="C503" s="34">
        <v>17</v>
      </c>
      <c r="D503" s="34">
        <v>0</v>
      </c>
      <c r="E503" s="34">
        <v>1.2907645542714501</v>
      </c>
      <c r="F503" s="34">
        <v>1374</v>
      </c>
      <c r="G503" s="34">
        <v>0</v>
      </c>
      <c r="H503" s="34">
        <v>0</v>
      </c>
      <c r="I503" s="34" t="s">
        <v>93</v>
      </c>
      <c r="J503" s="34" t="s">
        <v>68</v>
      </c>
      <c r="K503" s="34" t="s">
        <v>30</v>
      </c>
      <c r="L503" s="34">
        <v>5</v>
      </c>
      <c r="M503" s="34">
        <v>0.669267890310145</v>
      </c>
    </row>
    <row r="504" spans="1:13">
      <c r="A504" s="34">
        <v>503</v>
      </c>
      <c r="B504" s="34" t="str">
        <f t="shared" si="7"/>
        <v>V217H17</v>
      </c>
      <c r="C504" s="34">
        <v>17</v>
      </c>
      <c r="D504" s="34">
        <v>341</v>
      </c>
      <c r="E504" s="34">
        <v>308.31152719383999</v>
      </c>
      <c r="F504" s="34">
        <v>8486</v>
      </c>
      <c r="G504" s="34">
        <v>1.10602416686681</v>
      </c>
      <c r="H504" s="34">
        <v>4.0183832194202198</v>
      </c>
      <c r="I504" s="34" t="s">
        <v>93</v>
      </c>
      <c r="J504" s="34" t="s">
        <v>46</v>
      </c>
      <c r="K504" s="34" t="s">
        <v>36</v>
      </c>
      <c r="L504" s="34">
        <v>5</v>
      </c>
      <c r="M504" s="34">
        <v>0.97446129712077201</v>
      </c>
    </row>
    <row r="505" spans="1:13">
      <c r="A505" s="34">
        <v>504</v>
      </c>
      <c r="B505" s="34" t="str">
        <f t="shared" si="7"/>
        <v>W107H17</v>
      </c>
      <c r="C505" s="34">
        <v>17</v>
      </c>
      <c r="D505" s="34">
        <v>28</v>
      </c>
      <c r="E505" s="34">
        <v>22.738379579528601</v>
      </c>
      <c r="F505" s="34">
        <v>1005</v>
      </c>
      <c r="G505" s="34">
        <v>1.2313982138467101</v>
      </c>
      <c r="H505" s="34">
        <v>2.7860696517412902</v>
      </c>
      <c r="I505" s="34" t="s">
        <v>93</v>
      </c>
      <c r="J505" s="34" t="s">
        <v>69</v>
      </c>
      <c r="K505" s="34" t="s">
        <v>32</v>
      </c>
      <c r="L505" s="34">
        <v>5</v>
      </c>
      <c r="M505" s="34">
        <v>1.1351268354868</v>
      </c>
    </row>
    <row r="506" spans="1:13">
      <c r="A506" s="34">
        <v>505</v>
      </c>
      <c r="B506" s="34" t="str">
        <f t="shared" si="7"/>
        <v>Z102H17</v>
      </c>
      <c r="C506" s="34">
        <v>17</v>
      </c>
      <c r="D506" s="34">
        <v>13</v>
      </c>
      <c r="E506" s="34">
        <v>17.740673640299502</v>
      </c>
      <c r="F506" s="34">
        <v>871</v>
      </c>
      <c r="G506" s="34">
        <v>0.73277938953058397</v>
      </c>
      <c r="H506" s="34">
        <v>1.4925373134328399</v>
      </c>
      <c r="I506" s="34" t="s">
        <v>93</v>
      </c>
      <c r="J506" s="34" t="s">
        <v>65</v>
      </c>
      <c r="K506" s="34" t="s">
        <v>26</v>
      </c>
      <c r="L506" s="34">
        <v>5</v>
      </c>
      <c r="M506" s="34">
        <v>1.0248120110840999</v>
      </c>
    </row>
    <row r="507" spans="1:13">
      <c r="A507" s="34">
        <v>506</v>
      </c>
      <c r="B507" s="34" t="str">
        <f t="shared" si="7"/>
        <v>A111H18</v>
      </c>
      <c r="C507" s="34">
        <v>18</v>
      </c>
      <c r="D507" s="34">
        <v>300</v>
      </c>
      <c r="E507" s="34">
        <v>333.96978894949802</v>
      </c>
      <c r="F507" s="34">
        <v>9343</v>
      </c>
      <c r="G507" s="34">
        <v>0.89828484469703196</v>
      </c>
      <c r="H507" s="34">
        <v>3.21096007706304</v>
      </c>
      <c r="I507" s="34" t="s">
        <v>93</v>
      </c>
      <c r="J507" s="34" t="s">
        <v>43</v>
      </c>
      <c r="K507" s="34" t="s">
        <v>35</v>
      </c>
      <c r="L507" s="34">
        <v>6</v>
      </c>
      <c r="M507" s="34">
        <v>0.858045385863756</v>
      </c>
    </row>
    <row r="508" spans="1:13">
      <c r="A508" s="34">
        <v>507</v>
      </c>
      <c r="B508" s="34" t="str">
        <f t="shared" si="7"/>
        <v>A210H18</v>
      </c>
      <c r="C508" s="34">
        <v>18</v>
      </c>
      <c r="D508" s="34">
        <v>214</v>
      </c>
      <c r="E508" s="34">
        <v>243.19850174108399</v>
      </c>
      <c r="F508" s="34">
        <v>6312</v>
      </c>
      <c r="G508" s="34">
        <v>0.87993963148601195</v>
      </c>
      <c r="H508" s="34">
        <v>3.3903675538656501</v>
      </c>
      <c r="I508" s="34" t="s">
        <v>93</v>
      </c>
      <c r="J508" s="34" t="s">
        <v>42</v>
      </c>
      <c r="K508" s="34" t="s">
        <v>34</v>
      </c>
      <c r="L508" s="34">
        <v>6</v>
      </c>
      <c r="M508" s="34">
        <v>0.91697497924982196</v>
      </c>
    </row>
    <row r="509" spans="1:13">
      <c r="A509" s="34">
        <v>508</v>
      </c>
      <c r="B509" s="34" t="str">
        <f t="shared" si="7"/>
        <v>B120H18</v>
      </c>
      <c r="C509" s="34">
        <v>18</v>
      </c>
      <c r="D509" s="34">
        <v>138</v>
      </c>
      <c r="E509" s="34">
        <v>150.36112927652701</v>
      </c>
      <c r="F509" s="34">
        <v>4455</v>
      </c>
      <c r="G509" s="34">
        <v>0.91779039346137503</v>
      </c>
      <c r="H509" s="34">
        <v>3.0976430976431</v>
      </c>
      <c r="I509" s="34" t="s">
        <v>93</v>
      </c>
      <c r="J509" s="34" t="s">
        <v>44</v>
      </c>
      <c r="K509" s="34" t="s">
        <v>2</v>
      </c>
      <c r="L509" s="34">
        <v>6</v>
      </c>
      <c r="M509" s="34">
        <v>0.93598802756925703</v>
      </c>
    </row>
    <row r="510" spans="1:13">
      <c r="A510" s="34">
        <v>509</v>
      </c>
      <c r="B510" s="34" t="str">
        <f t="shared" si="7"/>
        <v>C121H18</v>
      </c>
      <c r="C510" s="34">
        <v>18</v>
      </c>
      <c r="D510" s="34">
        <v>26</v>
      </c>
      <c r="E510" s="34">
        <v>21.503550739707201</v>
      </c>
      <c r="F510" s="34">
        <v>809</v>
      </c>
      <c r="G510" s="34">
        <v>1.2091026414530699</v>
      </c>
      <c r="H510" s="34">
        <v>3.2138442521631601</v>
      </c>
      <c r="I510" s="34" t="s">
        <v>93</v>
      </c>
      <c r="J510" s="34" t="s">
        <v>55</v>
      </c>
      <c r="K510" s="34" t="s">
        <v>38</v>
      </c>
      <c r="L510" s="34">
        <v>6</v>
      </c>
      <c r="M510" s="34">
        <v>1.0752096418638799</v>
      </c>
    </row>
    <row r="511" spans="1:13">
      <c r="A511" s="34">
        <v>510</v>
      </c>
      <c r="B511" s="34" t="str">
        <f t="shared" si="7"/>
        <v>C313H18</v>
      </c>
      <c r="C511" s="34">
        <v>18</v>
      </c>
      <c r="D511" s="34">
        <v>149</v>
      </c>
      <c r="E511" s="34">
        <v>140.61072836100601</v>
      </c>
      <c r="F511" s="34">
        <v>4798</v>
      </c>
      <c r="G511" s="34">
        <v>1.0596630978075601</v>
      </c>
      <c r="H511" s="34">
        <v>3.1054606085869101</v>
      </c>
      <c r="I511" s="34" t="s">
        <v>93</v>
      </c>
      <c r="J511" s="34" t="s">
        <v>50</v>
      </c>
      <c r="K511" s="34" t="s">
        <v>12</v>
      </c>
      <c r="L511" s="34">
        <v>6</v>
      </c>
      <c r="M511" s="34">
        <v>1.0429008392155901</v>
      </c>
    </row>
    <row r="512" spans="1:13">
      <c r="A512" s="34">
        <v>511</v>
      </c>
      <c r="B512" s="34" t="str">
        <f t="shared" si="7"/>
        <v>C418H18</v>
      </c>
      <c r="C512" s="34">
        <v>18</v>
      </c>
      <c r="D512" s="34">
        <v>273</v>
      </c>
      <c r="E512" s="34">
        <v>281.53779656609902</v>
      </c>
      <c r="F512" s="34">
        <v>9668</v>
      </c>
      <c r="G512" s="34">
        <v>0.96967442144452998</v>
      </c>
      <c r="H512" s="34">
        <v>2.8237484484898601</v>
      </c>
      <c r="I512" s="34" t="s">
        <v>93</v>
      </c>
      <c r="J512" s="34" t="s">
        <v>51</v>
      </c>
      <c r="K512" s="34" t="s">
        <v>94</v>
      </c>
      <c r="L512" s="34">
        <v>6</v>
      </c>
      <c r="M512" s="34">
        <v>1.05235378650682</v>
      </c>
    </row>
    <row r="513" spans="1:13">
      <c r="A513" s="34">
        <v>512</v>
      </c>
      <c r="B513" s="34" t="str">
        <f t="shared" si="7"/>
        <v>D102H18</v>
      </c>
      <c r="C513" s="34">
        <v>18</v>
      </c>
      <c r="D513" s="34">
        <v>22</v>
      </c>
      <c r="E513" s="34">
        <v>26.872801176309</v>
      </c>
      <c r="F513" s="34">
        <v>4295</v>
      </c>
      <c r="G513" s="34">
        <v>0.81867163217041705</v>
      </c>
      <c r="H513" s="34">
        <v>0.51222351571594904</v>
      </c>
      <c r="I513" s="34" t="s">
        <v>93</v>
      </c>
      <c r="J513" s="34" t="s">
        <v>63</v>
      </c>
      <c r="K513" s="34" t="s">
        <v>22</v>
      </c>
      <c r="L513" s="34">
        <v>6</v>
      </c>
      <c r="M513" s="34">
        <v>0.87352703688802602</v>
      </c>
    </row>
    <row r="514" spans="1:13">
      <c r="A514" s="34">
        <v>513</v>
      </c>
      <c r="B514" s="34" t="str">
        <f t="shared" ref="B514:B577" si="8">CONCATENATE(J514, C514)</f>
        <v>F704H18</v>
      </c>
      <c r="C514" s="34">
        <v>18</v>
      </c>
      <c r="D514" s="34">
        <v>363</v>
      </c>
      <c r="E514" s="34">
        <v>405.427986318195</v>
      </c>
      <c r="F514" s="34">
        <v>8238</v>
      </c>
      <c r="G514" s="34">
        <v>0.895350129369471</v>
      </c>
      <c r="H514" s="34">
        <v>4.4064093226511298</v>
      </c>
      <c r="I514" s="34" t="s">
        <v>93</v>
      </c>
      <c r="J514" s="34" t="s">
        <v>45</v>
      </c>
      <c r="K514" s="34" t="s">
        <v>95</v>
      </c>
      <c r="L514" s="34">
        <v>6</v>
      </c>
      <c r="M514" s="34">
        <v>0.90272028531239101</v>
      </c>
    </row>
    <row r="515" spans="1:13">
      <c r="A515" s="34">
        <v>514</v>
      </c>
      <c r="B515" s="34" t="str">
        <f t="shared" si="8"/>
        <v>G107H18</v>
      </c>
      <c r="C515" s="34">
        <v>18</v>
      </c>
      <c r="D515" s="34">
        <v>365</v>
      </c>
      <c r="E515" s="34">
        <v>422.05726798758297</v>
      </c>
      <c r="F515" s="34">
        <v>13347</v>
      </c>
      <c r="G515" s="34">
        <v>0.86481154972253305</v>
      </c>
      <c r="H515" s="34">
        <v>2.7346969356409701</v>
      </c>
      <c r="I515" s="34" t="s">
        <v>93</v>
      </c>
      <c r="J515" s="34" t="s">
        <v>49</v>
      </c>
      <c r="K515" s="34" t="s">
        <v>11</v>
      </c>
      <c r="L515" s="34">
        <v>6</v>
      </c>
      <c r="M515" s="34">
        <v>0.93576528440658902</v>
      </c>
    </row>
    <row r="516" spans="1:13">
      <c r="A516" s="34">
        <v>515</v>
      </c>
      <c r="B516" s="34" t="str">
        <f t="shared" si="8"/>
        <v>G405H18</v>
      </c>
      <c r="C516" s="34">
        <v>18</v>
      </c>
      <c r="D516" s="34">
        <v>359</v>
      </c>
      <c r="E516" s="34">
        <v>388.00794502975299</v>
      </c>
      <c r="F516" s="34">
        <v>11321</v>
      </c>
      <c r="G516" s="34">
        <v>0.92523878595442599</v>
      </c>
      <c r="H516" s="34">
        <v>3.1710979595442099</v>
      </c>
      <c r="I516" s="34" t="s">
        <v>93</v>
      </c>
      <c r="J516" s="34" t="s">
        <v>52</v>
      </c>
      <c r="K516" s="34" t="s">
        <v>96</v>
      </c>
      <c r="L516" s="34">
        <v>6</v>
      </c>
      <c r="M516" s="34">
        <v>0.89579964618789898</v>
      </c>
    </row>
    <row r="517" spans="1:13">
      <c r="A517" s="34">
        <v>516</v>
      </c>
      <c r="B517" s="34" t="str">
        <f t="shared" si="8"/>
        <v>H103H18</v>
      </c>
      <c r="C517" s="34">
        <v>18</v>
      </c>
      <c r="D517" s="34">
        <v>40</v>
      </c>
      <c r="E517" s="34">
        <v>32.920762303743203</v>
      </c>
      <c r="F517" s="34">
        <v>840</v>
      </c>
      <c r="G517" s="34">
        <v>1.2150386929360999</v>
      </c>
      <c r="H517" s="34">
        <v>4.7619047619047601</v>
      </c>
      <c r="I517" s="34" t="s">
        <v>93</v>
      </c>
      <c r="J517" s="34" t="s">
        <v>54</v>
      </c>
      <c r="K517" s="34" t="s">
        <v>15</v>
      </c>
      <c r="L517" s="34">
        <v>6</v>
      </c>
      <c r="M517" s="34">
        <v>0.95639343972637003</v>
      </c>
    </row>
    <row r="518" spans="1:13">
      <c r="A518" s="34">
        <v>517</v>
      </c>
      <c r="B518" s="34" t="str">
        <f t="shared" si="8"/>
        <v>H202H18</v>
      </c>
      <c r="C518" s="34">
        <v>18</v>
      </c>
      <c r="D518" s="34">
        <v>180</v>
      </c>
      <c r="E518" s="34">
        <v>219.62046786383101</v>
      </c>
      <c r="F518" s="34">
        <v>7647</v>
      </c>
      <c r="G518" s="34">
        <v>0.819595740555491</v>
      </c>
      <c r="H518" s="34">
        <v>2.3538642604943099</v>
      </c>
      <c r="I518" s="34" t="s">
        <v>93</v>
      </c>
      <c r="J518" s="34" t="s">
        <v>56</v>
      </c>
      <c r="K518" s="34" t="s">
        <v>16</v>
      </c>
      <c r="L518" s="34">
        <v>6</v>
      </c>
      <c r="M518" s="34">
        <v>0.80968385442442303</v>
      </c>
    </row>
    <row r="519" spans="1:13">
      <c r="A519" s="34">
        <v>518</v>
      </c>
      <c r="B519" s="34" t="str">
        <f t="shared" si="8"/>
        <v>H212H18</v>
      </c>
      <c r="C519" s="34">
        <v>18</v>
      </c>
      <c r="D519" s="34">
        <v>24</v>
      </c>
      <c r="E519" s="34">
        <v>18.453730674875601</v>
      </c>
      <c r="F519" s="34">
        <v>386</v>
      </c>
      <c r="G519" s="34">
        <v>1.3005500309308999</v>
      </c>
      <c r="H519" s="34">
        <v>6.2176165803108798</v>
      </c>
      <c r="I519" s="34" t="s">
        <v>93</v>
      </c>
      <c r="J519" s="34" t="s">
        <v>53</v>
      </c>
      <c r="K519" s="34" t="s">
        <v>14</v>
      </c>
      <c r="L519" s="34">
        <v>6</v>
      </c>
      <c r="M519" s="34">
        <v>1.1016707463459801</v>
      </c>
    </row>
    <row r="520" spans="1:13">
      <c r="A520" s="34">
        <v>519</v>
      </c>
      <c r="B520" s="34" t="str">
        <f t="shared" si="8"/>
        <v>L106H18</v>
      </c>
      <c r="C520" s="34">
        <v>18</v>
      </c>
      <c r="D520" s="34">
        <v>237</v>
      </c>
      <c r="E520" s="34">
        <v>289.259639491852</v>
      </c>
      <c r="F520" s="34">
        <v>8488</v>
      </c>
      <c r="G520" s="34">
        <v>0.81933310992277597</v>
      </c>
      <c r="H520" s="34">
        <v>2.7921771913289399</v>
      </c>
      <c r="I520" s="34" t="s">
        <v>93</v>
      </c>
      <c r="J520" s="34" t="s">
        <v>58</v>
      </c>
      <c r="K520" s="34" t="s">
        <v>73</v>
      </c>
      <c r="L520" s="34">
        <v>6</v>
      </c>
      <c r="M520" s="34">
        <v>0.89696303819414303</v>
      </c>
    </row>
    <row r="521" spans="1:13">
      <c r="A521" s="34">
        <v>520</v>
      </c>
      <c r="B521" s="34" t="str">
        <f t="shared" si="8"/>
        <v>L302H18</v>
      </c>
      <c r="C521" s="34">
        <v>18</v>
      </c>
      <c r="D521" s="34">
        <v>201</v>
      </c>
      <c r="E521" s="34">
        <v>259.15256037025</v>
      </c>
      <c r="F521" s="34">
        <v>6950</v>
      </c>
      <c r="G521" s="34">
        <v>0.77560491670555898</v>
      </c>
      <c r="H521" s="34">
        <v>2.8920863309352498</v>
      </c>
      <c r="I521" s="34" t="s">
        <v>93</v>
      </c>
      <c r="J521" s="34" t="s">
        <v>57</v>
      </c>
      <c r="K521" s="34" t="s">
        <v>72</v>
      </c>
      <c r="L521" s="34">
        <v>6</v>
      </c>
      <c r="M521" s="34">
        <v>0.878762922326216</v>
      </c>
    </row>
    <row r="522" spans="1:13">
      <c r="A522" s="34">
        <v>521</v>
      </c>
      <c r="B522" s="34" t="str">
        <f t="shared" si="8"/>
        <v>L308H18</v>
      </c>
      <c r="C522" s="34">
        <v>18</v>
      </c>
      <c r="D522" s="34">
        <v>250</v>
      </c>
      <c r="E522" s="34">
        <v>282.64556200690203</v>
      </c>
      <c r="F522" s="34">
        <v>9660</v>
      </c>
      <c r="G522" s="34">
        <v>0.88450000143251795</v>
      </c>
      <c r="H522" s="34">
        <v>2.5879917184265002</v>
      </c>
      <c r="I522" s="34" t="s">
        <v>93</v>
      </c>
      <c r="J522" s="34" t="s">
        <v>59</v>
      </c>
      <c r="K522" s="34" t="s">
        <v>74</v>
      </c>
      <c r="L522" s="34">
        <v>6</v>
      </c>
      <c r="M522" s="34">
        <v>0.96857016887987502</v>
      </c>
    </row>
    <row r="523" spans="1:13">
      <c r="A523" s="34">
        <v>522</v>
      </c>
      <c r="B523" s="34" t="str">
        <f t="shared" si="8"/>
        <v>N101H18</v>
      </c>
      <c r="C523" s="34">
        <v>18</v>
      </c>
      <c r="D523" s="34">
        <v>411</v>
      </c>
      <c r="E523" s="34">
        <v>462.45669129339399</v>
      </c>
      <c r="F523" s="34">
        <v>15802</v>
      </c>
      <c r="G523" s="34">
        <v>0.88873186989795605</v>
      </c>
      <c r="H523" s="34">
        <v>2.6009365903050199</v>
      </c>
      <c r="I523" s="34" t="s">
        <v>93</v>
      </c>
      <c r="J523" s="34" t="s">
        <v>47</v>
      </c>
      <c r="K523" s="34" t="s">
        <v>8</v>
      </c>
      <c r="L523" s="34">
        <v>6</v>
      </c>
      <c r="M523" s="34">
        <v>0.90355698121760097</v>
      </c>
    </row>
    <row r="524" spans="1:13">
      <c r="A524" s="34">
        <v>523</v>
      </c>
      <c r="B524" s="34" t="str">
        <f t="shared" si="8"/>
        <v>N411H18</v>
      </c>
      <c r="C524" s="34">
        <v>18</v>
      </c>
      <c r="D524" s="34">
        <v>93</v>
      </c>
      <c r="E524" s="34">
        <v>75.380256913016595</v>
      </c>
      <c r="F524" s="34">
        <v>3157</v>
      </c>
      <c r="G524" s="34">
        <v>1.2337448001446201</v>
      </c>
      <c r="H524" s="34">
        <v>2.9458346531517301</v>
      </c>
      <c r="I524" s="34" t="s">
        <v>93</v>
      </c>
      <c r="J524" s="34" t="s">
        <v>48</v>
      </c>
      <c r="K524" s="34" t="s">
        <v>9</v>
      </c>
      <c r="L524" s="34">
        <v>6</v>
      </c>
      <c r="M524" s="34">
        <v>1.05277871485177</v>
      </c>
    </row>
    <row r="525" spans="1:13">
      <c r="A525" s="34">
        <v>524</v>
      </c>
      <c r="B525" s="34" t="str">
        <f t="shared" si="8"/>
        <v>R101H18</v>
      </c>
      <c r="C525" s="34">
        <v>18</v>
      </c>
      <c r="D525" s="34">
        <v>19</v>
      </c>
      <c r="E525" s="34">
        <v>24.8766457819229</v>
      </c>
      <c r="F525" s="34">
        <v>825</v>
      </c>
      <c r="G525" s="34">
        <v>0.76376856295500795</v>
      </c>
      <c r="H525" s="34">
        <v>2.3030303030303001</v>
      </c>
      <c r="I525" s="34" t="s">
        <v>93</v>
      </c>
      <c r="J525" s="34" t="s">
        <v>64</v>
      </c>
      <c r="K525" s="34" t="s">
        <v>24</v>
      </c>
      <c r="L525" s="34">
        <v>6</v>
      </c>
      <c r="M525" s="34">
        <v>1.1028535556602601</v>
      </c>
    </row>
    <row r="526" spans="1:13">
      <c r="A526" s="34">
        <v>525</v>
      </c>
      <c r="B526" s="34" t="str">
        <f t="shared" si="8"/>
        <v>S116H18</v>
      </c>
      <c r="C526" s="34">
        <v>18</v>
      </c>
      <c r="D526" s="34">
        <v>217</v>
      </c>
      <c r="E526" s="34">
        <v>319.08037680927902</v>
      </c>
      <c r="F526" s="34">
        <v>7164</v>
      </c>
      <c r="G526" s="34">
        <v>0.68007942754093398</v>
      </c>
      <c r="H526" s="34">
        <v>3.0290340591848102</v>
      </c>
      <c r="I526" s="34" t="s">
        <v>93</v>
      </c>
      <c r="J526" s="34" t="s">
        <v>62</v>
      </c>
      <c r="K526" s="34" t="s">
        <v>20</v>
      </c>
      <c r="L526" s="34">
        <v>6</v>
      </c>
      <c r="M526" s="34">
        <v>0.73195717347600298</v>
      </c>
    </row>
    <row r="527" spans="1:13">
      <c r="A527" s="34">
        <v>526</v>
      </c>
      <c r="B527" s="34" t="str">
        <f t="shared" si="8"/>
        <v>S308H18</v>
      </c>
      <c r="C527" s="34">
        <v>18</v>
      </c>
      <c r="D527" s="34">
        <v>170</v>
      </c>
      <c r="E527" s="34">
        <v>194.307848414994</v>
      </c>
      <c r="F527" s="34">
        <v>7498</v>
      </c>
      <c r="G527" s="34">
        <v>0.87490032639814697</v>
      </c>
      <c r="H527" s="34">
        <v>2.2672712723392898</v>
      </c>
      <c r="I527" s="34" t="s">
        <v>93</v>
      </c>
      <c r="J527" s="34" t="s">
        <v>61</v>
      </c>
      <c r="K527" s="34" t="s">
        <v>19</v>
      </c>
      <c r="L527" s="34">
        <v>6</v>
      </c>
      <c r="M527" s="34">
        <v>0.82384041788454598</v>
      </c>
    </row>
    <row r="528" spans="1:13">
      <c r="A528" s="34">
        <v>527</v>
      </c>
      <c r="B528" s="34" t="str">
        <f t="shared" si="8"/>
        <v>S314H18</v>
      </c>
      <c r="C528" s="34">
        <v>18</v>
      </c>
      <c r="D528" s="34">
        <v>359</v>
      </c>
      <c r="E528" s="34">
        <v>441.82056199766799</v>
      </c>
      <c r="F528" s="34">
        <v>11704</v>
      </c>
      <c r="G528" s="34">
        <v>0.81254706294519297</v>
      </c>
      <c r="H528" s="34">
        <v>3.0673274094326701</v>
      </c>
      <c r="I528" s="34" t="s">
        <v>93</v>
      </c>
      <c r="J528" s="34" t="s">
        <v>60</v>
      </c>
      <c r="K528" s="34" t="s">
        <v>39</v>
      </c>
      <c r="L528" s="34">
        <v>6</v>
      </c>
      <c r="M528" s="34">
        <v>0.85577854102038298</v>
      </c>
    </row>
    <row r="529" spans="1:13">
      <c r="A529" s="34">
        <v>528</v>
      </c>
      <c r="B529" s="34" t="str">
        <f t="shared" si="8"/>
        <v>T101H18</v>
      </c>
      <c r="C529" s="34">
        <v>18</v>
      </c>
      <c r="D529" s="34">
        <v>369</v>
      </c>
      <c r="E529" s="34">
        <v>426.77918148606398</v>
      </c>
      <c r="F529" s="34">
        <v>11604</v>
      </c>
      <c r="G529" s="34">
        <v>0.86461574511466399</v>
      </c>
      <c r="H529" s="34">
        <v>3.1799379524301998</v>
      </c>
      <c r="I529" s="34" t="s">
        <v>93</v>
      </c>
      <c r="J529" s="34" t="s">
        <v>66</v>
      </c>
      <c r="K529" s="34" t="s">
        <v>28</v>
      </c>
      <c r="L529" s="34">
        <v>6</v>
      </c>
      <c r="M529" s="34">
        <v>0.88582949535929401</v>
      </c>
    </row>
    <row r="530" spans="1:13">
      <c r="A530" s="34">
        <v>529</v>
      </c>
      <c r="B530" s="34" t="str">
        <f t="shared" si="8"/>
        <v>T202H18</v>
      </c>
      <c r="C530" s="34">
        <v>18</v>
      </c>
      <c r="D530" s="34">
        <v>120</v>
      </c>
      <c r="E530" s="34">
        <v>145.051377507669</v>
      </c>
      <c r="F530" s="34">
        <v>3053</v>
      </c>
      <c r="G530" s="34">
        <v>0.82729307409476704</v>
      </c>
      <c r="H530" s="34">
        <v>3.9305601048149401</v>
      </c>
      <c r="I530" s="34" t="s">
        <v>93</v>
      </c>
      <c r="J530" s="34" t="s">
        <v>67</v>
      </c>
      <c r="K530" s="34" t="s">
        <v>29</v>
      </c>
      <c r="L530" s="34">
        <v>6</v>
      </c>
      <c r="M530" s="34">
        <v>0.89489497854894695</v>
      </c>
    </row>
    <row r="531" spans="1:13">
      <c r="A531" s="34">
        <v>530</v>
      </c>
      <c r="B531" s="34" t="str">
        <f t="shared" si="8"/>
        <v>T312H18</v>
      </c>
      <c r="C531" s="34">
        <v>18</v>
      </c>
      <c r="D531" s="34">
        <v>2</v>
      </c>
      <c r="E531" s="34">
        <v>1.98215621058604</v>
      </c>
      <c r="F531" s="34">
        <v>1077</v>
      </c>
      <c r="G531" s="34">
        <v>1.0090022114900199</v>
      </c>
      <c r="H531" s="34">
        <v>0.185701021355617</v>
      </c>
      <c r="I531" s="34" t="s">
        <v>93</v>
      </c>
      <c r="J531" s="34" t="s">
        <v>68</v>
      </c>
      <c r="K531" s="34" t="s">
        <v>30</v>
      </c>
      <c r="L531" s="34">
        <v>6</v>
      </c>
      <c r="M531" s="34">
        <v>0.67748299973436199</v>
      </c>
    </row>
    <row r="532" spans="1:13">
      <c r="A532" s="34">
        <v>531</v>
      </c>
      <c r="B532" s="34" t="str">
        <f t="shared" si="8"/>
        <v>V217H18</v>
      </c>
      <c r="C532" s="34">
        <v>18</v>
      </c>
      <c r="D532" s="34">
        <v>304</v>
      </c>
      <c r="E532" s="34">
        <v>309.80631009311401</v>
      </c>
      <c r="F532" s="34">
        <v>8358</v>
      </c>
      <c r="G532" s="34">
        <v>0.98125825748556095</v>
      </c>
      <c r="H532" s="34">
        <v>3.6372337879875598</v>
      </c>
      <c r="I532" s="34" t="s">
        <v>93</v>
      </c>
      <c r="J532" s="34" t="s">
        <v>46</v>
      </c>
      <c r="K532" s="34" t="s">
        <v>36</v>
      </c>
      <c r="L532" s="34">
        <v>6</v>
      </c>
      <c r="M532" s="34">
        <v>0.97469550244515601</v>
      </c>
    </row>
    <row r="533" spans="1:13">
      <c r="A533" s="34">
        <v>532</v>
      </c>
      <c r="B533" s="34" t="str">
        <f t="shared" si="8"/>
        <v>W107H18</v>
      </c>
      <c r="C533" s="34">
        <v>18</v>
      </c>
      <c r="D533" s="34">
        <v>23</v>
      </c>
      <c r="E533" s="34">
        <v>19.512216690891801</v>
      </c>
      <c r="F533" s="34">
        <v>931</v>
      </c>
      <c r="G533" s="34">
        <v>1.17874869700152</v>
      </c>
      <c r="H533" s="34">
        <v>2.4704618689581102</v>
      </c>
      <c r="I533" s="34" t="s">
        <v>93</v>
      </c>
      <c r="J533" s="34" t="s">
        <v>69</v>
      </c>
      <c r="K533" s="34" t="s">
        <v>32</v>
      </c>
      <c r="L533" s="34">
        <v>6</v>
      </c>
      <c r="M533" s="34">
        <v>1.1170648426755201</v>
      </c>
    </row>
    <row r="534" spans="1:13">
      <c r="A534" s="34">
        <v>533</v>
      </c>
      <c r="B534" s="34" t="str">
        <f t="shared" si="8"/>
        <v>Z102H18</v>
      </c>
      <c r="C534" s="34">
        <v>18</v>
      </c>
      <c r="D534" s="34">
        <v>26</v>
      </c>
      <c r="E534" s="34">
        <v>22.221977129093201</v>
      </c>
      <c r="F534" s="34">
        <v>884</v>
      </c>
      <c r="G534" s="34">
        <v>1.17001290429557</v>
      </c>
      <c r="H534" s="34">
        <v>2.9411764705882399</v>
      </c>
      <c r="I534" s="34" t="s">
        <v>93</v>
      </c>
      <c r="J534" s="34" t="s">
        <v>65</v>
      </c>
      <c r="K534" s="34" t="s">
        <v>26</v>
      </c>
      <c r="L534" s="34">
        <v>6</v>
      </c>
      <c r="M534" s="34">
        <v>1.0251249369697799</v>
      </c>
    </row>
    <row r="535" spans="1:13">
      <c r="A535" s="34">
        <v>534</v>
      </c>
      <c r="B535" s="34" t="str">
        <f t="shared" si="8"/>
        <v>A111H19</v>
      </c>
      <c r="C535" s="34">
        <v>19</v>
      </c>
      <c r="D535" s="34">
        <v>254</v>
      </c>
      <c r="E535" s="34">
        <v>303.030293331915</v>
      </c>
      <c r="F535" s="34">
        <v>9336</v>
      </c>
      <c r="G535" s="34">
        <v>0.838200026826323</v>
      </c>
      <c r="H535" s="34">
        <v>2.7206512425021399</v>
      </c>
      <c r="I535" s="34" t="s">
        <v>93</v>
      </c>
      <c r="J535" s="34" t="s">
        <v>43</v>
      </c>
      <c r="K535" s="34" t="s">
        <v>35</v>
      </c>
      <c r="L535" s="34">
        <v>7</v>
      </c>
      <c r="M535" s="34">
        <v>0.84946181664504194</v>
      </c>
    </row>
    <row r="536" spans="1:13">
      <c r="A536" s="34">
        <v>535</v>
      </c>
      <c r="B536" s="34" t="str">
        <f t="shared" si="8"/>
        <v>A210H19</v>
      </c>
      <c r="C536" s="34">
        <v>19</v>
      </c>
      <c r="D536" s="34">
        <v>179</v>
      </c>
      <c r="E536" s="34">
        <v>228.180509000923</v>
      </c>
      <c r="F536" s="34">
        <v>6606</v>
      </c>
      <c r="G536" s="34">
        <v>0.78446665222959799</v>
      </c>
      <c r="H536" s="34">
        <v>2.7096578867696</v>
      </c>
      <c r="I536" s="34" t="s">
        <v>93</v>
      </c>
      <c r="J536" s="34" t="s">
        <v>42</v>
      </c>
      <c r="K536" s="34" t="s">
        <v>34</v>
      </c>
      <c r="L536" s="34">
        <v>7</v>
      </c>
      <c r="M536" s="34">
        <v>0.90843418621550398</v>
      </c>
    </row>
    <row r="537" spans="1:13">
      <c r="A537" s="34">
        <v>536</v>
      </c>
      <c r="B537" s="34" t="str">
        <f t="shared" si="8"/>
        <v>B120H19</v>
      </c>
      <c r="C537" s="34">
        <v>19</v>
      </c>
      <c r="D537" s="34">
        <v>138</v>
      </c>
      <c r="E537" s="34">
        <v>145.22230149478801</v>
      </c>
      <c r="F537" s="34">
        <v>4384</v>
      </c>
      <c r="G537" s="34">
        <v>0.950267270106258</v>
      </c>
      <c r="H537" s="34">
        <v>3.1478102189780999</v>
      </c>
      <c r="I537" s="34" t="s">
        <v>93</v>
      </c>
      <c r="J537" s="34" t="s">
        <v>44</v>
      </c>
      <c r="K537" s="34" t="s">
        <v>2</v>
      </c>
      <c r="L537" s="34">
        <v>7</v>
      </c>
      <c r="M537" s="34">
        <v>0.93620013223513798</v>
      </c>
    </row>
    <row r="538" spans="1:13">
      <c r="A538" s="34">
        <v>537</v>
      </c>
      <c r="B538" s="34" t="str">
        <f t="shared" si="8"/>
        <v>C121H19</v>
      </c>
      <c r="C538" s="34">
        <v>19</v>
      </c>
      <c r="D538" s="34">
        <v>21</v>
      </c>
      <c r="E538" s="34">
        <v>19.715178624759499</v>
      </c>
      <c r="F538" s="34">
        <v>780</v>
      </c>
      <c r="G538" s="34">
        <v>1.0651691470665601</v>
      </c>
      <c r="H538" s="34">
        <v>2.6923076923076898</v>
      </c>
      <c r="I538" s="34" t="s">
        <v>93</v>
      </c>
      <c r="J538" s="34" t="s">
        <v>55</v>
      </c>
      <c r="K538" s="34" t="s">
        <v>38</v>
      </c>
      <c r="L538" s="34">
        <v>7</v>
      </c>
      <c r="M538" s="34">
        <v>1.0721664278874801</v>
      </c>
    </row>
    <row r="539" spans="1:13">
      <c r="A539" s="34">
        <v>538</v>
      </c>
      <c r="B539" s="34" t="str">
        <f t="shared" si="8"/>
        <v>C313H19</v>
      </c>
      <c r="C539" s="34">
        <v>19</v>
      </c>
      <c r="D539" s="34">
        <v>135</v>
      </c>
      <c r="E539" s="34">
        <v>136.18572283794799</v>
      </c>
      <c r="F539" s="34">
        <v>4529</v>
      </c>
      <c r="G539" s="34">
        <v>0.99129333961564403</v>
      </c>
      <c r="H539" s="34">
        <v>2.9807904614705198</v>
      </c>
      <c r="I539" s="34" t="s">
        <v>93</v>
      </c>
      <c r="J539" s="34" t="s">
        <v>50</v>
      </c>
      <c r="K539" s="34" t="s">
        <v>12</v>
      </c>
      <c r="L539" s="34">
        <v>7</v>
      </c>
      <c r="M539" s="34">
        <v>1.02941491428361</v>
      </c>
    </row>
    <row r="540" spans="1:13">
      <c r="A540" s="34">
        <v>539</v>
      </c>
      <c r="B540" s="34" t="str">
        <f t="shared" si="8"/>
        <v>C418H19</v>
      </c>
      <c r="C540" s="34">
        <v>19</v>
      </c>
      <c r="D540" s="34">
        <v>275</v>
      </c>
      <c r="E540" s="34">
        <v>274.81031111087998</v>
      </c>
      <c r="F540" s="34">
        <v>9546</v>
      </c>
      <c r="G540" s="34">
        <v>1.0006902539004201</v>
      </c>
      <c r="H540" s="34">
        <v>2.8807877645087001</v>
      </c>
      <c r="I540" s="34" t="s">
        <v>93</v>
      </c>
      <c r="J540" s="34" t="s">
        <v>51</v>
      </c>
      <c r="K540" s="34" t="s">
        <v>94</v>
      </c>
      <c r="L540" s="34">
        <v>7</v>
      </c>
      <c r="M540" s="34">
        <v>1.04791187022676</v>
      </c>
    </row>
    <row r="541" spans="1:13">
      <c r="A541" s="34">
        <v>540</v>
      </c>
      <c r="B541" s="34" t="str">
        <f t="shared" si="8"/>
        <v>D102H19</v>
      </c>
      <c r="C541" s="34">
        <v>19</v>
      </c>
      <c r="D541" s="34">
        <v>24</v>
      </c>
      <c r="E541" s="34">
        <v>29.822919739387501</v>
      </c>
      <c r="F541" s="34">
        <v>4505</v>
      </c>
      <c r="G541" s="34">
        <v>0.804750179047791</v>
      </c>
      <c r="H541" s="34">
        <v>0.53274139844617097</v>
      </c>
      <c r="I541" s="34" t="s">
        <v>93</v>
      </c>
      <c r="J541" s="34" t="s">
        <v>63</v>
      </c>
      <c r="K541" s="34" t="s">
        <v>22</v>
      </c>
      <c r="L541" s="34">
        <v>7</v>
      </c>
      <c r="M541" s="34">
        <v>0.88330708947978298</v>
      </c>
    </row>
    <row r="542" spans="1:13">
      <c r="A542" s="34">
        <v>541</v>
      </c>
      <c r="B542" s="34" t="str">
        <f t="shared" si="8"/>
        <v>F704H19</v>
      </c>
      <c r="C542" s="34">
        <v>19</v>
      </c>
      <c r="D542" s="34">
        <v>337</v>
      </c>
      <c r="E542" s="34">
        <v>395.68861221960299</v>
      </c>
      <c r="F542" s="34">
        <v>8306</v>
      </c>
      <c r="G542" s="34">
        <v>0.85167980475760596</v>
      </c>
      <c r="H542" s="34">
        <v>4.0573079701420696</v>
      </c>
      <c r="I542" s="34" t="s">
        <v>93</v>
      </c>
      <c r="J542" s="34" t="s">
        <v>45</v>
      </c>
      <c r="K542" s="34" t="s">
        <v>95</v>
      </c>
      <c r="L542" s="34">
        <v>7</v>
      </c>
      <c r="M542" s="34">
        <v>0.90217635093431503</v>
      </c>
    </row>
    <row r="543" spans="1:13">
      <c r="A543" s="34">
        <v>542</v>
      </c>
      <c r="B543" s="34" t="str">
        <f t="shared" si="8"/>
        <v>G107H19</v>
      </c>
      <c r="C543" s="34">
        <v>19</v>
      </c>
      <c r="D543" s="34">
        <v>349</v>
      </c>
      <c r="E543" s="34">
        <v>418.87538359170298</v>
      </c>
      <c r="F543" s="34">
        <v>13705</v>
      </c>
      <c r="G543" s="34">
        <v>0.83318336114061697</v>
      </c>
      <c r="H543" s="34">
        <v>2.5465158701203898</v>
      </c>
      <c r="I543" s="34" t="s">
        <v>93</v>
      </c>
      <c r="J543" s="34" t="s">
        <v>49</v>
      </c>
      <c r="K543" s="34" t="s">
        <v>11</v>
      </c>
      <c r="L543" s="34">
        <v>7</v>
      </c>
      <c r="M543" s="34">
        <v>0.93084551863257003</v>
      </c>
    </row>
    <row r="544" spans="1:13">
      <c r="A544" s="34">
        <v>543</v>
      </c>
      <c r="B544" s="34" t="str">
        <f t="shared" si="8"/>
        <v>G405H19</v>
      </c>
      <c r="C544" s="34">
        <v>19</v>
      </c>
      <c r="D544" s="34">
        <v>586</v>
      </c>
      <c r="E544" s="34">
        <v>619.67166571140001</v>
      </c>
      <c r="F544" s="34">
        <v>16817</v>
      </c>
      <c r="G544" s="34">
        <v>0.94566208594878398</v>
      </c>
      <c r="H544" s="34">
        <v>3.4845691859427999</v>
      </c>
      <c r="I544" s="34" t="s">
        <v>93</v>
      </c>
      <c r="J544" s="34" t="s">
        <v>52</v>
      </c>
      <c r="K544" s="34" t="s">
        <v>96</v>
      </c>
      <c r="L544" s="34">
        <v>7</v>
      </c>
      <c r="M544" s="34">
        <v>0.89585678677051594</v>
      </c>
    </row>
    <row r="545" spans="1:13">
      <c r="A545" s="34">
        <v>544</v>
      </c>
      <c r="B545" s="34" t="str">
        <f t="shared" si="8"/>
        <v>H103H19</v>
      </c>
      <c r="C545" s="34">
        <v>19</v>
      </c>
      <c r="D545" s="34">
        <v>19</v>
      </c>
      <c r="E545" s="34">
        <v>27.5078326596634</v>
      </c>
      <c r="F545" s="34">
        <v>801</v>
      </c>
      <c r="G545" s="34">
        <v>0.69071235946047504</v>
      </c>
      <c r="H545" s="34">
        <v>2.3720349563046201</v>
      </c>
      <c r="I545" s="34" t="s">
        <v>93</v>
      </c>
      <c r="J545" s="34" t="s">
        <v>54</v>
      </c>
      <c r="K545" s="34" t="s">
        <v>15</v>
      </c>
      <c r="L545" s="34">
        <v>7</v>
      </c>
      <c r="M545" s="34">
        <v>0.94992018069856499</v>
      </c>
    </row>
    <row r="546" spans="1:13">
      <c r="A546" s="34">
        <v>545</v>
      </c>
      <c r="B546" s="34" t="str">
        <f t="shared" si="8"/>
        <v>H202H19</v>
      </c>
      <c r="C546" s="34">
        <v>19</v>
      </c>
      <c r="D546" s="34">
        <v>165</v>
      </c>
      <c r="E546" s="34">
        <v>222.77245408872599</v>
      </c>
      <c r="F546" s="34">
        <v>7662</v>
      </c>
      <c r="G546" s="34">
        <v>0.74066607864490996</v>
      </c>
      <c r="H546" s="34">
        <v>2.1534847298355499</v>
      </c>
      <c r="I546" s="34" t="s">
        <v>93</v>
      </c>
      <c r="J546" s="34" t="s">
        <v>56</v>
      </c>
      <c r="K546" s="34" t="s">
        <v>16</v>
      </c>
      <c r="L546" s="34">
        <v>7</v>
      </c>
      <c r="M546" s="34">
        <v>0.81314440579741798</v>
      </c>
    </row>
    <row r="547" spans="1:13">
      <c r="A547" s="34">
        <v>546</v>
      </c>
      <c r="B547" s="34" t="str">
        <f t="shared" si="8"/>
        <v>H212H19</v>
      </c>
      <c r="C547" s="34">
        <v>19</v>
      </c>
      <c r="D547" s="34">
        <v>30</v>
      </c>
      <c r="E547" s="34">
        <v>18.627495244374</v>
      </c>
      <c r="F547" s="34">
        <v>401</v>
      </c>
      <c r="G547" s="34">
        <v>1.61052248874205</v>
      </c>
      <c r="H547" s="34">
        <v>7.4812967581047403</v>
      </c>
      <c r="I547" s="34" t="s">
        <v>93</v>
      </c>
      <c r="J547" s="34" t="s">
        <v>53</v>
      </c>
      <c r="K547" s="34" t="s">
        <v>14</v>
      </c>
      <c r="L547" s="34">
        <v>7</v>
      </c>
      <c r="M547" s="34">
        <v>1.1025830597370001</v>
      </c>
    </row>
    <row r="548" spans="1:13">
      <c r="A548" s="34">
        <v>547</v>
      </c>
      <c r="B548" s="34" t="str">
        <f t="shared" si="8"/>
        <v>L106H19</v>
      </c>
      <c r="C548" s="34">
        <v>19</v>
      </c>
      <c r="D548" s="34">
        <v>210</v>
      </c>
      <c r="E548" s="34">
        <v>277.66712762836602</v>
      </c>
      <c r="F548" s="34">
        <v>8641</v>
      </c>
      <c r="G548" s="34">
        <v>0.75630126545288101</v>
      </c>
      <c r="H548" s="34">
        <v>2.4302742738109</v>
      </c>
      <c r="I548" s="34" t="s">
        <v>93</v>
      </c>
      <c r="J548" s="34" t="s">
        <v>58</v>
      </c>
      <c r="K548" s="34" t="s">
        <v>73</v>
      </c>
      <c r="L548" s="34">
        <v>7</v>
      </c>
      <c r="M548" s="34">
        <v>0.88726131699397803</v>
      </c>
    </row>
    <row r="549" spans="1:13">
      <c r="A549" s="34">
        <v>548</v>
      </c>
      <c r="B549" s="34" t="str">
        <f t="shared" si="8"/>
        <v>L302H19</v>
      </c>
      <c r="C549" s="34">
        <v>19</v>
      </c>
      <c r="D549" s="34">
        <v>202</v>
      </c>
      <c r="E549" s="34">
        <v>253.65517153007301</v>
      </c>
      <c r="F549" s="34">
        <v>7365</v>
      </c>
      <c r="G549" s="34">
        <v>0.79635671838077005</v>
      </c>
      <c r="H549" s="34">
        <v>2.74270196877122</v>
      </c>
      <c r="I549" s="34" t="s">
        <v>93</v>
      </c>
      <c r="J549" s="34" t="s">
        <v>57</v>
      </c>
      <c r="K549" s="34" t="s">
        <v>72</v>
      </c>
      <c r="L549" s="34">
        <v>7</v>
      </c>
      <c r="M549" s="34">
        <v>0.86976421881565003</v>
      </c>
    </row>
    <row r="550" spans="1:13">
      <c r="A550" s="34">
        <v>549</v>
      </c>
      <c r="B550" s="34" t="str">
        <f t="shared" si="8"/>
        <v>L308H19</v>
      </c>
      <c r="C550" s="34">
        <v>19</v>
      </c>
      <c r="D550" s="34">
        <v>265</v>
      </c>
      <c r="E550" s="34">
        <v>283.32971785689102</v>
      </c>
      <c r="F550" s="34">
        <v>9592</v>
      </c>
      <c r="G550" s="34">
        <v>0.93530605262470401</v>
      </c>
      <c r="H550" s="34">
        <v>2.7627189324437</v>
      </c>
      <c r="I550" s="34" t="s">
        <v>93</v>
      </c>
      <c r="J550" s="34" t="s">
        <v>59</v>
      </c>
      <c r="K550" s="34" t="s">
        <v>74</v>
      </c>
      <c r="L550" s="34">
        <v>7</v>
      </c>
      <c r="M550" s="34">
        <v>0.94951967571753604</v>
      </c>
    </row>
    <row r="551" spans="1:13">
      <c r="A551" s="34">
        <v>550</v>
      </c>
      <c r="B551" s="34" t="str">
        <f t="shared" si="8"/>
        <v>N101H19</v>
      </c>
      <c r="C551" s="34">
        <v>19</v>
      </c>
      <c r="D551" s="34">
        <v>401</v>
      </c>
      <c r="E551" s="34">
        <v>475.53554601683902</v>
      </c>
      <c r="F551" s="34">
        <v>15372</v>
      </c>
      <c r="G551" s="34">
        <v>0.84325978017592895</v>
      </c>
      <c r="H551" s="34">
        <v>2.60863908404892</v>
      </c>
      <c r="I551" s="34" t="s">
        <v>93</v>
      </c>
      <c r="J551" s="34" t="s">
        <v>47</v>
      </c>
      <c r="K551" s="34" t="s">
        <v>8</v>
      </c>
      <c r="L551" s="34">
        <v>7</v>
      </c>
      <c r="M551" s="34">
        <v>0.90238340170443399</v>
      </c>
    </row>
    <row r="552" spans="1:13">
      <c r="A552" s="34">
        <v>551</v>
      </c>
      <c r="B552" s="34" t="str">
        <f t="shared" si="8"/>
        <v>N411H19</v>
      </c>
      <c r="C552" s="34">
        <v>19</v>
      </c>
      <c r="D552" s="34">
        <v>85</v>
      </c>
      <c r="E552" s="34">
        <v>70.533300400184103</v>
      </c>
      <c r="F552" s="34">
        <v>2798</v>
      </c>
      <c r="G552" s="34">
        <v>1.20510453243697</v>
      </c>
      <c r="H552" s="34">
        <v>3.03788420300214</v>
      </c>
      <c r="I552" s="34" t="s">
        <v>93</v>
      </c>
      <c r="J552" s="34" t="s">
        <v>48</v>
      </c>
      <c r="K552" s="34" t="s">
        <v>9</v>
      </c>
      <c r="L552" s="34">
        <v>7</v>
      </c>
      <c r="M552" s="34">
        <v>1.0509942843645099</v>
      </c>
    </row>
    <row r="553" spans="1:13">
      <c r="A553" s="34">
        <v>552</v>
      </c>
      <c r="B553" s="34" t="str">
        <f t="shared" si="8"/>
        <v>R101H19</v>
      </c>
      <c r="C553" s="34">
        <v>19</v>
      </c>
      <c r="D553" s="34">
        <v>27</v>
      </c>
      <c r="E553" s="34">
        <v>30.0526331415094</v>
      </c>
      <c r="F553" s="34">
        <v>743</v>
      </c>
      <c r="G553" s="34">
        <v>0.89842377115058802</v>
      </c>
      <c r="H553" s="34">
        <v>3.6339165545087502</v>
      </c>
      <c r="I553" s="34" t="s">
        <v>93</v>
      </c>
      <c r="J553" s="34" t="s">
        <v>64</v>
      </c>
      <c r="K553" s="34" t="s">
        <v>24</v>
      </c>
      <c r="L553" s="34">
        <v>7</v>
      </c>
      <c r="M553" s="34">
        <v>1.0812539316602801</v>
      </c>
    </row>
    <row r="554" spans="1:13">
      <c r="A554" s="34">
        <v>553</v>
      </c>
      <c r="B554" s="34" t="str">
        <f t="shared" si="8"/>
        <v>S116H19</v>
      </c>
      <c r="C554" s="34">
        <v>19</v>
      </c>
      <c r="D554" s="34">
        <v>232</v>
      </c>
      <c r="E554" s="34">
        <v>328.33782140883602</v>
      </c>
      <c r="F554" s="34">
        <v>7172</v>
      </c>
      <c r="G554" s="34">
        <v>0.70658932621448201</v>
      </c>
      <c r="H554" s="34">
        <v>3.2348020078081401</v>
      </c>
      <c r="I554" s="34" t="s">
        <v>93</v>
      </c>
      <c r="J554" s="34" t="s">
        <v>62</v>
      </c>
      <c r="K554" s="34" t="s">
        <v>20</v>
      </c>
      <c r="L554" s="34">
        <v>7</v>
      </c>
      <c r="M554" s="34">
        <v>0.72717093234919195</v>
      </c>
    </row>
    <row r="555" spans="1:13">
      <c r="A555" s="34">
        <v>554</v>
      </c>
      <c r="B555" s="34" t="str">
        <f t="shared" si="8"/>
        <v>S308H19</v>
      </c>
      <c r="C555" s="34">
        <v>19</v>
      </c>
      <c r="D555" s="34">
        <v>145</v>
      </c>
      <c r="E555" s="34">
        <v>187.43918828109301</v>
      </c>
      <c r="F555" s="34">
        <v>7080</v>
      </c>
      <c r="G555" s="34">
        <v>0.773584229262406</v>
      </c>
      <c r="H555" s="34">
        <v>2.0480225988700602</v>
      </c>
      <c r="I555" s="34" t="s">
        <v>93</v>
      </c>
      <c r="J555" s="34" t="s">
        <v>61</v>
      </c>
      <c r="K555" s="34" t="s">
        <v>19</v>
      </c>
      <c r="L555" s="34">
        <v>7</v>
      </c>
      <c r="M555" s="34">
        <v>0.81783683396171503</v>
      </c>
    </row>
    <row r="556" spans="1:13">
      <c r="A556" s="34">
        <v>555</v>
      </c>
      <c r="B556" s="34" t="str">
        <f t="shared" si="8"/>
        <v>S314H19</v>
      </c>
      <c r="C556" s="34">
        <v>19</v>
      </c>
      <c r="D556" s="34">
        <v>351</v>
      </c>
      <c r="E556" s="34">
        <v>421.88525507933002</v>
      </c>
      <c r="F556" s="34">
        <v>11638</v>
      </c>
      <c r="G556" s="34">
        <v>0.831979775955903</v>
      </c>
      <c r="H556" s="34">
        <v>3.0159821275133201</v>
      </c>
      <c r="I556" s="34" t="s">
        <v>93</v>
      </c>
      <c r="J556" s="34" t="s">
        <v>60</v>
      </c>
      <c r="K556" s="34" t="s">
        <v>39</v>
      </c>
      <c r="L556" s="34">
        <v>7</v>
      </c>
      <c r="M556" s="34">
        <v>0.85492515007083802</v>
      </c>
    </row>
    <row r="557" spans="1:13">
      <c r="A557" s="34">
        <v>556</v>
      </c>
      <c r="B557" s="34" t="str">
        <f t="shared" si="8"/>
        <v>T101H19</v>
      </c>
      <c r="C557" s="34">
        <v>19</v>
      </c>
      <c r="D557" s="34">
        <v>340</v>
      </c>
      <c r="E557" s="34">
        <v>426.14201536996097</v>
      </c>
      <c r="F557" s="34">
        <v>11518</v>
      </c>
      <c r="G557" s="34">
        <v>0.79785608491297</v>
      </c>
      <c r="H557" s="34">
        <v>2.9519013717659299</v>
      </c>
      <c r="I557" s="34" t="s">
        <v>93</v>
      </c>
      <c r="J557" s="34" t="s">
        <v>66</v>
      </c>
      <c r="K557" s="34" t="s">
        <v>28</v>
      </c>
      <c r="L557" s="34">
        <v>7</v>
      </c>
      <c r="M557" s="34">
        <v>0.88064815515678796</v>
      </c>
    </row>
    <row r="558" spans="1:13">
      <c r="A558" s="34">
        <v>557</v>
      </c>
      <c r="B558" s="34" t="str">
        <f t="shared" si="8"/>
        <v>T202H19</v>
      </c>
      <c r="C558" s="34">
        <v>19</v>
      </c>
      <c r="D558" s="34">
        <v>107</v>
      </c>
      <c r="E558" s="34">
        <v>135.34299576109501</v>
      </c>
      <c r="F558" s="34">
        <v>3005</v>
      </c>
      <c r="G558" s="34">
        <v>0.79058394856926495</v>
      </c>
      <c r="H558" s="34">
        <v>3.56073211314476</v>
      </c>
      <c r="I558" s="34" t="s">
        <v>93</v>
      </c>
      <c r="J558" s="34" t="s">
        <v>67</v>
      </c>
      <c r="K558" s="34" t="s">
        <v>29</v>
      </c>
      <c r="L558" s="34">
        <v>7</v>
      </c>
      <c r="M558" s="34">
        <v>0.89530389862756798</v>
      </c>
    </row>
    <row r="559" spans="1:13">
      <c r="A559" s="34">
        <v>558</v>
      </c>
      <c r="B559" s="34" t="str">
        <f t="shared" si="8"/>
        <v>T312H19</v>
      </c>
      <c r="C559" s="34">
        <v>19</v>
      </c>
      <c r="D559" s="34">
        <v>1</v>
      </c>
      <c r="E559" s="34">
        <v>1.10368142132245</v>
      </c>
      <c r="F559" s="34">
        <v>1050</v>
      </c>
      <c r="G559" s="34">
        <v>0.90605856063227397</v>
      </c>
      <c r="H559" s="34">
        <v>9.5238095238095205E-2</v>
      </c>
      <c r="I559" s="34" t="s">
        <v>93</v>
      </c>
      <c r="J559" s="34" t="s">
        <v>68</v>
      </c>
      <c r="K559" s="34" t="s">
        <v>30</v>
      </c>
      <c r="L559" s="34">
        <v>7</v>
      </c>
      <c r="M559" s="34">
        <v>0.68569810915857998</v>
      </c>
    </row>
    <row r="560" spans="1:13">
      <c r="A560" s="34">
        <v>559</v>
      </c>
      <c r="B560" s="34" t="str">
        <f t="shared" si="8"/>
        <v>V217H19</v>
      </c>
      <c r="C560" s="34">
        <v>19</v>
      </c>
      <c r="D560" s="34">
        <v>282</v>
      </c>
      <c r="E560" s="34">
        <v>310.797058860623</v>
      </c>
      <c r="F560" s="34">
        <v>8297</v>
      </c>
      <c r="G560" s="34">
        <v>0.90734449365063996</v>
      </c>
      <c r="H560" s="34">
        <v>3.3988188501868102</v>
      </c>
      <c r="I560" s="34" t="s">
        <v>93</v>
      </c>
      <c r="J560" s="34" t="s">
        <v>46</v>
      </c>
      <c r="K560" s="34" t="s">
        <v>36</v>
      </c>
      <c r="L560" s="34">
        <v>7</v>
      </c>
      <c r="M560" s="34">
        <v>0.97492970776954102</v>
      </c>
    </row>
    <row r="561" spans="1:13">
      <c r="A561" s="34">
        <v>560</v>
      </c>
      <c r="B561" s="34" t="str">
        <f t="shared" si="8"/>
        <v>W107H19</v>
      </c>
      <c r="C561" s="34">
        <v>19</v>
      </c>
      <c r="D561" s="34">
        <v>23</v>
      </c>
      <c r="E561" s="34">
        <v>20.707374930458801</v>
      </c>
      <c r="F561" s="34">
        <v>1032</v>
      </c>
      <c r="G561" s="34">
        <v>1.1107153889491299</v>
      </c>
      <c r="H561" s="34">
        <v>2.2286821705426401</v>
      </c>
      <c r="I561" s="34" t="s">
        <v>93</v>
      </c>
      <c r="J561" s="34" t="s">
        <v>69</v>
      </c>
      <c r="K561" s="34" t="s">
        <v>32</v>
      </c>
      <c r="L561" s="34">
        <v>7</v>
      </c>
      <c r="M561" s="34">
        <v>1.0990028498642399</v>
      </c>
    </row>
    <row r="562" spans="1:13">
      <c r="A562" s="34">
        <v>561</v>
      </c>
      <c r="B562" s="34" t="str">
        <f t="shared" si="8"/>
        <v>Z102H19</v>
      </c>
      <c r="C562" s="34">
        <v>19</v>
      </c>
      <c r="D562" s="34">
        <v>19</v>
      </c>
      <c r="E562" s="34">
        <v>21.423145327788198</v>
      </c>
      <c r="F562" s="34">
        <v>913</v>
      </c>
      <c r="G562" s="34">
        <v>0.88689124352598503</v>
      </c>
      <c r="H562" s="34">
        <v>2.0810514786418399</v>
      </c>
      <c r="I562" s="34" t="s">
        <v>93</v>
      </c>
      <c r="J562" s="34" t="s">
        <v>65</v>
      </c>
      <c r="K562" s="34" t="s">
        <v>26</v>
      </c>
      <c r="L562" s="34">
        <v>7</v>
      </c>
      <c r="M562" s="34">
        <v>1.0254378628554599</v>
      </c>
    </row>
    <row r="563" spans="1:13">
      <c r="A563" s="34">
        <v>562</v>
      </c>
      <c r="B563" s="34" t="str">
        <f t="shared" si="8"/>
        <v>A111H20</v>
      </c>
      <c r="C563" s="34">
        <v>20</v>
      </c>
      <c r="D563" s="34">
        <v>286</v>
      </c>
      <c r="E563" s="34">
        <v>320.70056601689203</v>
      </c>
      <c r="F563" s="34">
        <v>9713</v>
      </c>
      <c r="G563" s="34">
        <v>0.89179761530241897</v>
      </c>
      <c r="H563" s="34">
        <v>2.9445073612683998</v>
      </c>
      <c r="I563" s="34" t="s">
        <v>93</v>
      </c>
      <c r="J563" s="34" t="s">
        <v>43</v>
      </c>
      <c r="K563" s="34" t="s">
        <v>35</v>
      </c>
      <c r="L563" s="34">
        <v>8</v>
      </c>
      <c r="M563" s="34">
        <v>0.840878247426328</v>
      </c>
    </row>
    <row r="564" spans="1:13">
      <c r="A564" s="34">
        <v>563</v>
      </c>
      <c r="B564" s="34" t="str">
        <f t="shared" si="8"/>
        <v>A210H20</v>
      </c>
      <c r="C564" s="34">
        <v>20</v>
      </c>
      <c r="D564" s="34">
        <v>212</v>
      </c>
      <c r="E564" s="34">
        <v>234.592111707432</v>
      </c>
      <c r="F564" s="34">
        <v>6783</v>
      </c>
      <c r="G564" s="34">
        <v>0.90369620042635002</v>
      </c>
      <c r="H564" s="34">
        <v>3.1254607106000298</v>
      </c>
      <c r="I564" s="34" t="s">
        <v>93</v>
      </c>
      <c r="J564" s="34" t="s">
        <v>42</v>
      </c>
      <c r="K564" s="34" t="s">
        <v>34</v>
      </c>
      <c r="L564" s="34">
        <v>8</v>
      </c>
      <c r="M564" s="34">
        <v>0.899893393181186</v>
      </c>
    </row>
    <row r="565" spans="1:13">
      <c r="A565" s="34">
        <v>564</v>
      </c>
      <c r="B565" s="34" t="str">
        <f t="shared" si="8"/>
        <v>B120H20</v>
      </c>
      <c r="C565" s="34">
        <v>20</v>
      </c>
      <c r="D565" s="34">
        <v>149</v>
      </c>
      <c r="E565" s="34">
        <v>161.441683993661</v>
      </c>
      <c r="F565" s="34">
        <v>4387</v>
      </c>
      <c r="G565" s="34">
        <v>0.92293388122642805</v>
      </c>
      <c r="H565" s="34">
        <v>3.39639844996581</v>
      </c>
      <c r="I565" s="34" t="s">
        <v>93</v>
      </c>
      <c r="J565" s="34" t="s">
        <v>44</v>
      </c>
      <c r="K565" s="34" t="s">
        <v>2</v>
      </c>
      <c r="L565" s="34">
        <v>8</v>
      </c>
      <c r="M565" s="34">
        <v>0.93641223690101805</v>
      </c>
    </row>
    <row r="566" spans="1:13">
      <c r="A566" s="34">
        <v>565</v>
      </c>
      <c r="B566" s="34" t="str">
        <f t="shared" si="8"/>
        <v>C121H20</v>
      </c>
      <c r="C566" s="34">
        <v>20</v>
      </c>
      <c r="D566" s="34">
        <v>28</v>
      </c>
      <c r="E566" s="34">
        <v>20.830369564248699</v>
      </c>
      <c r="F566" s="34">
        <v>831</v>
      </c>
      <c r="G566" s="34">
        <v>1.34419122587516</v>
      </c>
      <c r="H566" s="34">
        <v>3.3694344163658201</v>
      </c>
      <c r="I566" s="34" t="s">
        <v>93</v>
      </c>
      <c r="J566" s="34" t="s">
        <v>55</v>
      </c>
      <c r="K566" s="34" t="s">
        <v>38</v>
      </c>
      <c r="L566" s="34">
        <v>8</v>
      </c>
      <c r="M566" s="34">
        <v>1.06912321391109</v>
      </c>
    </row>
    <row r="567" spans="1:13">
      <c r="A567" s="34">
        <v>566</v>
      </c>
      <c r="B567" s="34" t="str">
        <f t="shared" si="8"/>
        <v>C313H20</v>
      </c>
      <c r="C567" s="34">
        <v>20</v>
      </c>
      <c r="D567" s="34">
        <v>139</v>
      </c>
      <c r="E567" s="34">
        <v>135.99884009258699</v>
      </c>
      <c r="F567" s="34">
        <v>4695</v>
      </c>
      <c r="G567" s="34">
        <v>1.0220675404685</v>
      </c>
      <c r="H567" s="34">
        <v>2.9605963791267298</v>
      </c>
      <c r="I567" s="34" t="s">
        <v>93</v>
      </c>
      <c r="J567" s="34" t="s">
        <v>50</v>
      </c>
      <c r="K567" s="34" t="s">
        <v>12</v>
      </c>
      <c r="L567" s="34">
        <v>8</v>
      </c>
      <c r="M567" s="34">
        <v>1.0159289893516299</v>
      </c>
    </row>
    <row r="568" spans="1:13">
      <c r="A568" s="34">
        <v>567</v>
      </c>
      <c r="B568" s="34" t="str">
        <f t="shared" si="8"/>
        <v>C418H20</v>
      </c>
      <c r="C568" s="34">
        <v>20</v>
      </c>
      <c r="D568" s="34">
        <v>286</v>
      </c>
      <c r="E568" s="34">
        <v>288.51101110530499</v>
      </c>
      <c r="F568" s="34">
        <v>10358</v>
      </c>
      <c r="G568" s="34">
        <v>0.99129665417037105</v>
      </c>
      <c r="H568" s="34">
        <v>2.76115080131299</v>
      </c>
      <c r="I568" s="34" t="s">
        <v>93</v>
      </c>
      <c r="J568" s="34" t="s">
        <v>51</v>
      </c>
      <c r="K568" s="34" t="s">
        <v>94</v>
      </c>
      <c r="L568" s="34">
        <v>8</v>
      </c>
      <c r="M568" s="34">
        <v>1.0434699539466901</v>
      </c>
    </row>
    <row r="569" spans="1:13">
      <c r="A569" s="34">
        <v>568</v>
      </c>
      <c r="B569" s="34" t="str">
        <f t="shared" si="8"/>
        <v>D102H20</v>
      </c>
      <c r="C569" s="34">
        <v>20</v>
      </c>
      <c r="D569" s="34">
        <v>29</v>
      </c>
      <c r="E569" s="34">
        <v>29.5139084445596</v>
      </c>
      <c r="F569" s="34">
        <v>4619</v>
      </c>
      <c r="G569" s="34">
        <v>0.98258758423931103</v>
      </c>
      <c r="H569" s="34">
        <v>0.62784152413942396</v>
      </c>
      <c r="I569" s="34" t="s">
        <v>93</v>
      </c>
      <c r="J569" s="34" t="s">
        <v>63</v>
      </c>
      <c r="K569" s="34" t="s">
        <v>22</v>
      </c>
      <c r="L569" s="34">
        <v>8</v>
      </c>
      <c r="M569" s="34">
        <v>0.89308714207154105</v>
      </c>
    </row>
    <row r="570" spans="1:13">
      <c r="A570" s="34">
        <v>569</v>
      </c>
      <c r="B570" s="34" t="str">
        <f t="shared" si="8"/>
        <v>F704H20</v>
      </c>
      <c r="C570" s="34">
        <v>20</v>
      </c>
      <c r="D570" s="34">
        <v>402</v>
      </c>
      <c r="E570" s="34">
        <v>437.70673346567003</v>
      </c>
      <c r="F570" s="34">
        <v>8458</v>
      </c>
      <c r="G570" s="34">
        <v>0.91842315702353505</v>
      </c>
      <c r="H570" s="34">
        <v>4.7528966658784597</v>
      </c>
      <c r="I570" s="34" t="s">
        <v>93</v>
      </c>
      <c r="J570" s="34" t="s">
        <v>45</v>
      </c>
      <c r="K570" s="34" t="s">
        <v>95</v>
      </c>
      <c r="L570" s="34">
        <v>8</v>
      </c>
      <c r="M570" s="34">
        <v>0.90163241655623905</v>
      </c>
    </row>
    <row r="571" spans="1:13">
      <c r="A571" s="34">
        <v>570</v>
      </c>
      <c r="B571" s="34" t="str">
        <f t="shared" si="8"/>
        <v>G107H20</v>
      </c>
      <c r="C571" s="34">
        <v>20</v>
      </c>
      <c r="D571" s="34">
        <v>423</v>
      </c>
      <c r="E571" s="34">
        <v>467.92851162617598</v>
      </c>
      <c r="F571" s="34">
        <v>14076</v>
      </c>
      <c r="G571" s="34">
        <v>0.90398424009249301</v>
      </c>
      <c r="H571" s="34">
        <v>3.0051150895140699</v>
      </c>
      <c r="I571" s="34" t="s">
        <v>93</v>
      </c>
      <c r="J571" s="34" t="s">
        <v>49</v>
      </c>
      <c r="K571" s="34" t="s">
        <v>11</v>
      </c>
      <c r="L571" s="34">
        <v>8</v>
      </c>
      <c r="M571" s="34">
        <v>0.92592575285855006</v>
      </c>
    </row>
    <row r="572" spans="1:13">
      <c r="A572" s="34">
        <v>571</v>
      </c>
      <c r="B572" s="34" t="str">
        <f t="shared" si="8"/>
        <v>G405H20</v>
      </c>
      <c r="C572" s="34">
        <v>20</v>
      </c>
      <c r="D572" s="34">
        <v>606</v>
      </c>
      <c r="E572" s="34">
        <v>684.46409973441098</v>
      </c>
      <c r="F572" s="34">
        <v>16567</v>
      </c>
      <c r="G572" s="34">
        <v>0.88536418525842797</v>
      </c>
      <c r="H572" s="34">
        <v>3.6578740870405002</v>
      </c>
      <c r="I572" s="34" t="s">
        <v>93</v>
      </c>
      <c r="J572" s="34" t="s">
        <v>52</v>
      </c>
      <c r="K572" s="34" t="s">
        <v>96</v>
      </c>
      <c r="L572" s="34">
        <v>8</v>
      </c>
      <c r="M572" s="34">
        <v>0.89591392735313402</v>
      </c>
    </row>
    <row r="573" spans="1:13">
      <c r="A573" s="34">
        <v>572</v>
      </c>
      <c r="B573" s="34" t="str">
        <f t="shared" si="8"/>
        <v>H103H20</v>
      </c>
      <c r="C573" s="34">
        <v>20</v>
      </c>
      <c r="D573" s="34">
        <v>34</v>
      </c>
      <c r="E573" s="34">
        <v>34.1675452814913</v>
      </c>
      <c r="F573" s="34">
        <v>778</v>
      </c>
      <c r="G573" s="34">
        <v>0.99509636176345195</v>
      </c>
      <c r="H573" s="34">
        <v>4.3701799485861201</v>
      </c>
      <c r="I573" s="34" t="s">
        <v>93</v>
      </c>
      <c r="J573" s="34" t="s">
        <v>54</v>
      </c>
      <c r="K573" s="34" t="s">
        <v>15</v>
      </c>
      <c r="L573" s="34">
        <v>8</v>
      </c>
      <c r="M573" s="34">
        <v>0.94344692167076005</v>
      </c>
    </row>
    <row r="574" spans="1:13">
      <c r="A574" s="34">
        <v>573</v>
      </c>
      <c r="B574" s="34" t="str">
        <f t="shared" si="8"/>
        <v>H202H20</v>
      </c>
      <c r="C574" s="34">
        <v>20</v>
      </c>
      <c r="D574" s="34">
        <v>174</v>
      </c>
      <c r="E574" s="34">
        <v>224.20721223367499</v>
      </c>
      <c r="F574" s="34">
        <v>7387</v>
      </c>
      <c r="G574" s="34">
        <v>0.77606780917757601</v>
      </c>
      <c r="H574" s="34">
        <v>2.35548937322323</v>
      </c>
      <c r="I574" s="34" t="s">
        <v>93</v>
      </c>
      <c r="J574" s="34" t="s">
        <v>56</v>
      </c>
      <c r="K574" s="34" t="s">
        <v>16</v>
      </c>
      <c r="L574" s="34">
        <v>8</v>
      </c>
      <c r="M574" s="34">
        <v>0.81660495717041304</v>
      </c>
    </row>
    <row r="575" spans="1:13">
      <c r="A575" s="34">
        <v>574</v>
      </c>
      <c r="B575" s="34" t="str">
        <f t="shared" si="8"/>
        <v>H212H20</v>
      </c>
      <c r="C575" s="34">
        <v>20</v>
      </c>
      <c r="D575" s="34">
        <v>30</v>
      </c>
      <c r="E575" s="34">
        <v>18.595480105294101</v>
      </c>
      <c r="F575" s="34">
        <v>371</v>
      </c>
      <c r="G575" s="34">
        <v>1.6132952647702301</v>
      </c>
      <c r="H575" s="34">
        <v>8.0862533692722405</v>
      </c>
      <c r="I575" s="34" t="s">
        <v>93</v>
      </c>
      <c r="J575" s="34" t="s">
        <v>53</v>
      </c>
      <c r="K575" s="34" t="s">
        <v>14</v>
      </c>
      <c r="L575" s="34">
        <v>8</v>
      </c>
      <c r="M575" s="34">
        <v>1.1034953731280299</v>
      </c>
    </row>
    <row r="576" spans="1:13">
      <c r="A576" s="34">
        <v>575</v>
      </c>
      <c r="B576" s="34" t="str">
        <f t="shared" si="8"/>
        <v>L106H20</v>
      </c>
      <c r="C576" s="34">
        <v>20</v>
      </c>
      <c r="D576" s="34">
        <v>249</v>
      </c>
      <c r="E576" s="34">
        <v>292.64571713261302</v>
      </c>
      <c r="F576" s="34">
        <v>8401</v>
      </c>
      <c r="G576" s="34">
        <v>0.850858172262829</v>
      </c>
      <c r="H576" s="34">
        <v>2.9639328651350998</v>
      </c>
      <c r="I576" s="34" t="s">
        <v>93</v>
      </c>
      <c r="J576" s="34" t="s">
        <v>58</v>
      </c>
      <c r="K576" s="34" t="s">
        <v>73</v>
      </c>
      <c r="L576" s="34">
        <v>8</v>
      </c>
      <c r="M576" s="34">
        <v>0.87755959579381204</v>
      </c>
    </row>
    <row r="577" spans="1:13">
      <c r="A577" s="34">
        <v>576</v>
      </c>
      <c r="B577" s="34" t="str">
        <f t="shared" si="8"/>
        <v>L302H20</v>
      </c>
      <c r="C577" s="34">
        <v>20</v>
      </c>
      <c r="D577" s="34">
        <v>232</v>
      </c>
      <c r="E577" s="34">
        <v>271.96584989039701</v>
      </c>
      <c r="F577" s="34">
        <v>7734</v>
      </c>
      <c r="G577" s="34">
        <v>0.85304827828014695</v>
      </c>
      <c r="H577" s="34">
        <v>2.9997414016033099</v>
      </c>
      <c r="I577" s="34" t="s">
        <v>93</v>
      </c>
      <c r="J577" s="34" t="s">
        <v>57</v>
      </c>
      <c r="K577" s="34" t="s">
        <v>72</v>
      </c>
      <c r="L577" s="34">
        <v>8</v>
      </c>
      <c r="M577" s="34">
        <v>0.86076551530508505</v>
      </c>
    </row>
    <row r="578" spans="1:13">
      <c r="A578" s="34">
        <v>577</v>
      </c>
      <c r="B578" s="34" t="str">
        <f t="shared" ref="B578:B641" si="9">CONCATENATE(J578, C578)</f>
        <v>L308H20</v>
      </c>
      <c r="C578" s="34">
        <v>20</v>
      </c>
      <c r="D578" s="34">
        <v>254</v>
      </c>
      <c r="E578" s="34">
        <v>280.54972076788499</v>
      </c>
      <c r="F578" s="34">
        <v>10228</v>
      </c>
      <c r="G578" s="34">
        <v>0.90536536377503296</v>
      </c>
      <c r="H578" s="34">
        <v>2.4833789597184199</v>
      </c>
      <c r="I578" s="34" t="s">
        <v>93</v>
      </c>
      <c r="J578" s="34" t="s">
        <v>59</v>
      </c>
      <c r="K578" s="34" t="s">
        <v>74</v>
      </c>
      <c r="L578" s="34">
        <v>8</v>
      </c>
      <c r="M578" s="34">
        <v>0.93046918255519695</v>
      </c>
    </row>
    <row r="579" spans="1:13">
      <c r="A579" s="34">
        <v>578</v>
      </c>
      <c r="B579" s="34" t="str">
        <f t="shared" si="9"/>
        <v>N101H20</v>
      </c>
      <c r="C579" s="34">
        <v>20</v>
      </c>
      <c r="D579" s="34">
        <v>403</v>
      </c>
      <c r="E579" s="34">
        <v>460.95530644278398</v>
      </c>
      <c r="F579" s="34">
        <v>14878</v>
      </c>
      <c r="G579" s="34">
        <v>0.87427131083482201</v>
      </c>
      <c r="H579" s="34">
        <v>2.70869740556526</v>
      </c>
      <c r="I579" s="34" t="s">
        <v>93</v>
      </c>
      <c r="J579" s="34" t="s">
        <v>47</v>
      </c>
      <c r="K579" s="34" t="s">
        <v>8</v>
      </c>
      <c r="L579" s="34">
        <v>8</v>
      </c>
      <c r="M579" s="34">
        <v>0.901209822191267</v>
      </c>
    </row>
    <row r="580" spans="1:13">
      <c r="A580" s="34">
        <v>579</v>
      </c>
      <c r="B580" s="34" t="str">
        <f t="shared" si="9"/>
        <v>N411H20</v>
      </c>
      <c r="C580" s="34">
        <v>20</v>
      </c>
      <c r="D580" s="34">
        <v>90</v>
      </c>
      <c r="E580" s="34">
        <v>67.183407259997296</v>
      </c>
      <c r="F580" s="34">
        <v>2889</v>
      </c>
      <c r="G580" s="34">
        <v>1.3396164867272</v>
      </c>
      <c r="H580" s="34">
        <v>3.1152647975077898</v>
      </c>
      <c r="I580" s="34" t="s">
        <v>93</v>
      </c>
      <c r="J580" s="34" t="s">
        <v>48</v>
      </c>
      <c r="K580" s="34" t="s">
        <v>9</v>
      </c>
      <c r="L580" s="34">
        <v>8</v>
      </c>
      <c r="M580" s="34">
        <v>1.0492098538772501</v>
      </c>
    </row>
    <row r="581" spans="1:13">
      <c r="A581" s="34">
        <v>580</v>
      </c>
      <c r="B581" s="34" t="str">
        <f t="shared" si="9"/>
        <v>R101H20</v>
      </c>
      <c r="C581" s="34">
        <v>20</v>
      </c>
      <c r="D581" s="34">
        <v>31</v>
      </c>
      <c r="E581" s="34">
        <v>28.907206243623399</v>
      </c>
      <c r="F581" s="34">
        <v>782</v>
      </c>
      <c r="G581" s="34">
        <v>1.07239695661833</v>
      </c>
      <c r="H581" s="34">
        <v>3.9641943734015301</v>
      </c>
      <c r="I581" s="34" t="s">
        <v>93</v>
      </c>
      <c r="J581" s="34" t="s">
        <v>64</v>
      </c>
      <c r="K581" s="34" t="s">
        <v>24</v>
      </c>
      <c r="L581" s="34">
        <v>8</v>
      </c>
      <c r="M581" s="34">
        <v>1.0596543076603</v>
      </c>
    </row>
    <row r="582" spans="1:13">
      <c r="A582" s="34">
        <v>581</v>
      </c>
      <c r="B582" s="34" t="str">
        <f t="shared" si="9"/>
        <v>S116H20</v>
      </c>
      <c r="C582" s="34">
        <v>20</v>
      </c>
      <c r="D582" s="34">
        <v>231</v>
      </c>
      <c r="E582" s="34">
        <v>321.52490423275498</v>
      </c>
      <c r="F582" s="34">
        <v>7159</v>
      </c>
      <c r="G582" s="34">
        <v>0.71845134532028998</v>
      </c>
      <c r="H582" s="34">
        <v>3.2267076407319499</v>
      </c>
      <c r="I582" s="34" t="s">
        <v>93</v>
      </c>
      <c r="J582" s="34" t="s">
        <v>62</v>
      </c>
      <c r="K582" s="34" t="s">
        <v>20</v>
      </c>
      <c r="L582" s="34">
        <v>8</v>
      </c>
      <c r="M582" s="34">
        <v>0.72238469122238103</v>
      </c>
    </row>
    <row r="583" spans="1:13">
      <c r="A583" s="34">
        <v>582</v>
      </c>
      <c r="B583" s="34" t="str">
        <f t="shared" si="9"/>
        <v>S308H20</v>
      </c>
      <c r="C583" s="34">
        <v>20</v>
      </c>
      <c r="D583" s="34">
        <v>162</v>
      </c>
      <c r="E583" s="34">
        <v>194.06061173260201</v>
      </c>
      <c r="F583" s="34">
        <v>7660</v>
      </c>
      <c r="G583" s="34">
        <v>0.83479073137840898</v>
      </c>
      <c r="H583" s="34">
        <v>2.1148825065274099</v>
      </c>
      <c r="I583" s="34" t="s">
        <v>93</v>
      </c>
      <c r="J583" s="34" t="s">
        <v>61</v>
      </c>
      <c r="K583" s="34" t="s">
        <v>19</v>
      </c>
      <c r="L583" s="34">
        <v>8</v>
      </c>
      <c r="M583" s="34">
        <v>0.81183325003888396</v>
      </c>
    </row>
    <row r="584" spans="1:13">
      <c r="A584" s="34">
        <v>583</v>
      </c>
      <c r="B584" s="34" t="str">
        <f t="shared" si="9"/>
        <v>S314H20</v>
      </c>
      <c r="C584" s="34">
        <v>20</v>
      </c>
      <c r="D584" s="34">
        <v>398</v>
      </c>
      <c r="E584" s="34">
        <v>440.258672107324</v>
      </c>
      <c r="F584" s="34">
        <v>11637</v>
      </c>
      <c r="G584" s="34">
        <v>0.90401399271694005</v>
      </c>
      <c r="H584" s="34">
        <v>3.4201254618888002</v>
      </c>
      <c r="I584" s="34" t="s">
        <v>93</v>
      </c>
      <c r="J584" s="34" t="s">
        <v>60</v>
      </c>
      <c r="K584" s="34" t="s">
        <v>39</v>
      </c>
      <c r="L584" s="34">
        <v>8</v>
      </c>
      <c r="M584" s="34">
        <v>0.85407175912129196</v>
      </c>
    </row>
    <row r="585" spans="1:13">
      <c r="A585" s="34">
        <v>584</v>
      </c>
      <c r="B585" s="34" t="str">
        <f t="shared" si="9"/>
        <v>T101H20</v>
      </c>
      <c r="C585" s="34">
        <v>20</v>
      </c>
      <c r="D585" s="34">
        <v>428</v>
      </c>
      <c r="E585" s="34">
        <v>465.79284374416602</v>
      </c>
      <c r="F585" s="34">
        <v>12002</v>
      </c>
      <c r="G585" s="34">
        <v>0.91886340837618496</v>
      </c>
      <c r="H585" s="34">
        <v>3.56607232127979</v>
      </c>
      <c r="I585" s="34" t="s">
        <v>93</v>
      </c>
      <c r="J585" s="34" t="s">
        <v>66</v>
      </c>
      <c r="K585" s="34" t="s">
        <v>28</v>
      </c>
      <c r="L585" s="34">
        <v>8</v>
      </c>
      <c r="M585" s="34">
        <v>0.87546681495428302</v>
      </c>
    </row>
    <row r="586" spans="1:13">
      <c r="A586" s="34">
        <v>585</v>
      </c>
      <c r="B586" s="34" t="str">
        <f t="shared" si="9"/>
        <v>T202H20</v>
      </c>
      <c r="C586" s="34">
        <v>20</v>
      </c>
      <c r="D586" s="34">
        <v>132</v>
      </c>
      <c r="E586" s="34">
        <v>148.45465501378101</v>
      </c>
      <c r="F586" s="34">
        <v>3139</v>
      </c>
      <c r="G586" s="34">
        <v>0.88916039707711603</v>
      </c>
      <c r="H586" s="34">
        <v>4.2051608792609096</v>
      </c>
      <c r="I586" s="34" t="s">
        <v>93</v>
      </c>
      <c r="J586" s="34" t="s">
        <v>67</v>
      </c>
      <c r="K586" s="34" t="s">
        <v>29</v>
      </c>
      <c r="L586" s="34">
        <v>8</v>
      </c>
      <c r="M586" s="34">
        <v>0.89571281870618902</v>
      </c>
    </row>
    <row r="587" spans="1:13">
      <c r="A587" s="34">
        <v>586</v>
      </c>
      <c r="B587" s="34" t="str">
        <f t="shared" si="9"/>
        <v>T312H20</v>
      </c>
      <c r="C587" s="34">
        <v>20</v>
      </c>
      <c r="D587" s="34">
        <v>2</v>
      </c>
      <c r="E587" s="34">
        <v>2.4261806661368701</v>
      </c>
      <c r="F587" s="34">
        <v>1130</v>
      </c>
      <c r="G587" s="34">
        <v>0.824340919006884</v>
      </c>
      <c r="H587" s="34">
        <v>0.17699115044247801</v>
      </c>
      <c r="I587" s="34" t="s">
        <v>93</v>
      </c>
      <c r="J587" s="34" t="s">
        <v>68</v>
      </c>
      <c r="K587" s="34" t="s">
        <v>30</v>
      </c>
      <c r="L587" s="34">
        <v>8</v>
      </c>
      <c r="M587" s="34">
        <v>0.69391321858279797</v>
      </c>
    </row>
    <row r="588" spans="1:13">
      <c r="A588" s="34">
        <v>587</v>
      </c>
      <c r="B588" s="34" t="str">
        <f t="shared" si="9"/>
        <v>V217H20</v>
      </c>
      <c r="C588" s="34">
        <v>20</v>
      </c>
      <c r="D588" s="34">
        <v>307</v>
      </c>
      <c r="E588" s="34">
        <v>318.84239195483599</v>
      </c>
      <c r="F588" s="34">
        <v>8371</v>
      </c>
      <c r="G588" s="34">
        <v>0.96285816361422505</v>
      </c>
      <c r="H588" s="34">
        <v>3.6674232469238999</v>
      </c>
      <c r="I588" s="34" t="s">
        <v>93</v>
      </c>
      <c r="J588" s="34" t="s">
        <v>46</v>
      </c>
      <c r="K588" s="34" t="s">
        <v>36</v>
      </c>
      <c r="L588" s="34">
        <v>8</v>
      </c>
      <c r="M588" s="34">
        <v>0.97516391309392503</v>
      </c>
    </row>
    <row r="589" spans="1:13">
      <c r="A589" s="34">
        <v>588</v>
      </c>
      <c r="B589" s="34" t="str">
        <f t="shared" si="9"/>
        <v>W107H20</v>
      </c>
      <c r="C589" s="34">
        <v>20</v>
      </c>
      <c r="D589" s="34">
        <v>26</v>
      </c>
      <c r="E589" s="34">
        <v>26.730278200195201</v>
      </c>
      <c r="F589" s="34">
        <v>1012</v>
      </c>
      <c r="G589" s="34">
        <v>0.97267973813344399</v>
      </c>
      <c r="H589" s="34">
        <v>2.5691699604743099</v>
      </c>
      <c r="I589" s="34" t="s">
        <v>93</v>
      </c>
      <c r="J589" s="34" t="s">
        <v>69</v>
      </c>
      <c r="K589" s="34" t="s">
        <v>32</v>
      </c>
      <c r="L589" s="34">
        <v>8</v>
      </c>
      <c r="M589" s="34">
        <v>1.0809408570529599</v>
      </c>
    </row>
    <row r="590" spans="1:13">
      <c r="A590" s="34">
        <v>589</v>
      </c>
      <c r="B590" s="34" t="str">
        <f t="shared" si="9"/>
        <v>Z102H20</v>
      </c>
      <c r="C590" s="34">
        <v>20</v>
      </c>
      <c r="D590" s="34">
        <v>21</v>
      </c>
      <c r="E590" s="34">
        <v>19.221079537276701</v>
      </c>
      <c r="F590" s="34">
        <v>895</v>
      </c>
      <c r="G590" s="34">
        <v>1.0925504969308999</v>
      </c>
      <c r="H590" s="34">
        <v>2.3463687150838002</v>
      </c>
      <c r="I590" s="34" t="s">
        <v>93</v>
      </c>
      <c r="J590" s="34" t="s">
        <v>65</v>
      </c>
      <c r="K590" s="34" t="s">
        <v>26</v>
      </c>
      <c r="L590" s="34">
        <v>8</v>
      </c>
      <c r="M590" s="34">
        <v>1.0257507887411399</v>
      </c>
    </row>
    <row r="591" spans="1:13">
      <c r="A591" s="34">
        <v>590</v>
      </c>
      <c r="B591" s="34" t="str">
        <f t="shared" si="9"/>
        <v>A111H21</v>
      </c>
      <c r="C591" s="34">
        <v>21</v>
      </c>
      <c r="D591" s="34">
        <v>326</v>
      </c>
      <c r="E591" s="34">
        <v>355.69556483136301</v>
      </c>
      <c r="F591" s="34">
        <v>10034</v>
      </c>
      <c r="G591" s="34">
        <v>0.91651409866344002</v>
      </c>
      <c r="H591" s="34">
        <v>3.2489535579031301</v>
      </c>
      <c r="I591" s="34" t="s">
        <v>93</v>
      </c>
      <c r="J591" s="34" t="s">
        <v>43</v>
      </c>
      <c r="K591" s="34" t="s">
        <v>35</v>
      </c>
      <c r="L591" s="34">
        <v>9</v>
      </c>
      <c r="M591" s="34">
        <v>0.83229467820761405</v>
      </c>
    </row>
    <row r="592" spans="1:13">
      <c r="A592" s="34">
        <v>591</v>
      </c>
      <c r="B592" s="34" t="str">
        <f t="shared" si="9"/>
        <v>A210H21</v>
      </c>
      <c r="C592" s="34">
        <v>21</v>
      </c>
      <c r="D592" s="34">
        <v>199</v>
      </c>
      <c r="E592" s="34">
        <v>233.237513392805</v>
      </c>
      <c r="F592" s="34">
        <v>6570</v>
      </c>
      <c r="G592" s="34">
        <v>0.85320751840144904</v>
      </c>
      <c r="H592" s="34">
        <v>3.0289193302891899</v>
      </c>
      <c r="I592" s="34" t="s">
        <v>93</v>
      </c>
      <c r="J592" s="34" t="s">
        <v>42</v>
      </c>
      <c r="K592" s="34" t="s">
        <v>34</v>
      </c>
      <c r="L592" s="34">
        <v>9</v>
      </c>
      <c r="M592" s="34">
        <v>0.89135260014686801</v>
      </c>
    </row>
    <row r="593" spans="1:13">
      <c r="A593" s="34">
        <v>592</v>
      </c>
      <c r="B593" s="34" t="str">
        <f t="shared" si="9"/>
        <v>B120H21</v>
      </c>
      <c r="C593" s="34">
        <v>21</v>
      </c>
      <c r="D593" s="34">
        <v>152</v>
      </c>
      <c r="E593" s="34">
        <v>163.66284561065399</v>
      </c>
      <c r="F593" s="34">
        <v>4564</v>
      </c>
      <c r="G593" s="34">
        <v>0.92873858714152402</v>
      </c>
      <c r="H593" s="34">
        <v>3.3304119193689701</v>
      </c>
      <c r="I593" s="34" t="s">
        <v>93</v>
      </c>
      <c r="J593" s="34" t="s">
        <v>44</v>
      </c>
      <c r="K593" s="34" t="s">
        <v>2</v>
      </c>
      <c r="L593" s="34">
        <v>9</v>
      </c>
      <c r="M593" s="34">
        <v>0.936624341566899</v>
      </c>
    </row>
    <row r="594" spans="1:13">
      <c r="A594" s="34">
        <v>593</v>
      </c>
      <c r="B594" s="34" t="str">
        <f t="shared" si="9"/>
        <v>C121H21</v>
      </c>
      <c r="C594" s="34">
        <v>21</v>
      </c>
      <c r="D594" s="34">
        <v>21</v>
      </c>
      <c r="E594" s="34">
        <v>21.306890221987</v>
      </c>
      <c r="F594" s="34">
        <v>841</v>
      </c>
      <c r="G594" s="34">
        <v>0.98559666761363995</v>
      </c>
      <c r="H594" s="34">
        <v>2.49702734839477</v>
      </c>
      <c r="I594" s="34" t="s">
        <v>93</v>
      </c>
      <c r="J594" s="34" t="s">
        <v>55</v>
      </c>
      <c r="K594" s="34" t="s">
        <v>38</v>
      </c>
      <c r="L594" s="34">
        <v>9</v>
      </c>
      <c r="M594" s="34">
        <v>1.0660799999346999</v>
      </c>
    </row>
    <row r="595" spans="1:13">
      <c r="A595" s="34">
        <v>594</v>
      </c>
      <c r="B595" s="34" t="str">
        <f t="shared" si="9"/>
        <v>C313H21</v>
      </c>
      <c r="C595" s="34">
        <v>21</v>
      </c>
      <c r="D595" s="34">
        <v>153</v>
      </c>
      <c r="E595" s="34">
        <v>146.81788289935699</v>
      </c>
      <c r="F595" s="34">
        <v>4876</v>
      </c>
      <c r="G595" s="34">
        <v>1.0421073848672799</v>
      </c>
      <c r="H595" s="34">
        <v>3.1378178835110702</v>
      </c>
      <c r="I595" s="34" t="s">
        <v>93</v>
      </c>
      <c r="J595" s="34" t="s">
        <v>50</v>
      </c>
      <c r="K595" s="34" t="s">
        <v>12</v>
      </c>
      <c r="L595" s="34">
        <v>9</v>
      </c>
      <c r="M595" s="34">
        <v>1.00244306441965</v>
      </c>
    </row>
    <row r="596" spans="1:13">
      <c r="A596" s="34">
        <v>595</v>
      </c>
      <c r="B596" s="34" t="str">
        <f t="shared" si="9"/>
        <v>C418H21</v>
      </c>
      <c r="C596" s="34">
        <v>21</v>
      </c>
      <c r="D596" s="34">
        <v>347</v>
      </c>
      <c r="E596" s="34">
        <v>314.01979818775499</v>
      </c>
      <c r="F596" s="34">
        <v>10202</v>
      </c>
      <c r="G596" s="34">
        <v>1.1050258678038101</v>
      </c>
      <c r="H596" s="34">
        <v>3.4012938639482502</v>
      </c>
      <c r="I596" s="34" t="s">
        <v>93</v>
      </c>
      <c r="J596" s="34" t="s">
        <v>51</v>
      </c>
      <c r="K596" s="34" t="s">
        <v>94</v>
      </c>
      <c r="L596" s="34">
        <v>9</v>
      </c>
      <c r="M596" s="34">
        <v>1.0390280376666301</v>
      </c>
    </row>
    <row r="597" spans="1:13">
      <c r="A597" s="34">
        <v>596</v>
      </c>
      <c r="B597" s="34" t="str">
        <f t="shared" si="9"/>
        <v>D102H21</v>
      </c>
      <c r="C597" s="34">
        <v>21</v>
      </c>
      <c r="D597" s="34">
        <v>24</v>
      </c>
      <c r="E597" s="34">
        <v>29.7596149459124</v>
      </c>
      <c r="F597" s="34">
        <v>4815</v>
      </c>
      <c r="G597" s="34">
        <v>0.80646204742969996</v>
      </c>
      <c r="H597" s="34">
        <v>0.49844236760124599</v>
      </c>
      <c r="I597" s="34" t="s">
        <v>93</v>
      </c>
      <c r="J597" s="34" t="s">
        <v>63</v>
      </c>
      <c r="K597" s="34" t="s">
        <v>22</v>
      </c>
      <c r="L597" s="34">
        <v>9</v>
      </c>
      <c r="M597" s="34">
        <v>0.90286719466329901</v>
      </c>
    </row>
    <row r="598" spans="1:13">
      <c r="A598" s="34">
        <v>597</v>
      </c>
      <c r="B598" s="34" t="str">
        <f t="shared" si="9"/>
        <v>F704H21</v>
      </c>
      <c r="C598" s="34">
        <v>21</v>
      </c>
      <c r="D598" s="34">
        <v>430</v>
      </c>
      <c r="E598" s="34">
        <v>451.12427537347901</v>
      </c>
      <c r="F598" s="34">
        <v>8845</v>
      </c>
      <c r="G598" s="34">
        <v>0.95317415504632097</v>
      </c>
      <c r="H598" s="34">
        <v>4.8615036743923099</v>
      </c>
      <c r="I598" s="34" t="s">
        <v>93</v>
      </c>
      <c r="J598" s="34" t="s">
        <v>45</v>
      </c>
      <c r="K598" s="34" t="s">
        <v>95</v>
      </c>
      <c r="L598" s="34">
        <v>9</v>
      </c>
      <c r="M598" s="34">
        <v>0.90108848217816295</v>
      </c>
    </row>
    <row r="599" spans="1:13">
      <c r="A599" s="34">
        <v>598</v>
      </c>
      <c r="B599" s="34" t="str">
        <f t="shared" si="9"/>
        <v>G107H21</v>
      </c>
      <c r="C599" s="34">
        <v>21</v>
      </c>
      <c r="D599" s="34">
        <v>452</v>
      </c>
      <c r="E599" s="34">
        <v>477.213205513351</v>
      </c>
      <c r="F599" s="34">
        <v>14058</v>
      </c>
      <c r="G599" s="34">
        <v>0.94716574222578598</v>
      </c>
      <c r="H599" s="34">
        <v>3.2152511025750501</v>
      </c>
      <c r="I599" s="34" t="s">
        <v>93</v>
      </c>
      <c r="J599" s="34" t="s">
        <v>49</v>
      </c>
      <c r="K599" s="34" t="s">
        <v>11</v>
      </c>
      <c r="L599" s="34">
        <v>9</v>
      </c>
      <c r="M599" s="34">
        <v>0.92100598708453096</v>
      </c>
    </row>
    <row r="600" spans="1:13">
      <c r="A600" s="34">
        <v>599</v>
      </c>
      <c r="B600" s="34" t="str">
        <f t="shared" si="9"/>
        <v>G405H21</v>
      </c>
      <c r="C600" s="34">
        <v>21</v>
      </c>
      <c r="D600" s="34">
        <v>668</v>
      </c>
      <c r="E600" s="34">
        <v>735.18638986326903</v>
      </c>
      <c r="F600" s="34">
        <v>17278</v>
      </c>
      <c r="G600" s="34">
        <v>0.90861312071383105</v>
      </c>
      <c r="H600" s="34">
        <v>3.8661882162287302</v>
      </c>
      <c r="I600" s="34" t="s">
        <v>93</v>
      </c>
      <c r="J600" s="34" t="s">
        <v>52</v>
      </c>
      <c r="K600" s="34" t="s">
        <v>96</v>
      </c>
      <c r="L600" s="34">
        <v>9</v>
      </c>
      <c r="M600" s="34">
        <v>0.89597106793575099</v>
      </c>
    </row>
    <row r="601" spans="1:13">
      <c r="A601" s="34">
        <v>600</v>
      </c>
      <c r="B601" s="34" t="str">
        <f t="shared" si="9"/>
        <v>H103H21</v>
      </c>
      <c r="C601" s="34">
        <v>21</v>
      </c>
      <c r="D601" s="34">
        <v>40</v>
      </c>
      <c r="E601" s="34">
        <v>40.833512995036699</v>
      </c>
      <c r="F601" s="34">
        <v>829</v>
      </c>
      <c r="G601" s="34">
        <v>0.97958752666864501</v>
      </c>
      <c r="H601" s="34">
        <v>4.8250904704463196</v>
      </c>
      <c r="I601" s="34" t="s">
        <v>93</v>
      </c>
      <c r="J601" s="34" t="s">
        <v>54</v>
      </c>
      <c r="K601" s="34" t="s">
        <v>15</v>
      </c>
      <c r="L601" s="34">
        <v>9</v>
      </c>
      <c r="M601" s="34">
        <v>0.93697366264295401</v>
      </c>
    </row>
    <row r="602" spans="1:13">
      <c r="A602" s="34">
        <v>601</v>
      </c>
      <c r="B602" s="34" t="str">
        <f t="shared" si="9"/>
        <v>H202H21</v>
      </c>
      <c r="C602" s="34">
        <v>21</v>
      </c>
      <c r="D602" s="34">
        <v>215</v>
      </c>
      <c r="E602" s="34">
        <v>233.436830436669</v>
      </c>
      <c r="F602" s="34">
        <v>7561</v>
      </c>
      <c r="G602" s="34">
        <v>0.92102004468540299</v>
      </c>
      <c r="H602" s="34">
        <v>2.8435392143896299</v>
      </c>
      <c r="I602" s="34" t="s">
        <v>93</v>
      </c>
      <c r="J602" s="34" t="s">
        <v>56</v>
      </c>
      <c r="K602" s="34" t="s">
        <v>16</v>
      </c>
      <c r="L602" s="34">
        <v>9</v>
      </c>
      <c r="M602" s="34">
        <v>0.82006550854340898</v>
      </c>
    </row>
    <row r="603" spans="1:13">
      <c r="A603" s="34">
        <v>602</v>
      </c>
      <c r="B603" s="34" t="str">
        <f t="shared" si="9"/>
        <v>H212H21</v>
      </c>
      <c r="C603" s="34">
        <v>21</v>
      </c>
      <c r="D603" s="34">
        <v>31</v>
      </c>
      <c r="E603" s="34">
        <v>19.2370575004927</v>
      </c>
      <c r="F603" s="34">
        <v>392</v>
      </c>
      <c r="G603" s="34">
        <v>1.6114730643813899</v>
      </c>
      <c r="H603" s="34">
        <v>7.9081632653061202</v>
      </c>
      <c r="I603" s="34" t="s">
        <v>93</v>
      </c>
      <c r="J603" s="34" t="s">
        <v>53</v>
      </c>
      <c r="K603" s="34" t="s">
        <v>14</v>
      </c>
      <c r="L603" s="34">
        <v>9</v>
      </c>
      <c r="M603" s="34">
        <v>1.10440768651905</v>
      </c>
    </row>
    <row r="604" spans="1:13">
      <c r="A604" s="34">
        <v>603</v>
      </c>
      <c r="B604" s="34" t="str">
        <f t="shared" si="9"/>
        <v>L106H21</v>
      </c>
      <c r="C604" s="34">
        <v>21</v>
      </c>
      <c r="D604" s="34">
        <v>298</v>
      </c>
      <c r="E604" s="34">
        <v>311.85866766163502</v>
      </c>
      <c r="F604" s="34">
        <v>8372</v>
      </c>
      <c r="G604" s="34">
        <v>0.95556106307530497</v>
      </c>
      <c r="H604" s="34">
        <v>3.5594839942665999</v>
      </c>
      <c r="I604" s="34" t="s">
        <v>93</v>
      </c>
      <c r="J604" s="34" t="s">
        <v>58</v>
      </c>
      <c r="K604" s="34" t="s">
        <v>73</v>
      </c>
      <c r="L604" s="34">
        <v>9</v>
      </c>
      <c r="M604" s="34">
        <v>0.86785787459364605</v>
      </c>
    </row>
    <row r="605" spans="1:13">
      <c r="A605" s="34">
        <v>604</v>
      </c>
      <c r="B605" s="34" t="str">
        <f t="shared" si="9"/>
        <v>L302H21</v>
      </c>
      <c r="C605" s="34">
        <v>21</v>
      </c>
      <c r="D605" s="34">
        <v>248</v>
      </c>
      <c r="E605" s="34">
        <v>290.82015531820599</v>
      </c>
      <c r="F605" s="34">
        <v>7657</v>
      </c>
      <c r="G605" s="34">
        <v>0.85276070267085402</v>
      </c>
      <c r="H605" s="34">
        <v>3.23886639676113</v>
      </c>
      <c r="I605" s="34" t="s">
        <v>93</v>
      </c>
      <c r="J605" s="34" t="s">
        <v>57</v>
      </c>
      <c r="K605" s="34" t="s">
        <v>72</v>
      </c>
      <c r="L605" s="34">
        <v>9</v>
      </c>
      <c r="M605" s="34">
        <v>0.85176681179451896</v>
      </c>
    </row>
    <row r="606" spans="1:13">
      <c r="A606" s="34">
        <v>605</v>
      </c>
      <c r="B606" s="34" t="str">
        <f t="shared" si="9"/>
        <v>L308H21</v>
      </c>
      <c r="C606" s="34">
        <v>21</v>
      </c>
      <c r="D606" s="34">
        <v>309</v>
      </c>
      <c r="E606" s="34">
        <v>312.28031431078102</v>
      </c>
      <c r="F606" s="34">
        <v>10354</v>
      </c>
      <c r="G606" s="34">
        <v>0.98949560967997496</v>
      </c>
      <c r="H606" s="34">
        <v>2.9843538728993599</v>
      </c>
      <c r="I606" s="34" t="s">
        <v>93</v>
      </c>
      <c r="J606" s="34" t="s">
        <v>59</v>
      </c>
      <c r="K606" s="34" t="s">
        <v>74</v>
      </c>
      <c r="L606" s="34">
        <v>9</v>
      </c>
      <c r="M606" s="34">
        <v>0.91141868939285697</v>
      </c>
    </row>
    <row r="607" spans="1:13">
      <c r="A607" s="34">
        <v>606</v>
      </c>
      <c r="B607" s="34" t="str">
        <f t="shared" si="9"/>
        <v>N101H21</v>
      </c>
      <c r="C607" s="34">
        <v>21</v>
      </c>
      <c r="D607" s="34">
        <v>454</v>
      </c>
      <c r="E607" s="34">
        <v>489.60993665493402</v>
      </c>
      <c r="F607" s="34">
        <v>14375</v>
      </c>
      <c r="G607" s="34">
        <v>0.92726876235759204</v>
      </c>
      <c r="H607" s="34">
        <v>3.1582608695652201</v>
      </c>
      <c r="I607" s="34" t="s">
        <v>93</v>
      </c>
      <c r="J607" s="34" t="s">
        <v>47</v>
      </c>
      <c r="K607" s="34" t="s">
        <v>8</v>
      </c>
      <c r="L607" s="34">
        <v>9</v>
      </c>
      <c r="M607" s="34">
        <v>0.90003624267810001</v>
      </c>
    </row>
    <row r="608" spans="1:13">
      <c r="A608" s="34">
        <v>607</v>
      </c>
      <c r="B608" s="34" t="str">
        <f t="shared" si="9"/>
        <v>N411H21</v>
      </c>
      <c r="C608" s="34">
        <v>21</v>
      </c>
      <c r="D608" s="34">
        <v>91</v>
      </c>
      <c r="E608" s="34">
        <v>81.475854427742505</v>
      </c>
      <c r="F608" s="34">
        <v>2941</v>
      </c>
      <c r="G608" s="34">
        <v>1.11689531382213</v>
      </c>
      <c r="H608" s="34">
        <v>3.0941856511390702</v>
      </c>
      <c r="I608" s="34" t="s">
        <v>93</v>
      </c>
      <c r="J608" s="34" t="s">
        <v>48</v>
      </c>
      <c r="K608" s="34" t="s">
        <v>9</v>
      </c>
      <c r="L608" s="34">
        <v>9</v>
      </c>
      <c r="M608" s="34">
        <v>1.04742542339</v>
      </c>
    </row>
    <row r="609" spans="1:13">
      <c r="A609" s="34">
        <v>608</v>
      </c>
      <c r="B609" s="34" t="str">
        <f t="shared" si="9"/>
        <v>R101H21</v>
      </c>
      <c r="C609" s="34">
        <v>21</v>
      </c>
      <c r="D609" s="34">
        <v>28</v>
      </c>
      <c r="E609" s="34">
        <v>27.3963809451575</v>
      </c>
      <c r="F609" s="34">
        <v>789</v>
      </c>
      <c r="G609" s="34">
        <v>1.02203280265561</v>
      </c>
      <c r="H609" s="34">
        <v>3.54879594423321</v>
      </c>
      <c r="I609" s="34" t="s">
        <v>93</v>
      </c>
      <c r="J609" s="34" t="s">
        <v>64</v>
      </c>
      <c r="K609" s="34" t="s">
        <v>24</v>
      </c>
      <c r="L609" s="34">
        <v>9</v>
      </c>
      <c r="M609" s="34">
        <v>1.0380546836603299</v>
      </c>
    </row>
    <row r="610" spans="1:13">
      <c r="A610" s="34">
        <v>609</v>
      </c>
      <c r="B610" s="34" t="str">
        <f t="shared" si="9"/>
        <v>S116H21</v>
      </c>
      <c r="C610" s="34">
        <v>21</v>
      </c>
      <c r="D610" s="34">
        <v>250</v>
      </c>
      <c r="E610" s="34">
        <v>347.47693204775499</v>
      </c>
      <c r="F610" s="34">
        <v>7169</v>
      </c>
      <c r="G610" s="34">
        <v>0.71947222086570595</v>
      </c>
      <c r="H610" s="34">
        <v>3.4872367136281199</v>
      </c>
      <c r="I610" s="34" t="s">
        <v>93</v>
      </c>
      <c r="J610" s="34" t="s">
        <v>62</v>
      </c>
      <c r="K610" s="34" t="s">
        <v>20</v>
      </c>
      <c r="L610" s="34">
        <v>9</v>
      </c>
      <c r="M610" s="34">
        <v>0.717598450095569</v>
      </c>
    </row>
    <row r="611" spans="1:13">
      <c r="A611" s="34">
        <v>610</v>
      </c>
      <c r="B611" s="34" t="str">
        <f t="shared" si="9"/>
        <v>S308H21</v>
      </c>
      <c r="C611" s="34">
        <v>21</v>
      </c>
      <c r="D611" s="34">
        <v>160</v>
      </c>
      <c r="E611" s="34">
        <v>192.48410592425699</v>
      </c>
      <c r="F611" s="34">
        <v>7448</v>
      </c>
      <c r="G611" s="34">
        <v>0.83123746364263695</v>
      </c>
      <c r="H611" s="34">
        <v>2.1482277121374902</v>
      </c>
      <c r="I611" s="34" t="s">
        <v>93</v>
      </c>
      <c r="J611" s="34" t="s">
        <v>61</v>
      </c>
      <c r="K611" s="34" t="s">
        <v>19</v>
      </c>
      <c r="L611" s="34">
        <v>9</v>
      </c>
      <c r="M611" s="34">
        <v>0.805829666116052</v>
      </c>
    </row>
    <row r="612" spans="1:13">
      <c r="A612" s="34">
        <v>611</v>
      </c>
      <c r="B612" s="34" t="str">
        <f t="shared" si="9"/>
        <v>S314H21</v>
      </c>
      <c r="C612" s="34">
        <v>21</v>
      </c>
      <c r="D612" s="34">
        <v>429</v>
      </c>
      <c r="E612" s="34">
        <v>486.262824636076</v>
      </c>
      <c r="F612" s="34">
        <v>11385</v>
      </c>
      <c r="G612" s="34">
        <v>0.88223894212161402</v>
      </c>
      <c r="H612" s="34">
        <v>3.7681159420289898</v>
      </c>
      <c r="I612" s="34" t="s">
        <v>93</v>
      </c>
      <c r="J612" s="34" t="s">
        <v>60</v>
      </c>
      <c r="K612" s="34" t="s">
        <v>39</v>
      </c>
      <c r="L612" s="34">
        <v>9</v>
      </c>
      <c r="M612" s="34">
        <v>0.85321836817174701</v>
      </c>
    </row>
    <row r="613" spans="1:13">
      <c r="A613" s="34">
        <v>612</v>
      </c>
      <c r="B613" s="34" t="str">
        <f t="shared" si="9"/>
        <v>T101H21</v>
      </c>
      <c r="C613" s="34">
        <v>21</v>
      </c>
      <c r="D613" s="34">
        <v>400</v>
      </c>
      <c r="E613" s="34">
        <v>464.000215090913</v>
      </c>
      <c r="F613" s="34">
        <v>12420</v>
      </c>
      <c r="G613" s="34">
        <v>0.86206856589845904</v>
      </c>
      <c r="H613" s="34">
        <v>3.2206119162640898</v>
      </c>
      <c r="I613" s="34" t="s">
        <v>93</v>
      </c>
      <c r="J613" s="34" t="s">
        <v>66</v>
      </c>
      <c r="K613" s="34" t="s">
        <v>28</v>
      </c>
      <c r="L613" s="34">
        <v>9</v>
      </c>
      <c r="M613" s="34">
        <v>0.87028547475177698</v>
      </c>
    </row>
    <row r="614" spans="1:13">
      <c r="A614" s="34">
        <v>613</v>
      </c>
      <c r="B614" s="34" t="str">
        <f t="shared" si="9"/>
        <v>T202H21</v>
      </c>
      <c r="C614" s="34">
        <v>21</v>
      </c>
      <c r="D614" s="34">
        <v>146</v>
      </c>
      <c r="E614" s="34">
        <v>151.31655802071401</v>
      </c>
      <c r="F614" s="34">
        <v>3196</v>
      </c>
      <c r="G614" s="34">
        <v>0.96486466457962505</v>
      </c>
      <c r="H614" s="34">
        <v>4.5682102628285399</v>
      </c>
      <c r="I614" s="34" t="s">
        <v>93</v>
      </c>
      <c r="J614" s="34" t="s">
        <v>67</v>
      </c>
      <c r="K614" s="34" t="s">
        <v>29</v>
      </c>
      <c r="L614" s="34">
        <v>9</v>
      </c>
      <c r="M614" s="34">
        <v>0.89612173878480905</v>
      </c>
    </row>
    <row r="615" spans="1:13">
      <c r="A615" s="34">
        <v>614</v>
      </c>
      <c r="B615" s="34" t="str">
        <f t="shared" si="9"/>
        <v>T312H21</v>
      </c>
      <c r="C615" s="34">
        <v>21</v>
      </c>
      <c r="D615" s="34">
        <v>2</v>
      </c>
      <c r="E615" s="34">
        <v>1.89955178263461</v>
      </c>
      <c r="F615" s="34">
        <v>1258</v>
      </c>
      <c r="G615" s="34">
        <v>1.0528799574108301</v>
      </c>
      <c r="H615" s="34">
        <v>0.15898251192368801</v>
      </c>
      <c r="I615" s="34" t="s">
        <v>93</v>
      </c>
      <c r="J615" s="34" t="s">
        <v>68</v>
      </c>
      <c r="K615" s="34" t="s">
        <v>30</v>
      </c>
      <c r="L615" s="34">
        <v>9</v>
      </c>
      <c r="M615" s="34">
        <v>0.70212832800701597</v>
      </c>
    </row>
    <row r="616" spans="1:13">
      <c r="A616" s="34">
        <v>615</v>
      </c>
      <c r="B616" s="34" t="str">
        <f t="shared" si="9"/>
        <v>V217H21</v>
      </c>
      <c r="C616" s="34">
        <v>21</v>
      </c>
      <c r="D616" s="34">
        <v>357</v>
      </c>
      <c r="E616" s="34">
        <v>338.16387018420602</v>
      </c>
      <c r="F616" s="34">
        <v>8469</v>
      </c>
      <c r="G616" s="34">
        <v>1.0557011895018</v>
      </c>
      <c r="H616" s="34">
        <v>4.2153737159050699</v>
      </c>
      <c r="I616" s="34" t="s">
        <v>93</v>
      </c>
      <c r="J616" s="34" t="s">
        <v>46</v>
      </c>
      <c r="K616" s="34" t="s">
        <v>36</v>
      </c>
      <c r="L616" s="34">
        <v>9</v>
      </c>
      <c r="M616" s="34">
        <v>0.97539811841831003</v>
      </c>
    </row>
    <row r="617" spans="1:13">
      <c r="A617" s="34">
        <v>616</v>
      </c>
      <c r="B617" s="34" t="str">
        <f t="shared" si="9"/>
        <v>W107H21</v>
      </c>
      <c r="C617" s="34">
        <v>21</v>
      </c>
      <c r="D617" s="34">
        <v>21</v>
      </c>
      <c r="E617" s="34">
        <v>23.3755579563684</v>
      </c>
      <c r="F617" s="34">
        <v>1068</v>
      </c>
      <c r="G617" s="34">
        <v>0.89837427791873503</v>
      </c>
      <c r="H617" s="34">
        <v>1.9662921348314599</v>
      </c>
      <c r="I617" s="34" t="s">
        <v>93</v>
      </c>
      <c r="J617" s="34" t="s">
        <v>69</v>
      </c>
      <c r="K617" s="34" t="s">
        <v>32</v>
      </c>
      <c r="L617" s="34">
        <v>9</v>
      </c>
      <c r="M617" s="34">
        <v>1.06287886424168</v>
      </c>
    </row>
    <row r="618" spans="1:13">
      <c r="A618" s="34">
        <v>617</v>
      </c>
      <c r="B618" s="34" t="str">
        <f t="shared" si="9"/>
        <v>Z102H21</v>
      </c>
      <c r="C618" s="34">
        <v>21</v>
      </c>
      <c r="D618" s="34">
        <v>23</v>
      </c>
      <c r="E618" s="34">
        <v>22.287019248080298</v>
      </c>
      <c r="F618" s="34">
        <v>880</v>
      </c>
      <c r="G618" s="34">
        <v>1.0319908527911901</v>
      </c>
      <c r="H618" s="34">
        <v>2.6136363636363602</v>
      </c>
      <c r="I618" s="34" t="s">
        <v>93</v>
      </c>
      <c r="J618" s="34" t="s">
        <v>65</v>
      </c>
      <c r="K618" s="34" t="s">
        <v>26</v>
      </c>
      <c r="L618" s="34">
        <v>9</v>
      </c>
      <c r="M618" s="34">
        <v>1.0260637146268199</v>
      </c>
    </row>
    <row r="619" spans="1:13">
      <c r="A619" s="34">
        <v>618</v>
      </c>
      <c r="B619" s="34" t="str">
        <f t="shared" si="9"/>
        <v>A111H22</v>
      </c>
      <c r="C619" s="34">
        <v>22</v>
      </c>
      <c r="D619" s="34">
        <v>240</v>
      </c>
      <c r="E619" s="34">
        <v>333.91119821524597</v>
      </c>
      <c r="F619" s="34">
        <v>9764</v>
      </c>
      <c r="G619" s="34">
        <v>0.71875397196260205</v>
      </c>
      <c r="H619" s="34">
        <v>2.4580090126997098</v>
      </c>
      <c r="I619" s="34" t="s">
        <v>93</v>
      </c>
      <c r="J619" s="34" t="s">
        <v>43</v>
      </c>
      <c r="K619" s="34" t="s">
        <v>35</v>
      </c>
      <c r="L619" s="34">
        <v>10</v>
      </c>
      <c r="M619" s="34">
        <v>0.82371110898889999</v>
      </c>
    </row>
    <row r="620" spans="1:13">
      <c r="A620" s="34">
        <v>619</v>
      </c>
      <c r="B620" s="34" t="str">
        <f t="shared" si="9"/>
        <v>A210H22</v>
      </c>
      <c r="C620" s="34">
        <v>22</v>
      </c>
      <c r="D620" s="34">
        <v>181</v>
      </c>
      <c r="E620" s="34">
        <v>223.57747409574699</v>
      </c>
      <c r="F620" s="34">
        <v>6571</v>
      </c>
      <c r="G620" s="34">
        <v>0.80956277340572602</v>
      </c>
      <c r="H620" s="34">
        <v>2.7545274691827699</v>
      </c>
      <c r="I620" s="34" t="s">
        <v>93</v>
      </c>
      <c r="J620" s="34" t="s">
        <v>42</v>
      </c>
      <c r="K620" s="34" t="s">
        <v>34</v>
      </c>
      <c r="L620" s="34">
        <v>10</v>
      </c>
      <c r="M620" s="34">
        <v>0.88281180711255003</v>
      </c>
    </row>
    <row r="621" spans="1:13">
      <c r="A621" s="34">
        <v>620</v>
      </c>
      <c r="B621" s="34" t="str">
        <f t="shared" si="9"/>
        <v>B120H22</v>
      </c>
      <c r="C621" s="34">
        <v>22</v>
      </c>
      <c r="D621" s="34">
        <v>152</v>
      </c>
      <c r="E621" s="34">
        <v>165.89904834280199</v>
      </c>
      <c r="F621" s="34">
        <v>4305</v>
      </c>
      <c r="G621" s="34">
        <v>0.91621984284031599</v>
      </c>
      <c r="H621" s="34">
        <v>3.5307781649245098</v>
      </c>
      <c r="I621" s="34" t="s">
        <v>93</v>
      </c>
      <c r="J621" s="34" t="s">
        <v>44</v>
      </c>
      <c r="K621" s="34" t="s">
        <v>2</v>
      </c>
      <c r="L621" s="34">
        <v>10</v>
      </c>
      <c r="M621" s="34">
        <v>0.93683644623277995</v>
      </c>
    </row>
    <row r="622" spans="1:13">
      <c r="A622" s="34">
        <v>621</v>
      </c>
      <c r="B622" s="34" t="str">
        <f t="shared" si="9"/>
        <v>C121H22</v>
      </c>
      <c r="C622" s="34">
        <v>22</v>
      </c>
      <c r="D622" s="34">
        <v>25</v>
      </c>
      <c r="E622" s="34">
        <v>21.3464182245548</v>
      </c>
      <c r="F622" s="34">
        <v>587</v>
      </c>
      <c r="G622" s="34">
        <v>1.17115666605101</v>
      </c>
      <c r="H622" s="34">
        <v>4.2589437819420803</v>
      </c>
      <c r="I622" s="34" t="s">
        <v>93</v>
      </c>
      <c r="J622" s="34" t="s">
        <v>55</v>
      </c>
      <c r="K622" s="34" t="s">
        <v>38</v>
      </c>
      <c r="L622" s="34">
        <v>10</v>
      </c>
      <c r="M622" s="34">
        <v>1.0630367859583101</v>
      </c>
    </row>
    <row r="623" spans="1:13">
      <c r="A623" s="34">
        <v>622</v>
      </c>
      <c r="B623" s="34" t="str">
        <f t="shared" si="9"/>
        <v>C313H22</v>
      </c>
      <c r="C623" s="34">
        <v>22</v>
      </c>
      <c r="D623" s="34">
        <v>140</v>
      </c>
      <c r="E623" s="34">
        <v>144.455182684204</v>
      </c>
      <c r="F623" s="34">
        <v>4618</v>
      </c>
      <c r="G623" s="34">
        <v>0.96915872036281703</v>
      </c>
      <c r="H623" s="34">
        <v>3.03161541792984</v>
      </c>
      <c r="I623" s="34" t="s">
        <v>93</v>
      </c>
      <c r="J623" s="34" t="s">
        <v>50</v>
      </c>
      <c r="K623" s="34" t="s">
        <v>12</v>
      </c>
      <c r="L623" s="34">
        <v>10</v>
      </c>
      <c r="M623" s="34">
        <v>0.98895713948767106</v>
      </c>
    </row>
    <row r="624" spans="1:13">
      <c r="A624" s="34">
        <v>623</v>
      </c>
      <c r="B624" s="34" t="str">
        <f t="shared" si="9"/>
        <v>C418H22</v>
      </c>
      <c r="C624" s="34">
        <v>22</v>
      </c>
      <c r="D624" s="34">
        <v>279</v>
      </c>
      <c r="E624" s="34">
        <v>290.51069739164598</v>
      </c>
      <c r="F624" s="34">
        <v>9824</v>
      </c>
      <c r="G624" s="34">
        <v>0.96037771588105103</v>
      </c>
      <c r="H624" s="34">
        <v>2.8399837133550498</v>
      </c>
      <c r="I624" s="34" t="s">
        <v>93</v>
      </c>
      <c r="J624" s="34" t="s">
        <v>51</v>
      </c>
      <c r="K624" s="34" t="s">
        <v>94</v>
      </c>
      <c r="L624" s="34">
        <v>10</v>
      </c>
      <c r="M624" s="34">
        <v>1.0345861213865699</v>
      </c>
    </row>
    <row r="625" spans="1:13">
      <c r="A625" s="34">
        <v>624</v>
      </c>
      <c r="B625" s="34" t="str">
        <f t="shared" si="9"/>
        <v>D102H22</v>
      </c>
      <c r="C625" s="34">
        <v>22</v>
      </c>
      <c r="D625" s="34">
        <v>22</v>
      </c>
      <c r="E625" s="34">
        <v>29.490425437863699</v>
      </c>
      <c r="F625" s="34">
        <v>5105</v>
      </c>
      <c r="G625" s="34">
        <v>0.746004836259618</v>
      </c>
      <c r="H625" s="34">
        <v>0.430950048971596</v>
      </c>
      <c r="I625" s="34" t="s">
        <v>93</v>
      </c>
      <c r="J625" s="34" t="s">
        <v>63</v>
      </c>
      <c r="K625" s="34" t="s">
        <v>22</v>
      </c>
      <c r="L625" s="34">
        <v>10</v>
      </c>
      <c r="M625" s="34">
        <v>0.91264724725505597</v>
      </c>
    </row>
    <row r="626" spans="1:13">
      <c r="A626" s="34">
        <v>625</v>
      </c>
      <c r="B626" s="34" t="str">
        <f t="shared" si="9"/>
        <v>F704H22</v>
      </c>
      <c r="C626" s="34">
        <v>22</v>
      </c>
      <c r="D626" s="34">
        <v>342</v>
      </c>
      <c r="E626" s="34">
        <v>402.80616149196499</v>
      </c>
      <c r="F626" s="34">
        <v>8606</v>
      </c>
      <c r="G626" s="34">
        <v>0.84904361624771696</v>
      </c>
      <c r="H626" s="34">
        <v>3.9739716476876601</v>
      </c>
      <c r="I626" s="34" t="s">
        <v>93</v>
      </c>
      <c r="J626" s="34" t="s">
        <v>45</v>
      </c>
      <c r="K626" s="34" t="s">
        <v>95</v>
      </c>
      <c r="L626" s="34">
        <v>10</v>
      </c>
      <c r="M626" s="34">
        <v>0.90054454780008697</v>
      </c>
    </row>
    <row r="627" spans="1:13">
      <c r="A627" s="34">
        <v>626</v>
      </c>
      <c r="B627" s="34" t="str">
        <f t="shared" si="9"/>
        <v>G107H22</v>
      </c>
      <c r="C627" s="34">
        <v>22</v>
      </c>
      <c r="D627" s="34">
        <v>348</v>
      </c>
      <c r="E627" s="34">
        <v>428.38601883325498</v>
      </c>
      <c r="F627" s="34">
        <v>13836</v>
      </c>
      <c r="G627" s="34">
        <v>0.81235144169225404</v>
      </c>
      <c r="H627" s="34">
        <v>2.51517779705117</v>
      </c>
      <c r="I627" s="34" t="s">
        <v>93</v>
      </c>
      <c r="J627" s="34" t="s">
        <v>49</v>
      </c>
      <c r="K627" s="34" t="s">
        <v>11</v>
      </c>
      <c r="L627" s="34">
        <v>10</v>
      </c>
      <c r="M627" s="34">
        <v>0.91608622131051198</v>
      </c>
    </row>
    <row r="628" spans="1:13">
      <c r="A628" s="34">
        <v>627</v>
      </c>
      <c r="B628" s="34" t="str">
        <f t="shared" si="9"/>
        <v>G405H22</v>
      </c>
      <c r="C628" s="34">
        <v>22</v>
      </c>
      <c r="D628" s="34">
        <v>549</v>
      </c>
      <c r="E628" s="34">
        <v>684.85056595999197</v>
      </c>
      <c r="F628" s="34">
        <v>17009</v>
      </c>
      <c r="G628" s="34">
        <v>0.80163473214107295</v>
      </c>
      <c r="H628" s="34">
        <v>3.2277029807748798</v>
      </c>
      <c r="I628" s="34" t="s">
        <v>93</v>
      </c>
      <c r="J628" s="34" t="s">
        <v>52</v>
      </c>
      <c r="K628" s="34" t="s">
        <v>96</v>
      </c>
      <c r="L628" s="34">
        <v>10</v>
      </c>
      <c r="M628" s="34">
        <v>0.89602820851836895</v>
      </c>
    </row>
    <row r="629" spans="1:13">
      <c r="A629" s="34">
        <v>628</v>
      </c>
      <c r="B629" s="34" t="str">
        <f t="shared" si="9"/>
        <v>H103H22</v>
      </c>
      <c r="C629" s="34">
        <v>22</v>
      </c>
      <c r="D629" s="34">
        <v>20</v>
      </c>
      <c r="E629" s="34">
        <v>29.502559489306002</v>
      </c>
      <c r="F629" s="34">
        <v>760</v>
      </c>
      <c r="G629" s="34">
        <v>0.67790728486623497</v>
      </c>
      <c r="H629" s="34">
        <v>2.6315789473684199</v>
      </c>
      <c r="I629" s="34" t="s">
        <v>93</v>
      </c>
      <c r="J629" s="34" t="s">
        <v>54</v>
      </c>
      <c r="K629" s="34" t="s">
        <v>15</v>
      </c>
      <c r="L629" s="34">
        <v>10</v>
      </c>
      <c r="M629" s="34">
        <v>0.93050040361514896</v>
      </c>
    </row>
    <row r="630" spans="1:13">
      <c r="A630" s="34">
        <v>629</v>
      </c>
      <c r="B630" s="34" t="str">
        <f t="shared" si="9"/>
        <v>H202H22</v>
      </c>
      <c r="C630" s="34">
        <v>22</v>
      </c>
      <c r="D630" s="34">
        <v>137</v>
      </c>
      <c r="E630" s="34">
        <v>212.26709095598599</v>
      </c>
      <c r="F630" s="34">
        <v>7338</v>
      </c>
      <c r="G630" s="34">
        <v>0.6454132827797</v>
      </c>
      <c r="H630" s="34">
        <v>1.86699373126192</v>
      </c>
      <c r="I630" s="34" t="s">
        <v>93</v>
      </c>
      <c r="J630" s="34" t="s">
        <v>56</v>
      </c>
      <c r="K630" s="34" t="s">
        <v>16</v>
      </c>
      <c r="L630" s="34">
        <v>10</v>
      </c>
      <c r="M630" s="34">
        <v>0.82352605991640404</v>
      </c>
    </row>
    <row r="631" spans="1:13">
      <c r="A631" s="34">
        <v>630</v>
      </c>
      <c r="B631" s="34" t="str">
        <f t="shared" si="9"/>
        <v>H212H22</v>
      </c>
      <c r="C631" s="34">
        <v>22</v>
      </c>
      <c r="D631" s="34">
        <v>15</v>
      </c>
      <c r="E631" s="34">
        <v>20.980475934256798</v>
      </c>
      <c r="F631" s="34">
        <v>417</v>
      </c>
      <c r="G631" s="34">
        <v>0.71495041613942201</v>
      </c>
      <c r="H631" s="34">
        <v>3.5971223021582701</v>
      </c>
      <c r="I631" s="34" t="s">
        <v>93</v>
      </c>
      <c r="J631" s="34" t="s">
        <v>53</v>
      </c>
      <c r="K631" s="34" t="s">
        <v>14</v>
      </c>
      <c r="L631" s="34">
        <v>10</v>
      </c>
      <c r="M631" s="34">
        <v>1.10531999991008</v>
      </c>
    </row>
    <row r="632" spans="1:13">
      <c r="A632" s="34">
        <v>631</v>
      </c>
      <c r="B632" s="34" t="str">
        <f t="shared" si="9"/>
        <v>L106H22</v>
      </c>
      <c r="C632" s="34">
        <v>22</v>
      </c>
      <c r="D632" s="34">
        <v>242</v>
      </c>
      <c r="E632" s="34">
        <v>289.53374989588701</v>
      </c>
      <c r="F632" s="34">
        <v>8455</v>
      </c>
      <c r="G632" s="34">
        <v>0.83582656628811003</v>
      </c>
      <c r="H632" s="34">
        <v>2.8622117090478998</v>
      </c>
      <c r="I632" s="34" t="s">
        <v>93</v>
      </c>
      <c r="J632" s="34" t="s">
        <v>58</v>
      </c>
      <c r="K632" s="34" t="s">
        <v>73</v>
      </c>
      <c r="L632" s="34">
        <v>10</v>
      </c>
      <c r="M632" s="34">
        <v>0.85815615339347995</v>
      </c>
    </row>
    <row r="633" spans="1:13">
      <c r="A633" s="34">
        <v>632</v>
      </c>
      <c r="B633" s="34" t="str">
        <f t="shared" si="9"/>
        <v>L302H22</v>
      </c>
      <c r="C633" s="34">
        <v>22</v>
      </c>
      <c r="D633" s="34">
        <v>245</v>
      </c>
      <c r="E633" s="34">
        <v>312.50089689230401</v>
      </c>
      <c r="F633" s="34">
        <v>7671</v>
      </c>
      <c r="G633" s="34">
        <v>0.78399774988304705</v>
      </c>
      <c r="H633" s="34">
        <v>3.19384695606831</v>
      </c>
      <c r="I633" s="34" t="s">
        <v>93</v>
      </c>
      <c r="J633" s="34" t="s">
        <v>57</v>
      </c>
      <c r="K633" s="34" t="s">
        <v>72</v>
      </c>
      <c r="L633" s="34">
        <v>10</v>
      </c>
      <c r="M633" s="34">
        <v>0.84276810828395299</v>
      </c>
    </row>
    <row r="634" spans="1:13">
      <c r="A634" s="34">
        <v>633</v>
      </c>
      <c r="B634" s="34" t="str">
        <f t="shared" si="9"/>
        <v>L308H22</v>
      </c>
      <c r="C634" s="34">
        <v>22</v>
      </c>
      <c r="D634" s="34">
        <v>238</v>
      </c>
      <c r="E634" s="34">
        <v>304.48935203397298</v>
      </c>
      <c r="F634" s="34">
        <v>9951</v>
      </c>
      <c r="G634" s="34">
        <v>0.78163652820754703</v>
      </c>
      <c r="H634" s="34">
        <v>2.3917194251834002</v>
      </c>
      <c r="I634" s="34" t="s">
        <v>93</v>
      </c>
      <c r="J634" s="34" t="s">
        <v>59</v>
      </c>
      <c r="K634" s="34" t="s">
        <v>74</v>
      </c>
      <c r="L634" s="34">
        <v>10</v>
      </c>
      <c r="M634" s="34">
        <v>0.892368196230517</v>
      </c>
    </row>
    <row r="635" spans="1:13">
      <c r="A635" s="34">
        <v>634</v>
      </c>
      <c r="B635" s="34" t="str">
        <f t="shared" si="9"/>
        <v>N101H22</v>
      </c>
      <c r="C635" s="34">
        <v>22</v>
      </c>
      <c r="D635" s="34">
        <v>397</v>
      </c>
      <c r="E635" s="34">
        <v>447.31981136732298</v>
      </c>
      <c r="F635" s="34">
        <v>14237</v>
      </c>
      <c r="G635" s="34">
        <v>0.88750819863419395</v>
      </c>
      <c r="H635" s="34">
        <v>2.78850881505935</v>
      </c>
      <c r="I635" s="34" t="s">
        <v>93</v>
      </c>
      <c r="J635" s="34" t="s">
        <v>47</v>
      </c>
      <c r="K635" s="34" t="s">
        <v>8</v>
      </c>
      <c r="L635" s="34">
        <v>10</v>
      </c>
      <c r="M635" s="34">
        <v>0.89886266316493302</v>
      </c>
    </row>
    <row r="636" spans="1:13">
      <c r="A636" s="34">
        <v>635</v>
      </c>
      <c r="B636" s="34" t="str">
        <f t="shared" si="9"/>
        <v>N411H22</v>
      </c>
      <c r="C636" s="34">
        <v>22</v>
      </c>
      <c r="D636" s="34">
        <v>65</v>
      </c>
      <c r="E636" s="34">
        <v>67.999715043543802</v>
      </c>
      <c r="F636" s="34">
        <v>2922</v>
      </c>
      <c r="G636" s="34">
        <v>0.95588635861748905</v>
      </c>
      <c r="H636" s="34">
        <v>2.22450376454483</v>
      </c>
      <c r="I636" s="34" t="s">
        <v>93</v>
      </c>
      <c r="J636" s="34" t="s">
        <v>48</v>
      </c>
      <c r="K636" s="34" t="s">
        <v>9</v>
      </c>
      <c r="L636" s="34">
        <v>10</v>
      </c>
      <c r="M636" s="34">
        <v>1.0456409929027399</v>
      </c>
    </row>
    <row r="637" spans="1:13">
      <c r="A637" s="34">
        <v>636</v>
      </c>
      <c r="B637" s="34" t="str">
        <f t="shared" si="9"/>
        <v>R101H22</v>
      </c>
      <c r="C637" s="34">
        <v>22</v>
      </c>
      <c r="D637" s="34">
        <v>22</v>
      </c>
      <c r="E637" s="34">
        <v>23.7248370324745</v>
      </c>
      <c r="F637" s="34">
        <v>793</v>
      </c>
      <c r="G637" s="34">
        <v>0.92729825582727898</v>
      </c>
      <c r="H637" s="34">
        <v>2.77427490542245</v>
      </c>
      <c r="I637" s="34" t="s">
        <v>93</v>
      </c>
      <c r="J637" s="34" t="s">
        <v>64</v>
      </c>
      <c r="K637" s="34" t="s">
        <v>24</v>
      </c>
      <c r="L637" s="34">
        <v>10</v>
      </c>
      <c r="M637" s="34">
        <v>1.0164550596603501</v>
      </c>
    </row>
    <row r="638" spans="1:13">
      <c r="A638" s="34">
        <v>637</v>
      </c>
      <c r="B638" s="34" t="str">
        <f t="shared" si="9"/>
        <v>S116H22</v>
      </c>
      <c r="C638" s="34">
        <v>22</v>
      </c>
      <c r="D638" s="34">
        <v>222</v>
      </c>
      <c r="E638" s="34">
        <v>320.37080152141601</v>
      </c>
      <c r="F638" s="34">
        <v>7071</v>
      </c>
      <c r="G638" s="34">
        <v>0.69294704431783105</v>
      </c>
      <c r="H638" s="34">
        <v>3.1395842172252899</v>
      </c>
      <c r="I638" s="34" t="s">
        <v>93</v>
      </c>
      <c r="J638" s="34" t="s">
        <v>62</v>
      </c>
      <c r="K638" s="34" t="s">
        <v>20</v>
      </c>
      <c r="L638" s="34">
        <v>10</v>
      </c>
      <c r="M638" s="34">
        <v>0.71281220896875797</v>
      </c>
    </row>
    <row r="639" spans="1:13">
      <c r="A639" s="34">
        <v>638</v>
      </c>
      <c r="B639" s="34" t="str">
        <f t="shared" si="9"/>
        <v>S308H22</v>
      </c>
      <c r="C639" s="34">
        <v>22</v>
      </c>
      <c r="D639" s="34">
        <v>136</v>
      </c>
      <c r="E639" s="34">
        <v>191.819931261287</v>
      </c>
      <c r="F639" s="34">
        <v>7343</v>
      </c>
      <c r="G639" s="34">
        <v>0.70899827304571195</v>
      </c>
      <c r="H639" s="34">
        <v>1.8521040446683901</v>
      </c>
      <c r="I639" s="34" t="s">
        <v>93</v>
      </c>
      <c r="J639" s="34" t="s">
        <v>61</v>
      </c>
      <c r="K639" s="34" t="s">
        <v>19</v>
      </c>
      <c r="L639" s="34">
        <v>10</v>
      </c>
      <c r="M639" s="34">
        <v>0.79982608219322104</v>
      </c>
    </row>
    <row r="640" spans="1:13">
      <c r="A640" s="34">
        <v>639</v>
      </c>
      <c r="B640" s="34" t="str">
        <f t="shared" si="9"/>
        <v>S314H22</v>
      </c>
      <c r="C640" s="34">
        <v>22</v>
      </c>
      <c r="D640" s="34">
        <v>369</v>
      </c>
      <c r="E640" s="34">
        <v>453.816424016822</v>
      </c>
      <c r="F640" s="34">
        <v>11082</v>
      </c>
      <c r="G640" s="34">
        <v>0.81310411098369895</v>
      </c>
      <c r="H640" s="34">
        <v>3.3297238765565802</v>
      </c>
      <c r="I640" s="34" t="s">
        <v>93</v>
      </c>
      <c r="J640" s="34" t="s">
        <v>60</v>
      </c>
      <c r="K640" s="34" t="s">
        <v>39</v>
      </c>
      <c r="L640" s="34">
        <v>10</v>
      </c>
      <c r="M640" s="34">
        <v>0.85236497722220095</v>
      </c>
    </row>
    <row r="641" spans="1:13">
      <c r="A641" s="34">
        <v>640</v>
      </c>
      <c r="B641" s="34" t="str">
        <f t="shared" si="9"/>
        <v>T101H22</v>
      </c>
      <c r="C641" s="34">
        <v>22</v>
      </c>
      <c r="D641" s="34">
        <v>366</v>
      </c>
      <c r="E641" s="34">
        <v>460.87898371024198</v>
      </c>
      <c r="F641" s="34">
        <v>11750</v>
      </c>
      <c r="G641" s="34">
        <v>0.794134714179345</v>
      </c>
      <c r="H641" s="34">
        <v>3.1148936170212802</v>
      </c>
      <c r="I641" s="34" t="s">
        <v>93</v>
      </c>
      <c r="J641" s="34" t="s">
        <v>66</v>
      </c>
      <c r="K641" s="34" t="s">
        <v>28</v>
      </c>
      <c r="L641" s="34">
        <v>10</v>
      </c>
      <c r="M641" s="34">
        <v>0.86510413454927204</v>
      </c>
    </row>
    <row r="642" spans="1:13">
      <c r="A642" s="34">
        <v>641</v>
      </c>
      <c r="B642" s="34" t="str">
        <f t="shared" ref="B642:B705" si="10">CONCATENATE(J642, C642)</f>
        <v>T202H22</v>
      </c>
      <c r="C642" s="34">
        <v>22</v>
      </c>
      <c r="D642" s="34">
        <v>117</v>
      </c>
      <c r="E642" s="34">
        <v>135.277828821215</v>
      </c>
      <c r="F642" s="34">
        <v>2969</v>
      </c>
      <c r="G642" s="34">
        <v>0.86488673731323995</v>
      </c>
      <c r="H642" s="34">
        <v>3.94072078140788</v>
      </c>
      <c r="I642" s="34" t="s">
        <v>93</v>
      </c>
      <c r="J642" s="34" t="s">
        <v>67</v>
      </c>
      <c r="K642" s="34" t="s">
        <v>29</v>
      </c>
      <c r="L642" s="34">
        <v>10</v>
      </c>
      <c r="M642" s="34">
        <v>0.89653065886342997</v>
      </c>
    </row>
    <row r="643" spans="1:13">
      <c r="A643" s="34">
        <v>642</v>
      </c>
      <c r="B643" s="34" t="str">
        <f t="shared" si="10"/>
        <v>T312H22</v>
      </c>
      <c r="C643" s="34">
        <v>22</v>
      </c>
      <c r="D643" s="34">
        <v>0</v>
      </c>
      <c r="E643" s="34">
        <v>2.32944155898773</v>
      </c>
      <c r="F643" s="34">
        <v>995</v>
      </c>
      <c r="G643" s="34">
        <v>0</v>
      </c>
      <c r="H643" s="34">
        <v>0</v>
      </c>
      <c r="I643" s="34" t="s">
        <v>93</v>
      </c>
      <c r="J643" s="34" t="s">
        <v>68</v>
      </c>
      <c r="K643" s="34" t="s">
        <v>30</v>
      </c>
      <c r="L643" s="34">
        <v>10</v>
      </c>
      <c r="M643" s="34">
        <v>0.71034343743123396</v>
      </c>
    </row>
    <row r="644" spans="1:13">
      <c r="A644" s="34">
        <v>643</v>
      </c>
      <c r="B644" s="34" t="str">
        <f t="shared" si="10"/>
        <v>V217H22</v>
      </c>
      <c r="C644" s="34">
        <v>22</v>
      </c>
      <c r="D644" s="34">
        <v>285</v>
      </c>
      <c r="E644" s="34">
        <v>326.461647291681</v>
      </c>
      <c r="F644" s="34">
        <v>7926</v>
      </c>
      <c r="G644" s="34">
        <v>0.87299688145408305</v>
      </c>
      <c r="H644" s="34">
        <v>3.59576078728236</v>
      </c>
      <c r="I644" s="34" t="s">
        <v>93</v>
      </c>
      <c r="J644" s="34" t="s">
        <v>46</v>
      </c>
      <c r="K644" s="34" t="s">
        <v>36</v>
      </c>
      <c r="L644" s="34">
        <v>10</v>
      </c>
      <c r="M644" s="34">
        <v>0.97563232374269404</v>
      </c>
    </row>
    <row r="645" spans="1:13">
      <c r="A645" s="34">
        <v>644</v>
      </c>
      <c r="B645" s="34" t="str">
        <f t="shared" si="10"/>
        <v>W107H22</v>
      </c>
      <c r="C645" s="34">
        <v>22</v>
      </c>
      <c r="D645" s="34">
        <v>29</v>
      </c>
      <c r="E645" s="34">
        <v>25.626971853015998</v>
      </c>
      <c r="F645" s="34">
        <v>1115</v>
      </c>
      <c r="G645" s="34">
        <v>1.1316202384866301</v>
      </c>
      <c r="H645" s="34">
        <v>2.6008968609865502</v>
      </c>
      <c r="I645" s="34" t="s">
        <v>93</v>
      </c>
      <c r="J645" s="34" t="s">
        <v>69</v>
      </c>
      <c r="K645" s="34" t="s">
        <v>32</v>
      </c>
      <c r="L645" s="34">
        <v>10</v>
      </c>
      <c r="M645" s="34">
        <v>1.0448168714304</v>
      </c>
    </row>
    <row r="646" spans="1:13">
      <c r="A646" s="34">
        <v>645</v>
      </c>
      <c r="B646" s="34" t="str">
        <f t="shared" si="10"/>
        <v>Z102H22</v>
      </c>
      <c r="C646" s="34">
        <v>22</v>
      </c>
      <c r="D646" s="34">
        <v>26</v>
      </c>
      <c r="E646" s="34">
        <v>27.7130582141797</v>
      </c>
      <c r="F646" s="34">
        <v>941</v>
      </c>
      <c r="G646" s="34">
        <v>0.93818588331390895</v>
      </c>
      <c r="H646" s="34">
        <v>2.76301806588735</v>
      </c>
      <c r="I646" s="34" t="s">
        <v>93</v>
      </c>
      <c r="J646" s="34" t="s">
        <v>65</v>
      </c>
      <c r="K646" s="34" t="s">
        <v>26</v>
      </c>
      <c r="L646" s="34">
        <v>10</v>
      </c>
      <c r="M646" s="34">
        <v>1.0263766405125001</v>
      </c>
    </row>
    <row r="647" spans="1:13">
      <c r="A647" s="34">
        <v>646</v>
      </c>
      <c r="B647" s="34" t="str">
        <f t="shared" si="10"/>
        <v>A111H23</v>
      </c>
      <c r="C647" s="34">
        <v>23</v>
      </c>
      <c r="D647" s="34">
        <v>263</v>
      </c>
      <c r="E647" s="34">
        <v>350.36360011475603</v>
      </c>
      <c r="F647" s="34">
        <v>9723</v>
      </c>
      <c r="G647" s="34">
        <v>0.75064875436220801</v>
      </c>
      <c r="H647" s="34">
        <v>2.7049264630258101</v>
      </c>
      <c r="I647" s="34" t="s">
        <v>93</v>
      </c>
      <c r="J647" s="34" t="s">
        <v>43</v>
      </c>
      <c r="K647" s="34" t="s">
        <v>35</v>
      </c>
      <c r="L647" s="34">
        <v>11</v>
      </c>
      <c r="M647" s="34">
        <v>0.81512753977018604</v>
      </c>
    </row>
    <row r="648" spans="1:13">
      <c r="A648" s="34">
        <v>647</v>
      </c>
      <c r="B648" s="34" t="str">
        <f t="shared" si="10"/>
        <v>A210H23</v>
      </c>
      <c r="C648" s="34">
        <v>23</v>
      </c>
      <c r="D648" s="34">
        <v>182</v>
      </c>
      <c r="E648" s="34">
        <v>227.528787301037</v>
      </c>
      <c r="F648" s="34">
        <v>6324</v>
      </c>
      <c r="G648" s="34">
        <v>0.79989878273820902</v>
      </c>
      <c r="H648" s="34">
        <v>2.8779253636938602</v>
      </c>
      <c r="I648" s="34" t="s">
        <v>93</v>
      </c>
      <c r="J648" s="34" t="s">
        <v>42</v>
      </c>
      <c r="K648" s="34" t="s">
        <v>34</v>
      </c>
      <c r="L648" s="34">
        <v>11</v>
      </c>
      <c r="M648" s="34">
        <v>0.87427101407823304</v>
      </c>
    </row>
    <row r="649" spans="1:13">
      <c r="A649" s="34">
        <v>648</v>
      </c>
      <c r="B649" s="34" t="str">
        <f t="shared" si="10"/>
        <v>B120H23</v>
      </c>
      <c r="C649" s="34">
        <v>23</v>
      </c>
      <c r="D649" s="34">
        <v>134</v>
      </c>
      <c r="E649" s="34">
        <v>145.832389963612</v>
      </c>
      <c r="F649" s="34">
        <v>3926</v>
      </c>
      <c r="G649" s="34">
        <v>0.91886308681792805</v>
      </c>
      <c r="H649" s="34">
        <v>3.4131431482424901</v>
      </c>
      <c r="I649" s="34" t="s">
        <v>93</v>
      </c>
      <c r="J649" s="34" t="s">
        <v>44</v>
      </c>
      <c r="K649" s="34" t="s">
        <v>2</v>
      </c>
      <c r="L649" s="34">
        <v>11</v>
      </c>
      <c r="M649" s="34">
        <v>0.93704855089866101</v>
      </c>
    </row>
    <row r="650" spans="1:13">
      <c r="A650" s="34">
        <v>649</v>
      </c>
      <c r="B650" s="34" t="str">
        <f t="shared" si="10"/>
        <v>C121H23</v>
      </c>
      <c r="C650" s="34">
        <v>23</v>
      </c>
      <c r="D650" s="34">
        <v>28</v>
      </c>
      <c r="E650" s="34">
        <v>24.954869344037402</v>
      </c>
      <c r="F650" s="34">
        <v>530</v>
      </c>
      <c r="G650" s="34">
        <v>1.1220255098907299</v>
      </c>
      <c r="H650" s="34">
        <v>5.2830188679245298</v>
      </c>
      <c r="I650" s="34" t="s">
        <v>93</v>
      </c>
      <c r="J650" s="34" t="s">
        <v>55</v>
      </c>
      <c r="K650" s="34" t="s">
        <v>38</v>
      </c>
      <c r="L650" s="34">
        <v>11</v>
      </c>
      <c r="M650" s="34">
        <v>1.05999357198192</v>
      </c>
    </row>
    <row r="651" spans="1:13">
      <c r="A651" s="34">
        <v>650</v>
      </c>
      <c r="B651" s="34" t="str">
        <f t="shared" si="10"/>
        <v>C313H23</v>
      </c>
      <c r="C651" s="34">
        <v>23</v>
      </c>
      <c r="D651" s="34">
        <v>151</v>
      </c>
      <c r="E651" s="34">
        <v>146.36538295409301</v>
      </c>
      <c r="F651" s="34">
        <v>4455</v>
      </c>
      <c r="G651" s="34">
        <v>1.0316647075446801</v>
      </c>
      <c r="H651" s="34">
        <v>3.3894500561167198</v>
      </c>
      <c r="I651" s="34" t="s">
        <v>93</v>
      </c>
      <c r="J651" s="34" t="s">
        <v>50</v>
      </c>
      <c r="K651" s="34" t="s">
        <v>12</v>
      </c>
      <c r="L651" s="34">
        <v>11</v>
      </c>
      <c r="M651" s="34">
        <v>0.97547121455569097</v>
      </c>
    </row>
    <row r="652" spans="1:13">
      <c r="A652" s="34">
        <v>651</v>
      </c>
      <c r="B652" s="34" t="str">
        <f t="shared" si="10"/>
        <v>C418H23</v>
      </c>
      <c r="C652" s="34">
        <v>23</v>
      </c>
      <c r="D652" s="34">
        <v>270</v>
      </c>
      <c r="E652" s="34">
        <v>293.05435911822298</v>
      </c>
      <c r="F652" s="34">
        <v>9576</v>
      </c>
      <c r="G652" s="34">
        <v>0.92133077567045296</v>
      </c>
      <c r="H652" s="34">
        <v>2.8195488721804498</v>
      </c>
      <c r="I652" s="34" t="s">
        <v>93</v>
      </c>
      <c r="J652" s="34" t="s">
        <v>51</v>
      </c>
      <c r="K652" s="34" t="s">
        <v>94</v>
      </c>
      <c r="L652" s="34">
        <v>11</v>
      </c>
      <c r="M652" s="34">
        <v>1.0301442051065</v>
      </c>
    </row>
    <row r="653" spans="1:13">
      <c r="A653" s="34">
        <v>652</v>
      </c>
      <c r="B653" s="34" t="str">
        <f t="shared" si="10"/>
        <v>D102H23</v>
      </c>
      <c r="C653" s="34">
        <v>23</v>
      </c>
      <c r="D653" s="34">
        <v>28</v>
      </c>
      <c r="E653" s="34">
        <v>28.420919624483801</v>
      </c>
      <c r="F653" s="34">
        <v>5034</v>
      </c>
      <c r="G653" s="34">
        <v>0.98518979575448995</v>
      </c>
      <c r="H653" s="34">
        <v>0.55621771950734999</v>
      </c>
      <c r="I653" s="34" t="s">
        <v>93</v>
      </c>
      <c r="J653" s="34" t="s">
        <v>63</v>
      </c>
      <c r="K653" s="34" t="s">
        <v>22</v>
      </c>
      <c r="L653" s="34">
        <v>11</v>
      </c>
      <c r="M653" s="34">
        <v>0.92242729984681404</v>
      </c>
    </row>
    <row r="654" spans="1:13">
      <c r="A654" s="34">
        <v>653</v>
      </c>
      <c r="B654" s="34" t="str">
        <f t="shared" si="10"/>
        <v>F704H23</v>
      </c>
      <c r="C654" s="34">
        <v>23</v>
      </c>
      <c r="D654" s="34">
        <v>376</v>
      </c>
      <c r="E654" s="34">
        <v>416.00672769021401</v>
      </c>
      <c r="F654" s="34">
        <v>8575</v>
      </c>
      <c r="G654" s="34">
        <v>0.90383153678224604</v>
      </c>
      <c r="H654" s="34">
        <v>4.3848396501457696</v>
      </c>
      <c r="I654" s="34" t="s">
        <v>93</v>
      </c>
      <c r="J654" s="34" t="s">
        <v>45</v>
      </c>
      <c r="K654" s="34" t="s">
        <v>95</v>
      </c>
      <c r="L654" s="34">
        <v>11</v>
      </c>
      <c r="M654" s="34">
        <v>0.90000061342201099</v>
      </c>
    </row>
    <row r="655" spans="1:13">
      <c r="A655" s="34">
        <v>654</v>
      </c>
      <c r="B655" s="34" t="str">
        <f t="shared" si="10"/>
        <v>G107H23</v>
      </c>
      <c r="C655" s="34">
        <v>23</v>
      </c>
      <c r="D655" s="34">
        <v>375</v>
      </c>
      <c r="E655" s="34">
        <v>436.84557353883201</v>
      </c>
      <c r="F655" s="34">
        <v>13970</v>
      </c>
      <c r="G655" s="34">
        <v>0.85842691952254702</v>
      </c>
      <c r="H655" s="34">
        <v>2.68432355046528</v>
      </c>
      <c r="I655" s="34" t="s">
        <v>93</v>
      </c>
      <c r="J655" s="34" t="s">
        <v>49</v>
      </c>
      <c r="K655" s="34" t="s">
        <v>11</v>
      </c>
      <c r="L655" s="34">
        <v>11</v>
      </c>
      <c r="M655" s="34">
        <v>0.911166455536492</v>
      </c>
    </row>
    <row r="656" spans="1:13">
      <c r="A656" s="34">
        <v>655</v>
      </c>
      <c r="B656" s="34" t="str">
        <f t="shared" si="10"/>
        <v>G405H23</v>
      </c>
      <c r="C656" s="34">
        <v>23</v>
      </c>
      <c r="D656" s="34">
        <v>538</v>
      </c>
      <c r="E656" s="34">
        <v>658.70932810296199</v>
      </c>
      <c r="F656" s="34">
        <v>15705</v>
      </c>
      <c r="G656" s="34">
        <v>0.81674871911925595</v>
      </c>
      <c r="H656" s="34">
        <v>3.4256606176376998</v>
      </c>
      <c r="I656" s="34" t="s">
        <v>93</v>
      </c>
      <c r="J656" s="34" t="s">
        <v>52</v>
      </c>
      <c r="K656" s="34" t="s">
        <v>96</v>
      </c>
      <c r="L656" s="34">
        <v>11</v>
      </c>
      <c r="M656" s="34">
        <v>0.89608534910098603</v>
      </c>
    </row>
    <row r="657" spans="1:13">
      <c r="A657" s="34">
        <v>656</v>
      </c>
      <c r="B657" s="34" t="str">
        <f t="shared" si="10"/>
        <v>H103H23</v>
      </c>
      <c r="C657" s="34">
        <v>23</v>
      </c>
      <c r="D657" s="34">
        <v>24</v>
      </c>
      <c r="E657" s="34">
        <v>34.249504698062999</v>
      </c>
      <c r="F657" s="34">
        <v>788</v>
      </c>
      <c r="G657" s="34">
        <v>0.70074006066888594</v>
      </c>
      <c r="H657" s="34">
        <v>3.0456852791878202</v>
      </c>
      <c r="I657" s="34" t="s">
        <v>93</v>
      </c>
      <c r="J657" s="34" t="s">
        <v>54</v>
      </c>
      <c r="K657" s="34" t="s">
        <v>15</v>
      </c>
      <c r="L657" s="34">
        <v>11</v>
      </c>
      <c r="M657" s="34">
        <v>0.92402714458734303</v>
      </c>
    </row>
    <row r="658" spans="1:13">
      <c r="A658" s="34">
        <v>657</v>
      </c>
      <c r="B658" s="34" t="str">
        <f t="shared" si="10"/>
        <v>H202H23</v>
      </c>
      <c r="C658" s="34">
        <v>23</v>
      </c>
      <c r="D658" s="34">
        <v>161</v>
      </c>
      <c r="E658" s="34">
        <v>211.45650965452199</v>
      </c>
      <c r="F658" s="34">
        <v>6984</v>
      </c>
      <c r="G658" s="34">
        <v>0.76138587676038905</v>
      </c>
      <c r="H658" s="34">
        <v>2.3052691867124899</v>
      </c>
      <c r="I658" s="34" t="s">
        <v>93</v>
      </c>
      <c r="J658" s="34" t="s">
        <v>56</v>
      </c>
      <c r="K658" s="34" t="s">
        <v>16</v>
      </c>
      <c r="L658" s="34">
        <v>11</v>
      </c>
      <c r="M658" s="34">
        <v>0.82698661128939899</v>
      </c>
    </row>
    <row r="659" spans="1:13">
      <c r="A659" s="34">
        <v>658</v>
      </c>
      <c r="B659" s="34" t="str">
        <f t="shared" si="10"/>
        <v>H212H23</v>
      </c>
      <c r="C659" s="34">
        <v>23</v>
      </c>
      <c r="D659" s="34">
        <v>14</v>
      </c>
      <c r="E659" s="34">
        <v>18.562595733794101</v>
      </c>
      <c r="F659" s="34">
        <v>417</v>
      </c>
      <c r="G659" s="34">
        <v>0.75420486449060298</v>
      </c>
      <c r="H659" s="34">
        <v>3.35731414868106</v>
      </c>
      <c r="I659" s="34" t="s">
        <v>93</v>
      </c>
      <c r="J659" s="34" t="s">
        <v>53</v>
      </c>
      <c r="K659" s="34" t="s">
        <v>14</v>
      </c>
      <c r="L659" s="34">
        <v>11</v>
      </c>
      <c r="M659" s="34">
        <v>1.10623231330111</v>
      </c>
    </row>
    <row r="660" spans="1:13">
      <c r="A660" s="34">
        <v>659</v>
      </c>
      <c r="B660" s="34" t="str">
        <f t="shared" si="10"/>
        <v>L106H23</v>
      </c>
      <c r="C660" s="34">
        <v>23</v>
      </c>
      <c r="D660" s="34">
        <v>225</v>
      </c>
      <c r="E660" s="34">
        <v>300.82695677824</v>
      </c>
      <c r="F660" s="34">
        <v>8153</v>
      </c>
      <c r="G660" s="34">
        <v>0.74793829120128597</v>
      </c>
      <c r="H660" s="34">
        <v>2.7597203483380399</v>
      </c>
      <c r="I660" s="34" t="s">
        <v>93</v>
      </c>
      <c r="J660" s="34" t="s">
        <v>58</v>
      </c>
      <c r="K660" s="34" t="s">
        <v>73</v>
      </c>
      <c r="L660" s="34">
        <v>11</v>
      </c>
      <c r="M660" s="34">
        <v>0.84845443219331496</v>
      </c>
    </row>
    <row r="661" spans="1:13">
      <c r="A661" s="34">
        <v>660</v>
      </c>
      <c r="B661" s="34" t="str">
        <f t="shared" si="10"/>
        <v>L302H23</v>
      </c>
      <c r="C661" s="34">
        <v>23</v>
      </c>
      <c r="D661" s="34">
        <v>204</v>
      </c>
      <c r="E661" s="34">
        <v>277.92988896927102</v>
      </c>
      <c r="F661" s="34">
        <v>7178</v>
      </c>
      <c r="G661" s="34">
        <v>0.733998062448601</v>
      </c>
      <c r="H661" s="34">
        <v>2.8420172750069699</v>
      </c>
      <c r="I661" s="34" t="s">
        <v>93</v>
      </c>
      <c r="J661" s="34" t="s">
        <v>57</v>
      </c>
      <c r="K661" s="34" t="s">
        <v>72</v>
      </c>
      <c r="L661" s="34">
        <v>11</v>
      </c>
      <c r="M661" s="34">
        <v>0.83376940477338701</v>
      </c>
    </row>
    <row r="662" spans="1:13">
      <c r="A662" s="34">
        <v>661</v>
      </c>
      <c r="B662" s="34" t="str">
        <f t="shared" si="10"/>
        <v>L308H23</v>
      </c>
      <c r="C662" s="34">
        <v>23</v>
      </c>
      <c r="D662" s="34">
        <v>246</v>
      </c>
      <c r="E662" s="34">
        <v>307.50453244970299</v>
      </c>
      <c r="F662" s="34">
        <v>10082</v>
      </c>
      <c r="G662" s="34">
        <v>0.79998820843473994</v>
      </c>
      <c r="H662" s="34">
        <v>2.4399920650664599</v>
      </c>
      <c r="I662" s="34" t="s">
        <v>93</v>
      </c>
      <c r="J662" s="34" t="s">
        <v>59</v>
      </c>
      <c r="K662" s="34" t="s">
        <v>74</v>
      </c>
      <c r="L662" s="34">
        <v>11</v>
      </c>
      <c r="M662" s="34">
        <v>0.87331770306817802</v>
      </c>
    </row>
    <row r="663" spans="1:13">
      <c r="A663" s="34">
        <v>662</v>
      </c>
      <c r="B663" s="34" t="str">
        <f t="shared" si="10"/>
        <v>N101H23</v>
      </c>
      <c r="C663" s="34">
        <v>23</v>
      </c>
      <c r="D663" s="34">
        <v>372</v>
      </c>
      <c r="E663" s="34">
        <v>440.71111889948997</v>
      </c>
      <c r="F663" s="34">
        <v>13755</v>
      </c>
      <c r="G663" s="34">
        <v>0.84409034409871497</v>
      </c>
      <c r="H663" s="34">
        <v>2.7044711014176701</v>
      </c>
      <c r="I663" s="34" t="s">
        <v>93</v>
      </c>
      <c r="J663" s="34" t="s">
        <v>47</v>
      </c>
      <c r="K663" s="34" t="s">
        <v>8</v>
      </c>
      <c r="L663" s="34">
        <v>11</v>
      </c>
      <c r="M663" s="34">
        <v>0.89768908365176603</v>
      </c>
    </row>
    <row r="664" spans="1:13">
      <c r="A664" s="34">
        <v>663</v>
      </c>
      <c r="B664" s="34" t="str">
        <f t="shared" si="10"/>
        <v>N411H23</v>
      </c>
      <c r="C664" s="34">
        <v>23</v>
      </c>
      <c r="D664" s="34">
        <v>89</v>
      </c>
      <c r="E664" s="34">
        <v>79.719063736489304</v>
      </c>
      <c r="F664" s="34">
        <v>2718</v>
      </c>
      <c r="G664" s="34">
        <v>1.11642053767953</v>
      </c>
      <c r="H664" s="34">
        <v>3.2744665194996299</v>
      </c>
      <c r="I664" s="34" t="s">
        <v>93</v>
      </c>
      <c r="J664" s="34" t="s">
        <v>48</v>
      </c>
      <c r="K664" s="34" t="s">
        <v>9</v>
      </c>
      <c r="L664" s="34">
        <v>11</v>
      </c>
      <c r="M664" s="34">
        <v>1.0438565624154801</v>
      </c>
    </row>
    <row r="665" spans="1:13">
      <c r="A665" s="34">
        <v>664</v>
      </c>
      <c r="B665" s="34" t="str">
        <f t="shared" si="10"/>
        <v>R101H23</v>
      </c>
      <c r="C665" s="34">
        <v>23</v>
      </c>
      <c r="D665" s="34">
        <v>26</v>
      </c>
      <c r="E665" s="34">
        <v>26.4888305104149</v>
      </c>
      <c r="F665" s="34">
        <v>735</v>
      </c>
      <c r="G665" s="34">
        <v>0.98154578737544695</v>
      </c>
      <c r="H665" s="34">
        <v>3.5374149659863998</v>
      </c>
      <c r="I665" s="34" t="s">
        <v>93</v>
      </c>
      <c r="J665" s="34" t="s">
        <v>64</v>
      </c>
      <c r="K665" s="34" t="s">
        <v>24</v>
      </c>
      <c r="L665" s="34">
        <v>11</v>
      </c>
      <c r="M665" s="34">
        <v>0.99485543566036805</v>
      </c>
    </row>
    <row r="666" spans="1:13">
      <c r="A666" s="34">
        <v>665</v>
      </c>
      <c r="B666" s="34" t="str">
        <f t="shared" si="10"/>
        <v>S116H23</v>
      </c>
      <c r="C666" s="34">
        <v>23</v>
      </c>
      <c r="D666" s="34">
        <v>222</v>
      </c>
      <c r="E666" s="34">
        <v>307.03419921901099</v>
      </c>
      <c r="F666" s="34">
        <v>6669</v>
      </c>
      <c r="G666" s="34">
        <v>0.72304648981999897</v>
      </c>
      <c r="H666" s="34">
        <v>3.3288349077822801</v>
      </c>
      <c r="I666" s="34" t="s">
        <v>93</v>
      </c>
      <c r="J666" s="34" t="s">
        <v>62</v>
      </c>
      <c r="K666" s="34" t="s">
        <v>20</v>
      </c>
      <c r="L666" s="34">
        <v>11</v>
      </c>
      <c r="M666" s="34">
        <v>0.70802596784194705</v>
      </c>
    </row>
    <row r="667" spans="1:13">
      <c r="A667" s="34">
        <v>666</v>
      </c>
      <c r="B667" s="34" t="str">
        <f t="shared" si="10"/>
        <v>S308H23</v>
      </c>
      <c r="C667" s="34">
        <v>23</v>
      </c>
      <c r="D667" s="34">
        <v>144</v>
      </c>
      <c r="E667" s="34">
        <v>197.12135640366901</v>
      </c>
      <c r="F667" s="34">
        <v>6966</v>
      </c>
      <c r="G667" s="34">
        <v>0.73051445377188795</v>
      </c>
      <c r="H667" s="34">
        <v>2.0671834625323</v>
      </c>
      <c r="I667" s="34" t="s">
        <v>93</v>
      </c>
      <c r="J667" s="34" t="s">
        <v>61</v>
      </c>
      <c r="K667" s="34" t="s">
        <v>19</v>
      </c>
      <c r="L667" s="34">
        <v>11</v>
      </c>
      <c r="M667" s="34">
        <v>0.79382249827038998</v>
      </c>
    </row>
    <row r="668" spans="1:13">
      <c r="A668" s="34">
        <v>667</v>
      </c>
      <c r="B668" s="34" t="str">
        <f t="shared" si="10"/>
        <v>S314H23</v>
      </c>
      <c r="C668" s="34">
        <v>23</v>
      </c>
      <c r="D668" s="34">
        <v>361</v>
      </c>
      <c r="E668" s="34">
        <v>424.36204090990401</v>
      </c>
      <c r="F668" s="34">
        <v>10938</v>
      </c>
      <c r="G668" s="34">
        <v>0.85068871670509305</v>
      </c>
      <c r="H668" s="34">
        <v>3.3004205522033301</v>
      </c>
      <c r="I668" s="34" t="s">
        <v>93</v>
      </c>
      <c r="J668" s="34" t="s">
        <v>60</v>
      </c>
      <c r="K668" s="34" t="s">
        <v>39</v>
      </c>
      <c r="L668" s="34">
        <v>11</v>
      </c>
      <c r="M668" s="34">
        <v>0.851511586272656</v>
      </c>
    </row>
    <row r="669" spans="1:13">
      <c r="A669" s="34">
        <v>668</v>
      </c>
      <c r="B669" s="34" t="str">
        <f t="shared" si="10"/>
        <v>T101H23</v>
      </c>
      <c r="C669" s="34">
        <v>23</v>
      </c>
      <c r="D669" s="34">
        <v>344</v>
      </c>
      <c r="E669" s="34">
        <v>445.184348285608</v>
      </c>
      <c r="F669" s="34">
        <v>11563</v>
      </c>
      <c r="G669" s="34">
        <v>0.77271359903989001</v>
      </c>
      <c r="H669" s="34">
        <v>2.9750064862059999</v>
      </c>
      <c r="I669" s="34" t="s">
        <v>93</v>
      </c>
      <c r="J669" s="34" t="s">
        <v>66</v>
      </c>
      <c r="K669" s="34" t="s">
        <v>28</v>
      </c>
      <c r="L669" s="34">
        <v>11</v>
      </c>
      <c r="M669" s="34">
        <v>0.859922794346766</v>
      </c>
    </row>
    <row r="670" spans="1:13">
      <c r="A670" s="34">
        <v>669</v>
      </c>
      <c r="B670" s="34" t="str">
        <f t="shared" si="10"/>
        <v>T202H23</v>
      </c>
      <c r="C670" s="34">
        <v>23</v>
      </c>
      <c r="D670" s="34">
        <v>137</v>
      </c>
      <c r="E670" s="34">
        <v>149.22829222887199</v>
      </c>
      <c r="F670" s="34">
        <v>2920</v>
      </c>
      <c r="G670" s="34">
        <v>0.91805647544289104</v>
      </c>
      <c r="H670" s="34">
        <v>4.6917808219178099</v>
      </c>
      <c r="I670" s="34" t="s">
        <v>93</v>
      </c>
      <c r="J670" s="34" t="s">
        <v>67</v>
      </c>
      <c r="K670" s="34" t="s">
        <v>29</v>
      </c>
      <c r="L670" s="34">
        <v>11</v>
      </c>
      <c r="M670" s="34">
        <v>0.89693957894205101</v>
      </c>
    </row>
    <row r="671" spans="1:13">
      <c r="A671" s="34">
        <v>670</v>
      </c>
      <c r="B671" s="34" t="str">
        <f t="shared" si="10"/>
        <v>T312H23</v>
      </c>
      <c r="C671" s="34">
        <v>23</v>
      </c>
      <c r="D671" s="34">
        <v>1</v>
      </c>
      <c r="E671" s="34">
        <v>1.1559747257853299</v>
      </c>
      <c r="F671" s="34">
        <v>1030</v>
      </c>
      <c r="G671" s="34">
        <v>0.865070816596476</v>
      </c>
      <c r="H671" s="34">
        <v>9.7087378640776698E-2</v>
      </c>
      <c r="I671" s="34" t="s">
        <v>93</v>
      </c>
      <c r="J671" s="34" t="s">
        <v>68</v>
      </c>
      <c r="K671" s="34" t="s">
        <v>30</v>
      </c>
      <c r="L671" s="34">
        <v>11</v>
      </c>
      <c r="M671" s="34">
        <v>0.71855854685545195</v>
      </c>
    </row>
    <row r="672" spans="1:13">
      <c r="A672" s="34">
        <v>671</v>
      </c>
      <c r="B672" s="34" t="str">
        <f t="shared" si="10"/>
        <v>V217H23</v>
      </c>
      <c r="C672" s="34">
        <v>23</v>
      </c>
      <c r="D672" s="34">
        <v>302</v>
      </c>
      <c r="E672" s="34">
        <v>310.99600866949999</v>
      </c>
      <c r="F672" s="34">
        <v>8023</v>
      </c>
      <c r="G672" s="34">
        <v>0.97107355586977995</v>
      </c>
      <c r="H672" s="34">
        <v>3.7641779882836799</v>
      </c>
      <c r="I672" s="34" t="s">
        <v>93</v>
      </c>
      <c r="J672" s="34" t="s">
        <v>46</v>
      </c>
      <c r="K672" s="34" t="s">
        <v>36</v>
      </c>
      <c r="L672" s="34">
        <v>11</v>
      </c>
      <c r="M672" s="34">
        <v>0.97586652906707905</v>
      </c>
    </row>
    <row r="673" spans="1:13">
      <c r="A673" s="34">
        <v>672</v>
      </c>
      <c r="B673" s="34" t="str">
        <f t="shared" si="10"/>
        <v>W107H23</v>
      </c>
      <c r="C673" s="34">
        <v>23</v>
      </c>
      <c r="D673" s="34">
        <v>18</v>
      </c>
      <c r="E673" s="34">
        <v>22.919574140079099</v>
      </c>
      <c r="F673" s="34">
        <v>1038</v>
      </c>
      <c r="G673" s="34">
        <v>0.78535490624686899</v>
      </c>
      <c r="H673" s="34">
        <v>1.7341040462427699</v>
      </c>
      <c r="I673" s="34" t="s">
        <v>93</v>
      </c>
      <c r="J673" s="34" t="s">
        <v>69</v>
      </c>
      <c r="K673" s="34" t="s">
        <v>32</v>
      </c>
      <c r="L673" s="34">
        <v>11</v>
      </c>
      <c r="M673" s="34">
        <v>1.0267548786191301</v>
      </c>
    </row>
    <row r="674" spans="1:13">
      <c r="A674" s="34">
        <v>673</v>
      </c>
      <c r="B674" s="34" t="str">
        <f t="shared" si="10"/>
        <v>Z102H23</v>
      </c>
      <c r="C674" s="34">
        <v>23</v>
      </c>
      <c r="D674" s="34">
        <v>20</v>
      </c>
      <c r="E674" s="34">
        <v>20.646555561343799</v>
      </c>
      <c r="F674" s="34">
        <v>867</v>
      </c>
      <c r="G674" s="34">
        <v>0.96868457988438905</v>
      </c>
      <c r="H674" s="34">
        <v>2.3068050749711699</v>
      </c>
      <c r="I674" s="34" t="s">
        <v>93</v>
      </c>
      <c r="J674" s="34" t="s">
        <v>65</v>
      </c>
      <c r="K674" s="34" t="s">
        <v>26</v>
      </c>
      <c r="L674" s="34">
        <v>11</v>
      </c>
      <c r="M674" s="34">
        <v>1.0266895663981901</v>
      </c>
    </row>
    <row r="675" spans="1:13">
      <c r="A675" s="34">
        <v>674</v>
      </c>
      <c r="B675" s="34" t="str">
        <f t="shared" si="10"/>
        <v>A111H24</v>
      </c>
      <c r="C675" s="34">
        <v>24</v>
      </c>
      <c r="D675" s="34">
        <v>316</v>
      </c>
      <c r="E675" s="34">
        <v>377.29805828535399</v>
      </c>
      <c r="F675" s="34">
        <v>10104</v>
      </c>
      <c r="G675" s="34">
        <v>0.83753412735828803</v>
      </c>
      <c r="H675" s="34">
        <v>3.1274742676167899</v>
      </c>
      <c r="I675" s="34" t="s">
        <v>93</v>
      </c>
      <c r="J675" s="34" t="s">
        <v>43</v>
      </c>
      <c r="K675" s="34" t="s">
        <v>35</v>
      </c>
      <c r="L675" s="34">
        <v>12</v>
      </c>
      <c r="M675" s="34">
        <v>0.80654397055147198</v>
      </c>
    </row>
    <row r="676" spans="1:13">
      <c r="A676" s="34">
        <v>675</v>
      </c>
      <c r="B676" s="34" t="str">
        <f t="shared" si="10"/>
        <v>A210H24</v>
      </c>
      <c r="C676" s="34">
        <v>24</v>
      </c>
      <c r="D676" s="34">
        <v>228</v>
      </c>
      <c r="E676" s="34">
        <v>244.048104926592</v>
      </c>
      <c r="F676" s="34">
        <v>6379</v>
      </c>
      <c r="G676" s="34">
        <v>0.93424204243905395</v>
      </c>
      <c r="H676" s="34">
        <v>3.5742279354130702</v>
      </c>
      <c r="I676" s="34" t="s">
        <v>93</v>
      </c>
      <c r="J676" s="34" t="s">
        <v>42</v>
      </c>
      <c r="K676" s="34" t="s">
        <v>34</v>
      </c>
      <c r="L676" s="34">
        <v>12</v>
      </c>
      <c r="M676" s="34">
        <v>0.86573022104391495</v>
      </c>
    </row>
    <row r="677" spans="1:13">
      <c r="A677" s="34">
        <v>676</v>
      </c>
      <c r="B677" s="34" t="str">
        <f t="shared" si="10"/>
        <v>B120H24</v>
      </c>
      <c r="C677" s="34">
        <v>24</v>
      </c>
      <c r="D677" s="34">
        <v>155</v>
      </c>
      <c r="E677" s="34">
        <v>166.47820459527699</v>
      </c>
      <c r="F677" s="34">
        <v>4183</v>
      </c>
      <c r="G677" s="34">
        <v>0.93105280884556996</v>
      </c>
      <c r="H677" s="34">
        <v>3.7054745398039701</v>
      </c>
      <c r="I677" s="34" t="s">
        <v>93</v>
      </c>
      <c r="J677" s="34" t="s">
        <v>44</v>
      </c>
      <c r="K677" s="34" t="s">
        <v>2</v>
      </c>
      <c r="L677" s="34">
        <v>12</v>
      </c>
      <c r="M677" s="34">
        <v>0.93726065556454197</v>
      </c>
    </row>
    <row r="678" spans="1:13">
      <c r="A678" s="34">
        <v>677</v>
      </c>
      <c r="B678" s="34" t="str">
        <f t="shared" si="10"/>
        <v>C121H24</v>
      </c>
      <c r="C678" s="34">
        <v>24</v>
      </c>
      <c r="D678" s="34">
        <v>36</v>
      </c>
      <c r="E678" s="34">
        <v>29.413825214245701</v>
      </c>
      <c r="F678" s="34">
        <v>550</v>
      </c>
      <c r="G678" s="34">
        <v>1.2239142558909499</v>
      </c>
      <c r="H678" s="34">
        <v>6.5454545454545503</v>
      </c>
      <c r="I678" s="34" t="s">
        <v>93</v>
      </c>
      <c r="J678" s="34" t="s">
        <v>55</v>
      </c>
      <c r="K678" s="34" t="s">
        <v>38</v>
      </c>
      <c r="L678" s="34">
        <v>12</v>
      </c>
      <c r="M678" s="34">
        <v>1.05695035800552</v>
      </c>
    </row>
    <row r="679" spans="1:13">
      <c r="A679" s="34">
        <v>678</v>
      </c>
      <c r="B679" s="34" t="str">
        <f t="shared" si="10"/>
        <v>C313H24</v>
      </c>
      <c r="C679" s="34">
        <v>24</v>
      </c>
      <c r="D679" s="34">
        <v>157</v>
      </c>
      <c r="E679" s="34">
        <v>159.76879306508999</v>
      </c>
      <c r="F679" s="34">
        <v>4429</v>
      </c>
      <c r="G679" s="34">
        <v>0.98267000074312705</v>
      </c>
      <c r="H679" s="34">
        <v>3.5448182433958002</v>
      </c>
      <c r="I679" s="34" t="s">
        <v>93</v>
      </c>
      <c r="J679" s="34" t="s">
        <v>50</v>
      </c>
      <c r="K679" s="34" t="s">
        <v>12</v>
      </c>
      <c r="L679" s="34">
        <v>12</v>
      </c>
      <c r="M679" s="34">
        <v>0.96198528962370999</v>
      </c>
    </row>
    <row r="680" spans="1:13">
      <c r="A680" s="34">
        <v>679</v>
      </c>
      <c r="B680" s="34" t="str">
        <f t="shared" si="10"/>
        <v>C418H24</v>
      </c>
      <c r="C680" s="34">
        <v>24</v>
      </c>
      <c r="D680" s="34">
        <v>335</v>
      </c>
      <c r="E680" s="34">
        <v>315.44694631550499</v>
      </c>
      <c r="F680" s="34">
        <v>10183</v>
      </c>
      <c r="G680" s="34">
        <v>1.06198523686116</v>
      </c>
      <c r="H680" s="34">
        <v>3.28979672002357</v>
      </c>
      <c r="I680" s="34" t="s">
        <v>93</v>
      </c>
      <c r="J680" s="34" t="s">
        <v>51</v>
      </c>
      <c r="K680" s="34" t="s">
        <v>94</v>
      </c>
      <c r="L680" s="34">
        <v>12</v>
      </c>
      <c r="M680" s="34">
        <v>1.02570228882644</v>
      </c>
    </row>
    <row r="681" spans="1:13">
      <c r="A681" s="34">
        <v>680</v>
      </c>
      <c r="B681" s="34" t="str">
        <f t="shared" si="10"/>
        <v>D102H24</v>
      </c>
      <c r="C681" s="34">
        <v>24</v>
      </c>
      <c r="D681" s="34">
        <v>28</v>
      </c>
      <c r="E681" s="34">
        <v>27.300079480304198</v>
      </c>
      <c r="F681" s="34">
        <v>4891</v>
      </c>
      <c r="G681" s="34">
        <v>1.0256380396328399</v>
      </c>
      <c r="H681" s="34">
        <v>0.57248006542629304</v>
      </c>
      <c r="I681" s="34" t="s">
        <v>93</v>
      </c>
      <c r="J681" s="34" t="s">
        <v>63</v>
      </c>
      <c r="K681" s="34" t="s">
        <v>22</v>
      </c>
      <c r="L681" s="34">
        <v>12</v>
      </c>
      <c r="M681" s="34">
        <v>0.932207352438572</v>
      </c>
    </row>
    <row r="682" spans="1:13">
      <c r="A682" s="34">
        <v>681</v>
      </c>
      <c r="B682" s="34" t="str">
        <f t="shared" si="10"/>
        <v>F704H24</v>
      </c>
      <c r="C682" s="34">
        <v>24</v>
      </c>
      <c r="D682" s="34">
        <v>436</v>
      </c>
      <c r="E682" s="34">
        <v>448.85754552427102</v>
      </c>
      <c r="F682" s="34">
        <v>8584</v>
      </c>
      <c r="G682" s="34">
        <v>0.97135495291885299</v>
      </c>
      <c r="H682" s="34">
        <v>5.0792171481826696</v>
      </c>
      <c r="I682" s="34" t="s">
        <v>93</v>
      </c>
      <c r="J682" s="34" t="s">
        <v>45</v>
      </c>
      <c r="K682" s="34" t="s">
        <v>95</v>
      </c>
      <c r="L682" s="34">
        <v>12</v>
      </c>
      <c r="M682" s="34">
        <v>0.899456679043935</v>
      </c>
    </row>
    <row r="683" spans="1:13">
      <c r="A683" s="34">
        <v>682</v>
      </c>
      <c r="B683" s="34" t="str">
        <f t="shared" si="10"/>
        <v>G107H24</v>
      </c>
      <c r="C683" s="34">
        <v>24</v>
      </c>
      <c r="D683" s="34">
        <v>413</v>
      </c>
      <c r="E683" s="34">
        <v>467.99084332687102</v>
      </c>
      <c r="F683" s="34">
        <v>14067</v>
      </c>
      <c r="G683" s="34">
        <v>0.88249589898821501</v>
      </c>
      <c r="H683" s="34">
        <v>2.9359493850856602</v>
      </c>
      <c r="I683" s="34" t="s">
        <v>93</v>
      </c>
      <c r="J683" s="34" t="s">
        <v>49</v>
      </c>
      <c r="K683" s="34" t="s">
        <v>11</v>
      </c>
      <c r="L683" s="34">
        <v>12</v>
      </c>
      <c r="M683" s="34">
        <v>0.90624668976247302</v>
      </c>
    </row>
    <row r="684" spans="1:13">
      <c r="A684" s="34">
        <v>683</v>
      </c>
      <c r="B684" s="34" t="str">
        <f t="shared" si="10"/>
        <v>G405H24</v>
      </c>
      <c r="C684" s="34">
        <v>24</v>
      </c>
      <c r="D684" s="34">
        <v>651</v>
      </c>
      <c r="E684" s="34">
        <v>728.64951277602495</v>
      </c>
      <c r="F684" s="34">
        <v>15357</v>
      </c>
      <c r="G684" s="34">
        <v>0.89343365854978196</v>
      </c>
      <c r="H684" s="34">
        <v>4.23910920101582</v>
      </c>
      <c r="I684" s="34" t="s">
        <v>93</v>
      </c>
      <c r="J684" s="34" t="s">
        <v>52</v>
      </c>
      <c r="K684" s="34" t="s">
        <v>96</v>
      </c>
      <c r="L684" s="34">
        <v>12</v>
      </c>
      <c r="M684" s="34">
        <v>0.89614248968360399</v>
      </c>
    </row>
    <row r="685" spans="1:13">
      <c r="A685" s="34">
        <v>684</v>
      </c>
      <c r="B685" s="34" t="str">
        <f t="shared" si="10"/>
        <v>H103H24</v>
      </c>
      <c r="C685" s="34">
        <v>24</v>
      </c>
      <c r="D685" s="34">
        <v>35</v>
      </c>
      <c r="E685" s="34">
        <v>37.163225713475001</v>
      </c>
      <c r="F685" s="34">
        <v>761</v>
      </c>
      <c r="G685" s="34">
        <v>0.94179122850762997</v>
      </c>
      <c r="H685" s="34">
        <v>4.59921156373193</v>
      </c>
      <c r="I685" s="34" t="s">
        <v>93</v>
      </c>
      <c r="J685" s="34" t="s">
        <v>54</v>
      </c>
      <c r="K685" s="34" t="s">
        <v>15</v>
      </c>
      <c r="L685" s="34">
        <v>12</v>
      </c>
      <c r="M685" s="34">
        <v>0.91755388555953799</v>
      </c>
    </row>
    <row r="686" spans="1:13">
      <c r="A686" s="34">
        <v>685</v>
      </c>
      <c r="B686" s="34" t="str">
        <f t="shared" si="10"/>
        <v>H202H24</v>
      </c>
      <c r="C686" s="34">
        <v>24</v>
      </c>
      <c r="D686" s="34">
        <v>188</v>
      </c>
      <c r="E686" s="34">
        <v>210.300243973996</v>
      </c>
      <c r="F686" s="34">
        <v>6770</v>
      </c>
      <c r="G686" s="34">
        <v>0.89395997097961699</v>
      </c>
      <c r="H686" s="34">
        <v>2.7769571639586399</v>
      </c>
      <c r="I686" s="34" t="s">
        <v>93</v>
      </c>
      <c r="J686" s="34" t="s">
        <v>56</v>
      </c>
      <c r="K686" s="34" t="s">
        <v>16</v>
      </c>
      <c r="L686" s="34">
        <v>12</v>
      </c>
      <c r="M686" s="34">
        <v>0.83044716266239504</v>
      </c>
    </row>
    <row r="687" spans="1:13">
      <c r="A687" s="34">
        <v>686</v>
      </c>
      <c r="B687" s="34" t="str">
        <f t="shared" si="10"/>
        <v>H212H24</v>
      </c>
      <c r="C687" s="34">
        <v>24</v>
      </c>
      <c r="D687" s="34">
        <v>21</v>
      </c>
      <c r="E687" s="34">
        <v>20.1754433184391</v>
      </c>
      <c r="F687" s="34">
        <v>377</v>
      </c>
      <c r="G687" s="34">
        <v>1.04086932160779</v>
      </c>
      <c r="H687" s="34">
        <v>5.5702917771883298</v>
      </c>
      <c r="I687" s="34" t="s">
        <v>93</v>
      </c>
      <c r="J687" s="34" t="s">
        <v>53</v>
      </c>
      <c r="K687" s="34" t="s">
        <v>14</v>
      </c>
      <c r="L687" s="34">
        <v>12</v>
      </c>
      <c r="M687" s="34">
        <v>1.1071446266921301</v>
      </c>
    </row>
    <row r="688" spans="1:13">
      <c r="A688" s="34">
        <v>687</v>
      </c>
      <c r="B688" s="34" t="str">
        <f t="shared" si="10"/>
        <v>L106H24</v>
      </c>
      <c r="C688" s="34">
        <v>24</v>
      </c>
      <c r="D688" s="34">
        <v>288</v>
      </c>
      <c r="E688" s="34">
        <v>331.673109516343</v>
      </c>
      <c r="F688" s="34">
        <v>7943</v>
      </c>
      <c r="G688" s="34">
        <v>0.86832484074446603</v>
      </c>
      <c r="H688" s="34">
        <v>3.62583406773259</v>
      </c>
      <c r="I688" s="34" t="s">
        <v>93</v>
      </c>
      <c r="J688" s="34" t="s">
        <v>58</v>
      </c>
      <c r="K688" s="34" t="s">
        <v>73</v>
      </c>
      <c r="L688" s="34">
        <v>12</v>
      </c>
      <c r="M688" s="34">
        <v>0.83875271099314896</v>
      </c>
    </row>
    <row r="689" spans="1:13">
      <c r="A689" s="34">
        <v>688</v>
      </c>
      <c r="B689" s="34" t="str">
        <f t="shared" si="10"/>
        <v>L302H24</v>
      </c>
      <c r="C689" s="34">
        <v>24</v>
      </c>
      <c r="D689" s="34">
        <v>260</v>
      </c>
      <c r="E689" s="34">
        <v>301.80185006448102</v>
      </c>
      <c r="F689" s="34">
        <v>7337</v>
      </c>
      <c r="G689" s="34">
        <v>0.86149239954774903</v>
      </c>
      <c r="H689" s="34">
        <v>3.5436827041024901</v>
      </c>
      <c r="I689" s="34" t="s">
        <v>93</v>
      </c>
      <c r="J689" s="34" t="s">
        <v>57</v>
      </c>
      <c r="K689" s="34" t="s">
        <v>72</v>
      </c>
      <c r="L689" s="34">
        <v>12</v>
      </c>
      <c r="M689" s="34">
        <v>0.82477070126282104</v>
      </c>
    </row>
    <row r="690" spans="1:13">
      <c r="A690" s="34">
        <v>689</v>
      </c>
      <c r="B690" s="34" t="str">
        <f t="shared" si="10"/>
        <v>L308H24</v>
      </c>
      <c r="C690" s="34">
        <v>24</v>
      </c>
      <c r="D690" s="34">
        <v>291</v>
      </c>
      <c r="E690" s="34">
        <v>327.36068413906202</v>
      </c>
      <c r="F690" s="34">
        <v>10598</v>
      </c>
      <c r="G690" s="34">
        <v>0.88892776102698901</v>
      </c>
      <c r="H690" s="34">
        <v>2.74580109454614</v>
      </c>
      <c r="I690" s="34" t="s">
        <v>93</v>
      </c>
      <c r="J690" s="34" t="s">
        <v>59</v>
      </c>
      <c r="K690" s="34" t="s">
        <v>74</v>
      </c>
      <c r="L690" s="34">
        <v>12</v>
      </c>
      <c r="M690" s="34">
        <v>0.85426720990583804</v>
      </c>
    </row>
    <row r="691" spans="1:13">
      <c r="A691" s="34">
        <v>690</v>
      </c>
      <c r="B691" s="34" t="str">
        <f t="shared" si="10"/>
        <v>N101H24</v>
      </c>
      <c r="C691" s="34">
        <v>24</v>
      </c>
      <c r="D691" s="34">
        <v>409</v>
      </c>
      <c r="E691" s="34">
        <v>487.32617841908501</v>
      </c>
      <c r="F691" s="34">
        <v>13653</v>
      </c>
      <c r="G691" s="34">
        <v>0.83927360792892303</v>
      </c>
      <c r="H691" s="34">
        <v>2.9956786054347</v>
      </c>
      <c r="I691" s="34" t="s">
        <v>93</v>
      </c>
      <c r="J691" s="34" t="s">
        <v>47</v>
      </c>
      <c r="K691" s="34" t="s">
        <v>8</v>
      </c>
      <c r="L691" s="34">
        <v>12</v>
      </c>
      <c r="M691" s="34">
        <v>0.89651550413859904</v>
      </c>
    </row>
    <row r="692" spans="1:13">
      <c r="A692" s="34">
        <v>691</v>
      </c>
      <c r="B692" s="34" t="str">
        <f t="shared" si="10"/>
        <v>N411H24</v>
      </c>
      <c r="C692" s="34">
        <v>24</v>
      </c>
      <c r="D692" s="34">
        <v>88</v>
      </c>
      <c r="E692" s="34">
        <v>86.740150252837495</v>
      </c>
      <c r="F692" s="34">
        <v>2827</v>
      </c>
      <c r="G692" s="34">
        <v>1.0145244127833599</v>
      </c>
      <c r="H692" s="34">
        <v>3.1128404669260701</v>
      </c>
      <c r="I692" s="34" t="s">
        <v>93</v>
      </c>
      <c r="J692" s="34" t="s">
        <v>48</v>
      </c>
      <c r="K692" s="34" t="s">
        <v>9</v>
      </c>
      <c r="L692" s="34">
        <v>12</v>
      </c>
      <c r="M692" s="34">
        <v>1.04207213192822</v>
      </c>
    </row>
    <row r="693" spans="1:13">
      <c r="A693" s="34">
        <v>692</v>
      </c>
      <c r="B693" s="34" t="str">
        <f t="shared" si="10"/>
        <v>R101H24</v>
      </c>
      <c r="C693" s="34">
        <v>24</v>
      </c>
      <c r="D693" s="34">
        <v>24</v>
      </c>
      <c r="E693" s="34">
        <v>23.3464190755037</v>
      </c>
      <c r="F693" s="34">
        <v>710</v>
      </c>
      <c r="G693" s="34">
        <v>1.02799491101323</v>
      </c>
      <c r="H693" s="34">
        <v>3.3802816901408401</v>
      </c>
      <c r="I693" s="34" t="s">
        <v>93</v>
      </c>
      <c r="J693" s="34" t="s">
        <v>64</v>
      </c>
      <c r="K693" s="34" t="s">
        <v>24</v>
      </c>
      <c r="L693" s="34">
        <v>12</v>
      </c>
      <c r="M693" s="34">
        <v>0.97325581166038899</v>
      </c>
    </row>
    <row r="694" spans="1:13">
      <c r="A694" s="34">
        <v>693</v>
      </c>
      <c r="B694" s="34" t="str">
        <f t="shared" si="10"/>
        <v>S116H24</v>
      </c>
      <c r="C694" s="34">
        <v>24</v>
      </c>
      <c r="D694" s="34">
        <v>223</v>
      </c>
      <c r="E694" s="34">
        <v>313.787970970701</v>
      </c>
      <c r="F694" s="34">
        <v>6768</v>
      </c>
      <c r="G694" s="34">
        <v>0.71067096456932699</v>
      </c>
      <c r="H694" s="34">
        <v>3.29491725768322</v>
      </c>
      <c r="I694" s="34" t="s">
        <v>93</v>
      </c>
      <c r="J694" s="34" t="s">
        <v>62</v>
      </c>
      <c r="K694" s="34" t="s">
        <v>20</v>
      </c>
      <c r="L694" s="34">
        <v>12</v>
      </c>
      <c r="M694" s="34">
        <v>0.70323972671513602</v>
      </c>
    </row>
    <row r="695" spans="1:13">
      <c r="A695" s="34">
        <v>694</v>
      </c>
      <c r="B695" s="34" t="str">
        <f t="shared" si="10"/>
        <v>S308H24</v>
      </c>
      <c r="C695" s="34">
        <v>24</v>
      </c>
      <c r="D695" s="34">
        <v>191</v>
      </c>
      <c r="E695" s="34">
        <v>218.949316772023</v>
      </c>
      <c r="F695" s="34">
        <v>7419</v>
      </c>
      <c r="G695" s="34">
        <v>0.87234800645153698</v>
      </c>
      <c r="H695" s="34">
        <v>2.5744709529586198</v>
      </c>
      <c r="I695" s="34" t="s">
        <v>93</v>
      </c>
      <c r="J695" s="34" t="s">
        <v>61</v>
      </c>
      <c r="K695" s="34" t="s">
        <v>19</v>
      </c>
      <c r="L695" s="34">
        <v>12</v>
      </c>
      <c r="M695" s="34">
        <v>0.78781891434755902</v>
      </c>
    </row>
    <row r="696" spans="1:13">
      <c r="A696" s="34">
        <v>695</v>
      </c>
      <c r="B696" s="34" t="str">
        <f t="shared" si="10"/>
        <v>S314H24</v>
      </c>
      <c r="C696" s="34">
        <v>24</v>
      </c>
      <c r="D696" s="34">
        <v>391</v>
      </c>
      <c r="E696" s="34">
        <v>469.80532149595001</v>
      </c>
      <c r="F696" s="34">
        <v>10673</v>
      </c>
      <c r="G696" s="34">
        <v>0.83225962352870198</v>
      </c>
      <c r="H696" s="34">
        <v>3.6634498266654201</v>
      </c>
      <c r="I696" s="34" t="s">
        <v>93</v>
      </c>
      <c r="J696" s="34" t="s">
        <v>60</v>
      </c>
      <c r="K696" s="34" t="s">
        <v>39</v>
      </c>
      <c r="L696" s="34">
        <v>12</v>
      </c>
      <c r="M696" s="34">
        <v>0.85065819532311004</v>
      </c>
    </row>
    <row r="697" spans="1:13">
      <c r="A697" s="34">
        <v>696</v>
      </c>
      <c r="B697" s="34" t="str">
        <f t="shared" si="10"/>
        <v>T101H24</v>
      </c>
      <c r="C697" s="34">
        <v>24</v>
      </c>
      <c r="D697" s="34">
        <v>451</v>
      </c>
      <c r="E697" s="34">
        <v>504.70303586668803</v>
      </c>
      <c r="F697" s="34">
        <v>12449</v>
      </c>
      <c r="G697" s="34">
        <v>0.89359478336707898</v>
      </c>
      <c r="H697" s="34">
        <v>3.6227809462607401</v>
      </c>
      <c r="I697" s="34" t="s">
        <v>93</v>
      </c>
      <c r="J697" s="34" t="s">
        <v>66</v>
      </c>
      <c r="K697" s="34" t="s">
        <v>28</v>
      </c>
      <c r="L697" s="34">
        <v>12</v>
      </c>
      <c r="M697" s="34">
        <v>0.85474145414426095</v>
      </c>
    </row>
    <row r="698" spans="1:13">
      <c r="A698" s="34">
        <v>697</v>
      </c>
      <c r="B698" s="34" t="str">
        <f t="shared" si="10"/>
        <v>T202H24</v>
      </c>
      <c r="C698" s="34">
        <v>24</v>
      </c>
      <c r="D698" s="34">
        <v>134</v>
      </c>
      <c r="E698" s="34">
        <v>159.71657217155999</v>
      </c>
      <c r="F698" s="34">
        <v>2852</v>
      </c>
      <c r="G698" s="34">
        <v>0.83898620023014003</v>
      </c>
      <c r="H698" s="34">
        <v>4.6984572230013999</v>
      </c>
      <c r="I698" s="34" t="s">
        <v>93</v>
      </c>
      <c r="J698" s="34" t="s">
        <v>67</v>
      </c>
      <c r="K698" s="34" t="s">
        <v>29</v>
      </c>
      <c r="L698" s="34">
        <v>12</v>
      </c>
      <c r="M698" s="34">
        <v>0.89734849902067104</v>
      </c>
    </row>
    <row r="699" spans="1:13">
      <c r="A699" s="34">
        <v>698</v>
      </c>
      <c r="B699" s="34" t="str">
        <f t="shared" si="10"/>
        <v>T312H24</v>
      </c>
      <c r="C699" s="34">
        <v>24</v>
      </c>
      <c r="D699" s="34">
        <v>4</v>
      </c>
      <c r="E699" s="34">
        <v>3.2745096597866201</v>
      </c>
      <c r="F699" s="34">
        <v>954</v>
      </c>
      <c r="G699" s="34">
        <v>1.22155693999713</v>
      </c>
      <c r="H699" s="34">
        <v>0.41928721174004202</v>
      </c>
      <c r="I699" s="34" t="s">
        <v>93</v>
      </c>
      <c r="J699" s="34" t="s">
        <v>68</v>
      </c>
      <c r="K699" s="34" t="s">
        <v>30</v>
      </c>
      <c r="L699" s="34">
        <v>12</v>
      </c>
      <c r="M699" s="34">
        <v>0.72677365627967006</v>
      </c>
    </row>
    <row r="700" spans="1:13">
      <c r="A700" s="34">
        <v>699</v>
      </c>
      <c r="B700" s="34" t="str">
        <f t="shared" si="10"/>
        <v>V217H24</v>
      </c>
      <c r="C700" s="34">
        <v>24</v>
      </c>
      <c r="D700" s="34">
        <v>362</v>
      </c>
      <c r="E700" s="34">
        <v>352.363508697984</v>
      </c>
      <c r="F700" s="34">
        <v>8370</v>
      </c>
      <c r="G700" s="34">
        <v>1.02734815343854</v>
      </c>
      <c r="H700" s="34">
        <v>4.3249701314217397</v>
      </c>
      <c r="I700" s="34" t="s">
        <v>93</v>
      </c>
      <c r="J700" s="34" t="s">
        <v>46</v>
      </c>
      <c r="K700" s="34" t="s">
        <v>36</v>
      </c>
      <c r="L700" s="34">
        <v>12</v>
      </c>
      <c r="M700" s="34">
        <v>0.97610073439146305</v>
      </c>
    </row>
    <row r="701" spans="1:13">
      <c r="A701" s="34">
        <v>700</v>
      </c>
      <c r="B701" s="34" t="str">
        <f t="shared" si="10"/>
        <v>W107H24</v>
      </c>
      <c r="C701" s="34">
        <v>24</v>
      </c>
      <c r="D701" s="34">
        <v>32</v>
      </c>
      <c r="E701" s="34">
        <v>25.3309256000286</v>
      </c>
      <c r="F701" s="34">
        <v>1039</v>
      </c>
      <c r="G701" s="34">
        <v>1.2632779593322101</v>
      </c>
      <c r="H701" s="34">
        <v>3.0798845043310901</v>
      </c>
      <c r="I701" s="34" t="s">
        <v>93</v>
      </c>
      <c r="J701" s="34" t="s">
        <v>69</v>
      </c>
      <c r="K701" s="34" t="s">
        <v>32</v>
      </c>
      <c r="L701" s="34">
        <v>12</v>
      </c>
      <c r="M701" s="34">
        <v>1.0086928858078501</v>
      </c>
    </row>
    <row r="702" spans="1:13">
      <c r="A702" s="34">
        <v>701</v>
      </c>
      <c r="B702" s="34" t="str">
        <f t="shared" si="10"/>
        <v>Z102H24</v>
      </c>
      <c r="C702" s="34">
        <v>24</v>
      </c>
      <c r="D702" s="34">
        <v>31</v>
      </c>
      <c r="E702" s="34">
        <v>21.747011201939401</v>
      </c>
      <c r="F702" s="34">
        <v>852</v>
      </c>
      <c r="G702" s="34">
        <v>1.42548324053079</v>
      </c>
      <c r="H702" s="34">
        <v>3.63849765258216</v>
      </c>
      <c r="I702" s="34" t="s">
        <v>93</v>
      </c>
      <c r="J702" s="34" t="s">
        <v>65</v>
      </c>
      <c r="K702" s="34" t="s">
        <v>26</v>
      </c>
      <c r="L702" s="34">
        <v>12</v>
      </c>
      <c r="M702" s="34">
        <v>1.0270024922838701</v>
      </c>
    </row>
    <row r="703" spans="1:13">
      <c r="A703" s="34">
        <v>702</v>
      </c>
      <c r="B703" s="34" t="str">
        <f t="shared" si="10"/>
        <v>A111H25</v>
      </c>
      <c r="C703" s="34">
        <v>25</v>
      </c>
      <c r="D703" s="34">
        <v>315</v>
      </c>
      <c r="E703" s="34">
        <v>387.145142280436</v>
      </c>
      <c r="F703" s="34">
        <v>9984</v>
      </c>
      <c r="G703" s="34">
        <v>0.81364833391561298</v>
      </c>
      <c r="H703" s="34">
        <v>3.1550480769230802</v>
      </c>
      <c r="I703" s="34" t="s">
        <v>93</v>
      </c>
      <c r="J703" s="34" t="s">
        <v>43</v>
      </c>
      <c r="K703" s="34" t="s">
        <v>35</v>
      </c>
      <c r="L703" s="34">
        <v>13</v>
      </c>
      <c r="M703" s="34">
        <v>0.79796040133275703</v>
      </c>
    </row>
    <row r="704" spans="1:13">
      <c r="A704" s="34">
        <v>703</v>
      </c>
      <c r="B704" s="34" t="str">
        <f t="shared" si="10"/>
        <v>A210H25</v>
      </c>
      <c r="C704" s="34">
        <v>25</v>
      </c>
      <c r="D704" s="34">
        <v>217</v>
      </c>
      <c r="E704" s="34">
        <v>266.73596084089701</v>
      </c>
      <c r="F704" s="34">
        <v>6677</v>
      </c>
      <c r="G704" s="34">
        <v>0.81353859942955598</v>
      </c>
      <c r="H704" s="34">
        <v>3.2499625580350502</v>
      </c>
      <c r="I704" s="34" t="s">
        <v>93</v>
      </c>
      <c r="J704" s="34" t="s">
        <v>42</v>
      </c>
      <c r="K704" s="34" t="s">
        <v>34</v>
      </c>
      <c r="L704" s="34">
        <v>13</v>
      </c>
      <c r="M704" s="34">
        <v>0.85718942800959697</v>
      </c>
    </row>
    <row r="705" spans="1:13">
      <c r="A705" s="34">
        <v>704</v>
      </c>
      <c r="B705" s="34" t="str">
        <f t="shared" si="10"/>
        <v>B120H25</v>
      </c>
      <c r="C705" s="34">
        <v>25</v>
      </c>
      <c r="D705" s="34">
        <v>158</v>
      </c>
      <c r="E705" s="34">
        <v>160.80654230011501</v>
      </c>
      <c r="F705" s="34">
        <v>3923</v>
      </c>
      <c r="G705" s="34">
        <v>0.98254708881882802</v>
      </c>
      <c r="H705" s="34">
        <v>4.0275299515676801</v>
      </c>
      <c r="I705" s="34" t="s">
        <v>93</v>
      </c>
      <c r="J705" s="34" t="s">
        <v>44</v>
      </c>
      <c r="K705" s="34" t="s">
        <v>2</v>
      </c>
      <c r="L705" s="34">
        <v>13</v>
      </c>
      <c r="M705" s="34">
        <v>0.93747276023042203</v>
      </c>
    </row>
    <row r="706" spans="1:13">
      <c r="A706" s="34">
        <v>705</v>
      </c>
      <c r="B706" s="34" t="str">
        <f t="shared" ref="B706:B769" si="11">CONCATENATE(J706, C706)</f>
        <v>C121H25</v>
      </c>
      <c r="C706" s="34">
        <v>25</v>
      </c>
      <c r="D706" s="34">
        <v>16</v>
      </c>
      <c r="E706" s="34">
        <v>24.698844521332202</v>
      </c>
      <c r="F706" s="34">
        <v>556</v>
      </c>
      <c r="G706" s="34">
        <v>0.64780358393612103</v>
      </c>
      <c r="H706" s="34">
        <v>2.8776978417266199</v>
      </c>
      <c r="I706" s="34" t="s">
        <v>93</v>
      </c>
      <c r="J706" s="34" t="s">
        <v>55</v>
      </c>
      <c r="K706" s="34" t="s">
        <v>38</v>
      </c>
      <c r="L706" s="34">
        <v>13</v>
      </c>
      <c r="M706" s="34">
        <v>1.0539071440291301</v>
      </c>
    </row>
    <row r="707" spans="1:13">
      <c r="A707" s="34">
        <v>706</v>
      </c>
      <c r="B707" s="34" t="str">
        <f t="shared" si="11"/>
        <v>C313H25</v>
      </c>
      <c r="C707" s="34">
        <v>25</v>
      </c>
      <c r="D707" s="34">
        <v>144</v>
      </c>
      <c r="E707" s="34">
        <v>148.40090945078899</v>
      </c>
      <c r="F707" s="34">
        <v>4558</v>
      </c>
      <c r="G707" s="34">
        <v>0.97034445767835398</v>
      </c>
      <c r="H707" s="34">
        <v>3.1592803861342702</v>
      </c>
      <c r="I707" s="34" t="s">
        <v>93</v>
      </c>
      <c r="J707" s="34" t="s">
        <v>50</v>
      </c>
      <c r="K707" s="34" t="s">
        <v>12</v>
      </c>
      <c r="L707" s="34">
        <v>13</v>
      </c>
      <c r="M707" s="34">
        <v>0.94849936469173002</v>
      </c>
    </row>
    <row r="708" spans="1:13">
      <c r="A708" s="34">
        <v>707</v>
      </c>
      <c r="B708" s="34" t="str">
        <f t="shared" si="11"/>
        <v>C418H25</v>
      </c>
      <c r="C708" s="34">
        <v>25</v>
      </c>
      <c r="D708" s="34">
        <v>331</v>
      </c>
      <c r="E708" s="34">
        <v>317.15038696720001</v>
      </c>
      <c r="F708" s="34">
        <v>10107</v>
      </c>
      <c r="G708" s="34">
        <v>1.04366891418686</v>
      </c>
      <c r="H708" s="34">
        <v>3.2749579499356898</v>
      </c>
      <c r="I708" s="34" t="s">
        <v>93</v>
      </c>
      <c r="J708" s="34" t="s">
        <v>51</v>
      </c>
      <c r="K708" s="34" t="s">
        <v>94</v>
      </c>
      <c r="L708" s="34">
        <v>13</v>
      </c>
      <c r="M708" s="34">
        <v>1.02126037254638</v>
      </c>
    </row>
    <row r="709" spans="1:13">
      <c r="A709" s="34">
        <v>708</v>
      </c>
      <c r="B709" s="34" t="str">
        <f t="shared" si="11"/>
        <v>D102H25</v>
      </c>
      <c r="C709" s="34">
        <v>25</v>
      </c>
      <c r="D709" s="34">
        <v>26</v>
      </c>
      <c r="E709" s="34">
        <v>27.9428351596362</v>
      </c>
      <c r="F709" s="34">
        <v>5123</v>
      </c>
      <c r="G709" s="34">
        <v>0.93047107966901499</v>
      </c>
      <c r="H709" s="34">
        <v>0.50751512785477304</v>
      </c>
      <c r="I709" s="34" t="s">
        <v>93</v>
      </c>
      <c r="J709" s="34" t="s">
        <v>63</v>
      </c>
      <c r="K709" s="34" t="s">
        <v>22</v>
      </c>
      <c r="L709" s="34">
        <v>13</v>
      </c>
      <c r="M709" s="34">
        <v>0.94198740503032996</v>
      </c>
    </row>
    <row r="710" spans="1:13">
      <c r="A710" s="34">
        <v>709</v>
      </c>
      <c r="B710" s="34" t="str">
        <f t="shared" si="11"/>
        <v>F704H25</v>
      </c>
      <c r="C710" s="34">
        <v>25</v>
      </c>
      <c r="D710" s="34">
        <v>450</v>
      </c>
      <c r="E710" s="34">
        <v>445.43081164945102</v>
      </c>
      <c r="F710" s="34">
        <v>8571</v>
      </c>
      <c r="G710" s="34">
        <v>1.0102579081443199</v>
      </c>
      <c r="H710" s="34">
        <v>5.2502625131256604</v>
      </c>
      <c r="I710" s="34" t="s">
        <v>93</v>
      </c>
      <c r="J710" s="34" t="s">
        <v>45</v>
      </c>
      <c r="K710" s="34" t="s">
        <v>95</v>
      </c>
      <c r="L710" s="34">
        <v>13</v>
      </c>
      <c r="M710" s="34">
        <v>0.89891274466585902</v>
      </c>
    </row>
    <row r="711" spans="1:13">
      <c r="A711" s="34">
        <v>710</v>
      </c>
      <c r="B711" s="34" t="str">
        <f t="shared" si="11"/>
        <v>G107H25</v>
      </c>
      <c r="C711" s="34">
        <v>25</v>
      </c>
      <c r="D711" s="34">
        <v>411</v>
      </c>
      <c r="E711" s="34">
        <v>452.097287453619</v>
      </c>
      <c r="F711" s="34">
        <v>12589</v>
      </c>
      <c r="G711" s="34">
        <v>0.90909636356127099</v>
      </c>
      <c r="H711" s="34">
        <v>3.2647549447930699</v>
      </c>
      <c r="I711" s="34" t="s">
        <v>93</v>
      </c>
      <c r="J711" s="34" t="s">
        <v>49</v>
      </c>
      <c r="K711" s="34" t="s">
        <v>11</v>
      </c>
      <c r="L711" s="34">
        <v>13</v>
      </c>
      <c r="M711" s="34">
        <v>0.90132692398845404</v>
      </c>
    </row>
    <row r="712" spans="1:13">
      <c r="A712" s="34">
        <v>711</v>
      </c>
      <c r="B712" s="34" t="str">
        <f t="shared" si="11"/>
        <v>G405H25</v>
      </c>
      <c r="C712" s="34">
        <v>25</v>
      </c>
      <c r="D712" s="34">
        <v>701</v>
      </c>
      <c r="E712" s="34">
        <v>736.57119644910995</v>
      </c>
      <c r="F712" s="34">
        <v>15111</v>
      </c>
      <c r="G712" s="34">
        <v>0.95170704933807804</v>
      </c>
      <c r="H712" s="34">
        <v>4.6390046985639604</v>
      </c>
      <c r="I712" s="34" t="s">
        <v>93</v>
      </c>
      <c r="J712" s="34" t="s">
        <v>52</v>
      </c>
      <c r="K712" s="34" t="s">
        <v>96</v>
      </c>
      <c r="L712" s="34">
        <v>13</v>
      </c>
      <c r="M712" s="34">
        <v>0.89619963026622096</v>
      </c>
    </row>
    <row r="713" spans="1:13">
      <c r="A713" s="34">
        <v>712</v>
      </c>
      <c r="B713" s="34" t="str">
        <f t="shared" si="11"/>
        <v>H103H25</v>
      </c>
      <c r="C713" s="34">
        <v>25</v>
      </c>
      <c r="D713" s="34">
        <v>39</v>
      </c>
      <c r="E713" s="34">
        <v>28.870710484265501</v>
      </c>
      <c r="F713" s="34">
        <v>757</v>
      </c>
      <c r="G713" s="34">
        <v>1.35085002571222</v>
      </c>
      <c r="H713" s="34">
        <v>5.1519154557463702</v>
      </c>
      <c r="I713" s="34" t="s">
        <v>93</v>
      </c>
      <c r="J713" s="34" t="s">
        <v>54</v>
      </c>
      <c r="K713" s="34" t="s">
        <v>15</v>
      </c>
      <c r="L713" s="34">
        <v>13</v>
      </c>
      <c r="M713" s="34">
        <v>0.91108062653173305</v>
      </c>
    </row>
    <row r="714" spans="1:13">
      <c r="A714" s="34">
        <v>713</v>
      </c>
      <c r="B714" s="34" t="str">
        <f t="shared" si="11"/>
        <v>H202H25</v>
      </c>
      <c r="C714" s="34">
        <v>25</v>
      </c>
      <c r="D714" s="34">
        <v>182</v>
      </c>
      <c r="E714" s="34">
        <v>221.70985944649101</v>
      </c>
      <c r="F714" s="34">
        <v>6793</v>
      </c>
      <c r="G714" s="34">
        <v>0.82089267682714395</v>
      </c>
      <c r="H714" s="34">
        <v>2.6792286176946898</v>
      </c>
      <c r="I714" s="34" t="s">
        <v>93</v>
      </c>
      <c r="J714" s="34" t="s">
        <v>56</v>
      </c>
      <c r="K714" s="34" t="s">
        <v>16</v>
      </c>
      <c r="L714" s="34">
        <v>13</v>
      </c>
      <c r="M714" s="34">
        <v>0.83390771403538999</v>
      </c>
    </row>
    <row r="715" spans="1:13">
      <c r="A715" s="34">
        <v>714</v>
      </c>
      <c r="B715" s="34" t="str">
        <f t="shared" si="11"/>
        <v>H212H25</v>
      </c>
      <c r="C715" s="34">
        <v>25</v>
      </c>
      <c r="D715" s="34">
        <v>24</v>
      </c>
      <c r="E715" s="34">
        <v>26.5137696543418</v>
      </c>
      <c r="F715" s="34">
        <v>396</v>
      </c>
      <c r="G715" s="34">
        <v>0.90519003193006398</v>
      </c>
      <c r="H715" s="34">
        <v>6.0606060606060597</v>
      </c>
      <c r="I715" s="34" t="s">
        <v>93</v>
      </c>
      <c r="J715" s="34" t="s">
        <v>53</v>
      </c>
      <c r="K715" s="34" t="s">
        <v>14</v>
      </c>
      <c r="L715" s="34">
        <v>13</v>
      </c>
      <c r="M715" s="34">
        <v>1.1080569400831599</v>
      </c>
    </row>
    <row r="716" spans="1:13">
      <c r="A716" s="34">
        <v>715</v>
      </c>
      <c r="B716" s="34" t="str">
        <f t="shared" si="11"/>
        <v>L106H25</v>
      </c>
      <c r="C716" s="34">
        <v>25</v>
      </c>
      <c r="D716" s="34">
        <v>286</v>
      </c>
      <c r="E716" s="34">
        <v>328.77120284849798</v>
      </c>
      <c r="F716" s="34">
        <v>8105</v>
      </c>
      <c r="G716" s="34">
        <v>0.86990587229682803</v>
      </c>
      <c r="H716" s="34">
        <v>3.5286859962985799</v>
      </c>
      <c r="I716" s="34" t="s">
        <v>93</v>
      </c>
      <c r="J716" s="34" t="s">
        <v>58</v>
      </c>
      <c r="K716" s="34" t="s">
        <v>73</v>
      </c>
      <c r="L716" s="34">
        <v>13</v>
      </c>
      <c r="M716" s="34">
        <v>0.82905098979298297</v>
      </c>
    </row>
    <row r="717" spans="1:13">
      <c r="A717" s="34">
        <v>716</v>
      </c>
      <c r="B717" s="34" t="str">
        <f t="shared" si="11"/>
        <v>L302H25</v>
      </c>
      <c r="C717" s="34">
        <v>25</v>
      </c>
      <c r="D717" s="34">
        <v>278</v>
      </c>
      <c r="E717" s="34">
        <v>315.39553156560299</v>
      </c>
      <c r="F717" s="34">
        <v>7612</v>
      </c>
      <c r="G717" s="34">
        <v>0.88143290623055304</v>
      </c>
      <c r="H717" s="34">
        <v>3.6521282186022099</v>
      </c>
      <c r="I717" s="34" t="s">
        <v>93</v>
      </c>
      <c r="J717" s="34" t="s">
        <v>57</v>
      </c>
      <c r="K717" s="34" t="s">
        <v>72</v>
      </c>
      <c r="L717" s="34">
        <v>13</v>
      </c>
      <c r="M717" s="34">
        <v>0.81577199775225595</v>
      </c>
    </row>
    <row r="718" spans="1:13">
      <c r="A718" s="34">
        <v>717</v>
      </c>
      <c r="B718" s="34" t="str">
        <f t="shared" si="11"/>
        <v>L308H25</v>
      </c>
      <c r="C718" s="34">
        <v>25</v>
      </c>
      <c r="D718" s="34">
        <v>297</v>
      </c>
      <c r="E718" s="34">
        <v>340.18851206962199</v>
      </c>
      <c r="F718" s="34">
        <v>10318</v>
      </c>
      <c r="G718" s="34">
        <v>0.87304535415710105</v>
      </c>
      <c r="H718" s="34">
        <v>2.8784648187633302</v>
      </c>
      <c r="I718" s="34" t="s">
        <v>93</v>
      </c>
      <c r="J718" s="34" t="s">
        <v>59</v>
      </c>
      <c r="K718" s="34" t="s">
        <v>74</v>
      </c>
      <c r="L718" s="34">
        <v>13</v>
      </c>
      <c r="M718" s="34">
        <v>0.83521671674349895</v>
      </c>
    </row>
    <row r="719" spans="1:13">
      <c r="A719" s="34">
        <v>718</v>
      </c>
      <c r="B719" s="34" t="str">
        <f t="shared" si="11"/>
        <v>N101H25</v>
      </c>
      <c r="C719" s="34">
        <v>25</v>
      </c>
      <c r="D719" s="34">
        <v>454</v>
      </c>
      <c r="E719" s="34">
        <v>491.97539962013599</v>
      </c>
      <c r="F719" s="34">
        <v>13153</v>
      </c>
      <c r="G719" s="34">
        <v>0.922810368873205</v>
      </c>
      <c r="H719" s="34">
        <v>3.4516840264578401</v>
      </c>
      <c r="I719" s="34" t="s">
        <v>93</v>
      </c>
      <c r="J719" s="34" t="s">
        <v>47</v>
      </c>
      <c r="K719" s="34" t="s">
        <v>8</v>
      </c>
      <c r="L719" s="34">
        <v>13</v>
      </c>
      <c r="M719" s="34">
        <v>0.89534192462543105</v>
      </c>
    </row>
    <row r="720" spans="1:13">
      <c r="A720" s="34">
        <v>719</v>
      </c>
      <c r="B720" s="34" t="str">
        <f t="shared" si="11"/>
        <v>N411H25</v>
      </c>
      <c r="C720" s="34">
        <v>25</v>
      </c>
      <c r="D720" s="34">
        <v>93</v>
      </c>
      <c r="E720" s="34">
        <v>92.471546151788104</v>
      </c>
      <c r="F720" s="34">
        <v>2893</v>
      </c>
      <c r="G720" s="34">
        <v>1.0057147724916899</v>
      </c>
      <c r="H720" s="34">
        <v>3.2146560663670898</v>
      </c>
      <c r="I720" s="34" t="s">
        <v>93</v>
      </c>
      <c r="J720" s="34" t="s">
        <v>48</v>
      </c>
      <c r="K720" s="34" t="s">
        <v>9</v>
      </c>
      <c r="L720" s="34">
        <v>13</v>
      </c>
      <c r="M720" s="34">
        <v>1.0402877014409699</v>
      </c>
    </row>
    <row r="721" spans="1:13">
      <c r="A721" s="34">
        <v>720</v>
      </c>
      <c r="B721" s="34" t="str">
        <f t="shared" si="11"/>
        <v>R101H25</v>
      </c>
      <c r="C721" s="34">
        <v>25</v>
      </c>
      <c r="D721" s="34">
        <v>38</v>
      </c>
      <c r="E721" s="34">
        <v>32.630403038832803</v>
      </c>
      <c r="F721" s="34">
        <v>721</v>
      </c>
      <c r="G721" s="34">
        <v>1.1645580949391601</v>
      </c>
      <c r="H721" s="34">
        <v>5.2704576976421604</v>
      </c>
      <c r="I721" s="34" t="s">
        <v>93</v>
      </c>
      <c r="J721" s="34" t="s">
        <v>64</v>
      </c>
      <c r="K721" s="34" t="s">
        <v>24</v>
      </c>
      <c r="L721" s="34">
        <v>13</v>
      </c>
      <c r="M721" s="34">
        <v>0.95165618766041005</v>
      </c>
    </row>
    <row r="722" spans="1:13">
      <c r="A722" s="34">
        <v>721</v>
      </c>
      <c r="B722" s="34" t="str">
        <f t="shared" si="11"/>
        <v>S116H25</v>
      </c>
      <c r="C722" s="34">
        <v>25</v>
      </c>
      <c r="D722" s="34">
        <v>246</v>
      </c>
      <c r="E722" s="34">
        <v>331.14656469909801</v>
      </c>
      <c r="F722" s="34">
        <v>6830</v>
      </c>
      <c r="G722" s="34">
        <v>0.74287347725781905</v>
      </c>
      <c r="H722" s="34">
        <v>3.6017569546120098</v>
      </c>
      <c r="I722" s="34" t="s">
        <v>93</v>
      </c>
      <c r="J722" s="34" t="s">
        <v>62</v>
      </c>
      <c r="K722" s="34" t="s">
        <v>20</v>
      </c>
      <c r="L722" s="34">
        <v>13</v>
      </c>
      <c r="M722" s="34">
        <v>0.69845348558832498</v>
      </c>
    </row>
    <row r="723" spans="1:13">
      <c r="A723" s="34">
        <v>722</v>
      </c>
      <c r="B723" s="34" t="str">
        <f t="shared" si="11"/>
        <v>S308H25</v>
      </c>
      <c r="C723" s="34">
        <v>25</v>
      </c>
      <c r="D723" s="34">
        <v>165</v>
      </c>
      <c r="E723" s="34">
        <v>200.51221602335599</v>
      </c>
      <c r="F723" s="34">
        <v>7173</v>
      </c>
      <c r="G723" s="34">
        <v>0.82289250636370304</v>
      </c>
      <c r="H723" s="34">
        <v>2.3002927645336699</v>
      </c>
      <c r="I723" s="34" t="s">
        <v>93</v>
      </c>
      <c r="J723" s="34" t="s">
        <v>61</v>
      </c>
      <c r="K723" s="34" t="s">
        <v>19</v>
      </c>
      <c r="L723" s="34">
        <v>13</v>
      </c>
      <c r="M723" s="34">
        <v>0.78181533042472795</v>
      </c>
    </row>
    <row r="724" spans="1:13">
      <c r="A724" s="34">
        <v>723</v>
      </c>
      <c r="B724" s="34" t="str">
        <f t="shared" si="11"/>
        <v>S314H25</v>
      </c>
      <c r="C724" s="34">
        <v>25</v>
      </c>
      <c r="D724" s="34">
        <v>399</v>
      </c>
      <c r="E724" s="34">
        <v>476.85338403841803</v>
      </c>
      <c r="F724" s="34">
        <v>11013</v>
      </c>
      <c r="G724" s="34">
        <v>0.83673517553952004</v>
      </c>
      <c r="H724" s="34">
        <v>3.6229910106238101</v>
      </c>
      <c r="I724" s="34" t="s">
        <v>93</v>
      </c>
      <c r="J724" s="34" t="s">
        <v>60</v>
      </c>
      <c r="K724" s="34" t="s">
        <v>39</v>
      </c>
      <c r="L724" s="34">
        <v>13</v>
      </c>
      <c r="M724" s="34">
        <v>0.84980480437356498</v>
      </c>
    </row>
    <row r="725" spans="1:13">
      <c r="A725" s="34">
        <v>724</v>
      </c>
      <c r="B725" s="34" t="str">
        <f t="shared" si="11"/>
        <v>T101H25</v>
      </c>
      <c r="C725" s="34">
        <v>25</v>
      </c>
      <c r="D725" s="34">
        <v>392</v>
      </c>
      <c r="E725" s="34">
        <v>474.47864228979199</v>
      </c>
      <c r="F725" s="34">
        <v>12023</v>
      </c>
      <c r="G725" s="34">
        <v>0.82616995805805504</v>
      </c>
      <c r="H725" s="34">
        <v>3.2604175330616298</v>
      </c>
      <c r="I725" s="34" t="s">
        <v>93</v>
      </c>
      <c r="J725" s="34" t="s">
        <v>66</v>
      </c>
      <c r="K725" s="34" t="s">
        <v>28</v>
      </c>
      <c r="L725" s="34">
        <v>13</v>
      </c>
      <c r="M725" s="34">
        <v>0.84956011394175601</v>
      </c>
    </row>
    <row r="726" spans="1:13">
      <c r="A726" s="34">
        <v>725</v>
      </c>
      <c r="B726" s="34" t="str">
        <f t="shared" si="11"/>
        <v>T202H25</v>
      </c>
      <c r="C726" s="34">
        <v>25</v>
      </c>
      <c r="D726" s="34">
        <v>143</v>
      </c>
      <c r="E726" s="34">
        <v>158.30867148067</v>
      </c>
      <c r="F726" s="34">
        <v>2895</v>
      </c>
      <c r="G726" s="34">
        <v>0.90329859168492199</v>
      </c>
      <c r="H726" s="34">
        <v>4.9395509499136399</v>
      </c>
      <c r="I726" s="34" t="s">
        <v>93</v>
      </c>
      <c r="J726" s="34" t="s">
        <v>67</v>
      </c>
      <c r="K726" s="34" t="s">
        <v>29</v>
      </c>
      <c r="L726" s="34">
        <v>13</v>
      </c>
      <c r="M726" s="34">
        <v>0.89775741909929196</v>
      </c>
    </row>
    <row r="727" spans="1:13">
      <c r="A727" s="34">
        <v>726</v>
      </c>
      <c r="B727" s="34" t="str">
        <f t="shared" si="11"/>
        <v>T312H25</v>
      </c>
      <c r="C727" s="34">
        <v>25</v>
      </c>
      <c r="D727" s="34">
        <v>1</v>
      </c>
      <c r="E727" s="34">
        <v>3.1359151077725298</v>
      </c>
      <c r="F727" s="34">
        <v>1129</v>
      </c>
      <c r="G727" s="34">
        <v>0.31888618334133101</v>
      </c>
      <c r="H727" s="34">
        <v>8.8573959255978704E-2</v>
      </c>
      <c r="I727" s="34" t="s">
        <v>93</v>
      </c>
      <c r="J727" s="34" t="s">
        <v>68</v>
      </c>
      <c r="K727" s="34" t="s">
        <v>30</v>
      </c>
      <c r="L727" s="34">
        <v>13</v>
      </c>
      <c r="M727" s="34">
        <v>0.73498876570388805</v>
      </c>
    </row>
    <row r="728" spans="1:13">
      <c r="A728" s="34">
        <v>727</v>
      </c>
      <c r="B728" s="34" t="str">
        <f t="shared" si="11"/>
        <v>V217H25</v>
      </c>
      <c r="C728" s="34">
        <v>25</v>
      </c>
      <c r="D728" s="34">
        <v>301</v>
      </c>
      <c r="E728" s="34">
        <v>345.79931546597601</v>
      </c>
      <c r="F728" s="34">
        <v>8670</v>
      </c>
      <c r="G728" s="34">
        <v>0.87044706723722898</v>
      </c>
      <c r="H728" s="34">
        <v>3.4717416378316002</v>
      </c>
      <c r="I728" s="34" t="s">
        <v>93</v>
      </c>
      <c r="J728" s="34" t="s">
        <v>46</v>
      </c>
      <c r="K728" s="34" t="s">
        <v>36</v>
      </c>
      <c r="L728" s="34">
        <v>13</v>
      </c>
      <c r="M728" s="34">
        <v>0.97633493971584795</v>
      </c>
    </row>
    <row r="729" spans="1:13">
      <c r="A729" s="34">
        <v>728</v>
      </c>
      <c r="B729" s="34" t="str">
        <f t="shared" si="11"/>
        <v>W107H25</v>
      </c>
      <c r="C729" s="34">
        <v>25</v>
      </c>
      <c r="D729" s="34">
        <v>22</v>
      </c>
      <c r="E729" s="34">
        <v>21.437055691835099</v>
      </c>
      <c r="F729" s="34">
        <v>1065</v>
      </c>
      <c r="G729" s="34">
        <v>1.0262603370657499</v>
      </c>
      <c r="H729" s="34">
        <v>2.06572769953052</v>
      </c>
      <c r="I729" s="34" t="s">
        <v>93</v>
      </c>
      <c r="J729" s="34" t="s">
        <v>69</v>
      </c>
      <c r="K729" s="34" t="s">
        <v>32</v>
      </c>
      <c r="L729" s="34">
        <v>13</v>
      </c>
      <c r="M729" s="34">
        <v>0.99063089299656704</v>
      </c>
    </row>
    <row r="730" spans="1:13">
      <c r="A730" s="34">
        <v>729</v>
      </c>
      <c r="B730" s="34" t="str">
        <f t="shared" si="11"/>
        <v>Z102H25</v>
      </c>
      <c r="C730" s="34">
        <v>25</v>
      </c>
      <c r="D730" s="34">
        <v>19</v>
      </c>
      <c r="E730" s="34">
        <v>18.401009991789</v>
      </c>
      <c r="F730" s="34">
        <v>895</v>
      </c>
      <c r="G730" s="34">
        <v>1.03255201798587</v>
      </c>
      <c r="H730" s="34">
        <v>2.1229050279329602</v>
      </c>
      <c r="I730" s="34" t="s">
        <v>93</v>
      </c>
      <c r="J730" s="34" t="s">
        <v>65</v>
      </c>
      <c r="K730" s="34" t="s">
        <v>26</v>
      </c>
      <c r="L730" s="34">
        <v>13</v>
      </c>
      <c r="M730" s="34">
        <v>1.0273154181695501</v>
      </c>
    </row>
    <row r="731" spans="1:13">
      <c r="A731" s="34">
        <v>730</v>
      </c>
      <c r="B731" s="34" t="str">
        <f t="shared" si="11"/>
        <v>A111H26</v>
      </c>
      <c r="C731" s="34">
        <v>26</v>
      </c>
      <c r="D731" s="34">
        <v>265</v>
      </c>
      <c r="E731" s="34">
        <v>356.47549975202901</v>
      </c>
      <c r="F731" s="34">
        <v>9824</v>
      </c>
      <c r="G731" s="34">
        <v>0.74338909738351899</v>
      </c>
      <c r="H731" s="34">
        <v>2.6974755700325699</v>
      </c>
      <c r="I731" s="34" t="s">
        <v>93</v>
      </c>
      <c r="J731" s="34" t="s">
        <v>43</v>
      </c>
      <c r="K731" s="34" t="s">
        <v>35</v>
      </c>
      <c r="L731" s="34">
        <v>14</v>
      </c>
      <c r="M731" s="34">
        <v>0.78937683211404297</v>
      </c>
    </row>
    <row r="732" spans="1:13">
      <c r="A732" s="34">
        <v>731</v>
      </c>
      <c r="B732" s="34" t="str">
        <f t="shared" si="11"/>
        <v>A210H26</v>
      </c>
      <c r="C732" s="34">
        <v>26</v>
      </c>
      <c r="D732" s="34">
        <v>178</v>
      </c>
      <c r="E732" s="34">
        <v>233.37222877446999</v>
      </c>
      <c r="F732" s="34">
        <v>6371</v>
      </c>
      <c r="G732" s="34">
        <v>0.76272999977224598</v>
      </c>
      <c r="H732" s="34">
        <v>2.7939099042536499</v>
      </c>
      <c r="I732" s="34" t="s">
        <v>93</v>
      </c>
      <c r="J732" s="34" t="s">
        <v>42</v>
      </c>
      <c r="K732" s="34" t="s">
        <v>34</v>
      </c>
      <c r="L732" s="34">
        <v>14</v>
      </c>
      <c r="M732" s="34">
        <v>0.84864863497527898</v>
      </c>
    </row>
    <row r="733" spans="1:13">
      <c r="A733" s="34">
        <v>732</v>
      </c>
      <c r="B733" s="34" t="str">
        <f t="shared" si="11"/>
        <v>B120H26</v>
      </c>
      <c r="C733" s="34">
        <v>26</v>
      </c>
      <c r="D733" s="34">
        <v>147</v>
      </c>
      <c r="E733" s="34">
        <v>163.91135011315799</v>
      </c>
      <c r="F733" s="34">
        <v>4043</v>
      </c>
      <c r="G733" s="34">
        <v>0.89682624112678699</v>
      </c>
      <c r="H733" s="34">
        <v>3.6359139253029902</v>
      </c>
      <c r="I733" s="34" t="s">
        <v>93</v>
      </c>
      <c r="J733" s="34" t="s">
        <v>44</v>
      </c>
      <c r="K733" s="34" t="s">
        <v>2</v>
      </c>
      <c r="L733" s="34">
        <v>14</v>
      </c>
      <c r="M733" s="34">
        <v>0.93768486489630298</v>
      </c>
    </row>
    <row r="734" spans="1:13">
      <c r="A734" s="34">
        <v>733</v>
      </c>
      <c r="B734" s="34" t="str">
        <f t="shared" si="11"/>
        <v>C121H26</v>
      </c>
      <c r="C734" s="34">
        <v>26</v>
      </c>
      <c r="D734" s="34">
        <v>17</v>
      </c>
      <c r="E734" s="34">
        <v>23.544597237064899</v>
      </c>
      <c r="F734" s="34">
        <v>511</v>
      </c>
      <c r="G734" s="34">
        <v>0.72203401183002003</v>
      </c>
      <c r="H734" s="34">
        <v>3.3268101761252402</v>
      </c>
      <c r="I734" s="34" t="s">
        <v>93</v>
      </c>
      <c r="J734" s="34" t="s">
        <v>55</v>
      </c>
      <c r="K734" s="34" t="s">
        <v>38</v>
      </c>
      <c r="L734" s="34">
        <v>14</v>
      </c>
      <c r="M734" s="34">
        <v>1.05086393005274</v>
      </c>
    </row>
    <row r="735" spans="1:13">
      <c r="A735" s="34">
        <v>734</v>
      </c>
      <c r="B735" s="34" t="str">
        <f t="shared" si="11"/>
        <v>C313H26</v>
      </c>
      <c r="C735" s="34">
        <v>26</v>
      </c>
      <c r="D735" s="34">
        <v>142</v>
      </c>
      <c r="E735" s="34">
        <v>146.60868022671099</v>
      </c>
      <c r="F735" s="34">
        <v>4466</v>
      </c>
      <c r="G735" s="34">
        <v>0.96856475196704706</v>
      </c>
      <c r="H735" s="34">
        <v>3.1795790416480099</v>
      </c>
      <c r="I735" s="34" t="s">
        <v>93</v>
      </c>
      <c r="J735" s="34" t="s">
        <v>50</v>
      </c>
      <c r="K735" s="34" t="s">
        <v>12</v>
      </c>
      <c r="L735" s="34">
        <v>14</v>
      </c>
      <c r="M735" s="34">
        <v>0.93501343975974904</v>
      </c>
    </row>
    <row r="736" spans="1:13">
      <c r="A736" s="34">
        <v>735</v>
      </c>
      <c r="B736" s="34" t="str">
        <f t="shared" si="11"/>
        <v>C418H26</v>
      </c>
      <c r="C736" s="34">
        <v>26</v>
      </c>
      <c r="D736" s="34">
        <v>298</v>
      </c>
      <c r="E736" s="34">
        <v>290.06976312259701</v>
      </c>
      <c r="F736" s="34">
        <v>9087</v>
      </c>
      <c r="G736" s="34">
        <v>1.0273390676506</v>
      </c>
      <c r="H736" s="34">
        <v>3.2794101463629399</v>
      </c>
      <c r="I736" s="34" t="s">
        <v>93</v>
      </c>
      <c r="J736" s="34" t="s">
        <v>51</v>
      </c>
      <c r="K736" s="34" t="s">
        <v>94</v>
      </c>
      <c r="L736" s="34">
        <v>14</v>
      </c>
      <c r="M736" s="34">
        <v>1.0168184562663201</v>
      </c>
    </row>
    <row r="737" spans="1:13">
      <c r="A737" s="34">
        <v>736</v>
      </c>
      <c r="B737" s="34" t="str">
        <f t="shared" si="11"/>
        <v>D102H26</v>
      </c>
      <c r="C737" s="34">
        <v>26</v>
      </c>
      <c r="D737" s="34">
        <v>28</v>
      </c>
      <c r="E737" s="34">
        <v>25.5128330924937</v>
      </c>
      <c r="F737" s="34">
        <v>5000</v>
      </c>
      <c r="G737" s="34">
        <v>1.09748689604519</v>
      </c>
      <c r="H737" s="34">
        <v>0.56000000000000005</v>
      </c>
      <c r="I737" s="34" t="s">
        <v>93</v>
      </c>
      <c r="J737" s="34" t="s">
        <v>63</v>
      </c>
      <c r="K737" s="34" t="s">
        <v>22</v>
      </c>
      <c r="L737" s="34">
        <v>14</v>
      </c>
      <c r="M737" s="34">
        <v>0.95176745762208703</v>
      </c>
    </row>
    <row r="738" spans="1:13">
      <c r="A738" s="34">
        <v>737</v>
      </c>
      <c r="B738" s="34" t="str">
        <f t="shared" si="11"/>
        <v>F704H26</v>
      </c>
      <c r="C738" s="34">
        <v>26</v>
      </c>
      <c r="D738" s="34">
        <v>393</v>
      </c>
      <c r="E738" s="34">
        <v>441.685166487061</v>
      </c>
      <c r="F738" s="34">
        <v>9258</v>
      </c>
      <c r="G738" s="34">
        <v>0.889774051335529</v>
      </c>
      <c r="H738" s="34">
        <v>4.2449773169150999</v>
      </c>
      <c r="I738" s="34" t="s">
        <v>93</v>
      </c>
      <c r="J738" s="34" t="s">
        <v>45</v>
      </c>
      <c r="K738" s="34" t="s">
        <v>95</v>
      </c>
      <c r="L738" s="34">
        <v>14</v>
      </c>
      <c r="M738" s="34">
        <v>0.89836881028778304</v>
      </c>
    </row>
    <row r="739" spans="1:13">
      <c r="A739" s="34">
        <v>738</v>
      </c>
      <c r="B739" s="34" t="str">
        <f t="shared" si="11"/>
        <v>G107H26</v>
      </c>
      <c r="C739" s="34">
        <v>26</v>
      </c>
      <c r="D739" s="34">
        <v>415</v>
      </c>
      <c r="E739" s="34">
        <v>448.32104654465502</v>
      </c>
      <c r="F739" s="34">
        <v>12184</v>
      </c>
      <c r="G739" s="34">
        <v>0.925675926210759</v>
      </c>
      <c r="H739" s="34">
        <v>3.40610636900854</v>
      </c>
      <c r="I739" s="34" t="s">
        <v>93</v>
      </c>
      <c r="J739" s="34" t="s">
        <v>49</v>
      </c>
      <c r="K739" s="34" t="s">
        <v>11</v>
      </c>
      <c r="L739" s="34">
        <v>14</v>
      </c>
      <c r="M739" s="34">
        <v>0.89640715821443495</v>
      </c>
    </row>
    <row r="740" spans="1:13">
      <c r="A740" s="34">
        <v>739</v>
      </c>
      <c r="B740" s="34" t="str">
        <f t="shared" si="11"/>
        <v>G405H26</v>
      </c>
      <c r="C740" s="34">
        <v>26</v>
      </c>
      <c r="D740" s="34">
        <v>576</v>
      </c>
      <c r="E740" s="34">
        <v>717.23639173704805</v>
      </c>
      <c r="F740" s="34">
        <v>14956</v>
      </c>
      <c r="G740" s="34">
        <v>0.80308250757467403</v>
      </c>
      <c r="H740" s="34">
        <v>3.8512971382722698</v>
      </c>
      <c r="I740" s="34" t="s">
        <v>93</v>
      </c>
      <c r="J740" s="34" t="s">
        <v>52</v>
      </c>
      <c r="K740" s="34" t="s">
        <v>96</v>
      </c>
      <c r="L740" s="34">
        <v>14</v>
      </c>
      <c r="M740" s="34">
        <v>0.89625677084883904</v>
      </c>
    </row>
    <row r="741" spans="1:13">
      <c r="A741" s="34">
        <v>740</v>
      </c>
      <c r="B741" s="34" t="str">
        <f t="shared" si="11"/>
        <v>H103H26</v>
      </c>
      <c r="C741" s="34">
        <v>26</v>
      </c>
      <c r="D741" s="34">
        <v>29</v>
      </c>
      <c r="E741" s="34">
        <v>32.490000319512497</v>
      </c>
      <c r="F741" s="34">
        <v>746</v>
      </c>
      <c r="G741" s="34">
        <v>0.89258232424773198</v>
      </c>
      <c r="H741" s="34">
        <v>3.88739946380697</v>
      </c>
      <c r="I741" s="34" t="s">
        <v>93</v>
      </c>
      <c r="J741" s="34" t="s">
        <v>54</v>
      </c>
      <c r="K741" s="34" t="s">
        <v>15</v>
      </c>
      <c r="L741" s="34">
        <v>14</v>
      </c>
      <c r="M741" s="34">
        <v>0.90460736750392701</v>
      </c>
    </row>
    <row r="742" spans="1:13">
      <c r="A742" s="34">
        <v>741</v>
      </c>
      <c r="B742" s="34" t="str">
        <f t="shared" si="11"/>
        <v>H202H26</v>
      </c>
      <c r="C742" s="34">
        <v>26</v>
      </c>
      <c r="D742" s="34">
        <v>161</v>
      </c>
      <c r="E742" s="34">
        <v>220.014809930105</v>
      </c>
      <c r="F742" s="34">
        <v>6796</v>
      </c>
      <c r="G742" s="34">
        <v>0.73176892069741695</v>
      </c>
      <c r="H742" s="34">
        <v>2.3690406121247798</v>
      </c>
      <c r="I742" s="34" t="s">
        <v>93</v>
      </c>
      <c r="J742" s="34" t="s">
        <v>56</v>
      </c>
      <c r="K742" s="34" t="s">
        <v>16</v>
      </c>
      <c r="L742" s="34">
        <v>14</v>
      </c>
      <c r="M742" s="34">
        <v>0.83736826540838505</v>
      </c>
    </row>
    <row r="743" spans="1:13">
      <c r="A743" s="34">
        <v>742</v>
      </c>
      <c r="B743" s="34" t="str">
        <f t="shared" si="11"/>
        <v>H212H26</v>
      </c>
      <c r="C743" s="34">
        <v>26</v>
      </c>
      <c r="D743" s="34">
        <v>21</v>
      </c>
      <c r="E743" s="34">
        <v>20.369327402065601</v>
      </c>
      <c r="F743" s="34">
        <v>363</v>
      </c>
      <c r="G743" s="34">
        <v>1.0309618764275199</v>
      </c>
      <c r="H743" s="34">
        <v>5.7851239669421499</v>
      </c>
      <c r="I743" s="34" t="s">
        <v>93</v>
      </c>
      <c r="J743" s="34" t="s">
        <v>53</v>
      </c>
      <c r="K743" s="34" t="s">
        <v>14</v>
      </c>
      <c r="L743" s="34">
        <v>14</v>
      </c>
      <c r="M743" s="34">
        <v>1.10896925347418</v>
      </c>
    </row>
    <row r="744" spans="1:13">
      <c r="A744" s="34">
        <v>743</v>
      </c>
      <c r="B744" s="34" t="str">
        <f t="shared" si="11"/>
        <v>L106H26</v>
      </c>
      <c r="C744" s="34">
        <v>26</v>
      </c>
      <c r="D744" s="34">
        <v>228</v>
      </c>
      <c r="E744" s="34">
        <v>297.818851852649</v>
      </c>
      <c r="F744" s="34">
        <v>7879</v>
      </c>
      <c r="G744" s="34">
        <v>0.76556604318925603</v>
      </c>
      <c r="H744" s="34">
        <v>2.8937682447010999</v>
      </c>
      <c r="I744" s="34" t="s">
        <v>93</v>
      </c>
      <c r="J744" s="34" t="s">
        <v>58</v>
      </c>
      <c r="K744" s="34" t="s">
        <v>73</v>
      </c>
      <c r="L744" s="34">
        <v>14</v>
      </c>
      <c r="M744" s="34">
        <v>0.81934926859281798</v>
      </c>
    </row>
    <row r="745" spans="1:13">
      <c r="A745" s="34">
        <v>744</v>
      </c>
      <c r="B745" s="34" t="str">
        <f t="shared" si="11"/>
        <v>L302H26</v>
      </c>
      <c r="C745" s="34">
        <v>26</v>
      </c>
      <c r="D745" s="34">
        <v>257</v>
      </c>
      <c r="E745" s="34">
        <v>302.32282941419902</v>
      </c>
      <c r="F745" s="34">
        <v>7467</v>
      </c>
      <c r="G745" s="34">
        <v>0.85008466114841696</v>
      </c>
      <c r="H745" s="34">
        <v>3.4418106334538598</v>
      </c>
      <c r="I745" s="34" t="s">
        <v>93</v>
      </c>
      <c r="J745" s="34" t="s">
        <v>57</v>
      </c>
      <c r="K745" s="34" t="s">
        <v>72</v>
      </c>
      <c r="L745" s="34">
        <v>14</v>
      </c>
      <c r="M745" s="34">
        <v>0.80677329424168998</v>
      </c>
    </row>
    <row r="746" spans="1:13">
      <c r="A746" s="34">
        <v>745</v>
      </c>
      <c r="B746" s="34" t="str">
        <f t="shared" si="11"/>
        <v>L308H26</v>
      </c>
      <c r="C746" s="34">
        <v>26</v>
      </c>
      <c r="D746" s="34">
        <v>250</v>
      </c>
      <c r="E746" s="34">
        <v>323.40274627400998</v>
      </c>
      <c r="F746" s="34">
        <v>10613</v>
      </c>
      <c r="G746" s="34">
        <v>0.77302992284481797</v>
      </c>
      <c r="H746" s="34">
        <v>2.3556016206539101</v>
      </c>
      <c r="I746" s="34" t="s">
        <v>93</v>
      </c>
      <c r="J746" s="34" t="s">
        <v>59</v>
      </c>
      <c r="K746" s="34" t="s">
        <v>74</v>
      </c>
      <c r="L746" s="34">
        <v>14</v>
      </c>
      <c r="M746" s="34">
        <v>0.81616622358115898</v>
      </c>
    </row>
    <row r="747" spans="1:13">
      <c r="A747" s="34">
        <v>746</v>
      </c>
      <c r="B747" s="34" t="str">
        <f t="shared" si="11"/>
        <v>N101H26</v>
      </c>
      <c r="C747" s="34">
        <v>26</v>
      </c>
      <c r="D747" s="34">
        <v>395</v>
      </c>
      <c r="E747" s="34">
        <v>461.98004757618401</v>
      </c>
      <c r="F747" s="34">
        <v>12995</v>
      </c>
      <c r="G747" s="34">
        <v>0.85501528057845799</v>
      </c>
      <c r="H747" s="34">
        <v>3.0396306271642901</v>
      </c>
      <c r="I747" s="34" t="s">
        <v>93</v>
      </c>
      <c r="J747" s="34" t="s">
        <v>47</v>
      </c>
      <c r="K747" s="34" t="s">
        <v>8</v>
      </c>
      <c r="L747" s="34">
        <v>14</v>
      </c>
      <c r="M747" s="34">
        <v>0.89416834511226395</v>
      </c>
    </row>
    <row r="748" spans="1:13">
      <c r="A748" s="34">
        <v>747</v>
      </c>
      <c r="B748" s="34" t="str">
        <f t="shared" si="11"/>
        <v>N411H26</v>
      </c>
      <c r="C748" s="34">
        <v>26</v>
      </c>
      <c r="D748" s="34">
        <v>79</v>
      </c>
      <c r="E748" s="34">
        <v>84.418689015102998</v>
      </c>
      <c r="F748" s="34">
        <v>3012</v>
      </c>
      <c r="G748" s="34">
        <v>0.93581173697054698</v>
      </c>
      <c r="H748" s="34">
        <v>2.6228419654714501</v>
      </c>
      <c r="I748" s="34" t="s">
        <v>93</v>
      </c>
      <c r="J748" s="34" t="s">
        <v>48</v>
      </c>
      <c r="K748" s="34" t="s">
        <v>9</v>
      </c>
      <c r="L748" s="34">
        <v>14</v>
      </c>
      <c r="M748" s="34">
        <v>1.0385032709537101</v>
      </c>
    </row>
    <row r="749" spans="1:13">
      <c r="A749" s="34">
        <v>748</v>
      </c>
      <c r="B749" s="34" t="str">
        <f t="shared" si="11"/>
        <v>R101H26</v>
      </c>
      <c r="C749" s="34">
        <v>26</v>
      </c>
      <c r="D749" s="34">
        <v>33</v>
      </c>
      <c r="E749" s="34">
        <v>28.2797517642123</v>
      </c>
      <c r="F749" s="34">
        <v>708</v>
      </c>
      <c r="G749" s="34">
        <v>1.1669126474356499</v>
      </c>
      <c r="H749" s="34">
        <v>4.6610169491525397</v>
      </c>
      <c r="I749" s="34" t="s">
        <v>93</v>
      </c>
      <c r="J749" s="34" t="s">
        <v>64</v>
      </c>
      <c r="K749" s="34" t="s">
        <v>24</v>
      </c>
      <c r="L749" s="34">
        <v>14</v>
      </c>
      <c r="M749" s="34">
        <v>0.93005656366043199</v>
      </c>
    </row>
    <row r="750" spans="1:13">
      <c r="A750" s="34">
        <v>749</v>
      </c>
      <c r="B750" s="34" t="str">
        <f t="shared" si="11"/>
        <v>S116H26</v>
      </c>
      <c r="C750" s="34">
        <v>26</v>
      </c>
      <c r="D750" s="34">
        <v>202</v>
      </c>
      <c r="E750" s="34">
        <v>323.85690818132701</v>
      </c>
      <c r="F750" s="34">
        <v>7013</v>
      </c>
      <c r="G750" s="34">
        <v>0.62373225612004002</v>
      </c>
      <c r="H750" s="34">
        <v>2.8803650363610398</v>
      </c>
      <c r="I750" s="34" t="s">
        <v>93</v>
      </c>
      <c r="J750" s="34" t="s">
        <v>62</v>
      </c>
      <c r="K750" s="34" t="s">
        <v>20</v>
      </c>
      <c r="L750" s="34">
        <v>14</v>
      </c>
      <c r="M750" s="34">
        <v>0.69366724446151296</v>
      </c>
    </row>
    <row r="751" spans="1:13">
      <c r="A751" s="34">
        <v>750</v>
      </c>
      <c r="B751" s="34" t="str">
        <f t="shared" si="11"/>
        <v>S308H26</v>
      </c>
      <c r="C751" s="34">
        <v>26</v>
      </c>
      <c r="D751" s="34">
        <v>130</v>
      </c>
      <c r="E751" s="34">
        <v>203.78427017390601</v>
      </c>
      <c r="F751" s="34">
        <v>7138</v>
      </c>
      <c r="G751" s="34">
        <v>0.63792951187576996</v>
      </c>
      <c r="H751" s="34">
        <v>1.82123844214066</v>
      </c>
      <c r="I751" s="34" t="s">
        <v>93</v>
      </c>
      <c r="J751" s="34" t="s">
        <v>61</v>
      </c>
      <c r="K751" s="34" t="s">
        <v>19</v>
      </c>
      <c r="L751" s="34">
        <v>14</v>
      </c>
      <c r="M751" s="34">
        <v>0.77581174650189599</v>
      </c>
    </row>
    <row r="752" spans="1:13">
      <c r="A752" s="34">
        <v>751</v>
      </c>
      <c r="B752" s="34" t="str">
        <f t="shared" si="11"/>
        <v>S314H26</v>
      </c>
      <c r="C752" s="34">
        <v>26</v>
      </c>
      <c r="D752" s="34">
        <v>375</v>
      </c>
      <c r="E752" s="34">
        <v>465.29994058828203</v>
      </c>
      <c r="F752" s="34">
        <v>10943</v>
      </c>
      <c r="G752" s="34">
        <v>0.80593175990068799</v>
      </c>
      <c r="H752" s="34">
        <v>3.4268482134698002</v>
      </c>
      <c r="I752" s="34" t="s">
        <v>93</v>
      </c>
      <c r="J752" s="34" t="s">
        <v>60</v>
      </c>
      <c r="K752" s="34" t="s">
        <v>39</v>
      </c>
      <c r="L752" s="34">
        <v>14</v>
      </c>
      <c r="M752" s="34">
        <v>0.84895141342402003</v>
      </c>
    </row>
    <row r="753" spans="1:13">
      <c r="A753" s="34">
        <v>752</v>
      </c>
      <c r="B753" s="34" t="str">
        <f t="shared" si="11"/>
        <v>T101H26</v>
      </c>
      <c r="C753" s="34">
        <v>26</v>
      </c>
      <c r="D753" s="34">
        <v>384</v>
      </c>
      <c r="E753" s="34">
        <v>461.27223645906901</v>
      </c>
      <c r="F753" s="34">
        <v>12103</v>
      </c>
      <c r="G753" s="34">
        <v>0.83248019206131996</v>
      </c>
      <c r="H753" s="34">
        <v>3.1727670825415202</v>
      </c>
      <c r="I753" s="34" t="s">
        <v>93</v>
      </c>
      <c r="J753" s="34" t="s">
        <v>66</v>
      </c>
      <c r="K753" s="34" t="s">
        <v>28</v>
      </c>
      <c r="L753" s="34">
        <v>14</v>
      </c>
      <c r="M753" s="34">
        <v>0.84437877373924997</v>
      </c>
    </row>
    <row r="754" spans="1:13">
      <c r="A754" s="34">
        <v>753</v>
      </c>
      <c r="B754" s="34" t="str">
        <f t="shared" si="11"/>
        <v>T202H26</v>
      </c>
      <c r="C754" s="34">
        <v>26</v>
      </c>
      <c r="D754" s="34">
        <v>126</v>
      </c>
      <c r="E754" s="34">
        <v>135.321110564989</v>
      </c>
      <c r="F754" s="34">
        <v>2620</v>
      </c>
      <c r="G754" s="34">
        <v>0.931118577684798</v>
      </c>
      <c r="H754" s="34">
        <v>4.8091603053435099</v>
      </c>
      <c r="I754" s="34" t="s">
        <v>93</v>
      </c>
      <c r="J754" s="34" t="s">
        <v>67</v>
      </c>
      <c r="K754" s="34" t="s">
        <v>29</v>
      </c>
      <c r="L754" s="34">
        <v>14</v>
      </c>
      <c r="M754" s="34">
        <v>0.898166339177913</v>
      </c>
    </row>
    <row r="755" spans="1:13">
      <c r="A755" s="34">
        <v>754</v>
      </c>
      <c r="B755" s="34" t="str">
        <f t="shared" si="11"/>
        <v>T312H26</v>
      </c>
      <c r="C755" s="34">
        <v>26</v>
      </c>
      <c r="D755" s="34">
        <v>2</v>
      </c>
      <c r="E755" s="34">
        <v>3.0366181370108798</v>
      </c>
      <c r="F755" s="34">
        <v>905</v>
      </c>
      <c r="G755" s="34">
        <v>0.65862743017425096</v>
      </c>
      <c r="H755" s="34">
        <v>0.22099447513812201</v>
      </c>
      <c r="I755" s="34" t="s">
        <v>93</v>
      </c>
      <c r="J755" s="34" t="s">
        <v>68</v>
      </c>
      <c r="K755" s="34" t="s">
        <v>30</v>
      </c>
      <c r="L755" s="34">
        <v>14</v>
      </c>
      <c r="M755" s="34">
        <v>0.74320387512810504</v>
      </c>
    </row>
    <row r="756" spans="1:13">
      <c r="A756" s="34">
        <v>755</v>
      </c>
      <c r="B756" s="34" t="str">
        <f t="shared" si="11"/>
        <v>V217H26</v>
      </c>
      <c r="C756" s="34">
        <v>26</v>
      </c>
      <c r="D756" s="34">
        <v>297</v>
      </c>
      <c r="E756" s="34">
        <v>331.28195762991902</v>
      </c>
      <c r="F756" s="34">
        <v>8490</v>
      </c>
      <c r="G756" s="34">
        <v>0.89651728130568398</v>
      </c>
      <c r="H756" s="34">
        <v>3.4982332155477001</v>
      </c>
      <c r="I756" s="34" t="s">
        <v>93</v>
      </c>
      <c r="J756" s="34" t="s">
        <v>46</v>
      </c>
      <c r="K756" s="34" t="s">
        <v>36</v>
      </c>
      <c r="L756" s="34">
        <v>14</v>
      </c>
      <c r="M756" s="34">
        <v>0.97656914504023196</v>
      </c>
    </row>
    <row r="757" spans="1:13">
      <c r="A757" s="34">
        <v>756</v>
      </c>
      <c r="B757" s="34" t="str">
        <f t="shared" si="11"/>
        <v>W107H26</v>
      </c>
      <c r="C757" s="34">
        <v>26</v>
      </c>
      <c r="D757" s="34">
        <v>20</v>
      </c>
      <c r="E757" s="34">
        <v>21.598684842919901</v>
      </c>
      <c r="F757" s="34">
        <v>1035</v>
      </c>
      <c r="G757" s="34">
        <v>0.92598230611971999</v>
      </c>
      <c r="H757" s="34">
        <v>1.93236714975845</v>
      </c>
      <c r="I757" s="34" t="s">
        <v>93</v>
      </c>
      <c r="J757" s="34" t="s">
        <v>69</v>
      </c>
      <c r="K757" s="34" t="s">
        <v>32</v>
      </c>
      <c r="L757" s="34">
        <v>14</v>
      </c>
      <c r="M757" s="34">
        <v>0.97256890018528797</v>
      </c>
    </row>
    <row r="758" spans="1:13">
      <c r="A758" s="34">
        <v>757</v>
      </c>
      <c r="B758" s="34" t="str">
        <f t="shared" si="11"/>
        <v>Z102H26</v>
      </c>
      <c r="C758" s="34">
        <v>26</v>
      </c>
      <c r="D758" s="34">
        <v>15</v>
      </c>
      <c r="E758" s="34">
        <v>16.0416732845651</v>
      </c>
      <c r="F758" s="34">
        <v>927</v>
      </c>
      <c r="G758" s="34">
        <v>0.935064549309368</v>
      </c>
      <c r="H758" s="34">
        <v>1.61812297734628</v>
      </c>
      <c r="I758" s="34" t="s">
        <v>93</v>
      </c>
      <c r="J758" s="34" t="s">
        <v>65</v>
      </c>
      <c r="K758" s="34" t="s">
        <v>26</v>
      </c>
      <c r="L758" s="34">
        <v>14</v>
      </c>
      <c r="M758" s="34">
        <v>1.0276283440552301</v>
      </c>
    </row>
    <row r="759" spans="1:13">
      <c r="A759" s="34">
        <v>758</v>
      </c>
      <c r="B759" s="34" t="str">
        <f t="shared" si="11"/>
        <v>A111H27</v>
      </c>
      <c r="C759" s="34">
        <v>27</v>
      </c>
      <c r="D759" s="34">
        <v>256</v>
      </c>
      <c r="E759" s="34">
        <v>372.75357923457</v>
      </c>
      <c r="F759" s="34">
        <v>9595</v>
      </c>
      <c r="G759" s="34">
        <v>0.68678079637942702</v>
      </c>
      <c r="H759" s="34">
        <v>2.6680562793121401</v>
      </c>
      <c r="I759" s="34" t="s">
        <v>93</v>
      </c>
      <c r="J759" s="34" t="s">
        <v>43</v>
      </c>
      <c r="K759" s="34" t="s">
        <v>35</v>
      </c>
      <c r="L759" s="34">
        <v>15</v>
      </c>
      <c r="M759" s="34">
        <v>0.78079326289532902</v>
      </c>
    </row>
    <row r="760" spans="1:13">
      <c r="A760" s="34">
        <v>759</v>
      </c>
      <c r="B760" s="34" t="str">
        <f t="shared" si="11"/>
        <v>A210H27</v>
      </c>
      <c r="C760" s="34">
        <v>27</v>
      </c>
      <c r="D760" s="34">
        <v>191</v>
      </c>
      <c r="E760" s="34">
        <v>240.99348432734601</v>
      </c>
      <c r="F760" s="34">
        <v>6656</v>
      </c>
      <c r="G760" s="34">
        <v>0.79255254777162798</v>
      </c>
      <c r="H760" s="34">
        <v>2.8695913461538498</v>
      </c>
      <c r="I760" s="34" t="s">
        <v>93</v>
      </c>
      <c r="J760" s="34" t="s">
        <v>42</v>
      </c>
      <c r="K760" s="34" t="s">
        <v>34</v>
      </c>
      <c r="L760" s="34">
        <v>15</v>
      </c>
      <c r="M760" s="34">
        <v>0.840107841940961</v>
      </c>
    </row>
    <row r="761" spans="1:13">
      <c r="A761" s="34">
        <v>760</v>
      </c>
      <c r="B761" s="34" t="str">
        <f t="shared" si="11"/>
        <v>B120H27</v>
      </c>
      <c r="C761" s="34">
        <v>27</v>
      </c>
      <c r="D761" s="34">
        <v>123</v>
      </c>
      <c r="E761" s="34">
        <v>144.66217125719101</v>
      </c>
      <c r="F761" s="34">
        <v>3858</v>
      </c>
      <c r="G761" s="34">
        <v>0.85025683584771705</v>
      </c>
      <c r="H761" s="34">
        <v>3.1881804043545898</v>
      </c>
      <c r="I761" s="34" t="s">
        <v>93</v>
      </c>
      <c r="J761" s="34" t="s">
        <v>44</v>
      </c>
      <c r="K761" s="34" t="s">
        <v>2</v>
      </c>
      <c r="L761" s="34">
        <v>15</v>
      </c>
      <c r="M761" s="34">
        <v>0.93789696956218405</v>
      </c>
    </row>
    <row r="762" spans="1:13">
      <c r="A762" s="34">
        <v>761</v>
      </c>
      <c r="B762" s="34" t="str">
        <f t="shared" si="11"/>
        <v>C121H27</v>
      </c>
      <c r="C762" s="34">
        <v>27</v>
      </c>
      <c r="D762" s="34">
        <v>19</v>
      </c>
      <c r="E762" s="34">
        <v>22.253936895193899</v>
      </c>
      <c r="F762" s="34">
        <v>538</v>
      </c>
      <c r="G762" s="34">
        <v>0.85378151692806004</v>
      </c>
      <c r="H762" s="34">
        <v>3.5315985130111498</v>
      </c>
      <c r="I762" s="34" t="s">
        <v>93</v>
      </c>
      <c r="J762" s="34" t="s">
        <v>55</v>
      </c>
      <c r="K762" s="34" t="s">
        <v>38</v>
      </c>
      <c r="L762" s="34">
        <v>15</v>
      </c>
      <c r="M762" s="34">
        <v>1.04782071607635</v>
      </c>
    </row>
    <row r="763" spans="1:13">
      <c r="A763" s="34">
        <v>762</v>
      </c>
      <c r="B763" s="34" t="str">
        <f t="shared" si="11"/>
        <v>C313H27</v>
      </c>
      <c r="C763" s="34">
        <v>27</v>
      </c>
      <c r="D763" s="34">
        <v>119</v>
      </c>
      <c r="E763" s="34">
        <v>154.758875926576</v>
      </c>
      <c r="F763" s="34">
        <v>4574</v>
      </c>
      <c r="G763" s="34">
        <v>0.76893812576190002</v>
      </c>
      <c r="H763" s="34">
        <v>2.6016615653694801</v>
      </c>
      <c r="I763" s="34" t="s">
        <v>93</v>
      </c>
      <c r="J763" s="34" t="s">
        <v>50</v>
      </c>
      <c r="K763" s="34" t="s">
        <v>12</v>
      </c>
      <c r="L763" s="34">
        <v>15</v>
      </c>
      <c r="M763" s="34">
        <v>0.92152751482776896</v>
      </c>
    </row>
    <row r="764" spans="1:13">
      <c r="A764" s="34">
        <v>763</v>
      </c>
      <c r="B764" s="34" t="str">
        <f t="shared" si="11"/>
        <v>C418H27</v>
      </c>
      <c r="C764" s="34">
        <v>27</v>
      </c>
      <c r="D764" s="34">
        <v>287</v>
      </c>
      <c r="E764" s="34">
        <v>286.23504550538502</v>
      </c>
      <c r="F764" s="34">
        <v>8306</v>
      </c>
      <c r="G764" s="34">
        <v>1.00267246972943</v>
      </c>
      <c r="H764" s="34">
        <v>3.4553334938598601</v>
      </c>
      <c r="I764" s="34" t="s">
        <v>93</v>
      </c>
      <c r="J764" s="34" t="s">
        <v>51</v>
      </c>
      <c r="K764" s="34" t="s">
        <v>94</v>
      </c>
      <c r="L764" s="34">
        <v>15</v>
      </c>
      <c r="M764" s="34">
        <v>1.0123765399862501</v>
      </c>
    </row>
    <row r="765" spans="1:13">
      <c r="A765" s="34">
        <v>764</v>
      </c>
      <c r="B765" s="34" t="str">
        <f t="shared" si="11"/>
        <v>D102H27</v>
      </c>
      <c r="C765" s="34">
        <v>27</v>
      </c>
      <c r="D765" s="34">
        <v>22</v>
      </c>
      <c r="E765" s="34">
        <v>25.0076335416909</v>
      </c>
      <c r="F765" s="34">
        <v>5213</v>
      </c>
      <c r="G765" s="34">
        <v>0.87973138135294704</v>
      </c>
      <c r="H765" s="34">
        <v>0.422021868405908</v>
      </c>
      <c r="I765" s="34" t="s">
        <v>93</v>
      </c>
      <c r="J765" s="34" t="s">
        <v>63</v>
      </c>
      <c r="K765" s="34" t="s">
        <v>22</v>
      </c>
      <c r="L765" s="34">
        <v>15</v>
      </c>
      <c r="M765" s="34">
        <v>0.96154751021384499</v>
      </c>
    </row>
    <row r="766" spans="1:13">
      <c r="A766" s="34">
        <v>765</v>
      </c>
      <c r="B766" s="34" t="str">
        <f t="shared" si="11"/>
        <v>F704H27</v>
      </c>
      <c r="C766" s="34">
        <v>27</v>
      </c>
      <c r="D766" s="34">
        <v>357</v>
      </c>
      <c r="E766" s="34">
        <v>425.64395520748002</v>
      </c>
      <c r="F766" s="34">
        <v>9283</v>
      </c>
      <c r="G766" s="34">
        <v>0.83872916702406897</v>
      </c>
      <c r="H766" s="34">
        <v>3.8457395238608201</v>
      </c>
      <c r="I766" s="34" t="s">
        <v>93</v>
      </c>
      <c r="J766" s="34" t="s">
        <v>45</v>
      </c>
      <c r="K766" s="34" t="s">
        <v>95</v>
      </c>
      <c r="L766" s="34">
        <v>15</v>
      </c>
      <c r="M766" s="34">
        <v>0.89782487590970705</v>
      </c>
    </row>
    <row r="767" spans="1:13">
      <c r="A767" s="34">
        <v>766</v>
      </c>
      <c r="B767" s="34" t="str">
        <f t="shared" si="11"/>
        <v>G107H27</v>
      </c>
      <c r="C767" s="34">
        <v>27</v>
      </c>
      <c r="D767" s="34">
        <v>360</v>
      </c>
      <c r="E767" s="34">
        <v>409.587864774129</v>
      </c>
      <c r="F767" s="34">
        <v>12308</v>
      </c>
      <c r="G767" s="34">
        <v>0.87893229014127505</v>
      </c>
      <c r="H767" s="34">
        <v>2.9249268768280801</v>
      </c>
      <c r="I767" s="34" t="s">
        <v>93</v>
      </c>
      <c r="J767" s="34" t="s">
        <v>49</v>
      </c>
      <c r="K767" s="34" t="s">
        <v>11</v>
      </c>
      <c r="L767" s="34">
        <v>15</v>
      </c>
      <c r="M767" s="34">
        <v>0.89148739244041497</v>
      </c>
    </row>
    <row r="768" spans="1:13">
      <c r="A768" s="34">
        <v>767</v>
      </c>
      <c r="B768" s="34" t="str">
        <f t="shared" si="11"/>
        <v>G405H27</v>
      </c>
      <c r="C768" s="34">
        <v>27</v>
      </c>
      <c r="D768" s="34">
        <v>592</v>
      </c>
      <c r="E768" s="34">
        <v>719.69816930613399</v>
      </c>
      <c r="F768" s="34">
        <v>15031</v>
      </c>
      <c r="G768" s="34">
        <v>0.82256704997700902</v>
      </c>
      <c r="H768" s="34">
        <v>3.9385270441088398</v>
      </c>
      <c r="I768" s="34" t="s">
        <v>93</v>
      </c>
      <c r="J768" s="34" t="s">
        <v>52</v>
      </c>
      <c r="K768" s="34" t="s">
        <v>96</v>
      </c>
      <c r="L768" s="34">
        <v>15</v>
      </c>
      <c r="M768" s="34">
        <v>0.896313911431456</v>
      </c>
    </row>
    <row r="769" spans="1:13">
      <c r="A769" s="34">
        <v>768</v>
      </c>
      <c r="B769" s="34" t="str">
        <f t="shared" si="11"/>
        <v>H103H27</v>
      </c>
      <c r="C769" s="34">
        <v>27</v>
      </c>
      <c r="D769" s="34">
        <v>36</v>
      </c>
      <c r="E769" s="34">
        <v>30.579058802782399</v>
      </c>
      <c r="F769" s="34">
        <v>757</v>
      </c>
      <c r="G769" s="34">
        <v>1.17727626059976</v>
      </c>
      <c r="H769" s="34">
        <v>4.7556142668427999</v>
      </c>
      <c r="I769" s="34" t="s">
        <v>93</v>
      </c>
      <c r="J769" s="34" t="s">
        <v>54</v>
      </c>
      <c r="K769" s="34" t="s">
        <v>15</v>
      </c>
      <c r="L769" s="34">
        <v>15</v>
      </c>
      <c r="M769" s="34">
        <v>0.89813410847612196</v>
      </c>
    </row>
    <row r="770" spans="1:13">
      <c r="A770" s="34">
        <v>769</v>
      </c>
      <c r="B770" s="34" t="str">
        <f t="shared" ref="B770:B833" si="12">CONCATENATE(J770, C770)</f>
        <v>H202H27</v>
      </c>
      <c r="C770" s="34">
        <v>27</v>
      </c>
      <c r="D770" s="34">
        <v>206</v>
      </c>
      <c r="E770" s="34">
        <v>210.086355972365</v>
      </c>
      <c r="F770" s="34">
        <v>7292</v>
      </c>
      <c r="G770" s="34">
        <v>0.98054916058945396</v>
      </c>
      <c r="H770" s="34">
        <v>2.8250137136587998</v>
      </c>
      <c r="I770" s="34" t="s">
        <v>93</v>
      </c>
      <c r="J770" s="34" t="s">
        <v>56</v>
      </c>
      <c r="K770" s="34" t="s">
        <v>16</v>
      </c>
      <c r="L770" s="34">
        <v>15</v>
      </c>
      <c r="M770" s="34">
        <v>0.84082881678138</v>
      </c>
    </row>
    <row r="771" spans="1:13">
      <c r="A771" s="34">
        <v>770</v>
      </c>
      <c r="B771" s="34" t="str">
        <f t="shared" si="12"/>
        <v>H212H27</v>
      </c>
      <c r="C771" s="34">
        <v>27</v>
      </c>
      <c r="D771" s="34">
        <v>27</v>
      </c>
      <c r="E771" s="34">
        <v>19.855757521971199</v>
      </c>
      <c r="F771" s="34">
        <v>411</v>
      </c>
      <c r="G771" s="34">
        <v>1.35980709726755</v>
      </c>
      <c r="H771" s="34">
        <v>6.5693430656934302</v>
      </c>
      <c r="I771" s="34" t="s">
        <v>93</v>
      </c>
      <c r="J771" s="34" t="s">
        <v>53</v>
      </c>
      <c r="K771" s="34" t="s">
        <v>14</v>
      </c>
      <c r="L771" s="34">
        <v>15</v>
      </c>
      <c r="M771" s="34">
        <v>1.10988156686521</v>
      </c>
    </row>
    <row r="772" spans="1:13">
      <c r="A772" s="34">
        <v>771</v>
      </c>
      <c r="B772" s="34" t="str">
        <f t="shared" si="12"/>
        <v>L106H27</v>
      </c>
      <c r="C772" s="34">
        <v>27</v>
      </c>
      <c r="D772" s="34">
        <v>221</v>
      </c>
      <c r="E772" s="34">
        <v>301.73949559851098</v>
      </c>
      <c r="F772" s="34">
        <v>7456</v>
      </c>
      <c r="G772" s="34">
        <v>0.73241986290736905</v>
      </c>
      <c r="H772" s="34">
        <v>2.9640557939914198</v>
      </c>
      <c r="I772" s="34" t="s">
        <v>93</v>
      </c>
      <c r="J772" s="34" t="s">
        <v>58</v>
      </c>
      <c r="K772" s="34" t="s">
        <v>73</v>
      </c>
      <c r="L772" s="34">
        <v>15</v>
      </c>
      <c r="M772" s="34">
        <v>0.80964754739265199</v>
      </c>
    </row>
    <row r="773" spans="1:13">
      <c r="A773" s="34">
        <v>772</v>
      </c>
      <c r="B773" s="34" t="str">
        <f t="shared" si="12"/>
        <v>L302H27</v>
      </c>
      <c r="C773" s="34">
        <v>27</v>
      </c>
      <c r="D773" s="34">
        <v>260</v>
      </c>
      <c r="E773" s="34">
        <v>296.40043345471599</v>
      </c>
      <c r="F773" s="34">
        <v>7290</v>
      </c>
      <c r="G773" s="34">
        <v>0.877191699652905</v>
      </c>
      <c r="H773" s="34">
        <v>3.5665294924554201</v>
      </c>
      <c r="I773" s="34" t="s">
        <v>93</v>
      </c>
      <c r="J773" s="34" t="s">
        <v>57</v>
      </c>
      <c r="K773" s="34" t="s">
        <v>72</v>
      </c>
      <c r="L773" s="34">
        <v>15</v>
      </c>
      <c r="M773" s="34">
        <v>0.797774590731124</v>
      </c>
    </row>
    <row r="774" spans="1:13">
      <c r="A774" s="34">
        <v>773</v>
      </c>
      <c r="B774" s="34" t="str">
        <f t="shared" si="12"/>
        <v>L308H27</v>
      </c>
      <c r="C774" s="34">
        <v>27</v>
      </c>
      <c r="D774" s="34">
        <v>234</v>
      </c>
      <c r="E774" s="34">
        <v>336.25796252789502</v>
      </c>
      <c r="F774" s="34">
        <v>10598</v>
      </c>
      <c r="G774" s="34">
        <v>0.69589430162739396</v>
      </c>
      <c r="H774" s="34">
        <v>2.2079637667484402</v>
      </c>
      <c r="I774" s="34" t="s">
        <v>93</v>
      </c>
      <c r="J774" s="34" t="s">
        <v>59</v>
      </c>
      <c r="K774" s="34" t="s">
        <v>74</v>
      </c>
      <c r="L774" s="34">
        <v>15</v>
      </c>
      <c r="M774" s="34">
        <v>0.79711573041882</v>
      </c>
    </row>
    <row r="775" spans="1:13">
      <c r="A775" s="34">
        <v>774</v>
      </c>
      <c r="B775" s="34" t="str">
        <f t="shared" si="12"/>
        <v>N101H27</v>
      </c>
      <c r="C775" s="34">
        <v>27</v>
      </c>
      <c r="D775" s="34">
        <v>385</v>
      </c>
      <c r="E775" s="34">
        <v>442.89276486889003</v>
      </c>
      <c r="F775" s="34">
        <v>12831</v>
      </c>
      <c r="G775" s="34">
        <v>0.86928491621210402</v>
      </c>
      <c r="H775" s="34">
        <v>3.00054555373704</v>
      </c>
      <c r="I775" s="34" t="s">
        <v>93</v>
      </c>
      <c r="J775" s="34" t="s">
        <v>47</v>
      </c>
      <c r="K775" s="34" t="s">
        <v>8</v>
      </c>
      <c r="L775" s="34">
        <v>15</v>
      </c>
      <c r="M775" s="34">
        <v>0.89299476559909696</v>
      </c>
    </row>
    <row r="776" spans="1:13">
      <c r="A776" s="34">
        <v>775</v>
      </c>
      <c r="B776" s="34" t="str">
        <f t="shared" si="12"/>
        <v>N411H27</v>
      </c>
      <c r="C776" s="34">
        <v>27</v>
      </c>
      <c r="D776" s="34">
        <v>84</v>
      </c>
      <c r="E776" s="34">
        <v>90.395345369881198</v>
      </c>
      <c r="F776" s="34">
        <v>2922</v>
      </c>
      <c r="G776" s="34">
        <v>0.92925138629967496</v>
      </c>
      <c r="H776" s="34">
        <v>2.8747433264887099</v>
      </c>
      <c r="I776" s="34" t="s">
        <v>93</v>
      </c>
      <c r="J776" s="34" t="s">
        <v>48</v>
      </c>
      <c r="K776" s="34" t="s">
        <v>9</v>
      </c>
      <c r="L776" s="34">
        <v>15</v>
      </c>
      <c r="M776" s="34">
        <v>1.03671884046645</v>
      </c>
    </row>
    <row r="777" spans="1:13">
      <c r="A777" s="34">
        <v>776</v>
      </c>
      <c r="B777" s="34" t="str">
        <f t="shared" si="12"/>
        <v>R101H27</v>
      </c>
      <c r="C777" s="34">
        <v>27</v>
      </c>
      <c r="D777" s="34">
        <v>18</v>
      </c>
      <c r="E777" s="34">
        <v>22.620150181200302</v>
      </c>
      <c r="F777" s="34">
        <v>667</v>
      </c>
      <c r="G777" s="34">
        <v>0.79575068493399603</v>
      </c>
      <c r="H777" s="34">
        <v>2.6986506746626699</v>
      </c>
      <c r="I777" s="34" t="s">
        <v>93</v>
      </c>
      <c r="J777" s="34" t="s">
        <v>64</v>
      </c>
      <c r="K777" s="34" t="s">
        <v>24</v>
      </c>
      <c r="L777" s="34">
        <v>15</v>
      </c>
      <c r="M777" s="34">
        <v>0.90845693966045304</v>
      </c>
    </row>
    <row r="778" spans="1:13">
      <c r="A778" s="34">
        <v>777</v>
      </c>
      <c r="B778" s="34" t="str">
        <f t="shared" si="12"/>
        <v>S116H27</v>
      </c>
      <c r="C778" s="34">
        <v>27</v>
      </c>
      <c r="D778" s="34">
        <v>231</v>
      </c>
      <c r="E778" s="34">
        <v>347.44911020746702</v>
      </c>
      <c r="F778" s="34">
        <v>6842</v>
      </c>
      <c r="G778" s="34">
        <v>0.66484556504423498</v>
      </c>
      <c r="H778" s="34">
        <v>3.3762057877813501</v>
      </c>
      <c r="I778" s="34" t="s">
        <v>93</v>
      </c>
      <c r="J778" s="34" t="s">
        <v>62</v>
      </c>
      <c r="K778" s="34" t="s">
        <v>20</v>
      </c>
      <c r="L778" s="34">
        <v>15</v>
      </c>
      <c r="M778" s="34">
        <v>0.68888100333470204</v>
      </c>
    </row>
    <row r="779" spans="1:13">
      <c r="A779" s="34">
        <v>778</v>
      </c>
      <c r="B779" s="34" t="str">
        <f t="shared" si="12"/>
        <v>S308H27</v>
      </c>
      <c r="C779" s="34">
        <v>27</v>
      </c>
      <c r="D779" s="34">
        <v>152</v>
      </c>
      <c r="E779" s="34">
        <v>197.65650880616201</v>
      </c>
      <c r="F779" s="34">
        <v>6782</v>
      </c>
      <c r="G779" s="34">
        <v>0.76901085078388798</v>
      </c>
      <c r="H779" s="34">
        <v>2.2412267767620202</v>
      </c>
      <c r="I779" s="34" t="s">
        <v>93</v>
      </c>
      <c r="J779" s="34" t="s">
        <v>61</v>
      </c>
      <c r="K779" s="34" t="s">
        <v>19</v>
      </c>
      <c r="L779" s="34">
        <v>15</v>
      </c>
      <c r="M779" s="34">
        <v>0.76980816257906504</v>
      </c>
    </row>
    <row r="780" spans="1:13">
      <c r="A780" s="34">
        <v>779</v>
      </c>
      <c r="B780" s="34" t="str">
        <f t="shared" si="12"/>
        <v>S314H27</v>
      </c>
      <c r="C780" s="34">
        <v>27</v>
      </c>
      <c r="D780" s="34">
        <v>367</v>
      </c>
      <c r="E780" s="34">
        <v>447.54828169054201</v>
      </c>
      <c r="F780" s="34">
        <v>11169</v>
      </c>
      <c r="G780" s="34">
        <v>0.82002325785659602</v>
      </c>
      <c r="H780" s="34">
        <v>3.2858805622705698</v>
      </c>
      <c r="I780" s="34" t="s">
        <v>93</v>
      </c>
      <c r="J780" s="34" t="s">
        <v>60</v>
      </c>
      <c r="K780" s="34" t="s">
        <v>39</v>
      </c>
      <c r="L780" s="34">
        <v>15</v>
      </c>
      <c r="M780" s="34">
        <v>0.84809802247447397</v>
      </c>
    </row>
    <row r="781" spans="1:13">
      <c r="A781" s="34">
        <v>780</v>
      </c>
      <c r="B781" s="34" t="str">
        <f t="shared" si="12"/>
        <v>T101H27</v>
      </c>
      <c r="C781" s="34">
        <v>27</v>
      </c>
      <c r="D781" s="34">
        <v>382</v>
      </c>
      <c r="E781" s="34">
        <v>461.852484570966</v>
      </c>
      <c r="F781" s="34">
        <v>11719</v>
      </c>
      <c r="G781" s="34">
        <v>0.82710391902482705</v>
      </c>
      <c r="H781" s="34">
        <v>3.25966379383906</v>
      </c>
      <c r="I781" s="34" t="s">
        <v>93</v>
      </c>
      <c r="J781" s="34" t="s">
        <v>66</v>
      </c>
      <c r="K781" s="34" t="s">
        <v>28</v>
      </c>
      <c r="L781" s="34">
        <v>15</v>
      </c>
      <c r="M781" s="34">
        <v>0.83919743353674503</v>
      </c>
    </row>
    <row r="782" spans="1:13">
      <c r="A782" s="34">
        <v>781</v>
      </c>
      <c r="B782" s="34" t="str">
        <f t="shared" si="12"/>
        <v>T202H27</v>
      </c>
      <c r="C782" s="34">
        <v>27</v>
      </c>
      <c r="D782" s="34">
        <v>111</v>
      </c>
      <c r="E782" s="34">
        <v>129.78230773629801</v>
      </c>
      <c r="F782" s="34">
        <v>2595</v>
      </c>
      <c r="G782" s="34">
        <v>0.85527836525714196</v>
      </c>
      <c r="H782" s="34">
        <v>4.2774566473988402</v>
      </c>
      <c r="I782" s="34" t="s">
        <v>93</v>
      </c>
      <c r="J782" s="34" t="s">
        <v>67</v>
      </c>
      <c r="K782" s="34" t="s">
        <v>29</v>
      </c>
      <c r="L782" s="34">
        <v>15</v>
      </c>
      <c r="M782" s="34">
        <v>0.89857525925653303</v>
      </c>
    </row>
    <row r="783" spans="1:13">
      <c r="A783" s="34">
        <v>782</v>
      </c>
      <c r="B783" s="34" t="str">
        <f t="shared" si="12"/>
        <v>T312H27</v>
      </c>
      <c r="C783" s="34">
        <v>27</v>
      </c>
      <c r="D783" s="34">
        <v>2</v>
      </c>
      <c r="E783" s="34">
        <v>2.2283674590806499</v>
      </c>
      <c r="F783" s="34">
        <v>963</v>
      </c>
      <c r="G783" s="34">
        <v>0.89751804256966305</v>
      </c>
      <c r="H783" s="34">
        <v>0.20768431983385299</v>
      </c>
      <c r="I783" s="34" t="s">
        <v>93</v>
      </c>
      <c r="J783" s="34" t="s">
        <v>68</v>
      </c>
      <c r="K783" s="34" t="s">
        <v>30</v>
      </c>
      <c r="L783" s="34">
        <v>15</v>
      </c>
      <c r="M783" s="34">
        <v>0.75141898455232303</v>
      </c>
    </row>
    <row r="784" spans="1:13">
      <c r="A784" s="34">
        <v>783</v>
      </c>
      <c r="B784" s="34" t="str">
        <f t="shared" si="12"/>
        <v>V217H27</v>
      </c>
      <c r="C784" s="34">
        <v>27</v>
      </c>
      <c r="D784" s="34">
        <v>294</v>
      </c>
      <c r="E784" s="34">
        <v>315.77718796687299</v>
      </c>
      <c r="F784" s="34">
        <v>8083</v>
      </c>
      <c r="G784" s="34">
        <v>0.931036221751529</v>
      </c>
      <c r="H784" s="34">
        <v>3.6372633923048401</v>
      </c>
      <c r="I784" s="34" t="s">
        <v>93</v>
      </c>
      <c r="J784" s="34" t="s">
        <v>46</v>
      </c>
      <c r="K784" s="34" t="s">
        <v>36</v>
      </c>
      <c r="L784" s="34">
        <v>15</v>
      </c>
      <c r="M784" s="34">
        <v>0.97680335036461696</v>
      </c>
    </row>
    <row r="785" spans="1:13">
      <c r="A785" s="34">
        <v>784</v>
      </c>
      <c r="B785" s="34" t="str">
        <f t="shared" si="12"/>
        <v>W107H27</v>
      </c>
      <c r="C785" s="34">
        <v>27</v>
      </c>
      <c r="D785" s="34">
        <v>19</v>
      </c>
      <c r="E785" s="34">
        <v>23.179365794797299</v>
      </c>
      <c r="F785" s="34">
        <v>1000</v>
      </c>
      <c r="G785" s="34">
        <v>0.81969455800488999</v>
      </c>
      <c r="H785" s="34">
        <v>1.9</v>
      </c>
      <c r="I785" s="34" t="s">
        <v>93</v>
      </c>
      <c r="J785" s="34" t="s">
        <v>69</v>
      </c>
      <c r="K785" s="34" t="s">
        <v>32</v>
      </c>
      <c r="L785" s="34">
        <v>15</v>
      </c>
      <c r="M785" s="34">
        <v>0.95450690737401001</v>
      </c>
    </row>
    <row r="786" spans="1:13">
      <c r="A786" s="34">
        <v>785</v>
      </c>
      <c r="B786" s="34" t="str">
        <f t="shared" si="12"/>
        <v>Z102H27</v>
      </c>
      <c r="C786" s="34">
        <v>27</v>
      </c>
      <c r="D786" s="34">
        <v>13</v>
      </c>
      <c r="E786" s="34">
        <v>18.947722637900998</v>
      </c>
      <c r="F786" s="34">
        <v>916</v>
      </c>
      <c r="G786" s="34">
        <v>0.68609828465592004</v>
      </c>
      <c r="H786" s="34">
        <v>1.4192139737991301</v>
      </c>
      <c r="I786" s="34" t="s">
        <v>93</v>
      </c>
      <c r="J786" s="34" t="s">
        <v>65</v>
      </c>
      <c r="K786" s="34" t="s">
        <v>26</v>
      </c>
      <c r="L786" s="34">
        <v>15</v>
      </c>
      <c r="M786" s="34">
        <v>1.0279412699409101</v>
      </c>
    </row>
    <row r="787" spans="1:13">
      <c r="A787" s="34">
        <v>786</v>
      </c>
      <c r="B787" s="34" t="str">
        <f t="shared" si="12"/>
        <v>A111H28</v>
      </c>
      <c r="C787" s="34">
        <v>28</v>
      </c>
      <c r="D787" s="34">
        <v>321</v>
      </c>
      <c r="E787" s="34">
        <v>399.91987802331101</v>
      </c>
      <c r="F787" s="34">
        <v>10305</v>
      </c>
      <c r="G787" s="34">
        <v>0.80266077692014304</v>
      </c>
      <c r="H787" s="34">
        <v>3.1149927219796201</v>
      </c>
      <c r="I787" s="34" t="s">
        <v>93</v>
      </c>
      <c r="J787" s="34" t="s">
        <v>43</v>
      </c>
      <c r="K787" s="34" t="s">
        <v>35</v>
      </c>
      <c r="L787" s="34">
        <v>16</v>
      </c>
      <c r="M787" s="34">
        <v>0.77220969367661496</v>
      </c>
    </row>
    <row r="788" spans="1:13">
      <c r="A788" s="34">
        <v>787</v>
      </c>
      <c r="B788" s="34" t="str">
        <f t="shared" si="12"/>
        <v>A210H28</v>
      </c>
      <c r="C788" s="34">
        <v>28</v>
      </c>
      <c r="D788" s="34">
        <v>259</v>
      </c>
      <c r="E788" s="34">
        <v>260.18342871966797</v>
      </c>
      <c r="F788" s="34">
        <v>6786</v>
      </c>
      <c r="G788" s="34">
        <v>0.99545155998023405</v>
      </c>
      <c r="H788" s="34">
        <v>3.8166814028883</v>
      </c>
      <c r="I788" s="34" t="s">
        <v>93</v>
      </c>
      <c r="J788" s="34" t="s">
        <v>42</v>
      </c>
      <c r="K788" s="34" t="s">
        <v>34</v>
      </c>
      <c r="L788" s="34">
        <v>16</v>
      </c>
      <c r="M788" s="34">
        <v>0.83156704890664301</v>
      </c>
    </row>
    <row r="789" spans="1:13">
      <c r="A789" s="34">
        <v>788</v>
      </c>
      <c r="B789" s="34" t="str">
        <f t="shared" si="12"/>
        <v>B120H28</v>
      </c>
      <c r="C789" s="34">
        <v>28</v>
      </c>
      <c r="D789" s="34">
        <v>166</v>
      </c>
      <c r="E789" s="34">
        <v>188.827236094912</v>
      </c>
      <c r="F789" s="34">
        <v>4021</v>
      </c>
      <c r="G789" s="34">
        <v>0.87911046855847297</v>
      </c>
      <c r="H789" s="34">
        <v>4.1283262869932802</v>
      </c>
      <c r="I789" s="34" t="s">
        <v>93</v>
      </c>
      <c r="J789" s="34" t="s">
        <v>44</v>
      </c>
      <c r="K789" s="34" t="s">
        <v>2</v>
      </c>
      <c r="L789" s="34">
        <v>16</v>
      </c>
      <c r="M789" s="34">
        <v>0.938109074228065</v>
      </c>
    </row>
    <row r="790" spans="1:13">
      <c r="A790" s="34">
        <v>789</v>
      </c>
      <c r="B790" s="34" t="str">
        <f t="shared" si="12"/>
        <v>C121H28</v>
      </c>
      <c r="C790" s="34">
        <v>28</v>
      </c>
      <c r="D790" s="34">
        <v>34</v>
      </c>
      <c r="E790" s="34">
        <v>30.242077636143001</v>
      </c>
      <c r="F790" s="34">
        <v>507</v>
      </c>
      <c r="G790" s="34">
        <v>1.1242613820740199</v>
      </c>
      <c r="H790" s="34">
        <v>6.7061143984220903</v>
      </c>
      <c r="I790" s="34" t="s">
        <v>93</v>
      </c>
      <c r="J790" s="34" t="s">
        <v>55</v>
      </c>
      <c r="K790" s="34" t="s">
        <v>38</v>
      </c>
      <c r="L790" s="34">
        <v>16</v>
      </c>
      <c r="M790" s="34">
        <v>1.0447775020999599</v>
      </c>
    </row>
    <row r="791" spans="1:13">
      <c r="A791" s="34">
        <v>790</v>
      </c>
      <c r="B791" s="34" t="str">
        <f t="shared" si="12"/>
        <v>C313H28</v>
      </c>
      <c r="C791" s="34">
        <v>28</v>
      </c>
      <c r="D791" s="34">
        <v>195</v>
      </c>
      <c r="E791" s="34">
        <v>191.80104168167699</v>
      </c>
      <c r="F791" s="34">
        <v>4700</v>
      </c>
      <c r="G791" s="34">
        <v>1.0166785242159</v>
      </c>
      <c r="H791" s="34">
        <v>4.1489361702127701</v>
      </c>
      <c r="I791" s="34" t="s">
        <v>93</v>
      </c>
      <c r="J791" s="34" t="s">
        <v>50</v>
      </c>
      <c r="K791" s="34" t="s">
        <v>12</v>
      </c>
      <c r="L791" s="34">
        <v>16</v>
      </c>
      <c r="M791" s="34">
        <v>0.90804158989578798</v>
      </c>
    </row>
    <row r="792" spans="1:13">
      <c r="A792" s="34">
        <v>791</v>
      </c>
      <c r="B792" s="34" t="str">
        <f t="shared" si="12"/>
        <v>C418H28</v>
      </c>
      <c r="C792" s="34">
        <v>28</v>
      </c>
      <c r="D792" s="34">
        <v>354</v>
      </c>
      <c r="E792" s="34">
        <v>318.24585188367502</v>
      </c>
      <c r="F792" s="34">
        <v>8317</v>
      </c>
      <c r="G792" s="34">
        <v>1.11234756998308</v>
      </c>
      <c r="H792" s="34">
        <v>4.2563424311650797</v>
      </c>
      <c r="I792" s="34" t="s">
        <v>93</v>
      </c>
      <c r="J792" s="34" t="s">
        <v>51</v>
      </c>
      <c r="K792" s="34" t="s">
        <v>94</v>
      </c>
      <c r="L792" s="34">
        <v>16</v>
      </c>
      <c r="M792" s="34">
        <v>1.0079346237061899</v>
      </c>
    </row>
    <row r="793" spans="1:13">
      <c r="A793" s="34">
        <v>792</v>
      </c>
      <c r="B793" s="34" t="str">
        <f t="shared" si="12"/>
        <v>D102H28</v>
      </c>
      <c r="C793" s="34">
        <v>28</v>
      </c>
      <c r="D793" s="34">
        <v>30</v>
      </c>
      <c r="E793" s="34">
        <v>29.475076760115201</v>
      </c>
      <c r="F793" s="34">
        <v>5272</v>
      </c>
      <c r="G793" s="34">
        <v>1.0178090542106799</v>
      </c>
      <c r="H793" s="34">
        <v>0.56904400606980299</v>
      </c>
      <c r="I793" s="34" t="s">
        <v>93</v>
      </c>
      <c r="J793" s="34" t="s">
        <v>63</v>
      </c>
      <c r="K793" s="34" t="s">
        <v>22</v>
      </c>
      <c r="L793" s="34">
        <v>16</v>
      </c>
      <c r="M793" s="34">
        <v>0.97132756280560295</v>
      </c>
    </row>
    <row r="794" spans="1:13">
      <c r="A794" s="34">
        <v>793</v>
      </c>
      <c r="B794" s="34" t="str">
        <f t="shared" si="12"/>
        <v>F704H28</v>
      </c>
      <c r="C794" s="34">
        <v>28</v>
      </c>
      <c r="D794" s="34">
        <v>439</v>
      </c>
      <c r="E794" s="34">
        <v>488.31791777548301</v>
      </c>
      <c r="F794" s="34">
        <v>9684</v>
      </c>
      <c r="G794" s="34">
        <v>0.89900448871475203</v>
      </c>
      <c r="H794" s="34">
        <v>4.5332507228418004</v>
      </c>
      <c r="I794" s="34" t="s">
        <v>93</v>
      </c>
      <c r="J794" s="34" t="s">
        <v>45</v>
      </c>
      <c r="K794" s="34" t="s">
        <v>95</v>
      </c>
      <c r="L794" s="34">
        <v>16</v>
      </c>
      <c r="M794" s="34">
        <v>0.89728094153163096</v>
      </c>
    </row>
    <row r="795" spans="1:13">
      <c r="A795" s="34">
        <v>794</v>
      </c>
      <c r="B795" s="34" t="str">
        <f t="shared" si="12"/>
        <v>G107H28</v>
      </c>
      <c r="C795" s="34">
        <v>28</v>
      </c>
      <c r="D795" s="34">
        <v>484</v>
      </c>
      <c r="E795" s="34">
        <v>474.90313031567302</v>
      </c>
      <c r="F795" s="34">
        <v>12800</v>
      </c>
      <c r="G795" s="34">
        <v>1.0191552110391</v>
      </c>
      <c r="H795" s="34">
        <v>3.78125</v>
      </c>
      <c r="I795" s="34" t="s">
        <v>93</v>
      </c>
      <c r="J795" s="34" t="s">
        <v>49</v>
      </c>
      <c r="K795" s="34" t="s">
        <v>11</v>
      </c>
      <c r="L795" s="34">
        <v>16</v>
      </c>
      <c r="M795" s="34">
        <v>0.88656762666639599</v>
      </c>
    </row>
    <row r="796" spans="1:13">
      <c r="A796" s="34">
        <v>795</v>
      </c>
      <c r="B796" s="34" t="str">
        <f t="shared" si="12"/>
        <v>G405H28</v>
      </c>
      <c r="C796" s="34">
        <v>28</v>
      </c>
      <c r="D796" s="34">
        <v>714</v>
      </c>
      <c r="E796" s="34">
        <v>763.06700171890202</v>
      </c>
      <c r="F796" s="34">
        <v>15595</v>
      </c>
      <c r="G796" s="34">
        <v>0.93569764960563995</v>
      </c>
      <c r="H796" s="34">
        <v>4.5783905097787798</v>
      </c>
      <c r="I796" s="34" t="s">
        <v>93</v>
      </c>
      <c r="J796" s="34" t="s">
        <v>52</v>
      </c>
      <c r="K796" s="34" t="s">
        <v>96</v>
      </c>
      <c r="L796" s="34">
        <v>16</v>
      </c>
      <c r="M796" s="34">
        <v>0.89637105201407397</v>
      </c>
    </row>
    <row r="797" spans="1:13">
      <c r="A797" s="34">
        <v>796</v>
      </c>
      <c r="B797" s="34" t="str">
        <f t="shared" si="12"/>
        <v>H103H28</v>
      </c>
      <c r="C797" s="34">
        <v>28</v>
      </c>
      <c r="D797" s="34">
        <v>25</v>
      </c>
      <c r="E797" s="34">
        <v>36.179145096577699</v>
      </c>
      <c r="F797" s="34">
        <v>819</v>
      </c>
      <c r="G797" s="34">
        <v>0.69100582485474005</v>
      </c>
      <c r="H797" s="34">
        <v>3.0525030525030501</v>
      </c>
      <c r="I797" s="34" t="s">
        <v>93</v>
      </c>
      <c r="J797" s="34" t="s">
        <v>54</v>
      </c>
      <c r="K797" s="34" t="s">
        <v>15</v>
      </c>
      <c r="L797" s="34">
        <v>16</v>
      </c>
      <c r="M797" s="34">
        <v>0.89166084944831703</v>
      </c>
    </row>
    <row r="798" spans="1:13">
      <c r="A798" s="34">
        <v>797</v>
      </c>
      <c r="B798" s="34" t="str">
        <f t="shared" si="12"/>
        <v>H202H28</v>
      </c>
      <c r="C798" s="34">
        <v>28</v>
      </c>
      <c r="D798" s="34">
        <v>177</v>
      </c>
      <c r="E798" s="34">
        <v>224.19301588479601</v>
      </c>
      <c r="F798" s="34">
        <v>7311</v>
      </c>
      <c r="G798" s="34">
        <v>0.78949827808620499</v>
      </c>
      <c r="H798" s="34">
        <v>2.4210094378333999</v>
      </c>
      <c r="I798" s="34" t="s">
        <v>93</v>
      </c>
      <c r="J798" s="34" t="s">
        <v>56</v>
      </c>
      <c r="K798" s="34" t="s">
        <v>16</v>
      </c>
      <c r="L798" s="34">
        <v>16</v>
      </c>
      <c r="M798" s="34">
        <v>0.84428936815437605</v>
      </c>
    </row>
    <row r="799" spans="1:13">
      <c r="A799" s="34">
        <v>798</v>
      </c>
      <c r="B799" s="34" t="str">
        <f t="shared" si="12"/>
        <v>H212H28</v>
      </c>
      <c r="C799" s="34">
        <v>28</v>
      </c>
      <c r="D799" s="34">
        <v>15</v>
      </c>
      <c r="E799" s="34">
        <v>21.552356466794802</v>
      </c>
      <c r="F799" s="34">
        <v>369</v>
      </c>
      <c r="G799" s="34">
        <v>0.69597957991786896</v>
      </c>
      <c r="H799" s="34">
        <v>4.0650406504065</v>
      </c>
      <c r="I799" s="34" t="s">
        <v>93</v>
      </c>
      <c r="J799" s="34" t="s">
        <v>53</v>
      </c>
      <c r="K799" s="34" t="s">
        <v>14</v>
      </c>
      <c r="L799" s="34">
        <v>16</v>
      </c>
      <c r="M799" s="34">
        <v>1.11079388025623</v>
      </c>
    </row>
    <row r="800" spans="1:13">
      <c r="A800" s="34">
        <v>799</v>
      </c>
      <c r="B800" s="34" t="str">
        <f t="shared" si="12"/>
        <v>L106H28</v>
      </c>
      <c r="C800" s="34">
        <v>28</v>
      </c>
      <c r="D800" s="34">
        <v>321</v>
      </c>
      <c r="E800" s="34">
        <v>349.63756936366502</v>
      </c>
      <c r="F800" s="34">
        <v>8023</v>
      </c>
      <c r="G800" s="34">
        <v>0.91809355780677404</v>
      </c>
      <c r="H800" s="34">
        <v>4.0009971332419303</v>
      </c>
      <c r="I800" s="34" t="s">
        <v>93</v>
      </c>
      <c r="J800" s="34" t="s">
        <v>58</v>
      </c>
      <c r="K800" s="34" t="s">
        <v>73</v>
      </c>
      <c r="L800" s="34">
        <v>16</v>
      </c>
      <c r="M800" s="34">
        <v>0.799945826192486</v>
      </c>
    </row>
    <row r="801" spans="1:13">
      <c r="A801" s="34">
        <v>800</v>
      </c>
      <c r="B801" s="34" t="str">
        <f t="shared" si="12"/>
        <v>L302H28</v>
      </c>
      <c r="C801" s="34">
        <v>28</v>
      </c>
      <c r="D801" s="34">
        <v>275</v>
      </c>
      <c r="E801" s="34">
        <v>339.99939967290601</v>
      </c>
      <c r="F801" s="34">
        <v>7301</v>
      </c>
      <c r="G801" s="34">
        <v>0.80882495752804895</v>
      </c>
      <c r="H801" s="34">
        <v>3.7666073140665701</v>
      </c>
      <c r="I801" s="34" t="s">
        <v>93</v>
      </c>
      <c r="J801" s="34" t="s">
        <v>57</v>
      </c>
      <c r="K801" s="34" t="s">
        <v>72</v>
      </c>
      <c r="L801" s="34">
        <v>16</v>
      </c>
      <c r="M801" s="34">
        <v>0.78877588722055803</v>
      </c>
    </row>
    <row r="802" spans="1:13">
      <c r="A802" s="34">
        <v>801</v>
      </c>
      <c r="B802" s="34" t="str">
        <f t="shared" si="12"/>
        <v>L308H28</v>
      </c>
      <c r="C802" s="34">
        <v>28</v>
      </c>
      <c r="D802" s="34">
        <v>333</v>
      </c>
      <c r="E802" s="34">
        <v>374.58658572500599</v>
      </c>
      <c r="F802" s="34">
        <v>11036</v>
      </c>
      <c r="G802" s="34">
        <v>0.88898004544259002</v>
      </c>
      <c r="H802" s="34">
        <v>3.01739760782892</v>
      </c>
      <c r="I802" s="34" t="s">
        <v>93</v>
      </c>
      <c r="J802" s="34" t="s">
        <v>59</v>
      </c>
      <c r="K802" s="34" t="s">
        <v>74</v>
      </c>
      <c r="L802" s="34">
        <v>16</v>
      </c>
      <c r="M802" s="34">
        <v>0.77806523725648002</v>
      </c>
    </row>
    <row r="803" spans="1:13">
      <c r="A803" s="34">
        <v>802</v>
      </c>
      <c r="B803" s="34" t="str">
        <f t="shared" si="12"/>
        <v>N101H28</v>
      </c>
      <c r="C803" s="34">
        <v>28</v>
      </c>
      <c r="D803" s="34">
        <v>491</v>
      </c>
      <c r="E803" s="34">
        <v>525.61281019568901</v>
      </c>
      <c r="F803" s="34">
        <v>12823</v>
      </c>
      <c r="G803" s="34">
        <v>0.93414770430956096</v>
      </c>
      <c r="H803" s="34">
        <v>3.8290571629104</v>
      </c>
      <c r="I803" s="34" t="s">
        <v>93</v>
      </c>
      <c r="J803" s="34" t="s">
        <v>47</v>
      </c>
      <c r="K803" s="34" t="s">
        <v>8</v>
      </c>
      <c r="L803" s="34">
        <v>16</v>
      </c>
      <c r="M803" s="34">
        <v>0.89182118608592997</v>
      </c>
    </row>
    <row r="804" spans="1:13">
      <c r="A804" s="34">
        <v>803</v>
      </c>
      <c r="B804" s="34" t="str">
        <f t="shared" si="12"/>
        <v>N411H28</v>
      </c>
      <c r="C804" s="34">
        <v>28</v>
      </c>
      <c r="D804" s="34">
        <v>85</v>
      </c>
      <c r="E804" s="34">
        <v>91.654576500511794</v>
      </c>
      <c r="F804" s="34">
        <v>2907</v>
      </c>
      <c r="G804" s="34">
        <v>0.92739504392915295</v>
      </c>
      <c r="H804" s="34">
        <v>2.9239766081871301</v>
      </c>
      <c r="I804" s="34" t="s">
        <v>93</v>
      </c>
      <c r="J804" s="34" t="s">
        <v>48</v>
      </c>
      <c r="K804" s="34" t="s">
        <v>9</v>
      </c>
      <c r="L804" s="34">
        <v>16</v>
      </c>
      <c r="M804" s="34">
        <v>1.03493440997919</v>
      </c>
    </row>
    <row r="805" spans="1:13">
      <c r="A805" s="34">
        <v>804</v>
      </c>
      <c r="B805" s="34" t="str">
        <f t="shared" si="12"/>
        <v>R101H28</v>
      </c>
      <c r="C805" s="34">
        <v>28</v>
      </c>
      <c r="D805" s="34">
        <v>42</v>
      </c>
      <c r="E805" s="34">
        <v>36.295367757252897</v>
      </c>
      <c r="F805" s="34">
        <v>778</v>
      </c>
      <c r="G805" s="34">
        <v>1.15717246015801</v>
      </c>
      <c r="H805" s="34">
        <v>5.3984575835475601</v>
      </c>
      <c r="I805" s="34" t="s">
        <v>93</v>
      </c>
      <c r="J805" s="34" t="s">
        <v>64</v>
      </c>
      <c r="K805" s="34" t="s">
        <v>24</v>
      </c>
      <c r="L805" s="34">
        <v>16</v>
      </c>
      <c r="M805" s="34">
        <v>0.88685731566047399</v>
      </c>
    </row>
    <row r="806" spans="1:13">
      <c r="A806" s="34">
        <v>805</v>
      </c>
      <c r="B806" s="34" t="str">
        <f t="shared" si="12"/>
        <v>S116H28</v>
      </c>
      <c r="C806" s="34">
        <v>28</v>
      </c>
      <c r="D806" s="34">
        <v>249</v>
      </c>
      <c r="E806" s="34">
        <v>361.29911225210702</v>
      </c>
      <c r="F806" s="34">
        <v>7042</v>
      </c>
      <c r="G806" s="34">
        <v>0.68917966182616297</v>
      </c>
      <c r="H806" s="34">
        <v>3.5359272933825601</v>
      </c>
      <c r="I806" s="34" t="s">
        <v>93</v>
      </c>
      <c r="J806" s="34" t="s">
        <v>62</v>
      </c>
      <c r="K806" s="34" t="s">
        <v>20</v>
      </c>
      <c r="L806" s="34">
        <v>16</v>
      </c>
      <c r="M806" s="34">
        <v>0.68409476220789101</v>
      </c>
    </row>
    <row r="807" spans="1:13">
      <c r="A807" s="34">
        <v>806</v>
      </c>
      <c r="B807" s="34" t="str">
        <f t="shared" si="12"/>
        <v>S308H28</v>
      </c>
      <c r="C807" s="34">
        <v>28</v>
      </c>
      <c r="D807" s="34">
        <v>170</v>
      </c>
      <c r="E807" s="34">
        <v>209.014327776372</v>
      </c>
      <c r="F807" s="34">
        <v>6994</v>
      </c>
      <c r="G807" s="34">
        <v>0.81334137141969498</v>
      </c>
      <c r="H807" s="34">
        <v>2.43065484701172</v>
      </c>
      <c r="I807" s="34" t="s">
        <v>93</v>
      </c>
      <c r="J807" s="34" t="s">
        <v>61</v>
      </c>
      <c r="K807" s="34" t="s">
        <v>19</v>
      </c>
      <c r="L807" s="34">
        <v>16</v>
      </c>
      <c r="M807" s="34">
        <v>0.76380457865623397</v>
      </c>
    </row>
    <row r="808" spans="1:13">
      <c r="A808" s="34">
        <v>807</v>
      </c>
      <c r="B808" s="34" t="str">
        <f t="shared" si="12"/>
        <v>S314H28</v>
      </c>
      <c r="C808" s="34">
        <v>28</v>
      </c>
      <c r="D808" s="34">
        <v>459</v>
      </c>
      <c r="E808" s="34">
        <v>514.02107104449897</v>
      </c>
      <c r="F808" s="34">
        <v>11249</v>
      </c>
      <c r="G808" s="34">
        <v>0.89295950274432201</v>
      </c>
      <c r="H808" s="34">
        <v>4.08036269890657</v>
      </c>
      <c r="I808" s="34" t="s">
        <v>93</v>
      </c>
      <c r="J808" s="34" t="s">
        <v>60</v>
      </c>
      <c r="K808" s="34" t="s">
        <v>39</v>
      </c>
      <c r="L808" s="34">
        <v>16</v>
      </c>
      <c r="M808" s="34">
        <v>0.84724463152492901</v>
      </c>
    </row>
    <row r="809" spans="1:13">
      <c r="A809" s="34">
        <v>808</v>
      </c>
      <c r="B809" s="34" t="str">
        <f t="shared" si="12"/>
        <v>T101H28</v>
      </c>
      <c r="C809" s="34">
        <v>28</v>
      </c>
      <c r="D809" s="34">
        <v>481</v>
      </c>
      <c r="E809" s="34">
        <v>526.97836666494595</v>
      </c>
      <c r="F809" s="34">
        <v>11947</v>
      </c>
      <c r="G809" s="34">
        <v>0.91275094088600495</v>
      </c>
      <c r="H809" s="34">
        <v>4.0261153427638696</v>
      </c>
      <c r="I809" s="34" t="s">
        <v>93</v>
      </c>
      <c r="J809" s="34" t="s">
        <v>66</v>
      </c>
      <c r="K809" s="34" t="s">
        <v>28</v>
      </c>
      <c r="L809" s="34">
        <v>16</v>
      </c>
      <c r="M809" s="34">
        <v>0.83401609333423898</v>
      </c>
    </row>
    <row r="810" spans="1:13">
      <c r="A810" s="34">
        <v>809</v>
      </c>
      <c r="B810" s="34" t="str">
        <f t="shared" si="12"/>
        <v>T202H28</v>
      </c>
      <c r="C810" s="34">
        <v>28</v>
      </c>
      <c r="D810" s="34">
        <v>135</v>
      </c>
      <c r="E810" s="34">
        <v>148.49349750144901</v>
      </c>
      <c r="F810" s="34">
        <v>2496</v>
      </c>
      <c r="G810" s="34">
        <v>0.90913071798772005</v>
      </c>
      <c r="H810" s="34">
        <v>5.4086538461538503</v>
      </c>
      <c r="I810" s="34" t="s">
        <v>93</v>
      </c>
      <c r="J810" s="34" t="s">
        <v>67</v>
      </c>
      <c r="K810" s="34" t="s">
        <v>29</v>
      </c>
      <c r="L810" s="34">
        <v>16</v>
      </c>
      <c r="M810" s="34">
        <v>0.89898417933515395</v>
      </c>
    </row>
    <row r="811" spans="1:13">
      <c r="A811" s="34">
        <v>810</v>
      </c>
      <c r="B811" s="34" t="str">
        <f t="shared" si="12"/>
        <v>T312H28</v>
      </c>
      <c r="C811" s="34">
        <v>28</v>
      </c>
      <c r="D811" s="34">
        <v>4</v>
      </c>
      <c r="E811" s="34">
        <v>3.2836623687556301</v>
      </c>
      <c r="F811" s="34">
        <v>976</v>
      </c>
      <c r="G811" s="34">
        <v>1.2181520359889599</v>
      </c>
      <c r="H811" s="34">
        <v>0.40983606557377</v>
      </c>
      <c r="I811" s="34" t="s">
        <v>93</v>
      </c>
      <c r="J811" s="34" t="s">
        <v>68</v>
      </c>
      <c r="K811" s="34" t="s">
        <v>30</v>
      </c>
      <c r="L811" s="34">
        <v>16</v>
      </c>
      <c r="M811" s="34">
        <v>0.75963409397654102</v>
      </c>
    </row>
    <row r="812" spans="1:13">
      <c r="A812" s="34">
        <v>811</v>
      </c>
      <c r="B812" s="34" t="str">
        <f t="shared" si="12"/>
        <v>V217H28</v>
      </c>
      <c r="C812" s="34">
        <v>28</v>
      </c>
      <c r="D812" s="34">
        <v>394</v>
      </c>
      <c r="E812" s="34">
        <v>381.23552776235999</v>
      </c>
      <c r="F812" s="34">
        <v>8540</v>
      </c>
      <c r="G812" s="34">
        <v>1.03348185388849</v>
      </c>
      <c r="H812" s="34">
        <v>4.6135831381732997</v>
      </c>
      <c r="I812" s="34" t="s">
        <v>93</v>
      </c>
      <c r="J812" s="34" t="s">
        <v>46</v>
      </c>
      <c r="K812" s="34" t="s">
        <v>36</v>
      </c>
      <c r="L812" s="34">
        <v>16</v>
      </c>
      <c r="M812" s="34">
        <v>0.97703755568900097</v>
      </c>
    </row>
    <row r="813" spans="1:13">
      <c r="A813" s="34">
        <v>812</v>
      </c>
      <c r="B813" s="34" t="str">
        <f t="shared" si="12"/>
        <v>W107H28</v>
      </c>
      <c r="C813" s="34">
        <v>28</v>
      </c>
      <c r="D813" s="34">
        <v>41</v>
      </c>
      <c r="E813" s="34">
        <v>34.856514602633403</v>
      </c>
      <c r="F813" s="34">
        <v>1079</v>
      </c>
      <c r="G813" s="34">
        <v>1.1762507085806699</v>
      </c>
      <c r="H813" s="34">
        <v>3.7998146431881401</v>
      </c>
      <c r="I813" s="34" t="s">
        <v>93</v>
      </c>
      <c r="J813" s="34" t="s">
        <v>69</v>
      </c>
      <c r="K813" s="34" t="s">
        <v>32</v>
      </c>
      <c r="L813" s="34">
        <v>16</v>
      </c>
      <c r="M813" s="34">
        <v>0.93644491456273105</v>
      </c>
    </row>
    <row r="814" spans="1:13">
      <c r="A814" s="34">
        <v>813</v>
      </c>
      <c r="B814" s="34" t="str">
        <f t="shared" si="12"/>
        <v>Y146H28</v>
      </c>
      <c r="C814" s="34">
        <v>28</v>
      </c>
      <c r="D814" s="34">
        <v>62</v>
      </c>
      <c r="E814" s="34">
        <v>89.412820105394303</v>
      </c>
      <c r="F814" s="34">
        <v>1590</v>
      </c>
      <c r="G814" s="34">
        <v>0.69341286771760702</v>
      </c>
      <c r="H814" s="34">
        <v>3.89937106918239</v>
      </c>
      <c r="I814" s="34" t="s">
        <v>93</v>
      </c>
      <c r="J814" s="34" t="s">
        <v>76</v>
      </c>
      <c r="K814" s="34" t="s">
        <v>4</v>
      </c>
      <c r="L814" s="34">
        <v>16</v>
      </c>
      <c r="M814" s="34">
        <v>0.69341286771765598</v>
      </c>
    </row>
    <row r="815" spans="1:13">
      <c r="A815" s="34">
        <v>814</v>
      </c>
      <c r="B815" s="34" t="str">
        <f t="shared" si="12"/>
        <v>Z102H28</v>
      </c>
      <c r="C815" s="34">
        <v>28</v>
      </c>
      <c r="D815" s="34">
        <v>20</v>
      </c>
      <c r="E815" s="34">
        <v>20.405040519251401</v>
      </c>
      <c r="F815" s="34">
        <v>900</v>
      </c>
      <c r="G815" s="34">
        <v>0.98014997721424402</v>
      </c>
      <c r="H815" s="34">
        <v>2.2222222222222201</v>
      </c>
      <c r="I815" s="34" t="s">
        <v>93</v>
      </c>
      <c r="J815" s="34" t="s">
        <v>65</v>
      </c>
      <c r="K815" s="34" t="s">
        <v>26</v>
      </c>
      <c r="L815" s="34">
        <v>16</v>
      </c>
      <c r="M815" s="34">
        <v>1.0282541958266</v>
      </c>
    </row>
    <row r="816" spans="1:13">
      <c r="A816" s="34">
        <v>815</v>
      </c>
      <c r="B816" s="34" t="str">
        <f t="shared" si="12"/>
        <v>A111H29</v>
      </c>
      <c r="C816" s="34">
        <v>29</v>
      </c>
      <c r="D816" s="34">
        <v>318</v>
      </c>
      <c r="E816" s="34">
        <v>366.76195018119301</v>
      </c>
      <c r="F816" s="34">
        <v>9710</v>
      </c>
      <c r="G816" s="34">
        <v>0.86704741275068897</v>
      </c>
      <c r="H816" s="34">
        <v>3.27497425334706</v>
      </c>
      <c r="I816" s="34" t="s">
        <v>93</v>
      </c>
      <c r="J816" s="34" t="s">
        <v>43</v>
      </c>
      <c r="K816" s="34" t="s">
        <v>35</v>
      </c>
      <c r="L816" s="34">
        <v>17</v>
      </c>
      <c r="M816" s="34">
        <v>0.76362612445790101</v>
      </c>
    </row>
    <row r="817" spans="1:13">
      <c r="A817" s="34">
        <v>816</v>
      </c>
      <c r="B817" s="34" t="str">
        <f t="shared" si="12"/>
        <v>A210H29</v>
      </c>
      <c r="C817" s="34">
        <v>29</v>
      </c>
      <c r="D817" s="34">
        <v>267</v>
      </c>
      <c r="E817" s="34">
        <v>272.93270012724298</v>
      </c>
      <c r="F817" s="34">
        <v>6749</v>
      </c>
      <c r="G817" s="34">
        <v>0.97826313913841501</v>
      </c>
      <c r="H817" s="34">
        <v>3.9561416506149101</v>
      </c>
      <c r="I817" s="34" t="s">
        <v>93</v>
      </c>
      <c r="J817" s="34" t="s">
        <v>42</v>
      </c>
      <c r="K817" s="34" t="s">
        <v>34</v>
      </c>
      <c r="L817" s="34">
        <v>17</v>
      </c>
      <c r="M817" s="34">
        <v>0.82302625587232503</v>
      </c>
    </row>
    <row r="818" spans="1:13">
      <c r="A818" s="34">
        <v>817</v>
      </c>
      <c r="B818" s="34" t="str">
        <f t="shared" si="12"/>
        <v>B120H29</v>
      </c>
      <c r="C818" s="34">
        <v>29</v>
      </c>
      <c r="D818" s="34">
        <v>184</v>
      </c>
      <c r="E818" s="34">
        <v>185.439711983042</v>
      </c>
      <c r="F818" s="34">
        <v>3741</v>
      </c>
      <c r="G818" s="34">
        <v>0.99223622616942997</v>
      </c>
      <c r="H818" s="34">
        <v>4.9184709970596101</v>
      </c>
      <c r="I818" s="34" t="s">
        <v>93</v>
      </c>
      <c r="J818" s="34" t="s">
        <v>44</v>
      </c>
      <c r="K818" s="34" t="s">
        <v>2</v>
      </c>
      <c r="L818" s="34">
        <v>17</v>
      </c>
      <c r="M818" s="34">
        <v>0.93832117889394595</v>
      </c>
    </row>
    <row r="819" spans="1:13">
      <c r="A819" s="34">
        <v>818</v>
      </c>
      <c r="B819" s="34" t="str">
        <f t="shared" si="12"/>
        <v>C121H29</v>
      </c>
      <c r="C819" s="34">
        <v>29</v>
      </c>
      <c r="D819" s="34">
        <v>32</v>
      </c>
      <c r="E819" s="34">
        <v>25.918491104817601</v>
      </c>
      <c r="F819" s="34">
        <v>508</v>
      </c>
      <c r="G819" s="34">
        <v>1.2346397739971799</v>
      </c>
      <c r="H819" s="34">
        <v>6.2992125984251999</v>
      </c>
      <c r="I819" s="34" t="s">
        <v>93</v>
      </c>
      <c r="J819" s="34" t="s">
        <v>55</v>
      </c>
      <c r="K819" s="34" t="s">
        <v>38</v>
      </c>
      <c r="L819" s="34">
        <v>17</v>
      </c>
      <c r="M819" s="34">
        <v>1.0417342881235701</v>
      </c>
    </row>
    <row r="820" spans="1:13">
      <c r="A820" s="34">
        <v>819</v>
      </c>
      <c r="B820" s="34" t="str">
        <f t="shared" si="12"/>
        <v>C313H29</v>
      </c>
      <c r="C820" s="34">
        <v>29</v>
      </c>
      <c r="D820" s="34">
        <v>155</v>
      </c>
      <c r="E820" s="34">
        <v>184.49035656196301</v>
      </c>
      <c r="F820" s="34">
        <v>4522</v>
      </c>
      <c r="G820" s="34">
        <v>0.84015231412890401</v>
      </c>
      <c r="H820" s="34">
        <v>3.4276868642193699</v>
      </c>
      <c r="I820" s="34" t="s">
        <v>93</v>
      </c>
      <c r="J820" s="34" t="s">
        <v>50</v>
      </c>
      <c r="K820" s="34" t="s">
        <v>12</v>
      </c>
      <c r="L820" s="34">
        <v>17</v>
      </c>
      <c r="M820" s="34">
        <v>0.89455566496380701</v>
      </c>
    </row>
    <row r="821" spans="1:13">
      <c r="A821" s="34">
        <v>820</v>
      </c>
      <c r="B821" s="34" t="str">
        <f t="shared" si="12"/>
        <v>C418H29</v>
      </c>
      <c r="C821" s="34">
        <v>29</v>
      </c>
      <c r="D821" s="34">
        <v>313</v>
      </c>
      <c r="E821" s="34">
        <v>312.12100974263097</v>
      </c>
      <c r="F821" s="34">
        <v>7650</v>
      </c>
      <c r="G821" s="34">
        <v>1.00281618420399</v>
      </c>
      <c r="H821" s="34">
        <v>4.0915032679738603</v>
      </c>
      <c r="I821" s="34" t="s">
        <v>93</v>
      </c>
      <c r="J821" s="34" t="s">
        <v>51</v>
      </c>
      <c r="K821" s="34" t="s">
        <v>94</v>
      </c>
      <c r="L821" s="34">
        <v>17</v>
      </c>
      <c r="M821" s="34">
        <v>1.0034927074261299</v>
      </c>
    </row>
    <row r="822" spans="1:13">
      <c r="A822" s="34">
        <v>821</v>
      </c>
      <c r="B822" s="34" t="str">
        <f t="shared" si="12"/>
        <v>D102H29</v>
      </c>
      <c r="C822" s="34">
        <v>29</v>
      </c>
      <c r="D822" s="34">
        <v>28</v>
      </c>
      <c r="E822" s="34">
        <v>29.4977398936784</v>
      </c>
      <c r="F822" s="34">
        <v>5189</v>
      </c>
      <c r="G822" s="34">
        <v>0.949225266102528</v>
      </c>
      <c r="H822" s="34">
        <v>0.53960300635960701</v>
      </c>
      <c r="I822" s="34" t="s">
        <v>93</v>
      </c>
      <c r="J822" s="34" t="s">
        <v>63</v>
      </c>
      <c r="K822" s="34" t="s">
        <v>22</v>
      </c>
      <c r="L822" s="34">
        <v>17</v>
      </c>
      <c r="M822" s="34">
        <v>0.98110761539736002</v>
      </c>
    </row>
    <row r="823" spans="1:13">
      <c r="A823" s="34">
        <v>822</v>
      </c>
      <c r="B823" s="34" t="str">
        <f t="shared" si="12"/>
        <v>F704H29</v>
      </c>
      <c r="C823" s="34">
        <v>29</v>
      </c>
      <c r="D823" s="34">
        <v>445</v>
      </c>
      <c r="E823" s="34">
        <v>500.53009831928199</v>
      </c>
      <c r="F823" s="34">
        <v>9376</v>
      </c>
      <c r="G823" s="34">
        <v>0.88905742430725898</v>
      </c>
      <c r="H823" s="34">
        <v>4.7461604095563104</v>
      </c>
      <c r="I823" s="34" t="s">
        <v>93</v>
      </c>
      <c r="J823" s="34" t="s">
        <v>45</v>
      </c>
      <c r="K823" s="34" t="s">
        <v>95</v>
      </c>
      <c r="L823" s="34">
        <v>17</v>
      </c>
      <c r="M823" s="34">
        <v>0.89673700715355498</v>
      </c>
    </row>
    <row r="824" spans="1:13">
      <c r="A824" s="34">
        <v>823</v>
      </c>
      <c r="B824" s="34" t="str">
        <f t="shared" si="12"/>
        <v>G107H29</v>
      </c>
      <c r="C824" s="34">
        <v>29</v>
      </c>
      <c r="D824" s="34">
        <v>450</v>
      </c>
      <c r="E824" s="34">
        <v>496.66342912453001</v>
      </c>
      <c r="F824" s="34">
        <v>12467</v>
      </c>
      <c r="G824" s="34">
        <v>0.90604617455570702</v>
      </c>
      <c r="H824" s="34">
        <v>3.6095291569744101</v>
      </c>
      <c r="I824" s="34" t="s">
        <v>93</v>
      </c>
      <c r="J824" s="34" t="s">
        <v>49</v>
      </c>
      <c r="K824" s="34" t="s">
        <v>11</v>
      </c>
      <c r="L824" s="34">
        <v>17</v>
      </c>
      <c r="M824" s="34">
        <v>0.88164786089237701</v>
      </c>
    </row>
    <row r="825" spans="1:13">
      <c r="A825" s="34">
        <v>824</v>
      </c>
      <c r="B825" s="34" t="str">
        <f t="shared" si="12"/>
        <v>G405H29</v>
      </c>
      <c r="C825" s="34">
        <v>29</v>
      </c>
      <c r="D825" s="34">
        <v>671</v>
      </c>
      <c r="E825" s="34">
        <v>723.912352005765</v>
      </c>
      <c r="F825" s="34">
        <v>15113</v>
      </c>
      <c r="G825" s="34">
        <v>0.92690779227739495</v>
      </c>
      <c r="H825" s="34">
        <v>4.4398861906967504</v>
      </c>
      <c r="I825" s="34" t="s">
        <v>93</v>
      </c>
      <c r="J825" s="34" t="s">
        <v>52</v>
      </c>
      <c r="K825" s="34" t="s">
        <v>96</v>
      </c>
      <c r="L825" s="34">
        <v>17</v>
      </c>
      <c r="M825" s="34">
        <v>0.89642819259669104</v>
      </c>
    </row>
    <row r="826" spans="1:13">
      <c r="A826" s="34">
        <v>825</v>
      </c>
      <c r="B826" s="34" t="str">
        <f t="shared" si="12"/>
        <v>H103H29</v>
      </c>
      <c r="C826" s="34">
        <v>29</v>
      </c>
      <c r="D826" s="34">
        <v>27</v>
      </c>
      <c r="E826" s="34">
        <v>38.733272340897301</v>
      </c>
      <c r="F826" s="34">
        <v>797</v>
      </c>
      <c r="G826" s="34">
        <v>0.69707510799420702</v>
      </c>
      <c r="H826" s="34">
        <v>3.3877038895859499</v>
      </c>
      <c r="I826" s="34" t="s">
        <v>93</v>
      </c>
      <c r="J826" s="34" t="s">
        <v>54</v>
      </c>
      <c r="K826" s="34" t="s">
        <v>15</v>
      </c>
      <c r="L826" s="34">
        <v>17</v>
      </c>
      <c r="M826" s="34">
        <v>0.88518759042051098</v>
      </c>
    </row>
    <row r="827" spans="1:13">
      <c r="A827" s="34">
        <v>826</v>
      </c>
      <c r="B827" s="34" t="str">
        <f t="shared" si="12"/>
        <v>H202H29</v>
      </c>
      <c r="C827" s="34">
        <v>29</v>
      </c>
      <c r="D827" s="34">
        <v>219</v>
      </c>
      <c r="E827" s="34">
        <v>233.87318008176001</v>
      </c>
      <c r="F827" s="34">
        <v>6936</v>
      </c>
      <c r="G827" s="34">
        <v>0.93640493503119604</v>
      </c>
      <c r="H827" s="34">
        <v>3.1574394463667801</v>
      </c>
      <c r="I827" s="34" t="s">
        <v>93</v>
      </c>
      <c r="J827" s="34" t="s">
        <v>56</v>
      </c>
      <c r="K827" s="34" t="s">
        <v>16</v>
      </c>
      <c r="L827" s="34">
        <v>17</v>
      </c>
      <c r="M827" s="34">
        <v>0.847749919527371</v>
      </c>
    </row>
    <row r="828" spans="1:13">
      <c r="A828" s="34">
        <v>827</v>
      </c>
      <c r="B828" s="34" t="str">
        <f t="shared" si="12"/>
        <v>H212H29</v>
      </c>
      <c r="C828" s="34">
        <v>29</v>
      </c>
      <c r="D828" s="34">
        <v>30</v>
      </c>
      <c r="E828" s="34">
        <v>23.673838544507699</v>
      </c>
      <c r="F828" s="34">
        <v>380</v>
      </c>
      <c r="G828" s="34">
        <v>1.2672216186487399</v>
      </c>
      <c r="H828" s="34">
        <v>7.8947368421052602</v>
      </c>
      <c r="I828" s="34" t="s">
        <v>93</v>
      </c>
      <c r="J828" s="34" t="s">
        <v>53</v>
      </c>
      <c r="K828" s="34" t="s">
        <v>14</v>
      </c>
      <c r="L828" s="34">
        <v>17</v>
      </c>
      <c r="M828" s="34">
        <v>1.1117061936472601</v>
      </c>
    </row>
    <row r="829" spans="1:13">
      <c r="A829" s="34">
        <v>828</v>
      </c>
      <c r="B829" s="34" t="str">
        <f t="shared" si="12"/>
        <v>L106H29</v>
      </c>
      <c r="C829" s="34">
        <v>29</v>
      </c>
      <c r="D829" s="34">
        <v>304</v>
      </c>
      <c r="E829" s="34">
        <v>332.10761154979798</v>
      </c>
      <c r="F829" s="34">
        <v>8222</v>
      </c>
      <c r="G829" s="34">
        <v>0.91536595196167903</v>
      </c>
      <c r="H829" s="34">
        <v>3.6973972269520798</v>
      </c>
      <c r="I829" s="34" t="s">
        <v>93</v>
      </c>
      <c r="J829" s="34" t="s">
        <v>58</v>
      </c>
      <c r="K829" s="34" t="s">
        <v>73</v>
      </c>
      <c r="L829" s="34">
        <v>17</v>
      </c>
      <c r="M829" s="34">
        <v>0.79024410499232001</v>
      </c>
    </row>
    <row r="830" spans="1:13">
      <c r="A830" s="34">
        <v>829</v>
      </c>
      <c r="B830" s="34" t="str">
        <f t="shared" si="12"/>
        <v>L302H29</v>
      </c>
      <c r="C830" s="34">
        <v>29</v>
      </c>
      <c r="D830" s="34">
        <v>255</v>
      </c>
      <c r="E830" s="34">
        <v>312.65218445408198</v>
      </c>
      <c r="F830" s="34">
        <v>7537</v>
      </c>
      <c r="G830" s="34">
        <v>0.81560280938146201</v>
      </c>
      <c r="H830" s="34">
        <v>3.3833090088894799</v>
      </c>
      <c r="I830" s="34" t="s">
        <v>93</v>
      </c>
      <c r="J830" s="34" t="s">
        <v>57</v>
      </c>
      <c r="K830" s="34" t="s">
        <v>72</v>
      </c>
      <c r="L830" s="34">
        <v>17</v>
      </c>
      <c r="M830" s="34">
        <v>0.77977718370999205</v>
      </c>
    </row>
    <row r="831" spans="1:13">
      <c r="A831" s="34">
        <v>830</v>
      </c>
      <c r="B831" s="34" t="str">
        <f t="shared" si="12"/>
        <v>L308H29</v>
      </c>
      <c r="C831" s="34">
        <v>29</v>
      </c>
      <c r="D831" s="34">
        <v>319</v>
      </c>
      <c r="E831" s="34">
        <v>364.38389982327902</v>
      </c>
      <c r="F831" s="34">
        <v>10231</v>
      </c>
      <c r="G831" s="34">
        <v>0.87545031532598105</v>
      </c>
      <c r="H831" s="34">
        <v>3.1179747825236999</v>
      </c>
      <c r="I831" s="34" t="s">
        <v>93</v>
      </c>
      <c r="J831" s="34" t="s">
        <v>59</v>
      </c>
      <c r="K831" s="34" t="s">
        <v>74</v>
      </c>
      <c r="L831" s="34">
        <v>17</v>
      </c>
      <c r="M831" s="34">
        <v>0.75901474409414005</v>
      </c>
    </row>
    <row r="832" spans="1:13">
      <c r="A832" s="34">
        <v>831</v>
      </c>
      <c r="B832" s="34" t="str">
        <f t="shared" si="12"/>
        <v>N101H29</v>
      </c>
      <c r="C832" s="34">
        <v>29</v>
      </c>
      <c r="D832" s="34">
        <v>540</v>
      </c>
      <c r="E832" s="34">
        <v>568.19167240169395</v>
      </c>
      <c r="F832" s="34">
        <v>13007</v>
      </c>
      <c r="G832" s="34">
        <v>0.95038351709286695</v>
      </c>
      <c r="H832" s="34">
        <v>4.1516106711770604</v>
      </c>
      <c r="I832" s="34" t="s">
        <v>93</v>
      </c>
      <c r="J832" s="34" t="s">
        <v>47</v>
      </c>
      <c r="K832" s="34" t="s">
        <v>8</v>
      </c>
      <c r="L832" s="34">
        <v>17</v>
      </c>
      <c r="M832" s="34">
        <v>0.89064760657276298</v>
      </c>
    </row>
    <row r="833" spans="1:13">
      <c r="A833" s="34">
        <v>832</v>
      </c>
      <c r="B833" s="34" t="str">
        <f t="shared" si="12"/>
        <v>N411H29</v>
      </c>
      <c r="C833" s="34">
        <v>29</v>
      </c>
      <c r="D833" s="34">
        <v>93</v>
      </c>
      <c r="E833" s="34">
        <v>89.954135026553999</v>
      </c>
      <c r="F833" s="34">
        <v>2872</v>
      </c>
      <c r="G833" s="34">
        <v>1.03386019967339</v>
      </c>
      <c r="H833" s="34">
        <v>3.2381615598885798</v>
      </c>
      <c r="I833" s="34" t="s">
        <v>93</v>
      </c>
      <c r="J833" s="34" t="s">
        <v>48</v>
      </c>
      <c r="K833" s="34" t="s">
        <v>9</v>
      </c>
      <c r="L833" s="34">
        <v>17</v>
      </c>
      <c r="M833" s="34">
        <v>1.0331499794919301</v>
      </c>
    </row>
    <row r="834" spans="1:13">
      <c r="A834" s="34">
        <v>833</v>
      </c>
      <c r="B834" s="34" t="str">
        <f t="shared" ref="B834:B897" si="13">CONCATENATE(J834, C834)</f>
        <v>R101H29</v>
      </c>
      <c r="C834" s="34">
        <v>29</v>
      </c>
      <c r="D834" s="34">
        <v>24</v>
      </c>
      <c r="E834" s="34">
        <v>32.532926577221502</v>
      </c>
      <c r="F834" s="34">
        <v>810</v>
      </c>
      <c r="G834" s="34">
        <v>0.73771414148778203</v>
      </c>
      <c r="H834" s="34">
        <v>2.9629629629629601</v>
      </c>
      <c r="I834" s="34" t="s">
        <v>93</v>
      </c>
      <c r="J834" s="34" t="s">
        <v>64</v>
      </c>
      <c r="K834" s="34" t="s">
        <v>24</v>
      </c>
      <c r="L834" s="34">
        <v>17</v>
      </c>
      <c r="M834" s="34">
        <v>0.86525769166049504</v>
      </c>
    </row>
    <row r="835" spans="1:13">
      <c r="A835" s="34">
        <v>834</v>
      </c>
      <c r="B835" s="34" t="str">
        <f t="shared" si="13"/>
        <v>S116H29</v>
      </c>
      <c r="C835" s="34">
        <v>29</v>
      </c>
      <c r="D835" s="34">
        <v>252</v>
      </c>
      <c r="E835" s="34">
        <v>342.67014482756002</v>
      </c>
      <c r="F835" s="34">
        <v>6804</v>
      </c>
      <c r="G835" s="34">
        <v>0.73540109578794</v>
      </c>
      <c r="H835" s="34">
        <v>3.7037037037037002</v>
      </c>
      <c r="I835" s="34" t="s">
        <v>93</v>
      </c>
      <c r="J835" s="34" t="s">
        <v>62</v>
      </c>
      <c r="K835" s="34" t="s">
        <v>20</v>
      </c>
      <c r="L835" s="34">
        <v>17</v>
      </c>
      <c r="M835" s="34">
        <v>0.67930852108107997</v>
      </c>
    </row>
    <row r="836" spans="1:13">
      <c r="A836" s="34">
        <v>835</v>
      </c>
      <c r="B836" s="34" t="str">
        <f t="shared" si="13"/>
        <v>S308H29</v>
      </c>
      <c r="C836" s="34">
        <v>29</v>
      </c>
      <c r="D836" s="34">
        <v>178</v>
      </c>
      <c r="E836" s="34">
        <v>222.35828642752401</v>
      </c>
      <c r="F836" s="34">
        <v>6876</v>
      </c>
      <c r="G836" s="34">
        <v>0.80050985668131502</v>
      </c>
      <c r="H836" s="34">
        <v>2.5887143688190801</v>
      </c>
      <c r="I836" s="34" t="s">
        <v>93</v>
      </c>
      <c r="J836" s="34" t="s">
        <v>61</v>
      </c>
      <c r="K836" s="34" t="s">
        <v>19</v>
      </c>
      <c r="L836" s="34">
        <v>17</v>
      </c>
      <c r="M836" s="34">
        <v>0.75780099473340301</v>
      </c>
    </row>
    <row r="837" spans="1:13">
      <c r="A837" s="34">
        <v>836</v>
      </c>
      <c r="B837" s="34" t="str">
        <f t="shared" si="13"/>
        <v>S314H29</v>
      </c>
      <c r="C837" s="34">
        <v>29</v>
      </c>
      <c r="D837" s="34">
        <v>439</v>
      </c>
      <c r="E837" s="34">
        <v>486.22841196239398</v>
      </c>
      <c r="F837" s="34">
        <v>10819</v>
      </c>
      <c r="G837" s="34">
        <v>0.90286784811323095</v>
      </c>
      <c r="H837" s="34">
        <v>4.0576763101950304</v>
      </c>
      <c r="I837" s="34" t="s">
        <v>93</v>
      </c>
      <c r="J837" s="34" t="s">
        <v>60</v>
      </c>
      <c r="K837" s="34" t="s">
        <v>39</v>
      </c>
      <c r="L837" s="34">
        <v>17</v>
      </c>
      <c r="M837" s="34">
        <v>0.84639124057538295</v>
      </c>
    </row>
    <row r="838" spans="1:13">
      <c r="A838" s="34">
        <v>837</v>
      </c>
      <c r="B838" s="34" t="str">
        <f t="shared" si="13"/>
        <v>T101H29</v>
      </c>
      <c r="C838" s="34">
        <v>29</v>
      </c>
      <c r="D838" s="34">
        <v>433</v>
      </c>
      <c r="E838" s="34">
        <v>489.86785627966799</v>
      </c>
      <c r="F838" s="34">
        <v>11291</v>
      </c>
      <c r="G838" s="34">
        <v>0.88391184367238496</v>
      </c>
      <c r="H838" s="34">
        <v>3.83491276237711</v>
      </c>
      <c r="I838" s="34" t="s">
        <v>93</v>
      </c>
      <c r="J838" s="34" t="s">
        <v>66</v>
      </c>
      <c r="K838" s="34" t="s">
        <v>28</v>
      </c>
      <c r="L838" s="34">
        <v>17</v>
      </c>
      <c r="M838" s="34">
        <v>0.82883475313173405</v>
      </c>
    </row>
    <row r="839" spans="1:13">
      <c r="A839" s="34">
        <v>838</v>
      </c>
      <c r="B839" s="34" t="str">
        <f t="shared" si="13"/>
        <v>T202H29</v>
      </c>
      <c r="C839" s="34">
        <v>29</v>
      </c>
      <c r="D839" s="34">
        <v>146</v>
      </c>
      <c r="E839" s="34">
        <v>158.421673386294</v>
      </c>
      <c r="F839" s="34">
        <v>2550</v>
      </c>
      <c r="G839" s="34">
        <v>0.92159107323651701</v>
      </c>
      <c r="H839" s="34">
        <v>5.7254901960784297</v>
      </c>
      <c r="I839" s="34" t="s">
        <v>93</v>
      </c>
      <c r="J839" s="34" t="s">
        <v>67</v>
      </c>
      <c r="K839" s="34" t="s">
        <v>29</v>
      </c>
      <c r="L839" s="34">
        <v>17</v>
      </c>
      <c r="M839" s="34">
        <v>0.89939309941377499</v>
      </c>
    </row>
    <row r="840" spans="1:13">
      <c r="A840" s="34">
        <v>839</v>
      </c>
      <c r="B840" s="34" t="str">
        <f t="shared" si="13"/>
        <v>T312H29</v>
      </c>
      <c r="C840" s="34">
        <v>29</v>
      </c>
      <c r="D840" s="34">
        <v>1</v>
      </c>
      <c r="E840" s="34">
        <v>2.5710045197450899</v>
      </c>
      <c r="F840" s="34">
        <v>1137</v>
      </c>
      <c r="G840" s="34">
        <v>0.38895303073957599</v>
      </c>
      <c r="H840" s="34">
        <v>8.7950747581354405E-2</v>
      </c>
      <c r="I840" s="34" t="s">
        <v>93</v>
      </c>
      <c r="J840" s="34" t="s">
        <v>68</v>
      </c>
      <c r="K840" s="34" t="s">
        <v>30</v>
      </c>
      <c r="L840" s="34">
        <v>17</v>
      </c>
      <c r="M840" s="34">
        <v>0.76784920340075902</v>
      </c>
    </row>
    <row r="841" spans="1:13">
      <c r="A841" s="34">
        <v>840</v>
      </c>
      <c r="B841" s="34" t="str">
        <f t="shared" si="13"/>
        <v>V217H29</v>
      </c>
      <c r="C841" s="34">
        <v>29</v>
      </c>
      <c r="D841" s="34">
        <v>392</v>
      </c>
      <c r="E841" s="34">
        <v>374.22403848370698</v>
      </c>
      <c r="F841" s="34">
        <v>8082</v>
      </c>
      <c r="G841" s="34">
        <v>1.0475008542698601</v>
      </c>
      <c r="H841" s="34">
        <v>4.850284583024</v>
      </c>
      <c r="I841" s="34" t="s">
        <v>93</v>
      </c>
      <c r="J841" s="34" t="s">
        <v>46</v>
      </c>
      <c r="K841" s="34" t="s">
        <v>36</v>
      </c>
      <c r="L841" s="34">
        <v>17</v>
      </c>
      <c r="M841" s="34">
        <v>0.97727176101338598</v>
      </c>
    </row>
    <row r="842" spans="1:13">
      <c r="A842" s="34">
        <v>841</v>
      </c>
      <c r="B842" s="34" t="str">
        <f t="shared" si="13"/>
        <v>W107H29</v>
      </c>
      <c r="C842" s="34">
        <v>29</v>
      </c>
      <c r="D842" s="34">
        <v>30</v>
      </c>
      <c r="E842" s="34">
        <v>35.946172322996297</v>
      </c>
      <c r="F842" s="34">
        <v>1071</v>
      </c>
      <c r="G842" s="34">
        <v>0.83458121021713605</v>
      </c>
      <c r="H842" s="34">
        <v>2.8011204481792702</v>
      </c>
      <c r="I842" s="34" t="s">
        <v>93</v>
      </c>
      <c r="J842" s="34" t="s">
        <v>69</v>
      </c>
      <c r="K842" s="34" t="s">
        <v>32</v>
      </c>
      <c r="L842" s="34">
        <v>17</v>
      </c>
      <c r="M842" s="34">
        <v>0.91838292175145197</v>
      </c>
    </row>
    <row r="843" spans="1:13">
      <c r="A843" s="34">
        <v>842</v>
      </c>
      <c r="B843" s="34" t="str">
        <f t="shared" si="13"/>
        <v>Y146H29</v>
      </c>
      <c r="C843" s="34">
        <v>29</v>
      </c>
      <c r="D843" s="34">
        <v>240</v>
      </c>
      <c r="E843" s="34">
        <v>255.47767219678801</v>
      </c>
      <c r="F843" s="34">
        <v>5948</v>
      </c>
      <c r="G843" s="34">
        <v>0.93941673233633405</v>
      </c>
      <c r="H843" s="34">
        <v>4.0349697377269704</v>
      </c>
      <c r="I843" s="34" t="s">
        <v>93</v>
      </c>
      <c r="J843" s="34" t="s">
        <v>76</v>
      </c>
      <c r="K843" s="34" t="s">
        <v>4</v>
      </c>
      <c r="L843" s="34">
        <v>17</v>
      </c>
      <c r="M843" s="34">
        <v>0.93941673233635903</v>
      </c>
    </row>
    <row r="844" spans="1:13">
      <c r="A844" s="34">
        <v>843</v>
      </c>
      <c r="B844" s="34" t="str">
        <f t="shared" si="13"/>
        <v>Z102H29</v>
      </c>
      <c r="C844" s="34">
        <v>29</v>
      </c>
      <c r="D844" s="34">
        <v>29</v>
      </c>
      <c r="E844" s="34">
        <v>23.221790211565001</v>
      </c>
      <c r="F844" s="34">
        <v>845</v>
      </c>
      <c r="G844" s="34">
        <v>1.24882706009278</v>
      </c>
      <c r="H844" s="34">
        <v>3.4319526627218901</v>
      </c>
      <c r="I844" s="34" t="s">
        <v>93</v>
      </c>
      <c r="J844" s="34" t="s">
        <v>65</v>
      </c>
      <c r="K844" s="34" t="s">
        <v>26</v>
      </c>
      <c r="L844" s="34">
        <v>17</v>
      </c>
      <c r="M844" s="34">
        <v>1.02856712171228</v>
      </c>
    </row>
    <row r="845" spans="1:13">
      <c r="A845" s="34">
        <v>844</v>
      </c>
      <c r="B845" s="34" t="str">
        <f t="shared" si="13"/>
        <v>S080000151</v>
      </c>
      <c r="C845" s="34">
        <v>1</v>
      </c>
      <c r="D845" s="34">
        <v>572</v>
      </c>
      <c r="E845" s="34">
        <v>497.94837456826502</v>
      </c>
      <c r="F845" s="34">
        <v>17601</v>
      </c>
      <c r="G845" s="34">
        <v>1.1487134594945501</v>
      </c>
      <c r="H845" s="34">
        <v>3.2498153514004899</v>
      </c>
      <c r="I845" s="34" t="s">
        <v>97</v>
      </c>
      <c r="J845" s="34" t="s">
        <v>98</v>
      </c>
      <c r="K845" s="34" t="s">
        <v>99</v>
      </c>
      <c r="L845" s="34">
        <v>0</v>
      </c>
      <c r="M845" s="34">
        <v>0.94031214446699096</v>
      </c>
    </row>
    <row r="846" spans="1:13">
      <c r="A846" s="34">
        <v>845</v>
      </c>
      <c r="B846" s="34" t="str">
        <f t="shared" si="13"/>
        <v>S080000161</v>
      </c>
      <c r="C846" s="34">
        <v>1</v>
      </c>
      <c r="D846" s="34">
        <v>135</v>
      </c>
      <c r="E846" s="34">
        <v>138.29833017695901</v>
      </c>
      <c r="F846" s="34">
        <v>4063</v>
      </c>
      <c r="G846" s="34">
        <v>0.97615061459716601</v>
      </c>
      <c r="H846" s="34">
        <v>3.3226679793256202</v>
      </c>
      <c r="I846" s="34" t="s">
        <v>97</v>
      </c>
      <c r="J846" s="34" t="s">
        <v>100</v>
      </c>
      <c r="K846" s="34" t="s">
        <v>1</v>
      </c>
      <c r="L846" s="34">
        <v>0</v>
      </c>
      <c r="M846" s="34">
        <v>0.94071864101235603</v>
      </c>
    </row>
    <row r="847" spans="1:13">
      <c r="A847" s="34">
        <v>846</v>
      </c>
      <c r="B847" s="34" t="str">
        <f t="shared" si="13"/>
        <v>S080000171</v>
      </c>
      <c r="C847" s="34">
        <v>1</v>
      </c>
      <c r="D847" s="34">
        <v>237</v>
      </c>
      <c r="E847" s="34">
        <v>215.21423463628801</v>
      </c>
      <c r="F847" s="34">
        <v>6814</v>
      </c>
      <c r="G847" s="34">
        <v>1.1012282733088301</v>
      </c>
      <c r="H847" s="34">
        <v>3.4781332550631099</v>
      </c>
      <c r="I847" s="34" t="s">
        <v>97</v>
      </c>
      <c r="J847" s="34" t="s">
        <v>101</v>
      </c>
      <c r="K847" s="34" t="s">
        <v>102</v>
      </c>
      <c r="L847" s="34">
        <v>0</v>
      </c>
      <c r="M847" s="34">
        <v>1.08425325625257</v>
      </c>
    </row>
    <row r="848" spans="1:13">
      <c r="A848" s="34">
        <v>847</v>
      </c>
      <c r="B848" s="34" t="str">
        <f t="shared" si="13"/>
        <v>S080000181</v>
      </c>
      <c r="C848" s="34">
        <v>1</v>
      </c>
      <c r="D848" s="34">
        <v>454</v>
      </c>
      <c r="E848" s="34">
        <v>377.80224514540799</v>
      </c>
      <c r="F848" s="34">
        <v>10988</v>
      </c>
      <c r="G848" s="34">
        <v>1.2016868767555</v>
      </c>
      <c r="H848" s="34">
        <v>4.1317801237713896</v>
      </c>
      <c r="I848" s="34" t="s">
        <v>97</v>
      </c>
      <c r="J848" s="34" t="s">
        <v>103</v>
      </c>
      <c r="K848" s="34" t="s">
        <v>5</v>
      </c>
      <c r="L848" s="34">
        <v>0</v>
      </c>
      <c r="M848" s="34">
        <v>0.96138947913866901</v>
      </c>
    </row>
    <row r="849" spans="1:13">
      <c r="A849" s="34">
        <v>848</v>
      </c>
      <c r="B849" s="34" t="str">
        <f t="shared" si="13"/>
        <v>S080000191</v>
      </c>
      <c r="C849" s="34">
        <v>1</v>
      </c>
      <c r="D849" s="34">
        <v>301</v>
      </c>
      <c r="E849" s="34">
        <v>247.484233240458</v>
      </c>
      <c r="F849" s="34">
        <v>8501</v>
      </c>
      <c r="G849" s="34">
        <v>1.21623909555299</v>
      </c>
      <c r="H849" s="34">
        <v>3.5407599105987502</v>
      </c>
      <c r="I849" s="34" t="s">
        <v>97</v>
      </c>
      <c r="J849" s="34" t="s">
        <v>104</v>
      </c>
      <c r="K849" s="34" t="s">
        <v>6</v>
      </c>
      <c r="L849" s="34">
        <v>0</v>
      </c>
      <c r="M849" s="34">
        <v>1.07217697339998</v>
      </c>
    </row>
    <row r="850" spans="1:13">
      <c r="A850" s="34">
        <v>849</v>
      </c>
      <c r="B850" s="34" t="str">
        <f t="shared" si="13"/>
        <v>S080000201</v>
      </c>
      <c r="C850" s="34">
        <v>1</v>
      </c>
      <c r="D850" s="34">
        <v>673</v>
      </c>
      <c r="E850" s="34">
        <v>623.20409445980602</v>
      </c>
      <c r="F850" s="34">
        <v>22337</v>
      </c>
      <c r="G850" s="34">
        <v>1.0799030461816199</v>
      </c>
      <c r="H850" s="34">
        <v>3.01293817432959</v>
      </c>
      <c r="I850" s="34" t="s">
        <v>97</v>
      </c>
      <c r="J850" s="34" t="s">
        <v>105</v>
      </c>
      <c r="K850" s="34" t="s">
        <v>7</v>
      </c>
      <c r="L850" s="34">
        <v>0</v>
      </c>
      <c r="M850" s="34">
        <v>0.98998047285394597</v>
      </c>
    </row>
    <row r="851" spans="1:13">
      <c r="A851" s="34">
        <v>850</v>
      </c>
      <c r="B851" s="34" t="str">
        <f t="shared" si="13"/>
        <v>S080000211</v>
      </c>
      <c r="C851" s="34">
        <v>1</v>
      </c>
      <c r="D851" s="34">
        <v>1826</v>
      </c>
      <c r="E851" s="34">
        <v>1659.0631897826199</v>
      </c>
      <c r="F851" s="34">
        <v>68860</v>
      </c>
      <c r="G851" s="34">
        <v>1.1006211283846601</v>
      </c>
      <c r="H851" s="34">
        <v>2.6517571884983999</v>
      </c>
      <c r="I851" s="34" t="s">
        <v>97</v>
      </c>
      <c r="J851" s="34" t="s">
        <v>106</v>
      </c>
      <c r="K851" s="34" t="s">
        <v>107</v>
      </c>
      <c r="L851" s="34">
        <v>0</v>
      </c>
      <c r="M851" s="34">
        <v>0.978103023440416</v>
      </c>
    </row>
    <row r="852" spans="1:13">
      <c r="A852" s="34">
        <v>851</v>
      </c>
      <c r="B852" s="34" t="str">
        <f t="shared" si="13"/>
        <v>S080000221</v>
      </c>
      <c r="C852" s="34">
        <v>1</v>
      </c>
      <c r="D852" s="34">
        <v>359</v>
      </c>
      <c r="E852" s="34">
        <v>329.45425249940598</v>
      </c>
      <c r="F852" s="34">
        <v>11277</v>
      </c>
      <c r="G852" s="34">
        <v>1.08968088065777</v>
      </c>
      <c r="H852" s="34">
        <v>3.18347078123614</v>
      </c>
      <c r="I852" s="34" t="s">
        <v>97</v>
      </c>
      <c r="J852" s="34" t="s">
        <v>108</v>
      </c>
      <c r="K852" s="34" t="s">
        <v>40</v>
      </c>
      <c r="L852" s="34">
        <v>0</v>
      </c>
      <c r="M852" s="34">
        <v>0.96316143687486999</v>
      </c>
    </row>
    <row r="853" spans="1:13">
      <c r="A853" s="34">
        <v>852</v>
      </c>
      <c r="B853" s="34" t="str">
        <f t="shared" si="13"/>
        <v>S080000231</v>
      </c>
      <c r="C853" s="34">
        <v>1</v>
      </c>
      <c r="D853" s="34">
        <v>739</v>
      </c>
      <c r="E853" s="34">
        <v>595.82723571687302</v>
      </c>
      <c r="F853" s="34">
        <v>22208</v>
      </c>
      <c r="G853" s="34">
        <v>1.2402924131369499</v>
      </c>
      <c r="H853" s="34">
        <v>3.3276296829971201</v>
      </c>
      <c r="I853" s="34" t="s">
        <v>97</v>
      </c>
      <c r="J853" s="34" t="s">
        <v>109</v>
      </c>
      <c r="K853" s="34" t="s">
        <v>17</v>
      </c>
      <c r="L853" s="34">
        <v>0</v>
      </c>
      <c r="M853" s="34">
        <v>1.00607068015676</v>
      </c>
    </row>
    <row r="854" spans="1:13">
      <c r="A854" s="34">
        <v>853</v>
      </c>
      <c r="B854" s="34" t="str">
        <f t="shared" si="13"/>
        <v>S080000241</v>
      </c>
      <c r="C854" s="34">
        <v>1</v>
      </c>
      <c r="D854" s="34">
        <v>991</v>
      </c>
      <c r="E854" s="34">
        <v>977.02178005646601</v>
      </c>
      <c r="F854" s="34">
        <v>31186</v>
      </c>
      <c r="G854" s="34">
        <v>1.0143069686151001</v>
      </c>
      <c r="H854" s="34">
        <v>3.1777079458731499</v>
      </c>
      <c r="I854" s="34" t="s">
        <v>97</v>
      </c>
      <c r="J854" s="34" t="s">
        <v>110</v>
      </c>
      <c r="K854" s="34" t="s">
        <v>18</v>
      </c>
      <c r="L854" s="34">
        <v>0</v>
      </c>
      <c r="M854" s="34">
        <v>0.90099832830783799</v>
      </c>
    </row>
    <row r="855" spans="1:13">
      <c r="A855" s="34">
        <v>854</v>
      </c>
      <c r="B855" s="34" t="str">
        <f t="shared" si="13"/>
        <v>S080000251</v>
      </c>
      <c r="C855" s="34">
        <v>1</v>
      </c>
      <c r="D855" s="34">
        <v>27</v>
      </c>
      <c r="E855" s="34">
        <v>22.951625199646799</v>
      </c>
      <c r="F855" s="34">
        <v>723</v>
      </c>
      <c r="G855" s="34">
        <v>1.1763872826058299</v>
      </c>
      <c r="H855" s="34">
        <v>3.7344398340248999</v>
      </c>
      <c r="I855" s="34" t="s">
        <v>97</v>
      </c>
      <c r="J855" s="34" t="s">
        <v>111</v>
      </c>
      <c r="K855" s="34" t="s">
        <v>23</v>
      </c>
      <c r="L855" s="34">
        <v>0</v>
      </c>
      <c r="M855" s="34">
        <v>1.23245129966014</v>
      </c>
    </row>
    <row r="856" spans="1:13">
      <c r="A856" s="34">
        <v>855</v>
      </c>
      <c r="B856" s="34" t="str">
        <f t="shared" si="13"/>
        <v>S080000261</v>
      </c>
      <c r="C856" s="34">
        <v>1</v>
      </c>
      <c r="D856" s="34">
        <v>22</v>
      </c>
      <c r="E856" s="34">
        <v>20.6389960574529</v>
      </c>
      <c r="F856" s="34">
        <v>868</v>
      </c>
      <c r="G856" s="34">
        <v>1.06594332102</v>
      </c>
      <c r="H856" s="34">
        <v>2.5345622119815698</v>
      </c>
      <c r="I856" s="34" t="s">
        <v>97</v>
      </c>
      <c r="J856" s="34" t="s">
        <v>112</v>
      </c>
      <c r="K856" s="34" t="s">
        <v>25</v>
      </c>
      <c r="L856" s="34">
        <v>0</v>
      </c>
      <c r="M856" s="34">
        <v>1.02324738165569</v>
      </c>
    </row>
    <row r="857" spans="1:13">
      <c r="A857" s="34">
        <v>856</v>
      </c>
      <c r="B857" s="34" t="str">
        <f t="shared" si="13"/>
        <v>S080000271</v>
      </c>
      <c r="C857" s="34">
        <v>1</v>
      </c>
      <c r="D857" s="34">
        <v>587</v>
      </c>
      <c r="E857" s="34">
        <v>584.06588219452794</v>
      </c>
      <c r="F857" s="34">
        <v>16986</v>
      </c>
      <c r="G857" s="34">
        <v>1.0050236076013299</v>
      </c>
      <c r="H857" s="34">
        <v>3.4557871188037201</v>
      </c>
      <c r="I857" s="34" t="s">
        <v>97</v>
      </c>
      <c r="J857" s="34" t="s">
        <v>113</v>
      </c>
      <c r="K857" s="34" t="s">
        <v>27</v>
      </c>
      <c r="L857" s="34">
        <v>0</v>
      </c>
      <c r="M857" s="34">
        <v>0.94549533000505404</v>
      </c>
    </row>
    <row r="858" spans="1:13">
      <c r="A858" s="34">
        <v>857</v>
      </c>
      <c r="B858" s="34" t="str">
        <f t="shared" si="13"/>
        <v>S080000281</v>
      </c>
      <c r="C858" s="34">
        <v>1</v>
      </c>
      <c r="D858" s="34">
        <v>26</v>
      </c>
      <c r="E858" s="34">
        <v>16.864939723584001</v>
      </c>
      <c r="F858" s="34">
        <v>1190</v>
      </c>
      <c r="G858" s="34">
        <v>1.54165982364238</v>
      </c>
      <c r="H858" s="34">
        <v>2.1848739495798299</v>
      </c>
      <c r="I858" s="34" t="s">
        <v>97</v>
      </c>
      <c r="J858" s="34" t="s">
        <v>114</v>
      </c>
      <c r="K858" s="34" t="s">
        <v>31</v>
      </c>
      <c r="L858" s="34">
        <v>0</v>
      </c>
      <c r="M858" s="34">
        <v>1.2486115386023</v>
      </c>
    </row>
    <row r="859" spans="1:13">
      <c r="A859" s="34">
        <v>858</v>
      </c>
      <c r="B859" s="34" t="str">
        <f t="shared" si="13"/>
        <v>S081000011</v>
      </c>
      <c r="C859" s="34">
        <v>1</v>
      </c>
      <c r="D859" s="34">
        <v>24</v>
      </c>
      <c r="E859" s="34">
        <v>31.1908075637763</v>
      </c>
      <c r="F859" s="34">
        <v>3381</v>
      </c>
      <c r="G859" s="34">
        <v>0.76945747399860798</v>
      </c>
      <c r="H859" s="34">
        <v>0.70984915705412599</v>
      </c>
      <c r="I859" s="34" t="s">
        <v>97</v>
      </c>
      <c r="J859" s="34" t="s">
        <v>115</v>
      </c>
      <c r="K859" s="34" t="s">
        <v>116</v>
      </c>
      <c r="L859" s="34">
        <v>0</v>
      </c>
      <c r="M859" s="34">
        <v>0.81484672133748104</v>
      </c>
    </row>
    <row r="860" spans="1:13">
      <c r="A860" s="34">
        <v>859</v>
      </c>
      <c r="B860" s="34" t="str">
        <f t="shared" si="13"/>
        <v>S080000152</v>
      </c>
      <c r="C860" s="34">
        <v>2</v>
      </c>
      <c r="D860" s="34">
        <v>435</v>
      </c>
      <c r="E860" s="34">
        <v>459.60281128549502</v>
      </c>
      <c r="F860" s="34">
        <v>17010</v>
      </c>
      <c r="G860" s="34">
        <v>0.94646940644970801</v>
      </c>
      <c r="H860" s="34">
        <v>2.55731922398589</v>
      </c>
      <c r="I860" s="34" t="s">
        <v>97</v>
      </c>
      <c r="J860" s="34" t="s">
        <v>98</v>
      </c>
      <c r="K860" s="34" t="s">
        <v>99</v>
      </c>
      <c r="L860" s="34">
        <v>0</v>
      </c>
      <c r="M860" s="34">
        <v>0.94031214446699096</v>
      </c>
    </row>
    <row r="861" spans="1:13">
      <c r="A861" s="34">
        <v>860</v>
      </c>
      <c r="B861" s="34" t="str">
        <f t="shared" si="13"/>
        <v>S080000162</v>
      </c>
      <c r="C861" s="34">
        <v>2</v>
      </c>
      <c r="D861" s="34">
        <v>126</v>
      </c>
      <c r="E861" s="34">
        <v>135.99329269155501</v>
      </c>
      <c r="F861" s="34">
        <v>4082</v>
      </c>
      <c r="G861" s="34">
        <v>0.92651628257711005</v>
      </c>
      <c r="H861" s="34">
        <v>3.0867221950024502</v>
      </c>
      <c r="I861" s="34" t="s">
        <v>97</v>
      </c>
      <c r="J861" s="34" t="s">
        <v>100</v>
      </c>
      <c r="K861" s="34" t="s">
        <v>1</v>
      </c>
      <c r="L861" s="34">
        <v>0</v>
      </c>
      <c r="M861" s="34">
        <v>0.94071864101235603</v>
      </c>
    </row>
    <row r="862" spans="1:13">
      <c r="A862" s="34">
        <v>861</v>
      </c>
      <c r="B862" s="34" t="str">
        <f t="shared" si="13"/>
        <v>S080000172</v>
      </c>
      <c r="C862" s="34">
        <v>2</v>
      </c>
      <c r="D862" s="34">
        <v>209</v>
      </c>
      <c r="E862" s="34">
        <v>196.50294888003</v>
      </c>
      <c r="F862" s="34">
        <v>6547</v>
      </c>
      <c r="G862" s="34">
        <v>1.06359727012341</v>
      </c>
      <c r="H862" s="34">
        <v>3.1923018176263902</v>
      </c>
      <c r="I862" s="34" t="s">
        <v>97</v>
      </c>
      <c r="J862" s="34" t="s">
        <v>101</v>
      </c>
      <c r="K862" s="34" t="s">
        <v>102</v>
      </c>
      <c r="L862" s="34">
        <v>0</v>
      </c>
      <c r="M862" s="34">
        <v>1.08425325625257</v>
      </c>
    </row>
    <row r="863" spans="1:13">
      <c r="A863" s="34">
        <v>862</v>
      </c>
      <c r="B863" s="34" t="str">
        <f t="shared" si="13"/>
        <v>S080000182</v>
      </c>
      <c r="C863" s="34">
        <v>2</v>
      </c>
      <c r="D863" s="34">
        <v>390</v>
      </c>
      <c r="E863" s="34">
        <v>386.97949067465299</v>
      </c>
      <c r="F863" s="34">
        <v>10677</v>
      </c>
      <c r="G863" s="34">
        <v>1.00780534730686</v>
      </c>
      <c r="H863" s="34">
        <v>3.65271143579657</v>
      </c>
      <c r="I863" s="34" t="s">
        <v>97</v>
      </c>
      <c r="J863" s="34" t="s">
        <v>103</v>
      </c>
      <c r="K863" s="34" t="s">
        <v>5</v>
      </c>
      <c r="L863" s="34">
        <v>0</v>
      </c>
      <c r="M863" s="34">
        <v>0.96138947913866901</v>
      </c>
    </row>
    <row r="864" spans="1:13">
      <c r="A864" s="34">
        <v>863</v>
      </c>
      <c r="B864" s="34" t="str">
        <f t="shared" si="13"/>
        <v>S080000192</v>
      </c>
      <c r="C864" s="34">
        <v>2</v>
      </c>
      <c r="D864" s="34">
        <v>277</v>
      </c>
      <c r="E864" s="34">
        <v>246.03754530738499</v>
      </c>
      <c r="F864" s="34">
        <v>8100</v>
      </c>
      <c r="G864" s="34">
        <v>1.12584443018212</v>
      </c>
      <c r="H864" s="34">
        <v>3.4197530864197501</v>
      </c>
      <c r="I864" s="34" t="s">
        <v>97</v>
      </c>
      <c r="J864" s="34" t="s">
        <v>104</v>
      </c>
      <c r="K864" s="34" t="s">
        <v>6</v>
      </c>
      <c r="L864" s="34">
        <v>0</v>
      </c>
      <c r="M864" s="34">
        <v>1.07217697339998</v>
      </c>
    </row>
    <row r="865" spans="1:13">
      <c r="A865" s="34">
        <v>864</v>
      </c>
      <c r="B865" s="34" t="str">
        <f t="shared" si="13"/>
        <v>S080000202</v>
      </c>
      <c r="C865" s="34">
        <v>2</v>
      </c>
      <c r="D865" s="34">
        <v>541</v>
      </c>
      <c r="E865" s="34">
        <v>568.95096784974203</v>
      </c>
      <c r="F865" s="34">
        <v>21880</v>
      </c>
      <c r="G865" s="34">
        <v>0.95087280024256204</v>
      </c>
      <c r="H865" s="34">
        <v>2.47257769652651</v>
      </c>
      <c r="I865" s="34" t="s">
        <v>97</v>
      </c>
      <c r="J865" s="34" t="s">
        <v>105</v>
      </c>
      <c r="K865" s="34" t="s">
        <v>7</v>
      </c>
      <c r="L865" s="34">
        <v>0</v>
      </c>
      <c r="M865" s="34">
        <v>0.98998047285394597</v>
      </c>
    </row>
    <row r="866" spans="1:13">
      <c r="A866" s="34">
        <v>865</v>
      </c>
      <c r="B866" s="34" t="str">
        <f t="shared" si="13"/>
        <v>S080000212</v>
      </c>
      <c r="C866" s="34">
        <v>2</v>
      </c>
      <c r="D866" s="34">
        <v>1552</v>
      </c>
      <c r="E866" s="34">
        <v>1545.47739318047</v>
      </c>
      <c r="F866" s="34">
        <v>65515</v>
      </c>
      <c r="G866" s="34">
        <v>1.00422044790063</v>
      </c>
      <c r="H866" s="34">
        <v>2.3689231473708299</v>
      </c>
      <c r="I866" s="34" t="s">
        <v>97</v>
      </c>
      <c r="J866" s="34" t="s">
        <v>106</v>
      </c>
      <c r="K866" s="34" t="s">
        <v>107</v>
      </c>
      <c r="L866" s="34">
        <v>0</v>
      </c>
      <c r="M866" s="34">
        <v>0.978103023440416</v>
      </c>
    </row>
    <row r="867" spans="1:13">
      <c r="A867" s="34">
        <v>866</v>
      </c>
      <c r="B867" s="34" t="str">
        <f t="shared" si="13"/>
        <v>S080000222</v>
      </c>
      <c r="C867" s="34">
        <v>2</v>
      </c>
      <c r="D867" s="34">
        <v>312</v>
      </c>
      <c r="E867" s="34">
        <v>297.56281943597099</v>
      </c>
      <c r="F867" s="34">
        <v>10707</v>
      </c>
      <c r="G867" s="34">
        <v>1.0485180930581099</v>
      </c>
      <c r="H867" s="34">
        <v>2.9139815074250501</v>
      </c>
      <c r="I867" s="34" t="s">
        <v>97</v>
      </c>
      <c r="J867" s="34" t="s">
        <v>108</v>
      </c>
      <c r="K867" s="34" t="s">
        <v>40</v>
      </c>
      <c r="L867" s="34">
        <v>0</v>
      </c>
      <c r="M867" s="34">
        <v>0.96316143687486999</v>
      </c>
    </row>
    <row r="868" spans="1:13">
      <c r="A868" s="34">
        <v>867</v>
      </c>
      <c r="B868" s="34" t="str">
        <f t="shared" si="13"/>
        <v>S080000232</v>
      </c>
      <c r="C868" s="34">
        <v>2</v>
      </c>
      <c r="D868" s="34">
        <v>659</v>
      </c>
      <c r="E868" s="34">
        <v>604.85117740953399</v>
      </c>
      <c r="F868" s="34">
        <v>22173</v>
      </c>
      <c r="G868" s="34">
        <v>1.08952420795868</v>
      </c>
      <c r="H868" s="34">
        <v>2.97208316420872</v>
      </c>
      <c r="I868" s="34" t="s">
        <v>97</v>
      </c>
      <c r="J868" s="34" t="s">
        <v>109</v>
      </c>
      <c r="K868" s="34" t="s">
        <v>17</v>
      </c>
      <c r="L868" s="34">
        <v>0</v>
      </c>
      <c r="M868" s="34">
        <v>1.00607068015676</v>
      </c>
    </row>
    <row r="869" spans="1:13">
      <c r="A869" s="34">
        <v>868</v>
      </c>
      <c r="B869" s="34" t="str">
        <f t="shared" si="13"/>
        <v>S080000242</v>
      </c>
      <c r="C869" s="34">
        <v>2</v>
      </c>
      <c r="D869" s="34">
        <v>863</v>
      </c>
      <c r="E869" s="34">
        <v>933.65374282360801</v>
      </c>
      <c r="F869" s="34">
        <v>29936</v>
      </c>
      <c r="G869" s="34">
        <v>0.92432553999094702</v>
      </c>
      <c r="H869" s="34">
        <v>2.8828166755745599</v>
      </c>
      <c r="I869" s="34" t="s">
        <v>97</v>
      </c>
      <c r="J869" s="34" t="s">
        <v>110</v>
      </c>
      <c r="K869" s="34" t="s">
        <v>18</v>
      </c>
      <c r="L869" s="34">
        <v>0</v>
      </c>
      <c r="M869" s="34">
        <v>0.90099832830783799</v>
      </c>
    </row>
    <row r="870" spans="1:13">
      <c r="A870" s="34">
        <v>869</v>
      </c>
      <c r="B870" s="34" t="str">
        <f t="shared" si="13"/>
        <v>S080000252</v>
      </c>
      <c r="C870" s="34">
        <v>2</v>
      </c>
      <c r="D870" s="34">
        <v>30</v>
      </c>
      <c r="E870" s="34">
        <v>19.806383287780498</v>
      </c>
      <c r="F870" s="34">
        <v>777</v>
      </c>
      <c r="G870" s="34">
        <v>1.5146632054984199</v>
      </c>
      <c r="H870" s="34">
        <v>3.8610038610038599</v>
      </c>
      <c r="I870" s="34" t="s">
        <v>97</v>
      </c>
      <c r="J870" s="34" t="s">
        <v>111</v>
      </c>
      <c r="K870" s="34" t="s">
        <v>23</v>
      </c>
      <c r="L870" s="34">
        <v>0</v>
      </c>
      <c r="M870" s="34">
        <v>1.23245129966014</v>
      </c>
    </row>
    <row r="871" spans="1:13">
      <c r="A871" s="34">
        <v>870</v>
      </c>
      <c r="B871" s="34" t="str">
        <f t="shared" si="13"/>
        <v>S080000262</v>
      </c>
      <c r="C871" s="34">
        <v>2</v>
      </c>
      <c r="D871" s="34">
        <v>26</v>
      </c>
      <c r="E871" s="34">
        <v>21.492041169510799</v>
      </c>
      <c r="F871" s="34">
        <v>976</v>
      </c>
      <c r="G871" s="34">
        <v>1.20975014866826</v>
      </c>
      <c r="H871" s="34">
        <v>2.6639344262295102</v>
      </c>
      <c r="I871" s="34" t="s">
        <v>97</v>
      </c>
      <c r="J871" s="34" t="s">
        <v>112</v>
      </c>
      <c r="K871" s="34" t="s">
        <v>25</v>
      </c>
      <c r="L871" s="34">
        <v>0</v>
      </c>
      <c r="M871" s="34">
        <v>1.02324738165569</v>
      </c>
    </row>
    <row r="872" spans="1:13">
      <c r="A872" s="34">
        <v>871</v>
      </c>
      <c r="B872" s="34" t="str">
        <f t="shared" si="13"/>
        <v>S080000272</v>
      </c>
      <c r="C872" s="34">
        <v>2</v>
      </c>
      <c r="D872" s="34">
        <v>548</v>
      </c>
      <c r="E872" s="34">
        <v>553.12428643009002</v>
      </c>
      <c r="F872" s="34">
        <v>16140</v>
      </c>
      <c r="G872" s="34">
        <v>0.99073574139518805</v>
      </c>
      <c r="H872" s="34">
        <v>3.39529120198265</v>
      </c>
      <c r="I872" s="34" t="s">
        <v>97</v>
      </c>
      <c r="J872" s="34" t="s">
        <v>113</v>
      </c>
      <c r="K872" s="34" t="s">
        <v>27</v>
      </c>
      <c r="L872" s="34">
        <v>0</v>
      </c>
      <c r="M872" s="34">
        <v>0.94549533000505404</v>
      </c>
    </row>
    <row r="873" spans="1:13">
      <c r="A873" s="34">
        <v>872</v>
      </c>
      <c r="B873" s="34" t="str">
        <f t="shared" si="13"/>
        <v>S080000282</v>
      </c>
      <c r="C873" s="34">
        <v>2</v>
      </c>
      <c r="D873" s="34">
        <v>40</v>
      </c>
      <c r="E873" s="34">
        <v>21.841411433858799</v>
      </c>
      <c r="F873" s="34">
        <v>1179</v>
      </c>
      <c r="G873" s="34">
        <v>1.831383476344</v>
      </c>
      <c r="H873" s="34">
        <v>3.3927056827820201</v>
      </c>
      <c r="I873" s="34" t="s">
        <v>97</v>
      </c>
      <c r="J873" s="34" t="s">
        <v>114</v>
      </c>
      <c r="K873" s="34" t="s">
        <v>31</v>
      </c>
      <c r="L873" s="34">
        <v>0</v>
      </c>
      <c r="M873" s="34">
        <v>1.2486115386023</v>
      </c>
    </row>
    <row r="874" spans="1:13">
      <c r="A874" s="34">
        <v>873</v>
      </c>
      <c r="B874" s="34" t="str">
        <f t="shared" si="13"/>
        <v>S081000012</v>
      </c>
      <c r="C874" s="34">
        <v>2</v>
      </c>
      <c r="D874" s="34">
        <v>23</v>
      </c>
      <c r="E874" s="34">
        <v>27.920959486368901</v>
      </c>
      <c r="F874" s="34">
        <v>2982</v>
      </c>
      <c r="G874" s="34">
        <v>0.82375392619400001</v>
      </c>
      <c r="H874" s="34">
        <v>0.77129443326626401</v>
      </c>
      <c r="I874" s="34" t="s">
        <v>97</v>
      </c>
      <c r="J874" s="34" t="s">
        <v>115</v>
      </c>
      <c r="K874" s="34" t="s">
        <v>116</v>
      </c>
      <c r="L874" s="34">
        <v>0</v>
      </c>
      <c r="M874" s="34">
        <v>0.81484672133748104</v>
      </c>
    </row>
    <row r="875" spans="1:13">
      <c r="A875" s="34">
        <v>874</v>
      </c>
      <c r="B875" s="34" t="str">
        <f t="shared" si="13"/>
        <v>S080000153</v>
      </c>
      <c r="C875" s="34">
        <v>3</v>
      </c>
      <c r="D875" s="34">
        <v>437</v>
      </c>
      <c r="E875" s="34">
        <v>464.04157127992403</v>
      </c>
      <c r="F875" s="34">
        <v>17382</v>
      </c>
      <c r="G875" s="34">
        <v>0.94172597251289902</v>
      </c>
      <c r="H875" s="34">
        <v>2.5140950408468501</v>
      </c>
      <c r="I875" s="34" t="s">
        <v>97</v>
      </c>
      <c r="J875" s="34" t="s">
        <v>98</v>
      </c>
      <c r="K875" s="34" t="s">
        <v>99</v>
      </c>
      <c r="L875" s="34">
        <v>0</v>
      </c>
      <c r="M875" s="34">
        <v>0.94031214446699096</v>
      </c>
    </row>
    <row r="876" spans="1:13">
      <c r="A876" s="34">
        <v>875</v>
      </c>
      <c r="B876" s="34" t="str">
        <f t="shared" si="13"/>
        <v>S080000163</v>
      </c>
      <c r="C876" s="34">
        <v>3</v>
      </c>
      <c r="D876" s="34">
        <v>116</v>
      </c>
      <c r="E876" s="34">
        <v>132.11065876836599</v>
      </c>
      <c r="F876" s="34">
        <v>4003</v>
      </c>
      <c r="G876" s="34">
        <v>0.87805178689924401</v>
      </c>
      <c r="H876" s="34">
        <v>2.8978266300274802</v>
      </c>
      <c r="I876" s="34" t="s">
        <v>97</v>
      </c>
      <c r="J876" s="34" t="s">
        <v>100</v>
      </c>
      <c r="K876" s="34" t="s">
        <v>1</v>
      </c>
      <c r="L876" s="34">
        <v>0</v>
      </c>
      <c r="M876" s="34">
        <v>0.94071864101235603</v>
      </c>
    </row>
    <row r="877" spans="1:13">
      <c r="A877" s="34">
        <v>876</v>
      </c>
      <c r="B877" s="34" t="str">
        <f t="shared" si="13"/>
        <v>S080000173</v>
      </c>
      <c r="C877" s="34">
        <v>3</v>
      </c>
      <c r="D877" s="34">
        <v>203</v>
      </c>
      <c r="E877" s="34">
        <v>188.13786357121</v>
      </c>
      <c r="F877" s="34">
        <v>6360</v>
      </c>
      <c r="G877" s="34">
        <v>1.07899598808384</v>
      </c>
      <c r="H877" s="34">
        <v>3.1918238993710699</v>
      </c>
      <c r="I877" s="34" t="s">
        <v>97</v>
      </c>
      <c r="J877" s="34" t="s">
        <v>101</v>
      </c>
      <c r="K877" s="34" t="s">
        <v>102</v>
      </c>
      <c r="L877" s="34">
        <v>0</v>
      </c>
      <c r="M877" s="34">
        <v>1.08425325625257</v>
      </c>
    </row>
    <row r="878" spans="1:13">
      <c r="A878" s="34">
        <v>877</v>
      </c>
      <c r="B878" s="34" t="str">
        <f t="shared" si="13"/>
        <v>S080000183</v>
      </c>
      <c r="C878" s="34">
        <v>3</v>
      </c>
      <c r="D878" s="34">
        <v>370</v>
      </c>
      <c r="E878" s="34">
        <v>363.55697531407299</v>
      </c>
      <c r="F878" s="34">
        <v>10621</v>
      </c>
      <c r="G878" s="34">
        <v>1.0177221869566999</v>
      </c>
      <c r="H878" s="34">
        <v>3.4836644383767998</v>
      </c>
      <c r="I878" s="34" t="s">
        <v>97</v>
      </c>
      <c r="J878" s="34" t="s">
        <v>103</v>
      </c>
      <c r="K878" s="34" t="s">
        <v>5</v>
      </c>
      <c r="L878" s="34">
        <v>0</v>
      </c>
      <c r="M878" s="34">
        <v>0.96138947913866901</v>
      </c>
    </row>
    <row r="879" spans="1:13">
      <c r="A879" s="34">
        <v>878</v>
      </c>
      <c r="B879" s="34" t="str">
        <f t="shared" si="13"/>
        <v>S080000193</v>
      </c>
      <c r="C879" s="34">
        <v>3</v>
      </c>
      <c r="D879" s="34">
        <v>286</v>
      </c>
      <c r="E879" s="34">
        <v>244.700489271538</v>
      </c>
      <c r="F879" s="34">
        <v>7815</v>
      </c>
      <c r="G879" s="34">
        <v>1.1687757586893599</v>
      </c>
      <c r="H879" s="34">
        <v>3.6596289187459998</v>
      </c>
      <c r="I879" s="34" t="s">
        <v>97</v>
      </c>
      <c r="J879" s="34" t="s">
        <v>104</v>
      </c>
      <c r="K879" s="34" t="s">
        <v>6</v>
      </c>
      <c r="L879" s="34">
        <v>0</v>
      </c>
      <c r="M879" s="34">
        <v>1.07217697339998</v>
      </c>
    </row>
    <row r="880" spans="1:13">
      <c r="A880" s="34">
        <v>879</v>
      </c>
      <c r="B880" s="34" t="str">
        <f t="shared" si="13"/>
        <v>S080000203</v>
      </c>
      <c r="C880" s="34">
        <v>3</v>
      </c>
      <c r="D880" s="34">
        <v>559</v>
      </c>
      <c r="E880" s="34">
        <v>572.75263276377495</v>
      </c>
      <c r="F880" s="34">
        <v>22410</v>
      </c>
      <c r="G880" s="34">
        <v>0.97598852981711703</v>
      </c>
      <c r="H880" s="34">
        <v>2.4944221329763501</v>
      </c>
      <c r="I880" s="34" t="s">
        <v>97</v>
      </c>
      <c r="J880" s="34" t="s">
        <v>105</v>
      </c>
      <c r="K880" s="34" t="s">
        <v>7</v>
      </c>
      <c r="L880" s="34">
        <v>0</v>
      </c>
      <c r="M880" s="34">
        <v>0.98998047285394597</v>
      </c>
    </row>
    <row r="881" spans="1:13">
      <c r="A881" s="34">
        <v>880</v>
      </c>
      <c r="B881" s="34" t="str">
        <f t="shared" si="13"/>
        <v>S080000213</v>
      </c>
      <c r="C881" s="34">
        <v>3</v>
      </c>
      <c r="D881" s="34">
        <v>1479</v>
      </c>
      <c r="E881" s="34">
        <v>1540.98637754842</v>
      </c>
      <c r="F881" s="34">
        <v>67002</v>
      </c>
      <c r="G881" s="34">
        <v>0.95977486988104499</v>
      </c>
      <c r="H881" s="34">
        <v>2.2073967941255499</v>
      </c>
      <c r="I881" s="34" t="s">
        <v>97</v>
      </c>
      <c r="J881" s="34" t="s">
        <v>106</v>
      </c>
      <c r="K881" s="34" t="s">
        <v>107</v>
      </c>
      <c r="L881" s="34">
        <v>0</v>
      </c>
      <c r="M881" s="34">
        <v>0.978103023440416</v>
      </c>
    </row>
    <row r="882" spans="1:13">
      <c r="A882" s="34">
        <v>881</v>
      </c>
      <c r="B882" s="34" t="str">
        <f t="shared" si="13"/>
        <v>S080000223</v>
      </c>
      <c r="C882" s="34">
        <v>3</v>
      </c>
      <c r="D882" s="34">
        <v>324</v>
      </c>
      <c r="E882" s="34">
        <v>307.05977918171101</v>
      </c>
      <c r="F882" s="34">
        <v>10631</v>
      </c>
      <c r="G882" s="34">
        <v>1.0551691298138499</v>
      </c>
      <c r="H882" s="34">
        <v>3.04769071583106</v>
      </c>
      <c r="I882" s="34" t="s">
        <v>97</v>
      </c>
      <c r="J882" s="34" t="s">
        <v>108</v>
      </c>
      <c r="K882" s="34" t="s">
        <v>40</v>
      </c>
      <c r="L882" s="34">
        <v>0</v>
      </c>
      <c r="M882" s="34">
        <v>0.96316143687486999</v>
      </c>
    </row>
    <row r="883" spans="1:13">
      <c r="A883" s="34">
        <v>882</v>
      </c>
      <c r="B883" s="34" t="str">
        <f t="shared" si="13"/>
        <v>S080000233</v>
      </c>
      <c r="C883" s="34">
        <v>3</v>
      </c>
      <c r="D883" s="34">
        <v>685</v>
      </c>
      <c r="E883" s="34">
        <v>618.68080748261298</v>
      </c>
      <c r="F883" s="34">
        <v>23048</v>
      </c>
      <c r="G883" s="34">
        <v>1.1071945205270499</v>
      </c>
      <c r="H883" s="34">
        <v>2.9720583130857299</v>
      </c>
      <c r="I883" s="34" t="s">
        <v>97</v>
      </c>
      <c r="J883" s="34" t="s">
        <v>109</v>
      </c>
      <c r="K883" s="34" t="s">
        <v>17</v>
      </c>
      <c r="L883" s="34">
        <v>0</v>
      </c>
      <c r="M883" s="34">
        <v>1.00607068015676</v>
      </c>
    </row>
    <row r="884" spans="1:13">
      <c r="A884" s="34">
        <v>883</v>
      </c>
      <c r="B884" s="34" t="str">
        <f t="shared" si="13"/>
        <v>S080000243</v>
      </c>
      <c r="C884" s="34">
        <v>3</v>
      </c>
      <c r="D884" s="34">
        <v>858</v>
      </c>
      <c r="E884" s="34">
        <v>920.57731685071894</v>
      </c>
      <c r="F884" s="34">
        <v>29793</v>
      </c>
      <c r="G884" s="34">
        <v>0.93202383362562602</v>
      </c>
      <c r="H884" s="34">
        <v>2.8798711106635801</v>
      </c>
      <c r="I884" s="34" t="s">
        <v>97</v>
      </c>
      <c r="J884" s="34" t="s">
        <v>110</v>
      </c>
      <c r="K884" s="34" t="s">
        <v>18</v>
      </c>
      <c r="L884" s="34">
        <v>0</v>
      </c>
      <c r="M884" s="34">
        <v>0.90099832830783799</v>
      </c>
    </row>
    <row r="885" spans="1:13">
      <c r="A885" s="34">
        <v>884</v>
      </c>
      <c r="B885" s="34" t="str">
        <f t="shared" si="13"/>
        <v>S080000253</v>
      </c>
      <c r="C885" s="34">
        <v>3</v>
      </c>
      <c r="D885" s="34">
        <v>27</v>
      </c>
      <c r="E885" s="34">
        <v>17.884166516954799</v>
      </c>
      <c r="F885" s="34">
        <v>738</v>
      </c>
      <c r="G885" s="34">
        <v>1.50971531015454</v>
      </c>
      <c r="H885" s="34">
        <v>3.6585365853658498</v>
      </c>
      <c r="I885" s="34" t="s">
        <v>97</v>
      </c>
      <c r="J885" s="34" t="s">
        <v>111</v>
      </c>
      <c r="K885" s="34" t="s">
        <v>23</v>
      </c>
      <c r="L885" s="34">
        <v>0</v>
      </c>
      <c r="M885" s="34">
        <v>1.23245129966014</v>
      </c>
    </row>
    <row r="886" spans="1:13">
      <c r="A886" s="34">
        <v>885</v>
      </c>
      <c r="B886" s="34" t="str">
        <f t="shared" si="13"/>
        <v>S080000263</v>
      </c>
      <c r="C886" s="34">
        <v>3</v>
      </c>
      <c r="D886" s="34">
        <v>24</v>
      </c>
      <c r="E886" s="34">
        <v>20.760542309506899</v>
      </c>
      <c r="F886" s="34">
        <v>860</v>
      </c>
      <c r="G886" s="34">
        <v>1.1560391651719799</v>
      </c>
      <c r="H886" s="34">
        <v>2.7906976744185998</v>
      </c>
      <c r="I886" s="34" t="s">
        <v>97</v>
      </c>
      <c r="J886" s="34" t="s">
        <v>112</v>
      </c>
      <c r="K886" s="34" t="s">
        <v>25</v>
      </c>
      <c r="L886" s="34">
        <v>0</v>
      </c>
      <c r="M886" s="34">
        <v>1.02324738165569</v>
      </c>
    </row>
    <row r="887" spans="1:13">
      <c r="A887" s="34">
        <v>886</v>
      </c>
      <c r="B887" s="34" t="str">
        <f t="shared" si="13"/>
        <v>S080000273</v>
      </c>
      <c r="C887" s="34">
        <v>3</v>
      </c>
      <c r="D887" s="34">
        <v>460</v>
      </c>
      <c r="E887" s="34">
        <v>531.22362423894697</v>
      </c>
      <c r="F887" s="34">
        <v>16094</v>
      </c>
      <c r="G887" s="34">
        <v>0.86592534482820804</v>
      </c>
      <c r="H887" s="34">
        <v>2.8582080278364601</v>
      </c>
      <c r="I887" s="34" t="s">
        <v>97</v>
      </c>
      <c r="J887" s="34" t="s">
        <v>113</v>
      </c>
      <c r="K887" s="34" t="s">
        <v>27</v>
      </c>
      <c r="L887" s="34">
        <v>0</v>
      </c>
      <c r="M887" s="34">
        <v>0.94549533000505404</v>
      </c>
    </row>
    <row r="888" spans="1:13">
      <c r="A888" s="34">
        <v>887</v>
      </c>
      <c r="B888" s="34" t="str">
        <f t="shared" si="13"/>
        <v>S080000283</v>
      </c>
      <c r="C888" s="34">
        <v>3</v>
      </c>
      <c r="D888" s="34">
        <v>25</v>
      </c>
      <c r="E888" s="34">
        <v>25.5193437977644</v>
      </c>
      <c r="F888" s="34">
        <v>1103</v>
      </c>
      <c r="G888" s="34">
        <v>0.97964901441510199</v>
      </c>
      <c r="H888" s="34">
        <v>2.26654578422484</v>
      </c>
      <c r="I888" s="34" t="s">
        <v>97</v>
      </c>
      <c r="J888" s="34" t="s">
        <v>114</v>
      </c>
      <c r="K888" s="34" t="s">
        <v>31</v>
      </c>
      <c r="L888" s="34">
        <v>0</v>
      </c>
      <c r="M888" s="34">
        <v>1.2486115386023</v>
      </c>
    </row>
    <row r="889" spans="1:13">
      <c r="A889" s="34">
        <v>888</v>
      </c>
      <c r="B889" s="34" t="str">
        <f t="shared" si="13"/>
        <v>S081000013</v>
      </c>
      <c r="C889" s="34">
        <v>3</v>
      </c>
      <c r="D889" s="34">
        <v>30</v>
      </c>
      <c r="E889" s="34">
        <v>31.899345766207801</v>
      </c>
      <c r="F889" s="34">
        <v>3169</v>
      </c>
      <c r="G889" s="34">
        <v>0.94045815923222398</v>
      </c>
      <c r="H889" s="34">
        <v>0.94667087409277395</v>
      </c>
      <c r="I889" s="34" t="s">
        <v>97</v>
      </c>
      <c r="J889" s="34" t="s">
        <v>115</v>
      </c>
      <c r="K889" s="34" t="s">
        <v>116</v>
      </c>
      <c r="L889" s="34">
        <v>0</v>
      </c>
      <c r="M889" s="34">
        <v>0.81484672133748104</v>
      </c>
    </row>
    <row r="890" spans="1:13">
      <c r="A890" s="34">
        <v>889</v>
      </c>
      <c r="B890" s="34" t="str">
        <f t="shared" si="13"/>
        <v>S080000154</v>
      </c>
      <c r="C890" s="34">
        <v>4</v>
      </c>
      <c r="D890" s="34">
        <v>445</v>
      </c>
      <c r="E890" s="34">
        <v>485.61020947993802</v>
      </c>
      <c r="F890" s="34">
        <v>17370</v>
      </c>
      <c r="G890" s="34">
        <v>0.91637282600909598</v>
      </c>
      <c r="H890" s="34">
        <v>2.5618883131836498</v>
      </c>
      <c r="I890" s="34" t="s">
        <v>97</v>
      </c>
      <c r="J890" s="34" t="s">
        <v>98</v>
      </c>
      <c r="K890" s="34" t="s">
        <v>99</v>
      </c>
      <c r="L890" s="34">
        <v>0</v>
      </c>
      <c r="M890" s="34">
        <v>0.94031214446699096</v>
      </c>
    </row>
    <row r="891" spans="1:13">
      <c r="A891" s="34">
        <v>890</v>
      </c>
      <c r="B891" s="34" t="str">
        <f t="shared" si="13"/>
        <v>S080000164</v>
      </c>
      <c r="C891" s="34">
        <v>4</v>
      </c>
      <c r="D891" s="34">
        <v>123</v>
      </c>
      <c r="E891" s="34">
        <v>142.60454024496099</v>
      </c>
      <c r="F891" s="34">
        <v>4260</v>
      </c>
      <c r="G891" s="34">
        <v>0.86252513271116504</v>
      </c>
      <c r="H891" s="34">
        <v>2.8873239436619702</v>
      </c>
      <c r="I891" s="34" t="s">
        <v>97</v>
      </c>
      <c r="J891" s="34" t="s">
        <v>100</v>
      </c>
      <c r="K891" s="34" t="s">
        <v>1</v>
      </c>
      <c r="L891" s="34">
        <v>0</v>
      </c>
      <c r="M891" s="34">
        <v>0.94071864101235603</v>
      </c>
    </row>
    <row r="892" spans="1:13">
      <c r="A892" s="34">
        <v>891</v>
      </c>
      <c r="B892" s="34" t="str">
        <f t="shared" si="13"/>
        <v>S080000174</v>
      </c>
      <c r="C892" s="34">
        <v>4</v>
      </c>
      <c r="D892" s="34">
        <v>230</v>
      </c>
      <c r="E892" s="34">
        <v>202.77221691258899</v>
      </c>
      <c r="F892" s="34">
        <v>6292</v>
      </c>
      <c r="G892" s="34">
        <v>1.13427768114381</v>
      </c>
      <c r="H892" s="34">
        <v>3.65543547361729</v>
      </c>
      <c r="I892" s="34" t="s">
        <v>97</v>
      </c>
      <c r="J892" s="34" t="s">
        <v>101</v>
      </c>
      <c r="K892" s="34" t="s">
        <v>102</v>
      </c>
      <c r="L892" s="34">
        <v>0</v>
      </c>
      <c r="M892" s="34">
        <v>1.08425325625257</v>
      </c>
    </row>
    <row r="893" spans="1:13">
      <c r="A893" s="34">
        <v>892</v>
      </c>
      <c r="B893" s="34" t="str">
        <f t="shared" si="13"/>
        <v>S080000184</v>
      </c>
      <c r="C893" s="34">
        <v>4</v>
      </c>
      <c r="D893" s="34">
        <v>406</v>
      </c>
      <c r="E893" s="34">
        <v>382.19440889614702</v>
      </c>
      <c r="F893" s="34">
        <v>10388</v>
      </c>
      <c r="G893" s="34">
        <v>1.0622866021839701</v>
      </c>
      <c r="H893" s="34">
        <v>3.9083557951482502</v>
      </c>
      <c r="I893" s="34" t="s">
        <v>97</v>
      </c>
      <c r="J893" s="34" t="s">
        <v>103</v>
      </c>
      <c r="K893" s="34" t="s">
        <v>5</v>
      </c>
      <c r="L893" s="34">
        <v>0</v>
      </c>
      <c r="M893" s="34">
        <v>0.96138947913866901</v>
      </c>
    </row>
    <row r="894" spans="1:13">
      <c r="A894" s="34">
        <v>893</v>
      </c>
      <c r="B894" s="34" t="str">
        <f t="shared" si="13"/>
        <v>S080000194</v>
      </c>
      <c r="C894" s="34">
        <v>4</v>
      </c>
      <c r="D894" s="34">
        <v>274</v>
      </c>
      <c r="E894" s="34">
        <v>269.253968399055</v>
      </c>
      <c r="F894" s="34">
        <v>8050</v>
      </c>
      <c r="G894" s="34">
        <v>1.01762659852022</v>
      </c>
      <c r="H894" s="34">
        <v>3.4037267080745299</v>
      </c>
      <c r="I894" s="34" t="s">
        <v>97</v>
      </c>
      <c r="J894" s="34" t="s">
        <v>104</v>
      </c>
      <c r="K894" s="34" t="s">
        <v>6</v>
      </c>
      <c r="L894" s="34">
        <v>0</v>
      </c>
      <c r="M894" s="34">
        <v>1.07217697339998</v>
      </c>
    </row>
    <row r="895" spans="1:13">
      <c r="A895" s="34">
        <v>894</v>
      </c>
      <c r="B895" s="34" t="str">
        <f t="shared" si="13"/>
        <v>S080000204</v>
      </c>
      <c r="C895" s="34">
        <v>4</v>
      </c>
      <c r="D895" s="34">
        <v>642</v>
      </c>
      <c r="E895" s="34">
        <v>641.00455406178298</v>
      </c>
      <c r="F895" s="34">
        <v>22319</v>
      </c>
      <c r="G895" s="34">
        <v>1.00155294674883</v>
      </c>
      <c r="H895" s="34">
        <v>2.8764729602580799</v>
      </c>
      <c r="I895" s="34" t="s">
        <v>97</v>
      </c>
      <c r="J895" s="34" t="s">
        <v>105</v>
      </c>
      <c r="K895" s="34" t="s">
        <v>7</v>
      </c>
      <c r="L895" s="34">
        <v>0</v>
      </c>
      <c r="M895" s="34">
        <v>0.98998047285394597</v>
      </c>
    </row>
    <row r="896" spans="1:13">
      <c r="A896" s="34">
        <v>895</v>
      </c>
      <c r="B896" s="34" t="str">
        <f t="shared" si="13"/>
        <v>S080000214</v>
      </c>
      <c r="C896" s="34">
        <v>4</v>
      </c>
      <c r="D896" s="34">
        <v>1559</v>
      </c>
      <c r="E896" s="34">
        <v>1614.8704211054601</v>
      </c>
      <c r="F896" s="34">
        <v>67879</v>
      </c>
      <c r="G896" s="34">
        <v>0.96540253609499305</v>
      </c>
      <c r="H896" s="34">
        <v>2.2967338941351501</v>
      </c>
      <c r="I896" s="34" t="s">
        <v>97</v>
      </c>
      <c r="J896" s="34" t="s">
        <v>106</v>
      </c>
      <c r="K896" s="34" t="s">
        <v>107</v>
      </c>
      <c r="L896" s="34">
        <v>0</v>
      </c>
      <c r="M896" s="34">
        <v>0.978103023440416</v>
      </c>
    </row>
    <row r="897" spans="1:13">
      <c r="A897" s="34">
        <v>896</v>
      </c>
      <c r="B897" s="34" t="str">
        <f t="shared" si="13"/>
        <v>S080000224</v>
      </c>
      <c r="C897" s="34">
        <v>4</v>
      </c>
      <c r="D897" s="34">
        <v>344</v>
      </c>
      <c r="E897" s="34">
        <v>333.69660016748702</v>
      </c>
      <c r="F897" s="34">
        <v>10786</v>
      </c>
      <c r="G897" s="34">
        <v>1.0308765502176001</v>
      </c>
      <c r="H897" s="34">
        <v>3.1893194882254798</v>
      </c>
      <c r="I897" s="34" t="s">
        <v>97</v>
      </c>
      <c r="J897" s="34" t="s">
        <v>108</v>
      </c>
      <c r="K897" s="34" t="s">
        <v>40</v>
      </c>
      <c r="L897" s="34">
        <v>0</v>
      </c>
      <c r="M897" s="34">
        <v>0.96316143687486999</v>
      </c>
    </row>
    <row r="898" spans="1:13">
      <c r="A898" s="34">
        <v>897</v>
      </c>
      <c r="B898" s="34" t="str">
        <f t="shared" ref="B898:B961" si="14">CONCATENATE(J898, C898)</f>
        <v>S080000234</v>
      </c>
      <c r="C898" s="34">
        <v>4</v>
      </c>
      <c r="D898" s="34">
        <v>741</v>
      </c>
      <c r="E898" s="34">
        <v>647.17649115427002</v>
      </c>
      <c r="F898" s="34">
        <v>23576</v>
      </c>
      <c r="G898" s="34">
        <v>1.1449736047710699</v>
      </c>
      <c r="H898" s="34">
        <v>3.1430268069222902</v>
      </c>
      <c r="I898" s="34" t="s">
        <v>97</v>
      </c>
      <c r="J898" s="34" t="s">
        <v>109</v>
      </c>
      <c r="K898" s="34" t="s">
        <v>17</v>
      </c>
      <c r="L898" s="34">
        <v>0</v>
      </c>
      <c r="M898" s="34">
        <v>1.00607068015676</v>
      </c>
    </row>
    <row r="899" spans="1:13">
      <c r="A899" s="34">
        <v>898</v>
      </c>
      <c r="B899" s="34" t="str">
        <f t="shared" si="14"/>
        <v>S080000244</v>
      </c>
      <c r="C899" s="34">
        <v>4</v>
      </c>
      <c r="D899" s="34">
        <v>951</v>
      </c>
      <c r="E899" s="34">
        <v>990.16073245873599</v>
      </c>
      <c r="F899" s="34">
        <v>30460</v>
      </c>
      <c r="G899" s="34">
        <v>0.96045012574726896</v>
      </c>
      <c r="H899" s="34">
        <v>3.1221273801707201</v>
      </c>
      <c r="I899" s="34" t="s">
        <v>97</v>
      </c>
      <c r="J899" s="34" t="s">
        <v>110</v>
      </c>
      <c r="K899" s="34" t="s">
        <v>18</v>
      </c>
      <c r="L899" s="34">
        <v>0</v>
      </c>
      <c r="M899" s="34">
        <v>0.90099832830783799</v>
      </c>
    </row>
    <row r="900" spans="1:13">
      <c r="A900" s="34">
        <v>899</v>
      </c>
      <c r="B900" s="34" t="str">
        <f t="shared" si="14"/>
        <v>S080000254</v>
      </c>
      <c r="C900" s="34">
        <v>4</v>
      </c>
      <c r="D900" s="34">
        <v>24</v>
      </c>
      <c r="E900" s="34">
        <v>21.092574248466502</v>
      </c>
      <c r="F900" s="34">
        <v>780</v>
      </c>
      <c r="G900" s="34">
        <v>1.13784120028615</v>
      </c>
      <c r="H900" s="34">
        <v>3.0769230769230802</v>
      </c>
      <c r="I900" s="34" t="s">
        <v>97</v>
      </c>
      <c r="J900" s="34" t="s">
        <v>111</v>
      </c>
      <c r="K900" s="34" t="s">
        <v>23</v>
      </c>
      <c r="L900" s="34">
        <v>0</v>
      </c>
      <c r="M900" s="34">
        <v>1.23245129966014</v>
      </c>
    </row>
    <row r="901" spans="1:13">
      <c r="A901" s="34">
        <v>900</v>
      </c>
      <c r="B901" s="34" t="str">
        <f t="shared" si="14"/>
        <v>S080000264</v>
      </c>
      <c r="C901" s="34">
        <v>4</v>
      </c>
      <c r="D901" s="34">
        <v>26</v>
      </c>
      <c r="E901" s="34">
        <v>20.318168137139601</v>
      </c>
      <c r="F901" s="34">
        <v>900</v>
      </c>
      <c r="G901" s="34">
        <v>1.27964291980017</v>
      </c>
      <c r="H901" s="34">
        <v>2.8888888888888902</v>
      </c>
      <c r="I901" s="34" t="s">
        <v>97</v>
      </c>
      <c r="J901" s="34" t="s">
        <v>112</v>
      </c>
      <c r="K901" s="34" t="s">
        <v>25</v>
      </c>
      <c r="L901" s="34">
        <v>0</v>
      </c>
      <c r="M901" s="34">
        <v>1.02324738165569</v>
      </c>
    </row>
    <row r="902" spans="1:13">
      <c r="A902" s="34">
        <v>901</v>
      </c>
      <c r="B902" s="34" t="str">
        <f t="shared" si="14"/>
        <v>S080000274</v>
      </c>
      <c r="C902" s="34">
        <v>4</v>
      </c>
      <c r="D902" s="34">
        <v>584</v>
      </c>
      <c r="E902" s="34">
        <v>575.40586815625397</v>
      </c>
      <c r="F902" s="34">
        <v>16554</v>
      </c>
      <c r="G902" s="34">
        <v>1.01493577371966</v>
      </c>
      <c r="H902" s="34">
        <v>3.5278482541983802</v>
      </c>
      <c r="I902" s="34" t="s">
        <v>97</v>
      </c>
      <c r="J902" s="34" t="s">
        <v>113</v>
      </c>
      <c r="K902" s="34" t="s">
        <v>27</v>
      </c>
      <c r="L902" s="34">
        <v>0</v>
      </c>
      <c r="M902" s="34">
        <v>0.94549533000505404</v>
      </c>
    </row>
    <row r="903" spans="1:13">
      <c r="A903" s="34">
        <v>902</v>
      </c>
      <c r="B903" s="34" t="str">
        <f t="shared" si="14"/>
        <v>S080000284</v>
      </c>
      <c r="C903" s="34">
        <v>4</v>
      </c>
      <c r="D903" s="34">
        <v>42</v>
      </c>
      <c r="E903" s="34">
        <v>28.708624803185</v>
      </c>
      <c r="F903" s="34">
        <v>1085</v>
      </c>
      <c r="G903" s="34">
        <v>1.4629749870617399</v>
      </c>
      <c r="H903" s="34">
        <v>3.87096774193548</v>
      </c>
      <c r="I903" s="34" t="s">
        <v>97</v>
      </c>
      <c r="J903" s="34" t="s">
        <v>114</v>
      </c>
      <c r="K903" s="34" t="s">
        <v>31</v>
      </c>
      <c r="L903" s="34">
        <v>0</v>
      </c>
      <c r="M903" s="34">
        <v>1.2486115386023</v>
      </c>
    </row>
    <row r="904" spans="1:13">
      <c r="A904" s="34">
        <v>903</v>
      </c>
      <c r="B904" s="34" t="str">
        <f t="shared" si="14"/>
        <v>S081000014</v>
      </c>
      <c r="C904" s="34">
        <v>4</v>
      </c>
      <c r="D904" s="34">
        <v>35</v>
      </c>
      <c r="E904" s="34">
        <v>33.3728243152622</v>
      </c>
      <c r="F904" s="34">
        <v>3163</v>
      </c>
      <c r="G904" s="34">
        <v>1.04875750608838</v>
      </c>
      <c r="H904" s="34">
        <v>1.10654441985457</v>
      </c>
      <c r="I904" s="34" t="s">
        <v>97</v>
      </c>
      <c r="J904" s="34" t="s">
        <v>115</v>
      </c>
      <c r="K904" s="34" t="s">
        <v>116</v>
      </c>
      <c r="L904" s="34">
        <v>0</v>
      </c>
      <c r="M904" s="34">
        <v>0.81484672133748104</v>
      </c>
    </row>
    <row r="905" spans="1:13">
      <c r="A905" s="34">
        <v>904</v>
      </c>
      <c r="B905" s="34" t="str">
        <f t="shared" si="14"/>
        <v>S080000155</v>
      </c>
      <c r="C905" s="34">
        <v>5</v>
      </c>
      <c r="D905" s="34">
        <v>486</v>
      </c>
      <c r="E905" s="34">
        <v>520.50596011245102</v>
      </c>
      <c r="F905" s="34">
        <v>16746</v>
      </c>
      <c r="G905" s="34">
        <v>0.93370688761182197</v>
      </c>
      <c r="H905" s="34">
        <v>2.9021855965603698</v>
      </c>
      <c r="I905" s="34" t="s">
        <v>97</v>
      </c>
      <c r="J905" s="34" t="s">
        <v>98</v>
      </c>
      <c r="K905" s="34" t="s">
        <v>99</v>
      </c>
      <c r="L905" s="34">
        <v>0</v>
      </c>
      <c r="M905" s="34">
        <v>0.94031214446699096</v>
      </c>
    </row>
    <row r="906" spans="1:13">
      <c r="A906" s="34">
        <v>905</v>
      </c>
      <c r="B906" s="34" t="str">
        <f t="shared" si="14"/>
        <v>S080000165</v>
      </c>
      <c r="C906" s="34">
        <v>5</v>
      </c>
      <c r="D906" s="34">
        <v>132</v>
      </c>
      <c r="E906" s="34">
        <v>147.81429161650399</v>
      </c>
      <c r="F906" s="34">
        <v>4541</v>
      </c>
      <c r="G906" s="34">
        <v>0.89301243172390299</v>
      </c>
      <c r="H906" s="34">
        <v>2.9068487117375001</v>
      </c>
      <c r="I906" s="34" t="s">
        <v>97</v>
      </c>
      <c r="J906" s="34" t="s">
        <v>100</v>
      </c>
      <c r="K906" s="34" t="s">
        <v>1</v>
      </c>
      <c r="L906" s="34">
        <v>0</v>
      </c>
      <c r="M906" s="34">
        <v>0.94071864101235603</v>
      </c>
    </row>
    <row r="907" spans="1:13">
      <c r="A907" s="34">
        <v>906</v>
      </c>
      <c r="B907" s="34" t="str">
        <f t="shared" si="14"/>
        <v>S080000175</v>
      </c>
      <c r="C907" s="34">
        <v>5</v>
      </c>
      <c r="D907" s="34">
        <v>225</v>
      </c>
      <c r="E907" s="34">
        <v>214.27702526833201</v>
      </c>
      <c r="F907" s="34">
        <v>6564</v>
      </c>
      <c r="G907" s="34">
        <v>1.05004257791166</v>
      </c>
      <c r="H907" s="34">
        <v>3.4277879341864699</v>
      </c>
      <c r="I907" s="34" t="s">
        <v>97</v>
      </c>
      <c r="J907" s="34" t="s">
        <v>101</v>
      </c>
      <c r="K907" s="34" t="s">
        <v>102</v>
      </c>
      <c r="L907" s="34">
        <v>0</v>
      </c>
      <c r="M907" s="34">
        <v>1.08425325625257</v>
      </c>
    </row>
    <row r="908" spans="1:13">
      <c r="A908" s="34">
        <v>907</v>
      </c>
      <c r="B908" s="34" t="str">
        <f t="shared" si="14"/>
        <v>S080000185</v>
      </c>
      <c r="C908" s="34">
        <v>5</v>
      </c>
      <c r="D908" s="34">
        <v>415</v>
      </c>
      <c r="E908" s="34">
        <v>386.58858055769502</v>
      </c>
      <c r="F908" s="34">
        <v>10113</v>
      </c>
      <c r="G908" s="34">
        <v>1.07349265051057</v>
      </c>
      <c r="H908" s="34">
        <v>4.1036289923860396</v>
      </c>
      <c r="I908" s="34" t="s">
        <v>97</v>
      </c>
      <c r="J908" s="34" t="s">
        <v>103</v>
      </c>
      <c r="K908" s="34" t="s">
        <v>5</v>
      </c>
      <c r="L908" s="34">
        <v>0</v>
      </c>
      <c r="M908" s="34">
        <v>0.96138947913866901</v>
      </c>
    </row>
    <row r="909" spans="1:13">
      <c r="A909" s="34">
        <v>908</v>
      </c>
      <c r="B909" s="34" t="str">
        <f t="shared" si="14"/>
        <v>S080000195</v>
      </c>
      <c r="C909" s="34">
        <v>5</v>
      </c>
      <c r="D909" s="34">
        <v>320</v>
      </c>
      <c r="E909" s="34">
        <v>291.62655465193001</v>
      </c>
      <c r="F909" s="34">
        <v>8561</v>
      </c>
      <c r="G909" s="34">
        <v>1.0972937645611001</v>
      </c>
      <c r="H909" s="34">
        <v>3.7378810886578702</v>
      </c>
      <c r="I909" s="34" t="s">
        <v>97</v>
      </c>
      <c r="J909" s="34" t="s">
        <v>104</v>
      </c>
      <c r="K909" s="34" t="s">
        <v>6</v>
      </c>
      <c r="L909" s="34">
        <v>0</v>
      </c>
      <c r="M909" s="34">
        <v>1.07217697339998</v>
      </c>
    </row>
    <row r="910" spans="1:13">
      <c r="A910" s="34">
        <v>909</v>
      </c>
      <c r="B910" s="34" t="str">
        <f t="shared" si="14"/>
        <v>S080000205</v>
      </c>
      <c r="C910" s="34">
        <v>5</v>
      </c>
      <c r="D910" s="34">
        <v>639</v>
      </c>
      <c r="E910" s="34">
        <v>661.88568919359602</v>
      </c>
      <c r="F910" s="34">
        <v>23550</v>
      </c>
      <c r="G910" s="34">
        <v>0.96542350202271499</v>
      </c>
      <c r="H910" s="34">
        <v>2.7133757961783398</v>
      </c>
      <c r="I910" s="34" t="s">
        <v>97</v>
      </c>
      <c r="J910" s="34" t="s">
        <v>105</v>
      </c>
      <c r="K910" s="34" t="s">
        <v>7</v>
      </c>
      <c r="L910" s="34">
        <v>0</v>
      </c>
      <c r="M910" s="34">
        <v>0.98998047285394597</v>
      </c>
    </row>
    <row r="911" spans="1:13">
      <c r="A911" s="34">
        <v>910</v>
      </c>
      <c r="B911" s="34" t="str">
        <f t="shared" si="14"/>
        <v>S080000215</v>
      </c>
      <c r="C911" s="34">
        <v>5</v>
      </c>
      <c r="D911" s="34">
        <v>1646</v>
      </c>
      <c r="E911" s="34">
        <v>1650.6694035103501</v>
      </c>
      <c r="F911" s="34">
        <v>69664</v>
      </c>
      <c r="G911" s="34">
        <v>0.99717120611769905</v>
      </c>
      <c r="H911" s="34">
        <v>2.3627698667891601</v>
      </c>
      <c r="I911" s="34" t="s">
        <v>97</v>
      </c>
      <c r="J911" s="34" t="s">
        <v>106</v>
      </c>
      <c r="K911" s="34" t="s">
        <v>107</v>
      </c>
      <c r="L911" s="34">
        <v>0</v>
      </c>
      <c r="M911" s="34">
        <v>0.978103023440416</v>
      </c>
    </row>
    <row r="912" spans="1:13">
      <c r="A912" s="34">
        <v>911</v>
      </c>
      <c r="B912" s="34" t="str">
        <f t="shared" si="14"/>
        <v>S080000225</v>
      </c>
      <c r="C912" s="34">
        <v>5</v>
      </c>
      <c r="D912" s="34">
        <v>292</v>
      </c>
      <c r="E912" s="34">
        <v>332.65264338078299</v>
      </c>
      <c r="F912" s="34">
        <v>10863</v>
      </c>
      <c r="G912" s="34">
        <v>0.87779251363336097</v>
      </c>
      <c r="H912" s="34">
        <v>2.6880235662340102</v>
      </c>
      <c r="I912" s="34" t="s">
        <v>97</v>
      </c>
      <c r="J912" s="34" t="s">
        <v>108</v>
      </c>
      <c r="K912" s="34" t="s">
        <v>40</v>
      </c>
      <c r="L912" s="34">
        <v>0</v>
      </c>
      <c r="M912" s="34">
        <v>0.96316143687486999</v>
      </c>
    </row>
    <row r="913" spans="1:13">
      <c r="A913" s="34">
        <v>912</v>
      </c>
      <c r="B913" s="34" t="str">
        <f t="shared" si="14"/>
        <v>S080000235</v>
      </c>
      <c r="C913" s="34">
        <v>5</v>
      </c>
      <c r="D913" s="34">
        <v>708</v>
      </c>
      <c r="E913" s="34">
        <v>709.21658067642898</v>
      </c>
      <c r="F913" s="34">
        <v>25524</v>
      </c>
      <c r="G913" s="34">
        <v>0.99828461331901097</v>
      </c>
      <c r="H913" s="34">
        <v>2.7738598965679402</v>
      </c>
      <c r="I913" s="34" t="s">
        <v>97</v>
      </c>
      <c r="J913" s="34" t="s">
        <v>109</v>
      </c>
      <c r="K913" s="34" t="s">
        <v>17</v>
      </c>
      <c r="L913" s="34">
        <v>0</v>
      </c>
      <c r="M913" s="34">
        <v>1.00607068015676</v>
      </c>
    </row>
    <row r="914" spans="1:13">
      <c r="A914" s="34">
        <v>913</v>
      </c>
      <c r="B914" s="34" t="str">
        <f t="shared" si="14"/>
        <v>S080000245</v>
      </c>
      <c r="C914" s="34">
        <v>5</v>
      </c>
      <c r="D914" s="34">
        <v>903</v>
      </c>
      <c r="E914" s="34">
        <v>994.37818209250202</v>
      </c>
      <c r="F914" s="34">
        <v>31610</v>
      </c>
      <c r="G914" s="34">
        <v>0.90810520208698498</v>
      </c>
      <c r="H914" s="34">
        <v>2.8566909205947502</v>
      </c>
      <c r="I914" s="34" t="s">
        <v>97</v>
      </c>
      <c r="J914" s="34" t="s">
        <v>110</v>
      </c>
      <c r="K914" s="34" t="s">
        <v>18</v>
      </c>
      <c r="L914" s="34">
        <v>0</v>
      </c>
      <c r="M914" s="34">
        <v>0.90099832830783799</v>
      </c>
    </row>
    <row r="915" spans="1:13">
      <c r="A915" s="34">
        <v>914</v>
      </c>
      <c r="B915" s="34" t="str">
        <f t="shared" si="14"/>
        <v>S080000255</v>
      </c>
      <c r="C915" s="34">
        <v>5</v>
      </c>
      <c r="D915" s="34">
        <v>23</v>
      </c>
      <c r="E915" s="34">
        <v>15.8975432439484</v>
      </c>
      <c r="F915" s="34">
        <v>775</v>
      </c>
      <c r="G915" s="34">
        <v>1.4467644243556399</v>
      </c>
      <c r="H915" s="34">
        <v>2.9677419354838701</v>
      </c>
      <c r="I915" s="34" t="s">
        <v>97</v>
      </c>
      <c r="J915" s="34" t="s">
        <v>111</v>
      </c>
      <c r="K915" s="34" t="s">
        <v>23</v>
      </c>
      <c r="L915" s="34">
        <v>0</v>
      </c>
      <c r="M915" s="34">
        <v>1.23245129966014</v>
      </c>
    </row>
    <row r="916" spans="1:13">
      <c r="A916" s="34">
        <v>915</v>
      </c>
      <c r="B916" s="34" t="str">
        <f t="shared" si="14"/>
        <v>S080000265</v>
      </c>
      <c r="C916" s="34">
        <v>5</v>
      </c>
      <c r="D916" s="34">
        <v>23</v>
      </c>
      <c r="E916" s="34">
        <v>24.486423026647699</v>
      </c>
      <c r="F916" s="34">
        <v>942</v>
      </c>
      <c r="G916" s="34">
        <v>0.93929603253892802</v>
      </c>
      <c r="H916" s="34">
        <v>2.4416135881104002</v>
      </c>
      <c r="I916" s="34" t="s">
        <v>97</v>
      </c>
      <c r="J916" s="34" t="s">
        <v>112</v>
      </c>
      <c r="K916" s="34" t="s">
        <v>25</v>
      </c>
      <c r="L916" s="34">
        <v>0</v>
      </c>
      <c r="M916" s="34">
        <v>1.02324738165569</v>
      </c>
    </row>
    <row r="917" spans="1:13">
      <c r="A917" s="34">
        <v>916</v>
      </c>
      <c r="B917" s="34" t="str">
        <f t="shared" si="14"/>
        <v>S080000275</v>
      </c>
      <c r="C917" s="34">
        <v>5</v>
      </c>
      <c r="D917" s="34">
        <v>616</v>
      </c>
      <c r="E917" s="34">
        <v>614.09245495919401</v>
      </c>
      <c r="F917" s="34">
        <v>17059</v>
      </c>
      <c r="G917" s="34">
        <v>1.0031062831425499</v>
      </c>
      <c r="H917" s="34">
        <v>3.6109971276159198</v>
      </c>
      <c r="I917" s="34" t="s">
        <v>97</v>
      </c>
      <c r="J917" s="34" t="s">
        <v>113</v>
      </c>
      <c r="K917" s="34" t="s">
        <v>27</v>
      </c>
      <c r="L917" s="34">
        <v>0</v>
      </c>
      <c r="M917" s="34">
        <v>0.94549533000505404</v>
      </c>
    </row>
    <row r="918" spans="1:13">
      <c r="A918" s="34">
        <v>917</v>
      </c>
      <c r="B918" s="34" t="str">
        <f t="shared" si="14"/>
        <v>S080000285</v>
      </c>
      <c r="C918" s="34">
        <v>5</v>
      </c>
      <c r="D918" s="34">
        <v>44</v>
      </c>
      <c r="E918" s="34">
        <v>30.795200289746401</v>
      </c>
      <c r="F918" s="34">
        <v>1129</v>
      </c>
      <c r="G918" s="34">
        <v>1.4287940843382101</v>
      </c>
      <c r="H918" s="34">
        <v>3.8972542072630598</v>
      </c>
      <c r="I918" s="34" t="s">
        <v>97</v>
      </c>
      <c r="J918" s="34" t="s">
        <v>114</v>
      </c>
      <c r="K918" s="34" t="s">
        <v>31</v>
      </c>
      <c r="L918" s="34">
        <v>0</v>
      </c>
      <c r="M918" s="34">
        <v>1.2486115386023</v>
      </c>
    </row>
    <row r="919" spans="1:13">
      <c r="A919" s="34">
        <v>918</v>
      </c>
      <c r="B919" s="34" t="str">
        <f t="shared" si="14"/>
        <v>S081000015</v>
      </c>
      <c r="C919" s="34">
        <v>5</v>
      </c>
      <c r="D919" s="34">
        <v>28</v>
      </c>
      <c r="E919" s="34">
        <v>32.987907795267603</v>
      </c>
      <c r="F919" s="34">
        <v>3338</v>
      </c>
      <c r="G919" s="34">
        <v>0.84879587313557603</v>
      </c>
      <c r="H919" s="34">
        <v>0.83882564409826199</v>
      </c>
      <c r="I919" s="34" t="s">
        <v>97</v>
      </c>
      <c r="J919" s="34" t="s">
        <v>115</v>
      </c>
      <c r="K919" s="34" t="s">
        <v>116</v>
      </c>
      <c r="L919" s="34">
        <v>0</v>
      </c>
      <c r="M919" s="34">
        <v>0.81484672133748104</v>
      </c>
    </row>
    <row r="920" spans="1:13">
      <c r="A920" s="34">
        <v>919</v>
      </c>
      <c r="B920" s="34" t="str">
        <f t="shared" si="14"/>
        <v>S080000156</v>
      </c>
      <c r="C920" s="34">
        <v>6</v>
      </c>
      <c r="D920" s="34">
        <v>474</v>
      </c>
      <c r="E920" s="34">
        <v>526.11213112225505</v>
      </c>
      <c r="F920" s="34">
        <v>16496</v>
      </c>
      <c r="G920" s="34">
        <v>0.900948622851379</v>
      </c>
      <c r="H920" s="34">
        <v>2.8734238603297801</v>
      </c>
      <c r="I920" s="34" t="s">
        <v>97</v>
      </c>
      <c r="J920" s="34" t="s">
        <v>98</v>
      </c>
      <c r="K920" s="34" t="s">
        <v>99</v>
      </c>
      <c r="L920" s="34">
        <v>0</v>
      </c>
      <c r="M920" s="34">
        <v>0.94031214446699096</v>
      </c>
    </row>
    <row r="921" spans="1:13">
      <c r="A921" s="34">
        <v>920</v>
      </c>
      <c r="B921" s="34" t="str">
        <f t="shared" si="14"/>
        <v>S080000166</v>
      </c>
      <c r="C921" s="34">
        <v>6</v>
      </c>
      <c r="D921" s="34">
        <v>147</v>
      </c>
      <c r="E921" s="34">
        <v>138.944761457287</v>
      </c>
      <c r="F921" s="34">
        <v>4279</v>
      </c>
      <c r="G921" s="34">
        <v>1.0579743954232499</v>
      </c>
      <c r="H921" s="34">
        <v>3.4353820986211701</v>
      </c>
      <c r="I921" s="34" t="s">
        <v>97</v>
      </c>
      <c r="J921" s="34" t="s">
        <v>100</v>
      </c>
      <c r="K921" s="34" t="s">
        <v>1</v>
      </c>
      <c r="L921" s="34">
        <v>0</v>
      </c>
      <c r="M921" s="34">
        <v>0.94071864101235603</v>
      </c>
    </row>
    <row r="922" spans="1:13">
      <c r="A922" s="34">
        <v>921</v>
      </c>
      <c r="B922" s="34" t="str">
        <f t="shared" si="14"/>
        <v>S080000176</v>
      </c>
      <c r="C922" s="34">
        <v>6</v>
      </c>
      <c r="D922" s="34">
        <v>238</v>
      </c>
      <c r="E922" s="34">
        <v>207.93968221032799</v>
      </c>
      <c r="F922" s="34">
        <v>6370</v>
      </c>
      <c r="G922" s="34">
        <v>1.14456268024526</v>
      </c>
      <c r="H922" s="34">
        <v>3.7362637362637399</v>
      </c>
      <c r="I922" s="34" t="s">
        <v>97</v>
      </c>
      <c r="J922" s="34" t="s">
        <v>101</v>
      </c>
      <c r="K922" s="34" t="s">
        <v>102</v>
      </c>
      <c r="L922" s="34">
        <v>0</v>
      </c>
      <c r="M922" s="34">
        <v>1.08425325625257</v>
      </c>
    </row>
    <row r="923" spans="1:13">
      <c r="A923" s="34">
        <v>922</v>
      </c>
      <c r="B923" s="34" t="str">
        <f t="shared" si="14"/>
        <v>S080000186</v>
      </c>
      <c r="C923" s="34">
        <v>6</v>
      </c>
      <c r="D923" s="34">
        <v>370</v>
      </c>
      <c r="E923" s="34">
        <v>390.846390586675</v>
      </c>
      <c r="F923" s="34">
        <v>10491</v>
      </c>
      <c r="G923" s="34">
        <v>0.946663469105129</v>
      </c>
      <c r="H923" s="34">
        <v>3.5268325231150501</v>
      </c>
      <c r="I923" s="34" t="s">
        <v>97</v>
      </c>
      <c r="J923" s="34" t="s">
        <v>103</v>
      </c>
      <c r="K923" s="34" t="s">
        <v>5</v>
      </c>
      <c r="L923" s="34">
        <v>0</v>
      </c>
      <c r="M923" s="34">
        <v>0.96138947913866901</v>
      </c>
    </row>
    <row r="924" spans="1:13">
      <c r="A924" s="34">
        <v>923</v>
      </c>
      <c r="B924" s="34" t="str">
        <f t="shared" si="14"/>
        <v>S080000196</v>
      </c>
      <c r="C924" s="34">
        <v>6</v>
      </c>
      <c r="D924" s="34">
        <v>292</v>
      </c>
      <c r="E924" s="34">
        <v>285.45482579685199</v>
      </c>
      <c r="F924" s="34">
        <v>8631</v>
      </c>
      <c r="G924" s="34">
        <v>1.02292893169655</v>
      </c>
      <c r="H924" s="34">
        <v>3.38315374811725</v>
      </c>
      <c r="I924" s="34" t="s">
        <v>97</v>
      </c>
      <c r="J924" s="34" t="s">
        <v>104</v>
      </c>
      <c r="K924" s="34" t="s">
        <v>6</v>
      </c>
      <c r="L924" s="34">
        <v>0</v>
      </c>
      <c r="M924" s="34">
        <v>1.07217697339998</v>
      </c>
    </row>
    <row r="925" spans="1:13">
      <c r="A925" s="34">
        <v>924</v>
      </c>
      <c r="B925" s="34" t="str">
        <f t="shared" si="14"/>
        <v>S080000206</v>
      </c>
      <c r="C925" s="34">
        <v>6</v>
      </c>
      <c r="D925" s="34">
        <v>592</v>
      </c>
      <c r="E925" s="34">
        <v>633.42713380034695</v>
      </c>
      <c r="F925" s="34">
        <v>22977</v>
      </c>
      <c r="G925" s="34">
        <v>0.93459842247079195</v>
      </c>
      <c r="H925" s="34">
        <v>2.5764895330112698</v>
      </c>
      <c r="I925" s="34" t="s">
        <v>97</v>
      </c>
      <c r="J925" s="34" t="s">
        <v>105</v>
      </c>
      <c r="K925" s="34" t="s">
        <v>7</v>
      </c>
      <c r="L925" s="34">
        <v>0</v>
      </c>
      <c r="M925" s="34">
        <v>0.98998047285394597</v>
      </c>
    </row>
    <row r="926" spans="1:13">
      <c r="A926" s="34">
        <v>925</v>
      </c>
      <c r="B926" s="34" t="str">
        <f t="shared" si="14"/>
        <v>S080000216</v>
      </c>
      <c r="C926" s="34">
        <v>6</v>
      </c>
      <c r="D926" s="34">
        <v>1541</v>
      </c>
      <c r="E926" s="34">
        <v>1605.5912764904899</v>
      </c>
      <c r="F926" s="34">
        <v>67319</v>
      </c>
      <c r="G926" s="34">
        <v>0.95977103423750798</v>
      </c>
      <c r="H926" s="34">
        <v>2.2891011452933001</v>
      </c>
      <c r="I926" s="34" t="s">
        <v>97</v>
      </c>
      <c r="J926" s="34" t="s">
        <v>106</v>
      </c>
      <c r="K926" s="34" t="s">
        <v>107</v>
      </c>
      <c r="L926" s="34">
        <v>0</v>
      </c>
      <c r="M926" s="34">
        <v>0.978103023440416</v>
      </c>
    </row>
    <row r="927" spans="1:13">
      <c r="A927" s="34">
        <v>926</v>
      </c>
      <c r="B927" s="34" t="str">
        <f t="shared" si="14"/>
        <v>S080000226</v>
      </c>
      <c r="C927" s="34">
        <v>6</v>
      </c>
      <c r="D927" s="34">
        <v>278</v>
      </c>
      <c r="E927" s="34">
        <v>317.464552061821</v>
      </c>
      <c r="F927" s="34">
        <v>10687</v>
      </c>
      <c r="G927" s="34">
        <v>0.87568831919811896</v>
      </c>
      <c r="H927" s="34">
        <v>2.6012912884813302</v>
      </c>
      <c r="I927" s="34" t="s">
        <v>97</v>
      </c>
      <c r="J927" s="34" t="s">
        <v>108</v>
      </c>
      <c r="K927" s="34" t="s">
        <v>40</v>
      </c>
      <c r="L927" s="34">
        <v>0</v>
      </c>
      <c r="M927" s="34">
        <v>0.96316143687486999</v>
      </c>
    </row>
    <row r="928" spans="1:13">
      <c r="A928" s="34">
        <v>927</v>
      </c>
      <c r="B928" s="34" t="str">
        <f t="shared" si="14"/>
        <v>S080000236</v>
      </c>
      <c r="C928" s="34">
        <v>6</v>
      </c>
      <c r="D928" s="34">
        <v>744</v>
      </c>
      <c r="E928" s="34">
        <v>696.55466498327803</v>
      </c>
      <c r="F928" s="34">
        <v>24470</v>
      </c>
      <c r="G928" s="34">
        <v>1.06811430229652</v>
      </c>
      <c r="H928" s="34">
        <v>3.0404577033101798</v>
      </c>
      <c r="I928" s="34" t="s">
        <v>97</v>
      </c>
      <c r="J928" s="34" t="s">
        <v>109</v>
      </c>
      <c r="K928" s="34" t="s">
        <v>17</v>
      </c>
      <c r="L928" s="34">
        <v>0</v>
      </c>
      <c r="M928" s="34">
        <v>1.00607068015676</v>
      </c>
    </row>
    <row r="929" spans="1:13">
      <c r="A929" s="34">
        <v>928</v>
      </c>
      <c r="B929" s="34" t="str">
        <f t="shared" si="14"/>
        <v>S080000246</v>
      </c>
      <c r="C929" s="34">
        <v>6</v>
      </c>
      <c r="D929" s="34">
        <v>890</v>
      </c>
      <c r="E929" s="34">
        <v>1008.10742018702</v>
      </c>
      <c r="F929" s="34">
        <v>30422</v>
      </c>
      <c r="G929" s="34">
        <v>0.88284242549756498</v>
      </c>
      <c r="H929" s="34">
        <v>2.92551443034646</v>
      </c>
      <c r="I929" s="34" t="s">
        <v>97</v>
      </c>
      <c r="J929" s="34" t="s">
        <v>110</v>
      </c>
      <c r="K929" s="34" t="s">
        <v>18</v>
      </c>
      <c r="L929" s="34">
        <v>0</v>
      </c>
      <c r="M929" s="34">
        <v>0.90099832830783799</v>
      </c>
    </row>
    <row r="930" spans="1:13">
      <c r="A930" s="34">
        <v>929</v>
      </c>
      <c r="B930" s="34" t="str">
        <f t="shared" si="14"/>
        <v>S080000256</v>
      </c>
      <c r="C930" s="34">
        <v>6</v>
      </c>
      <c r="D930" s="34">
        <v>25</v>
      </c>
      <c r="E930" s="34">
        <v>21.536608789705301</v>
      </c>
      <c r="F930" s="34">
        <v>756</v>
      </c>
      <c r="G930" s="34">
        <v>1.1608141395014</v>
      </c>
      <c r="H930" s="34">
        <v>3.3068783068783101</v>
      </c>
      <c r="I930" s="34" t="s">
        <v>97</v>
      </c>
      <c r="J930" s="34" t="s">
        <v>111</v>
      </c>
      <c r="K930" s="34" t="s">
        <v>23</v>
      </c>
      <c r="L930" s="34">
        <v>0</v>
      </c>
      <c r="M930" s="34">
        <v>1.23245129966014</v>
      </c>
    </row>
    <row r="931" spans="1:13">
      <c r="A931" s="34">
        <v>930</v>
      </c>
      <c r="B931" s="34" t="str">
        <f t="shared" si="14"/>
        <v>S080000266</v>
      </c>
      <c r="C931" s="34">
        <v>6</v>
      </c>
      <c r="D931" s="34">
        <v>18</v>
      </c>
      <c r="E931" s="34">
        <v>20.3746622574374</v>
      </c>
      <c r="F931" s="34">
        <v>881</v>
      </c>
      <c r="G931" s="34">
        <v>0.88345022717760302</v>
      </c>
      <c r="H931" s="34">
        <v>2.0431328036322398</v>
      </c>
      <c r="I931" s="34" t="s">
        <v>97</v>
      </c>
      <c r="J931" s="34" t="s">
        <v>112</v>
      </c>
      <c r="K931" s="34" t="s">
        <v>25</v>
      </c>
      <c r="L931" s="34">
        <v>0</v>
      </c>
      <c r="M931" s="34">
        <v>1.02324738165569</v>
      </c>
    </row>
    <row r="932" spans="1:13">
      <c r="A932" s="34">
        <v>931</v>
      </c>
      <c r="B932" s="34" t="str">
        <f t="shared" si="14"/>
        <v>S080000276</v>
      </c>
      <c r="C932" s="34">
        <v>6</v>
      </c>
      <c r="D932" s="34">
        <v>581</v>
      </c>
      <c r="E932" s="34">
        <v>585.67023273863697</v>
      </c>
      <c r="F932" s="34">
        <v>16629</v>
      </c>
      <c r="G932" s="34">
        <v>0.99202583215336304</v>
      </c>
      <c r="H932" s="34">
        <v>3.4938962054242602</v>
      </c>
      <c r="I932" s="34" t="s">
        <v>97</v>
      </c>
      <c r="J932" s="34" t="s">
        <v>113</v>
      </c>
      <c r="K932" s="34" t="s">
        <v>27</v>
      </c>
      <c r="L932" s="34">
        <v>0</v>
      </c>
      <c r="M932" s="34">
        <v>0.94549533000505404</v>
      </c>
    </row>
    <row r="933" spans="1:13">
      <c r="A933" s="34">
        <v>932</v>
      </c>
      <c r="B933" s="34" t="str">
        <f t="shared" si="14"/>
        <v>S080000286</v>
      </c>
      <c r="C933" s="34">
        <v>6</v>
      </c>
      <c r="D933" s="34">
        <v>30</v>
      </c>
      <c r="E933" s="34">
        <v>21.294691021553401</v>
      </c>
      <c r="F933" s="34">
        <v>1074</v>
      </c>
      <c r="G933" s="34">
        <v>1.4088018450061299</v>
      </c>
      <c r="H933" s="34">
        <v>2.7932960893854699</v>
      </c>
      <c r="I933" s="34" t="s">
        <v>97</v>
      </c>
      <c r="J933" s="34" t="s">
        <v>114</v>
      </c>
      <c r="K933" s="34" t="s">
        <v>31</v>
      </c>
      <c r="L933" s="34">
        <v>0</v>
      </c>
      <c r="M933" s="34">
        <v>1.2486115386023</v>
      </c>
    </row>
    <row r="934" spans="1:13">
      <c r="A934" s="34">
        <v>933</v>
      </c>
      <c r="B934" s="34" t="str">
        <f t="shared" si="14"/>
        <v>S081000016</v>
      </c>
      <c r="C934" s="34">
        <v>6</v>
      </c>
      <c r="D934" s="34">
        <v>32</v>
      </c>
      <c r="E934" s="34">
        <v>34.095839642063197</v>
      </c>
      <c r="F934" s="34">
        <v>3222</v>
      </c>
      <c r="G934" s="34">
        <v>0.93853092740741295</v>
      </c>
      <c r="H934" s="34">
        <v>0.99317194289261301</v>
      </c>
      <c r="I934" s="34" t="s">
        <v>97</v>
      </c>
      <c r="J934" s="34" t="s">
        <v>115</v>
      </c>
      <c r="K934" s="34" t="s">
        <v>116</v>
      </c>
      <c r="L934" s="34">
        <v>0</v>
      </c>
      <c r="M934" s="34">
        <v>0.81484672133748104</v>
      </c>
    </row>
    <row r="935" spans="1:13">
      <c r="A935" s="34">
        <v>934</v>
      </c>
      <c r="B935" s="34" t="str">
        <f t="shared" si="14"/>
        <v>S080000157</v>
      </c>
      <c r="C935" s="34">
        <v>7</v>
      </c>
      <c r="D935" s="34">
        <v>420</v>
      </c>
      <c r="E935" s="34">
        <v>477.39701737939401</v>
      </c>
      <c r="F935" s="34">
        <v>15916</v>
      </c>
      <c r="G935" s="34">
        <v>0.87977089238121498</v>
      </c>
      <c r="H935" s="34">
        <v>2.6388539834129201</v>
      </c>
      <c r="I935" s="34" t="s">
        <v>97</v>
      </c>
      <c r="J935" s="34" t="s">
        <v>98</v>
      </c>
      <c r="K935" s="34" t="s">
        <v>99</v>
      </c>
      <c r="L935" s="34">
        <v>0</v>
      </c>
      <c r="M935" s="34">
        <v>0.94031214446699096</v>
      </c>
    </row>
    <row r="936" spans="1:13">
      <c r="A936" s="34">
        <v>935</v>
      </c>
      <c r="B936" s="34" t="str">
        <f t="shared" si="14"/>
        <v>S080000167</v>
      </c>
      <c r="C936" s="34">
        <v>7</v>
      </c>
      <c r="D936" s="34">
        <v>122</v>
      </c>
      <c r="E936" s="34">
        <v>135.542254453813</v>
      </c>
      <c r="F936" s="34">
        <v>4069</v>
      </c>
      <c r="G936" s="34">
        <v>0.90008831925967603</v>
      </c>
      <c r="H936" s="34">
        <v>2.99827967559597</v>
      </c>
      <c r="I936" s="34" t="s">
        <v>97</v>
      </c>
      <c r="J936" s="34" t="s">
        <v>100</v>
      </c>
      <c r="K936" s="34" t="s">
        <v>1</v>
      </c>
      <c r="L936" s="34">
        <v>0</v>
      </c>
      <c r="M936" s="34">
        <v>0.94071864101235603</v>
      </c>
    </row>
    <row r="937" spans="1:13">
      <c r="A937" s="34">
        <v>936</v>
      </c>
      <c r="B937" s="34" t="str">
        <f t="shared" si="14"/>
        <v>S080000177</v>
      </c>
      <c r="C937" s="34">
        <v>7</v>
      </c>
      <c r="D937" s="34">
        <v>218</v>
      </c>
      <c r="E937" s="34">
        <v>205.768074960619</v>
      </c>
      <c r="F937" s="34">
        <v>6495</v>
      </c>
      <c r="G937" s="34">
        <v>1.0594452032547901</v>
      </c>
      <c r="H937" s="34">
        <v>3.3564280215550402</v>
      </c>
      <c r="I937" s="34" t="s">
        <v>97</v>
      </c>
      <c r="J937" s="34" t="s">
        <v>101</v>
      </c>
      <c r="K937" s="34" t="s">
        <v>102</v>
      </c>
      <c r="L937" s="34">
        <v>0</v>
      </c>
      <c r="M937" s="34">
        <v>1.08425325625257</v>
      </c>
    </row>
    <row r="938" spans="1:13">
      <c r="A938" s="34">
        <v>937</v>
      </c>
      <c r="B938" s="34" t="str">
        <f t="shared" si="14"/>
        <v>S080000187</v>
      </c>
      <c r="C938" s="34">
        <v>7</v>
      </c>
      <c r="D938" s="34">
        <v>373</v>
      </c>
      <c r="E938" s="34">
        <v>405.19780868066402</v>
      </c>
      <c r="F938" s="34">
        <v>10962</v>
      </c>
      <c r="G938" s="34">
        <v>0.92053804835346698</v>
      </c>
      <c r="H938" s="34">
        <v>3.4026637474913302</v>
      </c>
      <c r="I938" s="34" t="s">
        <v>97</v>
      </c>
      <c r="J938" s="34" t="s">
        <v>103</v>
      </c>
      <c r="K938" s="34" t="s">
        <v>5</v>
      </c>
      <c r="L938" s="34">
        <v>0</v>
      </c>
      <c r="M938" s="34">
        <v>0.96138947913866901</v>
      </c>
    </row>
    <row r="939" spans="1:13">
      <c r="A939" s="34">
        <v>938</v>
      </c>
      <c r="B939" s="34" t="str">
        <f t="shared" si="14"/>
        <v>S080000197</v>
      </c>
      <c r="C939" s="34">
        <v>7</v>
      </c>
      <c r="D939" s="34">
        <v>265</v>
      </c>
      <c r="E939" s="34">
        <v>265.53081015230703</v>
      </c>
      <c r="F939" s="34">
        <v>8631</v>
      </c>
      <c r="G939" s="34">
        <v>0.99800094703886699</v>
      </c>
      <c r="H939" s="34">
        <v>3.07032788784614</v>
      </c>
      <c r="I939" s="34" t="s">
        <v>97</v>
      </c>
      <c r="J939" s="34" t="s">
        <v>104</v>
      </c>
      <c r="K939" s="34" t="s">
        <v>6</v>
      </c>
      <c r="L939" s="34">
        <v>0</v>
      </c>
      <c r="M939" s="34">
        <v>1.07217697339998</v>
      </c>
    </row>
    <row r="940" spans="1:13">
      <c r="A940" s="34">
        <v>939</v>
      </c>
      <c r="B940" s="34" t="str">
        <f t="shared" si="14"/>
        <v>S080000207</v>
      </c>
      <c r="C940" s="34">
        <v>7</v>
      </c>
      <c r="D940" s="34">
        <v>474</v>
      </c>
      <c r="E940" s="34">
        <v>579.11364719881999</v>
      </c>
      <c r="F940" s="34">
        <v>22442</v>
      </c>
      <c r="G940" s="34">
        <v>0.81849219456792899</v>
      </c>
      <c r="H940" s="34">
        <v>2.1121112200338601</v>
      </c>
      <c r="I940" s="34" t="s">
        <v>97</v>
      </c>
      <c r="J940" s="34" t="s">
        <v>105</v>
      </c>
      <c r="K940" s="34" t="s">
        <v>7</v>
      </c>
      <c r="L940" s="34">
        <v>0</v>
      </c>
      <c r="M940" s="34">
        <v>0.98998047285394597</v>
      </c>
    </row>
    <row r="941" spans="1:13">
      <c r="A941" s="34">
        <v>940</v>
      </c>
      <c r="B941" s="34" t="str">
        <f t="shared" si="14"/>
        <v>S080000217</v>
      </c>
      <c r="C941" s="34">
        <v>7</v>
      </c>
      <c r="D941" s="34">
        <v>1523</v>
      </c>
      <c r="E941" s="34">
        <v>1545.5853838297901</v>
      </c>
      <c r="F941" s="34">
        <v>66230</v>
      </c>
      <c r="G941" s="34">
        <v>0.98538716523455705</v>
      </c>
      <c r="H941" s="34">
        <v>2.29956213196437</v>
      </c>
      <c r="I941" s="34" t="s">
        <v>97</v>
      </c>
      <c r="J941" s="34" t="s">
        <v>106</v>
      </c>
      <c r="K941" s="34" t="s">
        <v>107</v>
      </c>
      <c r="L941" s="34">
        <v>0</v>
      </c>
      <c r="M941" s="34">
        <v>0.978103023440416</v>
      </c>
    </row>
    <row r="942" spans="1:13">
      <c r="A942" s="34">
        <v>941</v>
      </c>
      <c r="B942" s="34" t="str">
        <f t="shared" si="14"/>
        <v>S080000227</v>
      </c>
      <c r="C942" s="34">
        <v>7</v>
      </c>
      <c r="D942" s="34">
        <v>284</v>
      </c>
      <c r="E942" s="34">
        <v>305.988975872021</v>
      </c>
      <c r="F942" s="34">
        <v>10639</v>
      </c>
      <c r="G942" s="34">
        <v>0.92813801278508101</v>
      </c>
      <c r="H942" s="34">
        <v>2.6694238180280099</v>
      </c>
      <c r="I942" s="34" t="s">
        <v>97</v>
      </c>
      <c r="J942" s="34" t="s">
        <v>108</v>
      </c>
      <c r="K942" s="34" t="s">
        <v>40</v>
      </c>
      <c r="L942" s="34">
        <v>0</v>
      </c>
      <c r="M942" s="34">
        <v>0.96316143687486999</v>
      </c>
    </row>
    <row r="943" spans="1:13">
      <c r="A943" s="34">
        <v>942</v>
      </c>
      <c r="B943" s="34" t="str">
        <f t="shared" si="14"/>
        <v>S080000237</v>
      </c>
      <c r="C943" s="34">
        <v>7</v>
      </c>
      <c r="D943" s="34">
        <v>655</v>
      </c>
      <c r="E943" s="34">
        <v>682.84984179906496</v>
      </c>
      <c r="F943" s="34">
        <v>24127</v>
      </c>
      <c r="G943" s="34">
        <v>0.95921527677931295</v>
      </c>
      <c r="H943" s="34">
        <v>2.71480084552576</v>
      </c>
      <c r="I943" s="34" t="s">
        <v>97</v>
      </c>
      <c r="J943" s="34" t="s">
        <v>109</v>
      </c>
      <c r="K943" s="34" t="s">
        <v>17</v>
      </c>
      <c r="L943" s="34">
        <v>0</v>
      </c>
      <c r="M943" s="34">
        <v>1.00607068015676</v>
      </c>
    </row>
    <row r="944" spans="1:13">
      <c r="A944" s="34">
        <v>943</v>
      </c>
      <c r="B944" s="34" t="str">
        <f t="shared" si="14"/>
        <v>S080000247</v>
      </c>
      <c r="C944" s="34">
        <v>7</v>
      </c>
      <c r="D944" s="34">
        <v>805</v>
      </c>
      <c r="E944" s="34">
        <v>941.00962283458398</v>
      </c>
      <c r="F944" s="34">
        <v>30799</v>
      </c>
      <c r="G944" s="34">
        <v>0.85546415303928003</v>
      </c>
      <c r="H944" s="34">
        <v>2.6137212247150901</v>
      </c>
      <c r="I944" s="34" t="s">
        <v>97</v>
      </c>
      <c r="J944" s="34" t="s">
        <v>110</v>
      </c>
      <c r="K944" s="34" t="s">
        <v>18</v>
      </c>
      <c r="L944" s="34">
        <v>0</v>
      </c>
      <c r="M944" s="34">
        <v>0.90099832830783799</v>
      </c>
    </row>
    <row r="945" spans="1:13">
      <c r="A945" s="34">
        <v>944</v>
      </c>
      <c r="B945" s="34" t="str">
        <f t="shared" si="14"/>
        <v>S080000257</v>
      </c>
      <c r="C945" s="34">
        <v>7</v>
      </c>
      <c r="D945" s="34">
        <v>27</v>
      </c>
      <c r="E945" s="34">
        <v>23.1722358283827</v>
      </c>
      <c r="F945" s="34">
        <v>803</v>
      </c>
      <c r="G945" s="34">
        <v>1.1651875200980299</v>
      </c>
      <c r="H945" s="34">
        <v>3.36239103362391</v>
      </c>
      <c r="I945" s="34" t="s">
        <v>97</v>
      </c>
      <c r="J945" s="34" t="s">
        <v>111</v>
      </c>
      <c r="K945" s="34" t="s">
        <v>23</v>
      </c>
      <c r="L945" s="34">
        <v>0</v>
      </c>
      <c r="M945" s="34">
        <v>1.23245129966014</v>
      </c>
    </row>
    <row r="946" spans="1:13">
      <c r="A946" s="34">
        <v>945</v>
      </c>
      <c r="B946" s="34" t="str">
        <f t="shared" si="14"/>
        <v>S080000267</v>
      </c>
      <c r="C946" s="34">
        <v>7</v>
      </c>
      <c r="D946" s="34">
        <v>25</v>
      </c>
      <c r="E946" s="34">
        <v>19.484115952023199</v>
      </c>
      <c r="F946" s="34">
        <v>868</v>
      </c>
      <c r="G946" s="34">
        <v>1.28309644951605</v>
      </c>
      <c r="H946" s="34">
        <v>2.88018433179723</v>
      </c>
      <c r="I946" s="34" t="s">
        <v>97</v>
      </c>
      <c r="J946" s="34" t="s">
        <v>112</v>
      </c>
      <c r="K946" s="34" t="s">
        <v>25</v>
      </c>
      <c r="L946" s="34">
        <v>0</v>
      </c>
      <c r="M946" s="34">
        <v>1.02324738165569</v>
      </c>
    </row>
    <row r="947" spans="1:13">
      <c r="A947" s="34">
        <v>946</v>
      </c>
      <c r="B947" s="34" t="str">
        <f t="shared" si="14"/>
        <v>S080000277</v>
      </c>
      <c r="C947" s="34">
        <v>7</v>
      </c>
      <c r="D947" s="34">
        <v>582</v>
      </c>
      <c r="E947" s="34">
        <v>587.08131242677996</v>
      </c>
      <c r="F947" s="34">
        <v>16354</v>
      </c>
      <c r="G947" s="34">
        <v>0.99134478935162096</v>
      </c>
      <c r="H947" s="34">
        <v>3.55876238229179</v>
      </c>
      <c r="I947" s="34" t="s">
        <v>97</v>
      </c>
      <c r="J947" s="34" t="s">
        <v>113</v>
      </c>
      <c r="K947" s="34" t="s">
        <v>27</v>
      </c>
      <c r="L947" s="34">
        <v>0</v>
      </c>
      <c r="M947" s="34">
        <v>0.94549533000505404</v>
      </c>
    </row>
    <row r="948" spans="1:13">
      <c r="A948" s="34">
        <v>947</v>
      </c>
      <c r="B948" s="34" t="str">
        <f t="shared" si="14"/>
        <v>S080000287</v>
      </c>
      <c r="C948" s="34">
        <v>7</v>
      </c>
      <c r="D948" s="34">
        <v>43</v>
      </c>
      <c r="E948" s="34">
        <v>27.954206293911898</v>
      </c>
      <c r="F948" s="34">
        <v>1011</v>
      </c>
      <c r="G948" s="34">
        <v>1.53823004480599</v>
      </c>
      <c r="H948" s="34">
        <v>4.2532146389713201</v>
      </c>
      <c r="I948" s="34" t="s">
        <v>97</v>
      </c>
      <c r="J948" s="34" t="s">
        <v>114</v>
      </c>
      <c r="K948" s="34" t="s">
        <v>31</v>
      </c>
      <c r="L948" s="34">
        <v>0</v>
      </c>
      <c r="M948" s="34">
        <v>1.2486115386023</v>
      </c>
    </row>
    <row r="949" spans="1:13">
      <c r="A949" s="34">
        <v>948</v>
      </c>
      <c r="B949" s="34" t="str">
        <f t="shared" si="14"/>
        <v>S081000017</v>
      </c>
      <c r="C949" s="34">
        <v>7</v>
      </c>
      <c r="D949" s="34">
        <v>15</v>
      </c>
      <c r="E949" s="34">
        <v>32.151426725613703</v>
      </c>
      <c r="F949" s="34">
        <v>3194</v>
      </c>
      <c r="G949" s="34">
        <v>0.46654228218277199</v>
      </c>
      <c r="H949" s="34">
        <v>0.46963055729492797</v>
      </c>
      <c r="I949" s="34" t="s">
        <v>97</v>
      </c>
      <c r="J949" s="34" t="s">
        <v>115</v>
      </c>
      <c r="K949" s="34" t="s">
        <v>116</v>
      </c>
      <c r="L949" s="34">
        <v>0</v>
      </c>
      <c r="M949" s="34">
        <v>0.81484672133748104</v>
      </c>
    </row>
    <row r="950" spans="1:13">
      <c r="A950" s="34">
        <v>949</v>
      </c>
      <c r="B950" s="34" t="str">
        <f t="shared" si="14"/>
        <v>S080000158</v>
      </c>
      <c r="C950" s="34">
        <v>8</v>
      </c>
      <c r="D950" s="34">
        <v>544</v>
      </c>
      <c r="E950" s="34">
        <v>542.33509971278204</v>
      </c>
      <c r="F950" s="34">
        <v>16853</v>
      </c>
      <c r="G950" s="34">
        <v>1.0030698737516699</v>
      </c>
      <c r="H950" s="34">
        <v>3.2279119444609301</v>
      </c>
      <c r="I950" s="34" t="s">
        <v>97</v>
      </c>
      <c r="J950" s="34" t="s">
        <v>98</v>
      </c>
      <c r="K950" s="34" t="s">
        <v>99</v>
      </c>
      <c r="L950" s="34">
        <v>0</v>
      </c>
      <c r="M950" s="34">
        <v>0.94031214446699096</v>
      </c>
    </row>
    <row r="951" spans="1:13">
      <c r="A951" s="34">
        <v>950</v>
      </c>
      <c r="B951" s="34" t="str">
        <f t="shared" si="14"/>
        <v>S080000168</v>
      </c>
      <c r="C951" s="34">
        <v>8</v>
      </c>
      <c r="D951" s="34">
        <v>147</v>
      </c>
      <c r="E951" s="34">
        <v>152.421832567069</v>
      </c>
      <c r="F951" s="34">
        <v>4182</v>
      </c>
      <c r="G951" s="34">
        <v>0.96442876669467004</v>
      </c>
      <c r="H951" s="34">
        <v>3.5150645624103301</v>
      </c>
      <c r="I951" s="34" t="s">
        <v>97</v>
      </c>
      <c r="J951" s="34" t="s">
        <v>100</v>
      </c>
      <c r="K951" s="34" t="s">
        <v>1</v>
      </c>
      <c r="L951" s="34">
        <v>0</v>
      </c>
      <c r="M951" s="34">
        <v>0.94071864101235603</v>
      </c>
    </row>
    <row r="952" spans="1:13">
      <c r="A952" s="34">
        <v>951</v>
      </c>
      <c r="B952" s="34" t="str">
        <f t="shared" si="14"/>
        <v>S080000178</v>
      </c>
      <c r="C952" s="34">
        <v>8</v>
      </c>
      <c r="D952" s="34">
        <v>231</v>
      </c>
      <c r="E952" s="34">
        <v>199.05406725724299</v>
      </c>
      <c r="F952" s="34">
        <v>6632</v>
      </c>
      <c r="G952" s="34">
        <v>1.1604887213958399</v>
      </c>
      <c r="H952" s="34">
        <v>3.4831121833534402</v>
      </c>
      <c r="I952" s="34" t="s">
        <v>97</v>
      </c>
      <c r="J952" s="34" t="s">
        <v>101</v>
      </c>
      <c r="K952" s="34" t="s">
        <v>102</v>
      </c>
      <c r="L952" s="34">
        <v>0</v>
      </c>
      <c r="M952" s="34">
        <v>1.08425325625257</v>
      </c>
    </row>
    <row r="953" spans="1:13">
      <c r="A953" s="34">
        <v>952</v>
      </c>
      <c r="B953" s="34" t="str">
        <f t="shared" si="14"/>
        <v>S080000188</v>
      </c>
      <c r="C953" s="34">
        <v>8</v>
      </c>
      <c r="D953" s="34">
        <v>455</v>
      </c>
      <c r="E953" s="34">
        <v>442.30184725303599</v>
      </c>
      <c r="F953" s="34">
        <v>11176</v>
      </c>
      <c r="G953" s="34">
        <v>1.02870924647009</v>
      </c>
      <c r="H953" s="34">
        <v>4.0712240515390103</v>
      </c>
      <c r="I953" s="34" t="s">
        <v>97</v>
      </c>
      <c r="J953" s="34" t="s">
        <v>103</v>
      </c>
      <c r="K953" s="34" t="s">
        <v>5</v>
      </c>
      <c r="L953" s="34">
        <v>0</v>
      </c>
      <c r="M953" s="34">
        <v>0.96138947913866901</v>
      </c>
    </row>
    <row r="954" spans="1:13">
      <c r="A954" s="34">
        <v>953</v>
      </c>
      <c r="B954" s="34" t="str">
        <f t="shared" si="14"/>
        <v>S080000198</v>
      </c>
      <c r="C954" s="34">
        <v>8</v>
      </c>
      <c r="D954" s="34">
        <v>343</v>
      </c>
      <c r="E954" s="34">
        <v>293.38167251857499</v>
      </c>
      <c r="F954" s="34">
        <v>9201</v>
      </c>
      <c r="G954" s="34">
        <v>1.1691255184942899</v>
      </c>
      <c r="H954" s="34">
        <v>3.7278556678621899</v>
      </c>
      <c r="I954" s="34" t="s">
        <v>97</v>
      </c>
      <c r="J954" s="34" t="s">
        <v>104</v>
      </c>
      <c r="K954" s="34" t="s">
        <v>6</v>
      </c>
      <c r="L954" s="34">
        <v>0</v>
      </c>
      <c r="M954" s="34">
        <v>1.07217697339998</v>
      </c>
    </row>
    <row r="955" spans="1:13">
      <c r="A955" s="34">
        <v>954</v>
      </c>
      <c r="B955" s="34" t="str">
        <f t="shared" si="14"/>
        <v>S080000208</v>
      </c>
      <c r="C955" s="34">
        <v>8</v>
      </c>
      <c r="D955" s="34">
        <v>612</v>
      </c>
      <c r="E955" s="34">
        <v>620.47484402949897</v>
      </c>
      <c r="F955" s="34">
        <v>22951</v>
      </c>
      <c r="G955" s="34">
        <v>0.98634135757307795</v>
      </c>
      <c r="H955" s="34">
        <v>2.6665504771033901</v>
      </c>
      <c r="I955" s="34" t="s">
        <v>97</v>
      </c>
      <c r="J955" s="34" t="s">
        <v>105</v>
      </c>
      <c r="K955" s="34" t="s">
        <v>7</v>
      </c>
      <c r="L955" s="34">
        <v>0</v>
      </c>
      <c r="M955" s="34">
        <v>0.98998047285394597</v>
      </c>
    </row>
    <row r="956" spans="1:13">
      <c r="A956" s="34">
        <v>955</v>
      </c>
      <c r="B956" s="34" t="str">
        <f t="shared" si="14"/>
        <v>S080000218</v>
      </c>
      <c r="C956" s="34">
        <v>8</v>
      </c>
      <c r="D956" s="34">
        <v>1722</v>
      </c>
      <c r="E956" s="34">
        <v>1628.7156738748699</v>
      </c>
      <c r="F956" s="34">
        <v>68193</v>
      </c>
      <c r="G956" s="34">
        <v>1.05727477645205</v>
      </c>
      <c r="H956" s="34">
        <v>2.5251858695173999</v>
      </c>
      <c r="I956" s="34" t="s">
        <v>97</v>
      </c>
      <c r="J956" s="34" t="s">
        <v>106</v>
      </c>
      <c r="K956" s="34" t="s">
        <v>107</v>
      </c>
      <c r="L956" s="34">
        <v>0</v>
      </c>
      <c r="M956" s="34">
        <v>0.978103023440416</v>
      </c>
    </row>
    <row r="957" spans="1:13">
      <c r="A957" s="34">
        <v>956</v>
      </c>
      <c r="B957" s="34" t="str">
        <f t="shared" si="14"/>
        <v>S080000228</v>
      </c>
      <c r="C957" s="34">
        <v>8</v>
      </c>
      <c r="D957" s="34">
        <v>325</v>
      </c>
      <c r="E957" s="34">
        <v>340.02611668679702</v>
      </c>
      <c r="F957" s="34">
        <v>10572</v>
      </c>
      <c r="G957" s="34">
        <v>0.95580893363953601</v>
      </c>
      <c r="H957" s="34">
        <v>3.07415815361332</v>
      </c>
      <c r="I957" s="34" t="s">
        <v>97</v>
      </c>
      <c r="J957" s="34" t="s">
        <v>108</v>
      </c>
      <c r="K957" s="34" t="s">
        <v>40</v>
      </c>
      <c r="L957" s="34">
        <v>0</v>
      </c>
      <c r="M957" s="34">
        <v>0.96316143687486999</v>
      </c>
    </row>
    <row r="958" spans="1:13">
      <c r="A958" s="34">
        <v>957</v>
      </c>
      <c r="B958" s="34" t="str">
        <f t="shared" si="14"/>
        <v>S080000238</v>
      </c>
      <c r="C958" s="34">
        <v>8</v>
      </c>
      <c r="D958" s="34">
        <v>832</v>
      </c>
      <c r="E958" s="34">
        <v>742.91413251034703</v>
      </c>
      <c r="F958" s="34">
        <v>25199</v>
      </c>
      <c r="G958" s="34">
        <v>1.1199140837294701</v>
      </c>
      <c r="H958" s="34">
        <v>3.3017183221556401</v>
      </c>
      <c r="I958" s="34" t="s">
        <v>97</v>
      </c>
      <c r="J958" s="34" t="s">
        <v>109</v>
      </c>
      <c r="K958" s="34" t="s">
        <v>17</v>
      </c>
      <c r="L958" s="34">
        <v>0</v>
      </c>
      <c r="M958" s="34">
        <v>1.00607068015676</v>
      </c>
    </row>
    <row r="959" spans="1:13">
      <c r="A959" s="34">
        <v>958</v>
      </c>
      <c r="B959" s="34" t="str">
        <f t="shared" si="14"/>
        <v>S080000248</v>
      </c>
      <c r="C959" s="34">
        <v>8</v>
      </c>
      <c r="D959" s="34">
        <v>927</v>
      </c>
      <c r="E959" s="34">
        <v>996.53351563496301</v>
      </c>
      <c r="F959" s="34">
        <v>31497</v>
      </c>
      <c r="G959" s="34">
        <v>0.93022460906329096</v>
      </c>
      <c r="H959" s="34">
        <v>2.94313744166111</v>
      </c>
      <c r="I959" s="34" t="s">
        <v>97</v>
      </c>
      <c r="J959" s="34" t="s">
        <v>110</v>
      </c>
      <c r="K959" s="34" t="s">
        <v>18</v>
      </c>
      <c r="L959" s="34">
        <v>0</v>
      </c>
      <c r="M959" s="34">
        <v>0.90099832830783799</v>
      </c>
    </row>
    <row r="960" spans="1:13">
      <c r="A960" s="34">
        <v>959</v>
      </c>
      <c r="B960" s="34" t="str">
        <f t="shared" si="14"/>
        <v>S080000258</v>
      </c>
      <c r="C960" s="34">
        <v>8</v>
      </c>
      <c r="D960" s="34">
        <v>34</v>
      </c>
      <c r="E960" s="34">
        <v>23.1998272184466</v>
      </c>
      <c r="F960" s="34">
        <v>763</v>
      </c>
      <c r="G960" s="34">
        <v>1.4655281558720401</v>
      </c>
      <c r="H960" s="34">
        <v>4.4560943643512498</v>
      </c>
      <c r="I960" s="34" t="s">
        <v>97</v>
      </c>
      <c r="J960" s="34" t="s">
        <v>111</v>
      </c>
      <c r="K960" s="34" t="s">
        <v>23</v>
      </c>
      <c r="L960" s="34">
        <v>0</v>
      </c>
      <c r="M960" s="34">
        <v>1.23245129966014</v>
      </c>
    </row>
    <row r="961" spans="1:13">
      <c r="A961" s="34">
        <v>960</v>
      </c>
      <c r="B961" s="34" t="str">
        <f t="shared" si="14"/>
        <v>S080000268</v>
      </c>
      <c r="C961" s="34">
        <v>8</v>
      </c>
      <c r="D961" s="34">
        <v>20</v>
      </c>
      <c r="E961" s="34">
        <v>25.099439860349701</v>
      </c>
      <c r="F961" s="34">
        <v>1033</v>
      </c>
      <c r="G961" s="34">
        <v>0.79683053132968795</v>
      </c>
      <c r="H961" s="34">
        <v>1.93610842207164</v>
      </c>
      <c r="I961" s="34" t="s">
        <v>97</v>
      </c>
      <c r="J961" s="34" t="s">
        <v>112</v>
      </c>
      <c r="K961" s="34" t="s">
        <v>25</v>
      </c>
      <c r="L961" s="34">
        <v>0</v>
      </c>
      <c r="M961" s="34">
        <v>1.02324738165569</v>
      </c>
    </row>
    <row r="962" spans="1:13">
      <c r="A962" s="34">
        <v>961</v>
      </c>
      <c r="B962" s="34" t="str">
        <f t="shared" ref="B962:B1025" si="15">CONCATENATE(J962, C962)</f>
        <v>S080000278</v>
      </c>
      <c r="C962" s="34">
        <v>8</v>
      </c>
      <c r="D962" s="34">
        <v>615</v>
      </c>
      <c r="E962" s="34">
        <v>609.18343262253802</v>
      </c>
      <c r="F962" s="34">
        <v>16745</v>
      </c>
      <c r="G962" s="34">
        <v>1.0095481378284099</v>
      </c>
      <c r="H962" s="34">
        <v>3.67273813078531</v>
      </c>
      <c r="I962" s="34" t="s">
        <v>97</v>
      </c>
      <c r="J962" s="34" t="s">
        <v>113</v>
      </c>
      <c r="K962" s="34" t="s">
        <v>27</v>
      </c>
      <c r="L962" s="34">
        <v>0</v>
      </c>
      <c r="M962" s="34">
        <v>0.94549533000505404</v>
      </c>
    </row>
    <row r="963" spans="1:13">
      <c r="A963" s="34">
        <v>962</v>
      </c>
      <c r="B963" s="34" t="str">
        <f t="shared" si="15"/>
        <v>S080000288</v>
      </c>
      <c r="C963" s="34">
        <v>8</v>
      </c>
      <c r="D963" s="34">
        <v>37</v>
      </c>
      <c r="E963" s="34">
        <v>28.3710801857668</v>
      </c>
      <c r="F963" s="34">
        <v>997</v>
      </c>
      <c r="G963" s="34">
        <v>1.3041449165041701</v>
      </c>
      <c r="H963" s="34">
        <v>3.7111334002006</v>
      </c>
      <c r="I963" s="34" t="s">
        <v>97</v>
      </c>
      <c r="J963" s="34" t="s">
        <v>114</v>
      </c>
      <c r="K963" s="34" t="s">
        <v>31</v>
      </c>
      <c r="L963" s="34">
        <v>0</v>
      </c>
      <c r="M963" s="34">
        <v>1.2486115386023</v>
      </c>
    </row>
    <row r="964" spans="1:13">
      <c r="A964" s="34">
        <v>963</v>
      </c>
      <c r="B964" s="34" t="str">
        <f t="shared" si="15"/>
        <v>S081000018</v>
      </c>
      <c r="C964" s="34">
        <v>8</v>
      </c>
      <c r="D964" s="34">
        <v>33</v>
      </c>
      <c r="E964" s="34">
        <v>34.844875507428902</v>
      </c>
      <c r="F964" s="34">
        <v>3398</v>
      </c>
      <c r="G964" s="34">
        <v>0.947054610453821</v>
      </c>
      <c r="H964" s="34">
        <v>0.97115950559152397</v>
      </c>
      <c r="I964" s="34" t="s">
        <v>97</v>
      </c>
      <c r="J964" s="34" t="s">
        <v>115</v>
      </c>
      <c r="K964" s="34" t="s">
        <v>116</v>
      </c>
      <c r="L964" s="34">
        <v>0</v>
      </c>
      <c r="M964" s="34">
        <v>0.81484672133748104</v>
      </c>
    </row>
    <row r="965" spans="1:13">
      <c r="A965" s="34">
        <v>964</v>
      </c>
      <c r="B965" s="34" t="str">
        <f t="shared" si="15"/>
        <v>S080000159</v>
      </c>
      <c r="C965" s="34">
        <v>9</v>
      </c>
      <c r="D965" s="34">
        <v>552</v>
      </c>
      <c r="E965" s="34">
        <v>550.85618101855096</v>
      </c>
      <c r="F965" s="34">
        <v>16305</v>
      </c>
      <c r="G965" s="34">
        <v>1.0020764384985801</v>
      </c>
      <c r="H965" s="34">
        <v>3.3854645814167399</v>
      </c>
      <c r="I965" s="34" t="s">
        <v>97</v>
      </c>
      <c r="J965" s="34" t="s">
        <v>98</v>
      </c>
      <c r="K965" s="34" t="s">
        <v>99</v>
      </c>
      <c r="L965" s="34">
        <v>0</v>
      </c>
      <c r="M965" s="34">
        <v>0.94031214446699096</v>
      </c>
    </row>
    <row r="966" spans="1:13">
      <c r="A966" s="34">
        <v>965</v>
      </c>
      <c r="B966" s="34" t="str">
        <f t="shared" si="15"/>
        <v>S080000169</v>
      </c>
      <c r="C966" s="34">
        <v>9</v>
      </c>
      <c r="D966" s="34">
        <v>155</v>
      </c>
      <c r="E966" s="34">
        <v>151.84711928218701</v>
      </c>
      <c r="F966" s="34">
        <v>4069</v>
      </c>
      <c r="G966" s="34">
        <v>1.02076352012944</v>
      </c>
      <c r="H966" s="34">
        <v>3.8092897517817601</v>
      </c>
      <c r="I966" s="34" t="s">
        <v>97</v>
      </c>
      <c r="J966" s="34" t="s">
        <v>100</v>
      </c>
      <c r="K966" s="34" t="s">
        <v>1</v>
      </c>
      <c r="L966" s="34">
        <v>0</v>
      </c>
      <c r="M966" s="34">
        <v>0.94071864101235603</v>
      </c>
    </row>
    <row r="967" spans="1:13">
      <c r="A967" s="34">
        <v>966</v>
      </c>
      <c r="B967" s="34" t="str">
        <f t="shared" si="15"/>
        <v>S080000179</v>
      </c>
      <c r="C967" s="34">
        <v>9</v>
      </c>
      <c r="D967" s="34">
        <v>246</v>
      </c>
      <c r="E967" s="34">
        <v>218.138278180443</v>
      </c>
      <c r="F967" s="34">
        <v>6549</v>
      </c>
      <c r="G967" s="34">
        <v>1.1277250469379301</v>
      </c>
      <c r="H967" s="34">
        <v>3.7562986715529099</v>
      </c>
      <c r="I967" s="34" t="s">
        <v>97</v>
      </c>
      <c r="J967" s="34" t="s">
        <v>101</v>
      </c>
      <c r="K967" s="34" t="s">
        <v>102</v>
      </c>
      <c r="L967" s="34">
        <v>0</v>
      </c>
      <c r="M967" s="34">
        <v>1.08425325625257</v>
      </c>
    </row>
    <row r="968" spans="1:13">
      <c r="A968" s="34">
        <v>967</v>
      </c>
      <c r="B968" s="34" t="str">
        <f t="shared" si="15"/>
        <v>S080000189</v>
      </c>
      <c r="C968" s="34">
        <v>9</v>
      </c>
      <c r="D968" s="34">
        <v>424</v>
      </c>
      <c r="E968" s="34">
        <v>423.24482448816502</v>
      </c>
      <c r="F968" s="34">
        <v>10872</v>
      </c>
      <c r="G968" s="34">
        <v>1.00178425220615</v>
      </c>
      <c r="H968" s="34">
        <v>3.8999264164827099</v>
      </c>
      <c r="I968" s="34" t="s">
        <v>97</v>
      </c>
      <c r="J968" s="34" t="s">
        <v>103</v>
      </c>
      <c r="K968" s="34" t="s">
        <v>5</v>
      </c>
      <c r="L968" s="34">
        <v>0</v>
      </c>
      <c r="M968" s="34">
        <v>0.96138947913866901</v>
      </c>
    </row>
    <row r="969" spans="1:13">
      <c r="A969" s="34">
        <v>968</v>
      </c>
      <c r="B969" s="34" t="str">
        <f t="shared" si="15"/>
        <v>S080000199</v>
      </c>
      <c r="C969" s="34">
        <v>9</v>
      </c>
      <c r="D969" s="34">
        <v>313</v>
      </c>
      <c r="E969" s="34">
        <v>287.61732662764098</v>
      </c>
      <c r="F969" s="34">
        <v>8570</v>
      </c>
      <c r="G969" s="34">
        <v>1.0882515447521</v>
      </c>
      <c r="H969" s="34">
        <v>3.6522753792298701</v>
      </c>
      <c r="I969" s="34" t="s">
        <v>97</v>
      </c>
      <c r="J969" s="34" t="s">
        <v>104</v>
      </c>
      <c r="K969" s="34" t="s">
        <v>6</v>
      </c>
      <c r="L969" s="34">
        <v>0</v>
      </c>
      <c r="M969" s="34">
        <v>1.07217697339998</v>
      </c>
    </row>
    <row r="970" spans="1:13">
      <c r="A970" s="34">
        <v>969</v>
      </c>
      <c r="B970" s="34" t="str">
        <f t="shared" si="15"/>
        <v>S080000209</v>
      </c>
      <c r="C970" s="34">
        <v>9</v>
      </c>
      <c r="D970" s="34">
        <v>626</v>
      </c>
      <c r="E970" s="34">
        <v>608.61904763147197</v>
      </c>
      <c r="F970" s="34">
        <v>22791</v>
      </c>
      <c r="G970" s="34">
        <v>1.02855801578371</v>
      </c>
      <c r="H970" s="34">
        <v>2.7466982580843302</v>
      </c>
      <c r="I970" s="34" t="s">
        <v>97</v>
      </c>
      <c r="J970" s="34" t="s">
        <v>105</v>
      </c>
      <c r="K970" s="34" t="s">
        <v>7</v>
      </c>
      <c r="L970" s="34">
        <v>0</v>
      </c>
      <c r="M970" s="34">
        <v>0.98998047285394597</v>
      </c>
    </row>
    <row r="971" spans="1:13">
      <c r="A971" s="34">
        <v>970</v>
      </c>
      <c r="B971" s="34" t="str">
        <f t="shared" si="15"/>
        <v>S080000219</v>
      </c>
      <c r="C971" s="34">
        <v>9</v>
      </c>
      <c r="D971" s="34">
        <v>1686</v>
      </c>
      <c r="E971" s="34">
        <v>1614.82921142293</v>
      </c>
      <c r="F971" s="34">
        <v>66578</v>
      </c>
      <c r="G971" s="34">
        <v>1.04407326054893</v>
      </c>
      <c r="H971" s="34">
        <v>2.5323680495058398</v>
      </c>
      <c r="I971" s="34" t="s">
        <v>97</v>
      </c>
      <c r="J971" s="34" t="s">
        <v>106</v>
      </c>
      <c r="K971" s="34" t="s">
        <v>107</v>
      </c>
      <c r="L971" s="34">
        <v>0</v>
      </c>
      <c r="M971" s="34">
        <v>0.978103023440416</v>
      </c>
    </row>
    <row r="972" spans="1:13">
      <c r="A972" s="34">
        <v>971</v>
      </c>
      <c r="B972" s="34" t="str">
        <f t="shared" si="15"/>
        <v>S080000229</v>
      </c>
      <c r="C972" s="34">
        <v>9</v>
      </c>
      <c r="D972" s="34">
        <v>332</v>
      </c>
      <c r="E972" s="34">
        <v>341.81969838720698</v>
      </c>
      <c r="F972" s="34">
        <v>10445</v>
      </c>
      <c r="G972" s="34">
        <v>0.97127228643188401</v>
      </c>
      <c r="H972" s="34">
        <v>3.1785543322163701</v>
      </c>
      <c r="I972" s="34" t="s">
        <v>97</v>
      </c>
      <c r="J972" s="34" t="s">
        <v>108</v>
      </c>
      <c r="K972" s="34" t="s">
        <v>40</v>
      </c>
      <c r="L972" s="34">
        <v>0</v>
      </c>
      <c r="M972" s="34">
        <v>0.96316143687486999</v>
      </c>
    </row>
    <row r="973" spans="1:13">
      <c r="A973" s="34">
        <v>972</v>
      </c>
      <c r="B973" s="34" t="str">
        <f t="shared" si="15"/>
        <v>S080000239</v>
      </c>
      <c r="C973" s="34">
        <v>9</v>
      </c>
      <c r="D973" s="34">
        <v>807</v>
      </c>
      <c r="E973" s="34">
        <v>774.28243982908498</v>
      </c>
      <c r="F973" s="34">
        <v>24657</v>
      </c>
      <c r="G973" s="34">
        <v>1.04225533021017</v>
      </c>
      <c r="H973" s="34">
        <v>3.2729042462586699</v>
      </c>
      <c r="I973" s="34" t="s">
        <v>97</v>
      </c>
      <c r="J973" s="34" t="s">
        <v>109</v>
      </c>
      <c r="K973" s="34" t="s">
        <v>17</v>
      </c>
      <c r="L973" s="34">
        <v>0</v>
      </c>
      <c r="M973" s="34">
        <v>1.00607068015676</v>
      </c>
    </row>
    <row r="974" spans="1:13">
      <c r="A974" s="34">
        <v>973</v>
      </c>
      <c r="B974" s="34" t="str">
        <f t="shared" si="15"/>
        <v>S080000249</v>
      </c>
      <c r="C974" s="34">
        <v>9</v>
      </c>
      <c r="D974" s="34">
        <v>927</v>
      </c>
      <c r="E974" s="34">
        <v>1018.05663012343</v>
      </c>
      <c r="F974" s="34">
        <v>30437</v>
      </c>
      <c r="G974" s="34">
        <v>0.91055838405335798</v>
      </c>
      <c r="H974" s="34">
        <v>3.0456352465748902</v>
      </c>
      <c r="I974" s="34" t="s">
        <v>97</v>
      </c>
      <c r="J974" s="34" t="s">
        <v>110</v>
      </c>
      <c r="K974" s="34" t="s">
        <v>18</v>
      </c>
      <c r="L974" s="34">
        <v>0</v>
      </c>
      <c r="M974" s="34">
        <v>0.90099832830783799</v>
      </c>
    </row>
    <row r="975" spans="1:13">
      <c r="A975" s="34">
        <v>974</v>
      </c>
      <c r="B975" s="34" t="str">
        <f t="shared" si="15"/>
        <v>S080000259</v>
      </c>
      <c r="C975" s="34">
        <v>9</v>
      </c>
      <c r="D975" s="34">
        <v>33</v>
      </c>
      <c r="E975" s="34">
        <v>27.708714637735302</v>
      </c>
      <c r="F975" s="34">
        <v>764</v>
      </c>
      <c r="G975" s="34">
        <v>1.1909610543629801</v>
      </c>
      <c r="H975" s="34">
        <v>4.31937172774869</v>
      </c>
      <c r="I975" s="34" t="s">
        <v>97</v>
      </c>
      <c r="J975" s="34" t="s">
        <v>111</v>
      </c>
      <c r="K975" s="34" t="s">
        <v>23</v>
      </c>
      <c r="L975" s="34">
        <v>0</v>
      </c>
      <c r="M975" s="34">
        <v>1.23245129966014</v>
      </c>
    </row>
    <row r="976" spans="1:13">
      <c r="A976" s="34">
        <v>975</v>
      </c>
      <c r="B976" s="34" t="str">
        <f t="shared" si="15"/>
        <v>S080000269</v>
      </c>
      <c r="C976" s="34">
        <v>9</v>
      </c>
      <c r="D976" s="34">
        <v>20</v>
      </c>
      <c r="E976" s="34">
        <v>28.973829783822499</v>
      </c>
      <c r="F976" s="34">
        <v>932</v>
      </c>
      <c r="G976" s="34">
        <v>0.69027809403253204</v>
      </c>
      <c r="H976" s="34">
        <v>2.1459227467811202</v>
      </c>
      <c r="I976" s="34" t="s">
        <v>97</v>
      </c>
      <c r="J976" s="34" t="s">
        <v>112</v>
      </c>
      <c r="K976" s="34" t="s">
        <v>25</v>
      </c>
      <c r="L976" s="34">
        <v>0</v>
      </c>
      <c r="M976" s="34">
        <v>1.02324738165569</v>
      </c>
    </row>
    <row r="977" spans="1:13">
      <c r="A977" s="34">
        <v>976</v>
      </c>
      <c r="B977" s="34" t="str">
        <f t="shared" si="15"/>
        <v>S080000279</v>
      </c>
      <c r="C977" s="34">
        <v>9</v>
      </c>
      <c r="D977" s="34">
        <v>614</v>
      </c>
      <c r="E977" s="34">
        <v>622.14766599005395</v>
      </c>
      <c r="F977" s="34">
        <v>17126</v>
      </c>
      <c r="G977" s="34">
        <v>0.98690396760214805</v>
      </c>
      <c r="H977" s="34">
        <v>3.5851921055704801</v>
      </c>
      <c r="I977" s="34" t="s">
        <v>97</v>
      </c>
      <c r="J977" s="34" t="s">
        <v>113</v>
      </c>
      <c r="K977" s="34" t="s">
        <v>27</v>
      </c>
      <c r="L977" s="34">
        <v>0</v>
      </c>
      <c r="M977" s="34">
        <v>0.94549533000505404</v>
      </c>
    </row>
    <row r="978" spans="1:13">
      <c r="A978" s="34">
        <v>977</v>
      </c>
      <c r="B978" s="34" t="str">
        <f t="shared" si="15"/>
        <v>S080000289</v>
      </c>
      <c r="C978" s="34">
        <v>9</v>
      </c>
      <c r="D978" s="34">
        <v>31</v>
      </c>
      <c r="E978" s="34">
        <v>28.7273776414034</v>
      </c>
      <c r="F978" s="34">
        <v>1140</v>
      </c>
      <c r="G978" s="34">
        <v>1.0791099830609401</v>
      </c>
      <c r="H978" s="34">
        <v>2.71929824561404</v>
      </c>
      <c r="I978" s="34" t="s">
        <v>97</v>
      </c>
      <c r="J978" s="34" t="s">
        <v>114</v>
      </c>
      <c r="K978" s="34" t="s">
        <v>31</v>
      </c>
      <c r="L978" s="34">
        <v>0</v>
      </c>
      <c r="M978" s="34">
        <v>1.2486115386023</v>
      </c>
    </row>
    <row r="979" spans="1:13">
      <c r="A979" s="34">
        <v>978</v>
      </c>
      <c r="B979" s="34" t="str">
        <f t="shared" si="15"/>
        <v>S081000019</v>
      </c>
      <c r="C979" s="34">
        <v>9</v>
      </c>
      <c r="D979" s="34">
        <v>23</v>
      </c>
      <c r="E979" s="34">
        <v>35.303766686690302</v>
      </c>
      <c r="F979" s="34">
        <v>3368</v>
      </c>
      <c r="G979" s="34">
        <v>0.65148855656445104</v>
      </c>
      <c r="H979" s="34">
        <v>0.68289786223277904</v>
      </c>
      <c r="I979" s="34" t="s">
        <v>97</v>
      </c>
      <c r="J979" s="34" t="s">
        <v>115</v>
      </c>
      <c r="K979" s="34" t="s">
        <v>116</v>
      </c>
      <c r="L979" s="34">
        <v>0</v>
      </c>
      <c r="M979" s="34">
        <v>0.81484672133748104</v>
      </c>
    </row>
    <row r="980" spans="1:13">
      <c r="A980" s="34">
        <v>979</v>
      </c>
      <c r="B980" s="34" t="str">
        <f t="shared" si="15"/>
        <v>S0800001510</v>
      </c>
      <c r="C980" s="34">
        <v>10</v>
      </c>
      <c r="D980" s="34">
        <v>486</v>
      </c>
      <c r="E980" s="34">
        <v>555.13687050042404</v>
      </c>
      <c r="F980" s="34">
        <v>16246</v>
      </c>
      <c r="G980" s="34">
        <v>0.87545977546384002</v>
      </c>
      <c r="H980" s="34">
        <v>2.9915056013788002</v>
      </c>
      <c r="I980" s="34" t="s">
        <v>97</v>
      </c>
      <c r="J980" s="34" t="s">
        <v>98</v>
      </c>
      <c r="K980" s="34" t="s">
        <v>99</v>
      </c>
      <c r="L980" s="34">
        <v>0</v>
      </c>
      <c r="M980" s="34">
        <v>0.94031214446699096</v>
      </c>
    </row>
    <row r="981" spans="1:13">
      <c r="A981" s="34">
        <v>980</v>
      </c>
      <c r="B981" s="34" t="str">
        <f t="shared" si="15"/>
        <v>S0800001610</v>
      </c>
      <c r="C981" s="34">
        <v>10</v>
      </c>
      <c r="D981" s="34">
        <v>128</v>
      </c>
      <c r="E981" s="34">
        <v>139.48448678601599</v>
      </c>
      <c r="F981" s="34">
        <v>4384</v>
      </c>
      <c r="G981" s="34">
        <v>0.91766477369175603</v>
      </c>
      <c r="H981" s="34">
        <v>2.9197080291970798</v>
      </c>
      <c r="I981" s="34" t="s">
        <v>97</v>
      </c>
      <c r="J981" s="34" t="s">
        <v>100</v>
      </c>
      <c r="K981" s="34" t="s">
        <v>1</v>
      </c>
      <c r="L981" s="34">
        <v>0</v>
      </c>
      <c r="M981" s="34">
        <v>0.94071864101235603</v>
      </c>
    </row>
    <row r="982" spans="1:13">
      <c r="A982" s="34">
        <v>981</v>
      </c>
      <c r="B982" s="34" t="str">
        <f t="shared" si="15"/>
        <v>S0800001710</v>
      </c>
      <c r="C982" s="34">
        <v>10</v>
      </c>
      <c r="D982" s="34">
        <v>210</v>
      </c>
      <c r="E982" s="34">
        <v>193.82929913078101</v>
      </c>
      <c r="F982" s="34">
        <v>6544</v>
      </c>
      <c r="G982" s="34">
        <v>1.0834275361967201</v>
      </c>
      <c r="H982" s="34">
        <v>3.20904645476773</v>
      </c>
      <c r="I982" s="34" t="s">
        <v>97</v>
      </c>
      <c r="J982" s="34" t="s">
        <v>101</v>
      </c>
      <c r="K982" s="34" t="s">
        <v>102</v>
      </c>
      <c r="L982" s="34">
        <v>0</v>
      </c>
      <c r="M982" s="34">
        <v>1.08425325625257</v>
      </c>
    </row>
    <row r="983" spans="1:13">
      <c r="A983" s="34">
        <v>982</v>
      </c>
      <c r="B983" s="34" t="str">
        <f t="shared" si="15"/>
        <v>S0800001810</v>
      </c>
      <c r="C983" s="34">
        <v>10</v>
      </c>
      <c r="D983" s="34">
        <v>383</v>
      </c>
      <c r="E983" s="34">
        <v>417.23056524965301</v>
      </c>
      <c r="F983" s="34">
        <v>10933</v>
      </c>
      <c r="G983" s="34">
        <v>0.91795767592153599</v>
      </c>
      <c r="H983" s="34">
        <v>3.5031555840117101</v>
      </c>
      <c r="I983" s="34" t="s">
        <v>97</v>
      </c>
      <c r="J983" s="34" t="s">
        <v>103</v>
      </c>
      <c r="K983" s="34" t="s">
        <v>5</v>
      </c>
      <c r="L983" s="34">
        <v>0</v>
      </c>
      <c r="M983" s="34">
        <v>0.96138947913866901</v>
      </c>
    </row>
    <row r="984" spans="1:13">
      <c r="A984" s="34">
        <v>983</v>
      </c>
      <c r="B984" s="34" t="str">
        <f t="shared" si="15"/>
        <v>S0800001910</v>
      </c>
      <c r="C984" s="34">
        <v>10</v>
      </c>
      <c r="D984" s="34">
        <v>327</v>
      </c>
      <c r="E984" s="34">
        <v>288.55422483313299</v>
      </c>
      <c r="F984" s="34">
        <v>8579</v>
      </c>
      <c r="G984" s="34">
        <v>1.1332358768585</v>
      </c>
      <c r="H984" s="34">
        <v>3.8116330574659099</v>
      </c>
      <c r="I984" s="34" t="s">
        <v>97</v>
      </c>
      <c r="J984" s="34" t="s">
        <v>104</v>
      </c>
      <c r="K984" s="34" t="s">
        <v>6</v>
      </c>
      <c r="L984" s="34">
        <v>0</v>
      </c>
      <c r="M984" s="34">
        <v>1.07217697339998</v>
      </c>
    </row>
    <row r="985" spans="1:13">
      <c r="A985" s="34">
        <v>984</v>
      </c>
      <c r="B985" s="34" t="str">
        <f t="shared" si="15"/>
        <v>S0800002010</v>
      </c>
      <c r="C985" s="34">
        <v>10</v>
      </c>
      <c r="D985" s="34">
        <v>577</v>
      </c>
      <c r="E985" s="34">
        <v>579.54889495462999</v>
      </c>
      <c r="F985" s="34">
        <v>22773</v>
      </c>
      <c r="G985" s="34">
        <v>0.99560193285360499</v>
      </c>
      <c r="H985" s="34">
        <v>2.53370219119132</v>
      </c>
      <c r="I985" s="34" t="s">
        <v>97</v>
      </c>
      <c r="J985" s="34" t="s">
        <v>105</v>
      </c>
      <c r="K985" s="34" t="s">
        <v>7</v>
      </c>
      <c r="L985" s="34">
        <v>0</v>
      </c>
      <c r="M985" s="34">
        <v>0.98998047285394597</v>
      </c>
    </row>
    <row r="986" spans="1:13">
      <c r="A986" s="34">
        <v>985</v>
      </c>
      <c r="B986" s="34" t="str">
        <f t="shared" si="15"/>
        <v>S0800002110</v>
      </c>
      <c r="C986" s="34">
        <v>10</v>
      </c>
      <c r="D986" s="34">
        <v>1478</v>
      </c>
      <c r="E986" s="34">
        <v>1528.3561228179799</v>
      </c>
      <c r="F986" s="34">
        <v>67804</v>
      </c>
      <c r="G986" s="34">
        <v>0.96705210123074303</v>
      </c>
      <c r="H986" s="34">
        <v>2.1798124004483501</v>
      </c>
      <c r="I986" s="34" t="s">
        <v>97</v>
      </c>
      <c r="J986" s="34" t="s">
        <v>106</v>
      </c>
      <c r="K986" s="34" t="s">
        <v>107</v>
      </c>
      <c r="L986" s="34">
        <v>0</v>
      </c>
      <c r="M986" s="34">
        <v>0.978103023440416</v>
      </c>
    </row>
    <row r="987" spans="1:13">
      <c r="A987" s="34">
        <v>986</v>
      </c>
      <c r="B987" s="34" t="str">
        <f t="shared" si="15"/>
        <v>S0800002210</v>
      </c>
      <c r="C987" s="34">
        <v>10</v>
      </c>
      <c r="D987" s="34">
        <v>289</v>
      </c>
      <c r="E987" s="34">
        <v>311.83864104147199</v>
      </c>
      <c r="F987" s="34">
        <v>10829</v>
      </c>
      <c r="G987" s="34">
        <v>0.92676135014828198</v>
      </c>
      <c r="H987" s="34">
        <v>2.6687598116169502</v>
      </c>
      <c r="I987" s="34" t="s">
        <v>97</v>
      </c>
      <c r="J987" s="34" t="s">
        <v>108</v>
      </c>
      <c r="K987" s="34" t="s">
        <v>40</v>
      </c>
      <c r="L987" s="34">
        <v>0</v>
      </c>
      <c r="M987" s="34">
        <v>0.96316143687486999</v>
      </c>
    </row>
    <row r="988" spans="1:13">
      <c r="A988" s="34">
        <v>987</v>
      </c>
      <c r="B988" s="34" t="str">
        <f t="shared" si="15"/>
        <v>S0800002310</v>
      </c>
      <c r="C988" s="34">
        <v>10</v>
      </c>
      <c r="D988" s="34">
        <v>713</v>
      </c>
      <c r="E988" s="34">
        <v>752.71527373437698</v>
      </c>
      <c r="F988" s="34">
        <v>24617</v>
      </c>
      <c r="G988" s="34">
        <v>0.94723732183971598</v>
      </c>
      <c r="H988" s="34">
        <v>2.8963724255595702</v>
      </c>
      <c r="I988" s="34" t="s">
        <v>97</v>
      </c>
      <c r="J988" s="34" t="s">
        <v>109</v>
      </c>
      <c r="K988" s="34" t="s">
        <v>17</v>
      </c>
      <c r="L988" s="34">
        <v>0</v>
      </c>
      <c r="M988" s="34">
        <v>1.00607068015676</v>
      </c>
    </row>
    <row r="989" spans="1:13">
      <c r="A989" s="34">
        <v>988</v>
      </c>
      <c r="B989" s="34" t="str">
        <f t="shared" si="15"/>
        <v>S0800002410</v>
      </c>
      <c r="C989" s="34">
        <v>10</v>
      </c>
      <c r="D989" s="34">
        <v>877</v>
      </c>
      <c r="E989" s="34">
        <v>979.21688917655604</v>
      </c>
      <c r="F989" s="34">
        <v>30651</v>
      </c>
      <c r="G989" s="34">
        <v>0.89561363748279299</v>
      </c>
      <c r="H989" s="34">
        <v>2.8612443313431899</v>
      </c>
      <c r="I989" s="34" t="s">
        <v>97</v>
      </c>
      <c r="J989" s="34" t="s">
        <v>110</v>
      </c>
      <c r="K989" s="34" t="s">
        <v>18</v>
      </c>
      <c r="L989" s="34">
        <v>0</v>
      </c>
      <c r="M989" s="34">
        <v>0.90099832830783799</v>
      </c>
    </row>
    <row r="990" spans="1:13">
      <c r="A990" s="34">
        <v>989</v>
      </c>
      <c r="B990" s="34" t="str">
        <f t="shared" si="15"/>
        <v>S0800002510</v>
      </c>
      <c r="C990" s="34">
        <v>10</v>
      </c>
      <c r="D990" s="34">
        <v>36</v>
      </c>
      <c r="E990" s="34">
        <v>24.338165619139499</v>
      </c>
      <c r="F990" s="34">
        <v>765</v>
      </c>
      <c r="G990" s="34">
        <v>1.4791583130525501</v>
      </c>
      <c r="H990" s="34">
        <v>4.7058823529411802</v>
      </c>
      <c r="I990" s="34" t="s">
        <v>97</v>
      </c>
      <c r="J990" s="34" t="s">
        <v>111</v>
      </c>
      <c r="K990" s="34" t="s">
        <v>23</v>
      </c>
      <c r="L990" s="34">
        <v>0</v>
      </c>
      <c r="M990" s="34">
        <v>1.23245129966014</v>
      </c>
    </row>
    <row r="991" spans="1:13">
      <c r="A991" s="34">
        <v>990</v>
      </c>
      <c r="B991" s="34" t="str">
        <f t="shared" si="15"/>
        <v>S0800002610</v>
      </c>
      <c r="C991" s="34">
        <v>10</v>
      </c>
      <c r="D991" s="34">
        <v>25</v>
      </c>
      <c r="E991" s="34">
        <v>20.336451758275398</v>
      </c>
      <c r="F991" s="34">
        <v>916</v>
      </c>
      <c r="G991" s="34">
        <v>1.22931966191334</v>
      </c>
      <c r="H991" s="34">
        <v>2.7292576419214001</v>
      </c>
      <c r="I991" s="34" t="s">
        <v>97</v>
      </c>
      <c r="J991" s="34" t="s">
        <v>112</v>
      </c>
      <c r="K991" s="34" t="s">
        <v>25</v>
      </c>
      <c r="L991" s="34">
        <v>0</v>
      </c>
      <c r="M991" s="34">
        <v>1.02324738165569</v>
      </c>
    </row>
    <row r="992" spans="1:13">
      <c r="A992" s="34">
        <v>991</v>
      </c>
      <c r="B992" s="34" t="str">
        <f t="shared" si="15"/>
        <v>S0800002710</v>
      </c>
      <c r="C992" s="34">
        <v>10</v>
      </c>
      <c r="D992" s="34">
        <v>523</v>
      </c>
      <c r="E992" s="34">
        <v>616.432607319456</v>
      </c>
      <c r="F992" s="34">
        <v>16793</v>
      </c>
      <c r="G992" s="34">
        <v>0.848430134600202</v>
      </c>
      <c r="H992" s="34">
        <v>3.1143929018043202</v>
      </c>
      <c r="I992" s="34" t="s">
        <v>97</v>
      </c>
      <c r="J992" s="34" t="s">
        <v>113</v>
      </c>
      <c r="K992" s="34" t="s">
        <v>27</v>
      </c>
      <c r="L992" s="34">
        <v>0</v>
      </c>
      <c r="M992" s="34">
        <v>0.94549533000505404</v>
      </c>
    </row>
    <row r="993" spans="1:13">
      <c r="A993" s="34">
        <v>992</v>
      </c>
      <c r="B993" s="34" t="str">
        <f t="shared" si="15"/>
        <v>S0800002810</v>
      </c>
      <c r="C993" s="34">
        <v>10</v>
      </c>
      <c r="D993" s="34">
        <v>21</v>
      </c>
      <c r="E993" s="34">
        <v>24.354015869595699</v>
      </c>
      <c r="F993" s="34">
        <v>1128</v>
      </c>
      <c r="G993" s="34">
        <v>0.86228078820532605</v>
      </c>
      <c r="H993" s="34">
        <v>1.86170212765957</v>
      </c>
      <c r="I993" s="34" t="s">
        <v>97</v>
      </c>
      <c r="J993" s="34" t="s">
        <v>114</v>
      </c>
      <c r="K993" s="34" t="s">
        <v>31</v>
      </c>
      <c r="L993" s="34">
        <v>0</v>
      </c>
      <c r="M993" s="34">
        <v>1.2486115386023</v>
      </c>
    </row>
    <row r="994" spans="1:13">
      <c r="A994" s="34">
        <v>993</v>
      </c>
      <c r="B994" s="34" t="str">
        <f t="shared" si="15"/>
        <v>S0810000110</v>
      </c>
      <c r="C994" s="34">
        <v>10</v>
      </c>
      <c r="D994" s="34">
        <v>25</v>
      </c>
      <c r="E994" s="34">
        <v>33.996307492108002</v>
      </c>
      <c r="F994" s="34">
        <v>3436</v>
      </c>
      <c r="G994" s="34">
        <v>0.73537398159501899</v>
      </c>
      <c r="H994" s="34">
        <v>0.727590221187427</v>
      </c>
      <c r="I994" s="34" t="s">
        <v>97</v>
      </c>
      <c r="J994" s="34" t="s">
        <v>115</v>
      </c>
      <c r="K994" s="34" t="s">
        <v>116</v>
      </c>
      <c r="L994" s="34">
        <v>0</v>
      </c>
      <c r="M994" s="34">
        <v>0.81484672133748104</v>
      </c>
    </row>
    <row r="995" spans="1:13">
      <c r="A995" s="34">
        <v>994</v>
      </c>
      <c r="B995" s="34" t="str">
        <f t="shared" si="15"/>
        <v>S0800001511</v>
      </c>
      <c r="C995" s="34">
        <v>11</v>
      </c>
      <c r="D995" s="34">
        <v>472</v>
      </c>
      <c r="E995" s="34">
        <v>513.51807889250495</v>
      </c>
      <c r="F995" s="34">
        <v>16400</v>
      </c>
      <c r="G995" s="34">
        <v>0.91914972305931997</v>
      </c>
      <c r="H995" s="34">
        <v>2.8780487804877999</v>
      </c>
      <c r="I995" s="34" t="s">
        <v>97</v>
      </c>
      <c r="J995" s="34" t="s">
        <v>98</v>
      </c>
      <c r="K995" s="34" t="s">
        <v>99</v>
      </c>
      <c r="L995" s="34">
        <v>0</v>
      </c>
      <c r="M995" s="34">
        <v>0.94031214446699096</v>
      </c>
    </row>
    <row r="996" spans="1:13">
      <c r="A996" s="34">
        <v>995</v>
      </c>
      <c r="B996" s="34" t="str">
        <f t="shared" si="15"/>
        <v>S0800001611</v>
      </c>
      <c r="C996" s="34">
        <v>11</v>
      </c>
      <c r="D996" s="34">
        <v>127</v>
      </c>
      <c r="E996" s="34">
        <v>142.024658025663</v>
      </c>
      <c r="F996" s="34">
        <v>4413</v>
      </c>
      <c r="G996" s="34">
        <v>0.89421091918455198</v>
      </c>
      <c r="H996" s="34">
        <v>2.8778608656242901</v>
      </c>
      <c r="I996" s="34" t="s">
        <v>97</v>
      </c>
      <c r="J996" s="34" t="s">
        <v>100</v>
      </c>
      <c r="K996" s="34" t="s">
        <v>1</v>
      </c>
      <c r="L996" s="34">
        <v>0</v>
      </c>
      <c r="M996" s="34">
        <v>0.94071864101235603</v>
      </c>
    </row>
    <row r="997" spans="1:13">
      <c r="A997" s="34">
        <v>996</v>
      </c>
      <c r="B997" s="34" t="str">
        <f t="shared" si="15"/>
        <v>S0800001711</v>
      </c>
      <c r="C997" s="34">
        <v>11</v>
      </c>
      <c r="D997" s="34">
        <v>191</v>
      </c>
      <c r="E997" s="34">
        <v>192.202057481624</v>
      </c>
      <c r="F997" s="34">
        <v>6637</v>
      </c>
      <c r="G997" s="34">
        <v>0.99374586569273105</v>
      </c>
      <c r="H997" s="34">
        <v>2.87780623775802</v>
      </c>
      <c r="I997" s="34" t="s">
        <v>97</v>
      </c>
      <c r="J997" s="34" t="s">
        <v>101</v>
      </c>
      <c r="K997" s="34" t="s">
        <v>102</v>
      </c>
      <c r="L997" s="34">
        <v>0</v>
      </c>
      <c r="M997" s="34">
        <v>1.08425325625257</v>
      </c>
    </row>
    <row r="998" spans="1:13">
      <c r="A998" s="34">
        <v>997</v>
      </c>
      <c r="B998" s="34" t="str">
        <f t="shared" si="15"/>
        <v>S0800001811</v>
      </c>
      <c r="C998" s="34">
        <v>11</v>
      </c>
      <c r="D998" s="34">
        <v>353</v>
      </c>
      <c r="E998" s="34">
        <v>395.872840168918</v>
      </c>
      <c r="F998" s="34">
        <v>10734</v>
      </c>
      <c r="G998" s="34">
        <v>0.89170047596439195</v>
      </c>
      <c r="H998" s="34">
        <v>3.28861561393702</v>
      </c>
      <c r="I998" s="34" t="s">
        <v>97</v>
      </c>
      <c r="J998" s="34" t="s">
        <v>103</v>
      </c>
      <c r="K998" s="34" t="s">
        <v>5</v>
      </c>
      <c r="L998" s="34">
        <v>0</v>
      </c>
      <c r="M998" s="34">
        <v>0.96138947913866901</v>
      </c>
    </row>
    <row r="999" spans="1:13">
      <c r="A999" s="34">
        <v>998</v>
      </c>
      <c r="B999" s="34" t="str">
        <f t="shared" si="15"/>
        <v>S0800001911</v>
      </c>
      <c r="C999" s="34">
        <v>11</v>
      </c>
      <c r="D999" s="34">
        <v>281</v>
      </c>
      <c r="E999" s="34">
        <v>280.17066435465699</v>
      </c>
      <c r="F999" s="34">
        <v>8530</v>
      </c>
      <c r="G999" s="34">
        <v>1.0029601087867399</v>
      </c>
      <c r="H999" s="34">
        <v>3.2942555685814798</v>
      </c>
      <c r="I999" s="34" t="s">
        <v>97</v>
      </c>
      <c r="J999" s="34" t="s">
        <v>104</v>
      </c>
      <c r="K999" s="34" t="s">
        <v>6</v>
      </c>
      <c r="L999" s="34">
        <v>0</v>
      </c>
      <c r="M999" s="34">
        <v>1.07217697339998</v>
      </c>
    </row>
    <row r="1000" spans="1:13">
      <c r="A1000" s="34">
        <v>999</v>
      </c>
      <c r="B1000" s="34" t="str">
        <f t="shared" si="15"/>
        <v>S0800002011</v>
      </c>
      <c r="C1000" s="34">
        <v>11</v>
      </c>
      <c r="D1000" s="34">
        <v>578</v>
      </c>
      <c r="E1000" s="34">
        <v>585.386878047442</v>
      </c>
      <c r="F1000" s="34">
        <v>21642</v>
      </c>
      <c r="G1000" s="34">
        <v>0.98738120322737499</v>
      </c>
      <c r="H1000" s="34">
        <v>2.6707328343036698</v>
      </c>
      <c r="I1000" s="34" t="s">
        <v>97</v>
      </c>
      <c r="J1000" s="34" t="s">
        <v>105</v>
      </c>
      <c r="K1000" s="34" t="s">
        <v>7</v>
      </c>
      <c r="L1000" s="34">
        <v>0</v>
      </c>
      <c r="M1000" s="34">
        <v>0.98998047285394597</v>
      </c>
    </row>
    <row r="1001" spans="1:13">
      <c r="A1001" s="34">
        <v>1000</v>
      </c>
      <c r="B1001" s="34" t="str">
        <f t="shared" si="15"/>
        <v>S0800002111</v>
      </c>
      <c r="C1001" s="34">
        <v>11</v>
      </c>
      <c r="D1001" s="34">
        <v>1420</v>
      </c>
      <c r="E1001" s="34">
        <v>1547.75630621461</v>
      </c>
      <c r="F1001" s="34">
        <v>69239</v>
      </c>
      <c r="G1001" s="34">
        <v>0.91745709211351001</v>
      </c>
      <c r="H1001" s="34">
        <v>2.0508672857782502</v>
      </c>
      <c r="I1001" s="34" t="s">
        <v>97</v>
      </c>
      <c r="J1001" s="34" t="s">
        <v>106</v>
      </c>
      <c r="K1001" s="34" t="s">
        <v>107</v>
      </c>
      <c r="L1001" s="34">
        <v>0</v>
      </c>
      <c r="M1001" s="34">
        <v>0.978103023440416</v>
      </c>
    </row>
    <row r="1002" spans="1:13">
      <c r="A1002" s="34">
        <v>1001</v>
      </c>
      <c r="B1002" s="34" t="str">
        <f t="shared" si="15"/>
        <v>S0800002211</v>
      </c>
      <c r="C1002" s="34">
        <v>11</v>
      </c>
      <c r="D1002" s="34">
        <v>307</v>
      </c>
      <c r="E1002" s="34">
        <v>333.31016677648398</v>
      </c>
      <c r="F1002" s="34">
        <v>10779</v>
      </c>
      <c r="G1002" s="34">
        <v>0.92106401364550095</v>
      </c>
      <c r="H1002" s="34">
        <v>2.8481306243621898</v>
      </c>
      <c r="I1002" s="34" t="s">
        <v>97</v>
      </c>
      <c r="J1002" s="34" t="s">
        <v>108</v>
      </c>
      <c r="K1002" s="34" t="s">
        <v>40</v>
      </c>
      <c r="L1002" s="34">
        <v>0</v>
      </c>
      <c r="M1002" s="34">
        <v>0.96316143687486999</v>
      </c>
    </row>
    <row r="1003" spans="1:13">
      <c r="A1003" s="34">
        <v>1002</v>
      </c>
      <c r="B1003" s="34" t="str">
        <f t="shared" si="15"/>
        <v>S0800002311</v>
      </c>
      <c r="C1003" s="34">
        <v>11</v>
      </c>
      <c r="D1003" s="34">
        <v>632</v>
      </c>
      <c r="E1003" s="34">
        <v>735.84642830590406</v>
      </c>
      <c r="F1003" s="34">
        <v>23914</v>
      </c>
      <c r="G1003" s="34">
        <v>0.85887486259193602</v>
      </c>
      <c r="H1003" s="34">
        <v>2.64280337877394</v>
      </c>
      <c r="I1003" s="34" t="s">
        <v>97</v>
      </c>
      <c r="J1003" s="34" t="s">
        <v>109</v>
      </c>
      <c r="K1003" s="34" t="s">
        <v>17</v>
      </c>
      <c r="L1003" s="34">
        <v>0</v>
      </c>
      <c r="M1003" s="34">
        <v>1.00607068015676</v>
      </c>
    </row>
    <row r="1004" spans="1:13">
      <c r="A1004" s="34">
        <v>1003</v>
      </c>
      <c r="B1004" s="34" t="str">
        <f t="shared" si="15"/>
        <v>S0800002411</v>
      </c>
      <c r="C1004" s="34">
        <v>11</v>
      </c>
      <c r="D1004" s="34">
        <v>797</v>
      </c>
      <c r="E1004" s="34">
        <v>950.29898238823796</v>
      </c>
      <c r="F1004" s="34">
        <v>30449</v>
      </c>
      <c r="G1004" s="34">
        <v>0.83868341939820301</v>
      </c>
      <c r="H1004" s="34">
        <v>2.61749154323623</v>
      </c>
      <c r="I1004" s="34" t="s">
        <v>97</v>
      </c>
      <c r="J1004" s="34" t="s">
        <v>110</v>
      </c>
      <c r="K1004" s="34" t="s">
        <v>18</v>
      </c>
      <c r="L1004" s="34">
        <v>0</v>
      </c>
      <c r="M1004" s="34">
        <v>0.90099832830783799</v>
      </c>
    </row>
    <row r="1005" spans="1:13">
      <c r="A1005" s="34">
        <v>1004</v>
      </c>
      <c r="B1005" s="34" t="str">
        <f t="shared" si="15"/>
        <v>S0800002511</v>
      </c>
      <c r="C1005" s="34">
        <v>11</v>
      </c>
      <c r="D1005" s="34">
        <v>23</v>
      </c>
      <c r="E1005" s="34">
        <v>18.675913514791699</v>
      </c>
      <c r="F1005" s="34">
        <v>764</v>
      </c>
      <c r="G1005" s="34">
        <v>1.23153279660369</v>
      </c>
      <c r="H1005" s="34">
        <v>3.0104712041884798</v>
      </c>
      <c r="I1005" s="34" t="s">
        <v>97</v>
      </c>
      <c r="J1005" s="34" t="s">
        <v>111</v>
      </c>
      <c r="K1005" s="34" t="s">
        <v>23</v>
      </c>
      <c r="L1005" s="34">
        <v>0</v>
      </c>
      <c r="M1005" s="34">
        <v>1.23245129966014</v>
      </c>
    </row>
    <row r="1006" spans="1:13">
      <c r="A1006" s="34">
        <v>1005</v>
      </c>
      <c r="B1006" s="34" t="str">
        <f t="shared" si="15"/>
        <v>S0800002611</v>
      </c>
      <c r="C1006" s="34">
        <v>11</v>
      </c>
      <c r="D1006" s="34">
        <v>18</v>
      </c>
      <c r="E1006" s="34">
        <v>19.746333905025899</v>
      </c>
      <c r="F1006" s="34">
        <v>883</v>
      </c>
      <c r="G1006" s="34">
        <v>0.91156161374433997</v>
      </c>
      <c r="H1006" s="34">
        <v>2.0385050962627398</v>
      </c>
      <c r="I1006" s="34" t="s">
        <v>97</v>
      </c>
      <c r="J1006" s="34" t="s">
        <v>112</v>
      </c>
      <c r="K1006" s="34" t="s">
        <v>25</v>
      </c>
      <c r="L1006" s="34">
        <v>0</v>
      </c>
      <c r="M1006" s="34">
        <v>1.02324738165569</v>
      </c>
    </row>
    <row r="1007" spans="1:13">
      <c r="A1007" s="34">
        <v>1006</v>
      </c>
      <c r="B1007" s="34" t="str">
        <f t="shared" si="15"/>
        <v>S0800002711</v>
      </c>
      <c r="C1007" s="34">
        <v>11</v>
      </c>
      <c r="D1007" s="34">
        <v>496</v>
      </c>
      <c r="E1007" s="34">
        <v>586.25775447972899</v>
      </c>
      <c r="F1007" s="34">
        <v>16334</v>
      </c>
      <c r="G1007" s="34">
        <v>0.84604424625508401</v>
      </c>
      <c r="H1007" s="34">
        <v>3.0366107505816098</v>
      </c>
      <c r="I1007" s="34" t="s">
        <v>97</v>
      </c>
      <c r="J1007" s="34" t="s">
        <v>113</v>
      </c>
      <c r="K1007" s="34" t="s">
        <v>27</v>
      </c>
      <c r="L1007" s="34">
        <v>0</v>
      </c>
      <c r="M1007" s="34">
        <v>0.94549533000505404</v>
      </c>
    </row>
    <row r="1008" spans="1:13">
      <c r="A1008" s="34">
        <v>1007</v>
      </c>
      <c r="B1008" s="34" t="str">
        <f t="shared" si="15"/>
        <v>S0800002811</v>
      </c>
      <c r="C1008" s="34">
        <v>11</v>
      </c>
      <c r="D1008" s="34">
        <v>22</v>
      </c>
      <c r="E1008" s="34">
        <v>25.203661017243</v>
      </c>
      <c r="F1008" s="34">
        <v>1214</v>
      </c>
      <c r="G1008" s="34">
        <v>0.87288906103556996</v>
      </c>
      <c r="H1008" s="34">
        <v>1.8121911037891301</v>
      </c>
      <c r="I1008" s="34" t="s">
        <v>97</v>
      </c>
      <c r="J1008" s="34" t="s">
        <v>114</v>
      </c>
      <c r="K1008" s="34" t="s">
        <v>31</v>
      </c>
      <c r="L1008" s="34">
        <v>0</v>
      </c>
      <c r="M1008" s="34">
        <v>1.2486115386023</v>
      </c>
    </row>
    <row r="1009" spans="1:13">
      <c r="A1009" s="34">
        <v>1008</v>
      </c>
      <c r="B1009" s="34" t="str">
        <f t="shared" si="15"/>
        <v>S0810000111</v>
      </c>
      <c r="C1009" s="34">
        <v>11</v>
      </c>
      <c r="D1009" s="34">
        <v>22</v>
      </c>
      <c r="E1009" s="34">
        <v>28.999550827259998</v>
      </c>
      <c r="F1009" s="34">
        <v>3319</v>
      </c>
      <c r="G1009" s="34">
        <v>0.75863243989695495</v>
      </c>
      <c r="H1009" s="34">
        <v>0.66285025610123505</v>
      </c>
      <c r="I1009" s="34" t="s">
        <v>97</v>
      </c>
      <c r="J1009" s="34" t="s">
        <v>115</v>
      </c>
      <c r="K1009" s="34" t="s">
        <v>116</v>
      </c>
      <c r="L1009" s="34">
        <v>0</v>
      </c>
      <c r="M1009" s="34">
        <v>0.81484672133748104</v>
      </c>
    </row>
    <row r="1010" spans="1:13">
      <c r="A1010" s="34">
        <v>1009</v>
      </c>
      <c r="B1010" s="34" t="str">
        <f t="shared" si="15"/>
        <v>S0800001512</v>
      </c>
      <c r="C1010" s="34">
        <v>12</v>
      </c>
      <c r="D1010" s="34">
        <v>528</v>
      </c>
      <c r="E1010" s="34">
        <v>522.78929058456094</v>
      </c>
      <c r="F1010" s="34">
        <v>16411</v>
      </c>
      <c r="G1010" s="34">
        <v>1.0099671311353999</v>
      </c>
      <c r="H1010" s="34">
        <v>3.2173542136372002</v>
      </c>
      <c r="I1010" s="34" t="s">
        <v>97</v>
      </c>
      <c r="J1010" s="34" t="s">
        <v>98</v>
      </c>
      <c r="K1010" s="34" t="s">
        <v>99</v>
      </c>
      <c r="L1010" s="34">
        <v>0</v>
      </c>
      <c r="M1010" s="34">
        <v>0.94031214446699096</v>
      </c>
    </row>
    <row r="1011" spans="1:13">
      <c r="A1011" s="34">
        <v>1010</v>
      </c>
      <c r="B1011" s="34" t="str">
        <f t="shared" si="15"/>
        <v>S0800001612</v>
      </c>
      <c r="C1011" s="34">
        <v>12</v>
      </c>
      <c r="D1011" s="34">
        <v>118</v>
      </c>
      <c r="E1011" s="34">
        <v>154.31184299987601</v>
      </c>
      <c r="F1011" s="34">
        <v>4416</v>
      </c>
      <c r="G1011" s="34">
        <v>0.76468531323350897</v>
      </c>
      <c r="H1011" s="34">
        <v>2.6721014492753601</v>
      </c>
      <c r="I1011" s="34" t="s">
        <v>97</v>
      </c>
      <c r="J1011" s="34" t="s">
        <v>100</v>
      </c>
      <c r="K1011" s="34" t="s">
        <v>1</v>
      </c>
      <c r="L1011" s="34">
        <v>0</v>
      </c>
      <c r="M1011" s="34">
        <v>0.94071864101235603</v>
      </c>
    </row>
    <row r="1012" spans="1:13">
      <c r="A1012" s="34">
        <v>1011</v>
      </c>
      <c r="B1012" s="34" t="str">
        <f t="shared" si="15"/>
        <v>S0800001712</v>
      </c>
      <c r="C1012" s="34">
        <v>12</v>
      </c>
      <c r="D1012" s="34">
        <v>217</v>
      </c>
      <c r="E1012" s="34">
        <v>206.94441933142201</v>
      </c>
      <c r="F1012" s="34">
        <v>6668</v>
      </c>
      <c r="G1012" s="34">
        <v>1.0485907312749201</v>
      </c>
      <c r="H1012" s="34">
        <v>3.2543491301739702</v>
      </c>
      <c r="I1012" s="34" t="s">
        <v>97</v>
      </c>
      <c r="J1012" s="34" t="s">
        <v>101</v>
      </c>
      <c r="K1012" s="34" t="s">
        <v>102</v>
      </c>
      <c r="L1012" s="34">
        <v>0</v>
      </c>
      <c r="M1012" s="34">
        <v>1.08425325625257</v>
      </c>
    </row>
    <row r="1013" spans="1:13">
      <c r="A1013" s="34">
        <v>1012</v>
      </c>
      <c r="B1013" s="34" t="str">
        <f t="shared" si="15"/>
        <v>S0800001812</v>
      </c>
      <c r="C1013" s="34">
        <v>12</v>
      </c>
      <c r="D1013" s="34">
        <v>391</v>
      </c>
      <c r="E1013" s="34">
        <v>421.18512714498002</v>
      </c>
      <c r="F1013" s="34">
        <v>10812</v>
      </c>
      <c r="G1013" s="34">
        <v>0.92833287502436002</v>
      </c>
      <c r="H1013" s="34">
        <v>3.6163522012578602</v>
      </c>
      <c r="I1013" s="34" t="s">
        <v>97</v>
      </c>
      <c r="J1013" s="34" t="s">
        <v>103</v>
      </c>
      <c r="K1013" s="34" t="s">
        <v>5</v>
      </c>
      <c r="L1013" s="34">
        <v>0</v>
      </c>
      <c r="M1013" s="34">
        <v>0.96138947913866901</v>
      </c>
    </row>
    <row r="1014" spans="1:13">
      <c r="A1014" s="34">
        <v>1013</v>
      </c>
      <c r="B1014" s="34" t="str">
        <f t="shared" si="15"/>
        <v>S0800001912</v>
      </c>
      <c r="C1014" s="34">
        <v>12</v>
      </c>
      <c r="D1014" s="34">
        <v>289</v>
      </c>
      <c r="E1014" s="34">
        <v>277.016260283782</v>
      </c>
      <c r="F1014" s="34">
        <v>8396</v>
      </c>
      <c r="G1014" s="34">
        <v>1.0432600588281</v>
      </c>
      <c r="H1014" s="34">
        <v>3.4421152929966601</v>
      </c>
      <c r="I1014" s="34" t="s">
        <v>97</v>
      </c>
      <c r="J1014" s="34" t="s">
        <v>104</v>
      </c>
      <c r="K1014" s="34" t="s">
        <v>6</v>
      </c>
      <c r="L1014" s="34">
        <v>0</v>
      </c>
      <c r="M1014" s="34">
        <v>1.07217697339998</v>
      </c>
    </row>
    <row r="1015" spans="1:13">
      <c r="A1015" s="34">
        <v>1014</v>
      </c>
      <c r="B1015" s="34" t="str">
        <f t="shared" si="15"/>
        <v>S0800002012</v>
      </c>
      <c r="C1015" s="34">
        <v>12</v>
      </c>
      <c r="D1015" s="34">
        <v>624</v>
      </c>
      <c r="E1015" s="34">
        <v>582.82939651211302</v>
      </c>
      <c r="F1015" s="34">
        <v>21685</v>
      </c>
      <c r="G1015" s="34">
        <v>1.07063920202767</v>
      </c>
      <c r="H1015" s="34">
        <v>2.8775651371916098</v>
      </c>
      <c r="I1015" s="34" t="s">
        <v>97</v>
      </c>
      <c r="J1015" s="34" t="s">
        <v>105</v>
      </c>
      <c r="K1015" s="34" t="s">
        <v>7</v>
      </c>
      <c r="L1015" s="34">
        <v>0</v>
      </c>
      <c r="M1015" s="34">
        <v>0.98998047285394597</v>
      </c>
    </row>
    <row r="1016" spans="1:13">
      <c r="A1016" s="34">
        <v>1015</v>
      </c>
      <c r="B1016" s="34" t="str">
        <f t="shared" si="15"/>
        <v>S0800002112</v>
      </c>
      <c r="C1016" s="34">
        <v>12</v>
      </c>
      <c r="D1016" s="34">
        <v>1520</v>
      </c>
      <c r="E1016" s="34">
        <v>1652.20779581786</v>
      </c>
      <c r="F1016" s="34">
        <v>70758</v>
      </c>
      <c r="G1016" s="34">
        <v>0.91998113303150297</v>
      </c>
      <c r="H1016" s="34">
        <v>2.14816699171825</v>
      </c>
      <c r="I1016" s="34" t="s">
        <v>97</v>
      </c>
      <c r="J1016" s="34" t="s">
        <v>106</v>
      </c>
      <c r="K1016" s="34" t="s">
        <v>107</v>
      </c>
      <c r="L1016" s="34">
        <v>0</v>
      </c>
      <c r="M1016" s="34">
        <v>0.978103023440416</v>
      </c>
    </row>
    <row r="1017" spans="1:13">
      <c r="A1017" s="34">
        <v>1016</v>
      </c>
      <c r="B1017" s="34" t="str">
        <f t="shared" si="15"/>
        <v>S0800002212</v>
      </c>
      <c r="C1017" s="34">
        <v>12</v>
      </c>
      <c r="D1017" s="34">
        <v>307</v>
      </c>
      <c r="E1017" s="34">
        <v>327.38246260808899</v>
      </c>
      <c r="F1017" s="34">
        <v>10941</v>
      </c>
      <c r="G1017" s="34">
        <v>0.93774112869176895</v>
      </c>
      <c r="H1017" s="34">
        <v>2.8059592359016499</v>
      </c>
      <c r="I1017" s="34" t="s">
        <v>97</v>
      </c>
      <c r="J1017" s="34" t="s">
        <v>108</v>
      </c>
      <c r="K1017" s="34" t="s">
        <v>40</v>
      </c>
      <c r="L1017" s="34">
        <v>0</v>
      </c>
      <c r="M1017" s="34">
        <v>0.96316143687486999</v>
      </c>
    </row>
    <row r="1018" spans="1:13">
      <c r="A1018" s="34">
        <v>1017</v>
      </c>
      <c r="B1018" s="34" t="str">
        <f t="shared" si="15"/>
        <v>S0800002312</v>
      </c>
      <c r="C1018" s="34">
        <v>12</v>
      </c>
      <c r="D1018" s="34">
        <v>718</v>
      </c>
      <c r="E1018" s="34">
        <v>762.72608710910197</v>
      </c>
      <c r="F1018" s="34">
        <v>24743</v>
      </c>
      <c r="G1018" s="34">
        <v>0.94136022372248596</v>
      </c>
      <c r="H1018" s="34">
        <v>2.90183082083822</v>
      </c>
      <c r="I1018" s="34" t="s">
        <v>97</v>
      </c>
      <c r="J1018" s="34" t="s">
        <v>109</v>
      </c>
      <c r="K1018" s="34" t="s">
        <v>17</v>
      </c>
      <c r="L1018" s="34">
        <v>0</v>
      </c>
      <c r="M1018" s="34">
        <v>1.00607068015676</v>
      </c>
    </row>
    <row r="1019" spans="1:13">
      <c r="A1019" s="34">
        <v>1018</v>
      </c>
      <c r="B1019" s="34" t="str">
        <f t="shared" si="15"/>
        <v>S0800002412</v>
      </c>
      <c r="C1019" s="34">
        <v>12</v>
      </c>
      <c r="D1019" s="34">
        <v>886</v>
      </c>
      <c r="E1019" s="34">
        <v>1009.62252821557</v>
      </c>
      <c r="F1019" s="34">
        <v>30722</v>
      </c>
      <c r="G1019" s="34">
        <v>0.87755569555875501</v>
      </c>
      <c r="H1019" s="34">
        <v>2.8839268276804901</v>
      </c>
      <c r="I1019" s="34" t="s">
        <v>97</v>
      </c>
      <c r="J1019" s="34" t="s">
        <v>110</v>
      </c>
      <c r="K1019" s="34" t="s">
        <v>18</v>
      </c>
      <c r="L1019" s="34">
        <v>0</v>
      </c>
      <c r="M1019" s="34">
        <v>0.90099832830783799</v>
      </c>
    </row>
    <row r="1020" spans="1:13">
      <c r="A1020" s="34">
        <v>1019</v>
      </c>
      <c r="B1020" s="34" t="str">
        <f t="shared" si="15"/>
        <v>S0800002512</v>
      </c>
      <c r="C1020" s="34">
        <v>12</v>
      </c>
      <c r="D1020" s="34">
        <v>27</v>
      </c>
      <c r="E1020" s="34">
        <v>23.1368343498069</v>
      </c>
      <c r="F1020" s="34">
        <v>830</v>
      </c>
      <c r="G1020" s="34">
        <v>1.16697036387026</v>
      </c>
      <c r="H1020" s="34">
        <v>3.2530120481927698</v>
      </c>
      <c r="I1020" s="34" t="s">
        <v>97</v>
      </c>
      <c r="J1020" s="34" t="s">
        <v>111</v>
      </c>
      <c r="K1020" s="34" t="s">
        <v>23</v>
      </c>
      <c r="L1020" s="34">
        <v>0</v>
      </c>
      <c r="M1020" s="34">
        <v>1.23245129966014</v>
      </c>
    </row>
    <row r="1021" spans="1:13">
      <c r="A1021" s="34">
        <v>1020</v>
      </c>
      <c r="B1021" s="34" t="str">
        <f t="shared" si="15"/>
        <v>S0800002612</v>
      </c>
      <c r="C1021" s="34">
        <v>12</v>
      </c>
      <c r="D1021" s="34">
        <v>18</v>
      </c>
      <c r="E1021" s="34">
        <v>20.175089618916399</v>
      </c>
      <c r="F1021" s="34">
        <v>915</v>
      </c>
      <c r="G1021" s="34">
        <v>0.89218934537584205</v>
      </c>
      <c r="H1021" s="34">
        <v>1.9672131147541001</v>
      </c>
      <c r="I1021" s="34" t="s">
        <v>97</v>
      </c>
      <c r="J1021" s="34" t="s">
        <v>112</v>
      </c>
      <c r="K1021" s="34" t="s">
        <v>25</v>
      </c>
      <c r="L1021" s="34">
        <v>0</v>
      </c>
      <c r="M1021" s="34">
        <v>1.02324738165569</v>
      </c>
    </row>
    <row r="1022" spans="1:13">
      <c r="A1022" s="34">
        <v>1021</v>
      </c>
      <c r="B1022" s="34" t="str">
        <f t="shared" si="15"/>
        <v>S0800002712</v>
      </c>
      <c r="C1022" s="34">
        <v>12</v>
      </c>
      <c r="D1022" s="34">
        <v>539</v>
      </c>
      <c r="E1022" s="34">
        <v>599.82645994265397</v>
      </c>
      <c r="F1022" s="34">
        <v>16261</v>
      </c>
      <c r="G1022" s="34">
        <v>0.89859323653633205</v>
      </c>
      <c r="H1022" s="34">
        <v>3.3146792940163601</v>
      </c>
      <c r="I1022" s="34" t="s">
        <v>97</v>
      </c>
      <c r="J1022" s="34" t="s">
        <v>113</v>
      </c>
      <c r="K1022" s="34" t="s">
        <v>27</v>
      </c>
      <c r="L1022" s="34">
        <v>0</v>
      </c>
      <c r="M1022" s="34">
        <v>0.94549533000505404</v>
      </c>
    </row>
    <row r="1023" spans="1:13">
      <c r="A1023" s="34">
        <v>1022</v>
      </c>
      <c r="B1023" s="34" t="str">
        <f t="shared" si="15"/>
        <v>S0800002812</v>
      </c>
      <c r="C1023" s="34">
        <v>12</v>
      </c>
      <c r="D1023" s="34">
        <v>32</v>
      </c>
      <c r="E1023" s="34">
        <v>30.2644134546175</v>
      </c>
      <c r="F1023" s="34">
        <v>1151</v>
      </c>
      <c r="G1023" s="34">
        <v>1.0573474370479701</v>
      </c>
      <c r="H1023" s="34">
        <v>2.7801911381407498</v>
      </c>
      <c r="I1023" s="34" t="s">
        <v>97</v>
      </c>
      <c r="J1023" s="34" t="s">
        <v>114</v>
      </c>
      <c r="K1023" s="34" t="s">
        <v>31</v>
      </c>
      <c r="L1023" s="34">
        <v>0</v>
      </c>
      <c r="M1023" s="34">
        <v>1.2486115386023</v>
      </c>
    </row>
    <row r="1024" spans="1:13">
      <c r="A1024" s="34">
        <v>1023</v>
      </c>
      <c r="B1024" s="34" t="str">
        <f t="shared" si="15"/>
        <v>S0810000112</v>
      </c>
      <c r="C1024" s="34">
        <v>12</v>
      </c>
      <c r="D1024" s="34">
        <v>41</v>
      </c>
      <c r="E1024" s="34">
        <v>33.606003562645803</v>
      </c>
      <c r="F1024" s="34">
        <v>3678</v>
      </c>
      <c r="G1024" s="34">
        <v>1.22002010514493</v>
      </c>
      <c r="H1024" s="34">
        <v>1.1147362697118</v>
      </c>
      <c r="I1024" s="34" t="s">
        <v>97</v>
      </c>
      <c r="J1024" s="34" t="s">
        <v>115</v>
      </c>
      <c r="K1024" s="34" t="s">
        <v>116</v>
      </c>
      <c r="L1024" s="34">
        <v>0</v>
      </c>
      <c r="M1024" s="34">
        <v>0.81484672133748104</v>
      </c>
    </row>
    <row r="1025" spans="1:13">
      <c r="A1025" s="34">
        <v>1024</v>
      </c>
      <c r="B1025" s="34" t="str">
        <f t="shared" si="15"/>
        <v>S0800001513</v>
      </c>
      <c r="C1025" s="34">
        <v>13</v>
      </c>
      <c r="D1025" s="34">
        <v>499</v>
      </c>
      <c r="E1025" s="34">
        <v>542.32648859507697</v>
      </c>
      <c r="F1025" s="34">
        <v>16671</v>
      </c>
      <c r="G1025" s="34">
        <v>0.92010995312562405</v>
      </c>
      <c r="H1025" s="34">
        <v>2.9932217623417898</v>
      </c>
      <c r="I1025" s="34" t="s">
        <v>97</v>
      </c>
      <c r="J1025" s="34" t="s">
        <v>98</v>
      </c>
      <c r="K1025" s="34" t="s">
        <v>99</v>
      </c>
      <c r="L1025" s="34">
        <v>1</v>
      </c>
      <c r="M1025" s="34">
        <v>0.93156738002075901</v>
      </c>
    </row>
    <row r="1026" spans="1:13">
      <c r="A1026" s="34">
        <v>1025</v>
      </c>
      <c r="B1026" s="34" t="str">
        <f t="shared" ref="B1026:B1089" si="16">CONCATENATE(J1026, C1026)</f>
        <v>S0800001613</v>
      </c>
      <c r="C1026" s="34">
        <v>13</v>
      </c>
      <c r="D1026" s="34">
        <v>123</v>
      </c>
      <c r="E1026" s="34">
        <v>147.10160413666401</v>
      </c>
      <c r="F1026" s="34">
        <v>4322</v>
      </c>
      <c r="G1026" s="34">
        <v>0.83615675520252797</v>
      </c>
      <c r="H1026" s="34">
        <v>2.8459046737621501</v>
      </c>
      <c r="I1026" s="34" t="s">
        <v>97</v>
      </c>
      <c r="J1026" s="34" t="s">
        <v>100</v>
      </c>
      <c r="K1026" s="34" t="s">
        <v>1</v>
      </c>
      <c r="L1026" s="34">
        <v>1</v>
      </c>
      <c r="M1026" s="34">
        <v>0.94041618212637501</v>
      </c>
    </row>
    <row r="1027" spans="1:13">
      <c r="A1027" s="34">
        <v>1026</v>
      </c>
      <c r="B1027" s="34" t="str">
        <f t="shared" si="16"/>
        <v>S0800001713</v>
      </c>
      <c r="C1027" s="34">
        <v>13</v>
      </c>
      <c r="D1027" s="34">
        <v>220</v>
      </c>
      <c r="E1027" s="34">
        <v>201.75438138132199</v>
      </c>
      <c r="F1027" s="34">
        <v>6934</v>
      </c>
      <c r="G1027" s="34">
        <v>1.0904348073819199</v>
      </c>
      <c r="H1027" s="34">
        <v>3.1727718488606902</v>
      </c>
      <c r="I1027" s="34" t="s">
        <v>97</v>
      </c>
      <c r="J1027" s="34" t="s">
        <v>101</v>
      </c>
      <c r="K1027" s="34" t="s">
        <v>102</v>
      </c>
      <c r="L1027" s="34">
        <v>1</v>
      </c>
      <c r="M1027" s="34">
        <v>1.07284170726623</v>
      </c>
    </row>
    <row r="1028" spans="1:13">
      <c r="A1028" s="34">
        <v>1027</v>
      </c>
      <c r="B1028" s="34" t="str">
        <f t="shared" si="16"/>
        <v>S0800001813</v>
      </c>
      <c r="C1028" s="34">
        <v>13</v>
      </c>
      <c r="D1028" s="34">
        <v>335</v>
      </c>
      <c r="E1028" s="34">
        <v>428.18788412815297</v>
      </c>
      <c r="F1028" s="34">
        <v>10820</v>
      </c>
      <c r="G1028" s="34">
        <v>0.78236683572237098</v>
      </c>
      <c r="H1028" s="34">
        <v>3.0961182994454699</v>
      </c>
      <c r="I1028" s="34" t="s">
        <v>97</v>
      </c>
      <c r="J1028" s="34" t="s">
        <v>103</v>
      </c>
      <c r="K1028" s="34" t="s">
        <v>5</v>
      </c>
      <c r="L1028" s="34">
        <v>1</v>
      </c>
      <c r="M1028" s="34">
        <v>0.95809654839129499</v>
      </c>
    </row>
    <row r="1029" spans="1:13">
      <c r="A1029" s="34">
        <v>1028</v>
      </c>
      <c r="B1029" s="34" t="str">
        <f t="shared" si="16"/>
        <v>S0800001913</v>
      </c>
      <c r="C1029" s="34">
        <v>13</v>
      </c>
      <c r="D1029" s="34">
        <v>294</v>
      </c>
      <c r="E1029" s="34">
        <v>291.50097535618397</v>
      </c>
      <c r="F1029" s="34">
        <v>8812</v>
      </c>
      <c r="G1029" s="34">
        <v>1.0085729546556801</v>
      </c>
      <c r="H1029" s="34">
        <v>3.3363595097594199</v>
      </c>
      <c r="I1029" s="34" t="s">
        <v>97</v>
      </c>
      <c r="J1029" s="34" t="s">
        <v>104</v>
      </c>
      <c r="K1029" s="34" t="s">
        <v>6</v>
      </c>
      <c r="L1029" s="34">
        <v>1</v>
      </c>
      <c r="M1029" s="34">
        <v>1.06372216694711</v>
      </c>
    </row>
    <row r="1030" spans="1:13">
      <c r="A1030" s="34">
        <v>1029</v>
      </c>
      <c r="B1030" s="34" t="str">
        <f t="shared" si="16"/>
        <v>S0800002013</v>
      </c>
      <c r="C1030" s="34">
        <v>13</v>
      </c>
      <c r="D1030" s="34">
        <v>589</v>
      </c>
      <c r="E1030" s="34">
        <v>589.12008647557798</v>
      </c>
      <c r="F1030" s="34">
        <v>21751</v>
      </c>
      <c r="G1030" s="34">
        <v>0.99979615959745005</v>
      </c>
      <c r="H1030" s="34">
        <v>2.7079214748747198</v>
      </c>
      <c r="I1030" s="34" t="s">
        <v>97</v>
      </c>
      <c r="J1030" s="34" t="s">
        <v>105</v>
      </c>
      <c r="K1030" s="34" t="s">
        <v>7</v>
      </c>
      <c r="L1030" s="34">
        <v>1</v>
      </c>
      <c r="M1030" s="34">
        <v>0.98884526349938395</v>
      </c>
    </row>
    <row r="1031" spans="1:13">
      <c r="A1031" s="34">
        <v>1030</v>
      </c>
      <c r="B1031" s="34" t="str">
        <f t="shared" si="16"/>
        <v>S0800002113</v>
      </c>
      <c r="C1031" s="34">
        <v>13</v>
      </c>
      <c r="D1031" s="34">
        <v>1590</v>
      </c>
      <c r="E1031" s="34">
        <v>1655.3026584321401</v>
      </c>
      <c r="F1031" s="34">
        <v>72030</v>
      </c>
      <c r="G1031" s="34">
        <v>0.96054941487619305</v>
      </c>
      <c r="H1031" s="34">
        <v>2.20741357767597</v>
      </c>
      <c r="I1031" s="34" t="s">
        <v>97</v>
      </c>
      <c r="J1031" s="34" t="s">
        <v>106</v>
      </c>
      <c r="K1031" s="34" t="s">
        <v>107</v>
      </c>
      <c r="L1031" s="34">
        <v>1</v>
      </c>
      <c r="M1031" s="34">
        <v>0.97128987494987695</v>
      </c>
    </row>
    <row r="1032" spans="1:13">
      <c r="A1032" s="34">
        <v>1031</v>
      </c>
      <c r="B1032" s="34" t="str">
        <f t="shared" si="16"/>
        <v>S0800002213</v>
      </c>
      <c r="C1032" s="34">
        <v>13</v>
      </c>
      <c r="D1032" s="34">
        <v>296</v>
      </c>
      <c r="E1032" s="34">
        <v>336.17325482140097</v>
      </c>
      <c r="F1032" s="34">
        <v>10687</v>
      </c>
      <c r="G1032" s="34">
        <v>0.88049836135018</v>
      </c>
      <c r="H1032" s="34">
        <v>2.7697202208290399</v>
      </c>
      <c r="I1032" s="34" t="s">
        <v>97</v>
      </c>
      <c r="J1032" s="34" t="s">
        <v>108</v>
      </c>
      <c r="K1032" s="34" t="s">
        <v>40</v>
      </c>
      <c r="L1032" s="34">
        <v>1</v>
      </c>
      <c r="M1032" s="34">
        <v>0.96271641610318304</v>
      </c>
    </row>
    <row r="1033" spans="1:13">
      <c r="A1033" s="34">
        <v>1032</v>
      </c>
      <c r="B1033" s="34" t="str">
        <f t="shared" si="16"/>
        <v>S0800002313</v>
      </c>
      <c r="C1033" s="34">
        <v>13</v>
      </c>
      <c r="D1033" s="34">
        <v>699</v>
      </c>
      <c r="E1033" s="34">
        <v>757.15484953070904</v>
      </c>
      <c r="F1033" s="34">
        <v>24894</v>
      </c>
      <c r="G1033" s="34">
        <v>0.92319292471447001</v>
      </c>
      <c r="H1033" s="34">
        <v>2.80790551940227</v>
      </c>
      <c r="I1033" s="34" t="s">
        <v>97</v>
      </c>
      <c r="J1033" s="34" t="s">
        <v>109</v>
      </c>
      <c r="K1033" s="34" t="s">
        <v>17</v>
      </c>
      <c r="L1033" s="34">
        <v>1</v>
      </c>
      <c r="M1033" s="34">
        <v>0.99217819572586097</v>
      </c>
    </row>
    <row r="1034" spans="1:13">
      <c r="A1034" s="34">
        <v>1033</v>
      </c>
      <c r="B1034" s="34" t="str">
        <f t="shared" si="16"/>
        <v>S0800002413</v>
      </c>
      <c r="C1034" s="34">
        <v>13</v>
      </c>
      <c r="D1034" s="34">
        <v>918</v>
      </c>
      <c r="E1034" s="34">
        <v>1042.74791356839</v>
      </c>
      <c r="F1034" s="34">
        <v>31129</v>
      </c>
      <c r="G1034" s="34">
        <v>0.88036618252105503</v>
      </c>
      <c r="H1034" s="34">
        <v>2.94901860001927</v>
      </c>
      <c r="I1034" s="34" t="s">
        <v>97</v>
      </c>
      <c r="J1034" s="34" t="s">
        <v>110</v>
      </c>
      <c r="K1034" s="34" t="s">
        <v>18</v>
      </c>
      <c r="L1034" s="34">
        <v>1</v>
      </c>
      <c r="M1034" s="34">
        <v>0.89680928524535697</v>
      </c>
    </row>
    <row r="1035" spans="1:13">
      <c r="A1035" s="34">
        <v>1034</v>
      </c>
      <c r="B1035" s="34" t="str">
        <f t="shared" si="16"/>
        <v>S0800002513</v>
      </c>
      <c r="C1035" s="34">
        <v>13</v>
      </c>
      <c r="D1035" s="34">
        <v>28</v>
      </c>
      <c r="E1035" s="34">
        <v>25.3565183872788</v>
      </c>
      <c r="F1035" s="34">
        <v>881</v>
      </c>
      <c r="G1035" s="34">
        <v>1.1042525465186701</v>
      </c>
      <c r="H1035" s="34">
        <v>3.1782065834279201</v>
      </c>
      <c r="I1035" s="34" t="s">
        <v>97</v>
      </c>
      <c r="J1035" s="34" t="s">
        <v>111</v>
      </c>
      <c r="K1035" s="34" t="s">
        <v>23</v>
      </c>
      <c r="L1035" s="34">
        <v>1</v>
      </c>
      <c r="M1035" s="34">
        <v>1.2108516756601599</v>
      </c>
    </row>
    <row r="1036" spans="1:13">
      <c r="A1036" s="34">
        <v>1035</v>
      </c>
      <c r="B1036" s="34" t="str">
        <f t="shared" si="16"/>
        <v>S0800002613</v>
      </c>
      <c r="C1036" s="34">
        <v>13</v>
      </c>
      <c r="D1036" s="34">
        <v>19</v>
      </c>
      <c r="E1036" s="34">
        <v>21.697104555747501</v>
      </c>
      <c r="F1036" s="34">
        <v>944</v>
      </c>
      <c r="G1036" s="34">
        <v>0.87569288110228405</v>
      </c>
      <c r="H1036" s="34">
        <v>2.0127118644067798</v>
      </c>
      <c r="I1036" s="34" t="s">
        <v>97</v>
      </c>
      <c r="J1036" s="34" t="s">
        <v>112</v>
      </c>
      <c r="K1036" s="34" t="s">
        <v>25</v>
      </c>
      <c r="L1036" s="34">
        <v>1</v>
      </c>
      <c r="M1036" s="34">
        <v>1.02356030754137</v>
      </c>
    </row>
    <row r="1037" spans="1:13">
      <c r="A1037" s="34">
        <v>1036</v>
      </c>
      <c r="B1037" s="34" t="str">
        <f t="shared" si="16"/>
        <v>S0800002713</v>
      </c>
      <c r="C1037" s="34">
        <v>13</v>
      </c>
      <c r="D1037" s="34">
        <v>558</v>
      </c>
      <c r="E1037" s="34">
        <v>597.55446402064797</v>
      </c>
      <c r="F1037" s="34">
        <v>17046</v>
      </c>
      <c r="G1037" s="34">
        <v>0.93380609400102998</v>
      </c>
      <c r="H1037" s="34">
        <v>3.2734952481520598</v>
      </c>
      <c r="I1037" s="34" t="s">
        <v>97</v>
      </c>
      <c r="J1037" s="34" t="s">
        <v>113</v>
      </c>
      <c r="K1037" s="34" t="s">
        <v>27</v>
      </c>
      <c r="L1037" s="34">
        <v>1</v>
      </c>
      <c r="M1037" s="34">
        <v>0.94193411026200802</v>
      </c>
    </row>
    <row r="1038" spans="1:13">
      <c r="A1038" s="34">
        <v>1037</v>
      </c>
      <c r="B1038" s="34" t="str">
        <f t="shared" si="16"/>
        <v>S0800002813</v>
      </c>
      <c r="C1038" s="34">
        <v>13</v>
      </c>
      <c r="D1038" s="34">
        <v>24</v>
      </c>
      <c r="E1038" s="34">
        <v>29.949855674251999</v>
      </c>
      <c r="F1038" s="34">
        <v>1143</v>
      </c>
      <c r="G1038" s="34">
        <v>0.80133942083176202</v>
      </c>
      <c r="H1038" s="34">
        <v>2.0997375328083998</v>
      </c>
      <c r="I1038" s="34" t="s">
        <v>97</v>
      </c>
      <c r="J1038" s="34" t="s">
        <v>114</v>
      </c>
      <c r="K1038" s="34" t="s">
        <v>31</v>
      </c>
      <c r="L1038" s="34">
        <v>1</v>
      </c>
      <c r="M1038" s="34">
        <v>1.2284949095989699</v>
      </c>
    </row>
    <row r="1039" spans="1:13">
      <c r="A1039" s="34">
        <v>1038</v>
      </c>
      <c r="B1039" s="34" t="str">
        <f t="shared" si="16"/>
        <v>S0810000113</v>
      </c>
      <c r="C1039" s="34">
        <v>13</v>
      </c>
      <c r="D1039" s="34">
        <v>22</v>
      </c>
      <c r="E1039" s="34">
        <v>31.229999799182501</v>
      </c>
      <c r="F1039" s="34">
        <v>4140</v>
      </c>
      <c r="G1039" s="34">
        <v>0.70445085307288002</v>
      </c>
      <c r="H1039" s="34">
        <v>0.53140096618357502</v>
      </c>
      <c r="I1039" s="34" t="s">
        <v>97</v>
      </c>
      <c r="J1039" s="34" t="s">
        <v>115</v>
      </c>
      <c r="K1039" s="34" t="s">
        <v>116</v>
      </c>
      <c r="L1039" s="34">
        <v>1</v>
      </c>
      <c r="M1039" s="34">
        <v>0.824626773929239</v>
      </c>
    </row>
    <row r="1040" spans="1:13">
      <c r="A1040" s="34">
        <v>1039</v>
      </c>
      <c r="B1040" s="34" t="str">
        <f t="shared" si="16"/>
        <v>S0800001514</v>
      </c>
      <c r="C1040" s="34">
        <v>14</v>
      </c>
      <c r="D1040" s="34">
        <v>461</v>
      </c>
      <c r="E1040" s="34">
        <v>533.58059579277904</v>
      </c>
      <c r="F1040" s="34">
        <v>17016</v>
      </c>
      <c r="G1040" s="34">
        <v>0.86397444666266299</v>
      </c>
      <c r="H1040" s="34">
        <v>2.7092148566055498</v>
      </c>
      <c r="I1040" s="34" t="s">
        <v>97</v>
      </c>
      <c r="J1040" s="34" t="s">
        <v>98</v>
      </c>
      <c r="K1040" s="34" t="s">
        <v>99</v>
      </c>
      <c r="L1040" s="34">
        <v>2</v>
      </c>
      <c r="M1040" s="34">
        <v>0.92282261557452605</v>
      </c>
    </row>
    <row r="1041" spans="1:13">
      <c r="A1041" s="34">
        <v>1040</v>
      </c>
      <c r="B1041" s="34" t="str">
        <f t="shared" si="16"/>
        <v>S0800001614</v>
      </c>
      <c r="C1041" s="34">
        <v>14</v>
      </c>
      <c r="D1041" s="34">
        <v>134</v>
      </c>
      <c r="E1041" s="34">
        <v>145.07098898894199</v>
      </c>
      <c r="F1041" s="34">
        <v>4356</v>
      </c>
      <c r="G1041" s="34">
        <v>0.923685713690239</v>
      </c>
      <c r="H1041" s="34">
        <v>3.0762167125803499</v>
      </c>
      <c r="I1041" s="34" t="s">
        <v>97</v>
      </c>
      <c r="J1041" s="34" t="s">
        <v>100</v>
      </c>
      <c r="K1041" s="34" t="s">
        <v>1</v>
      </c>
      <c r="L1041" s="34">
        <v>2</v>
      </c>
      <c r="M1041" s="34">
        <v>0.94011372324039499</v>
      </c>
    </row>
    <row r="1042" spans="1:13">
      <c r="A1042" s="34">
        <v>1041</v>
      </c>
      <c r="B1042" s="34" t="str">
        <f t="shared" si="16"/>
        <v>S0800001714</v>
      </c>
      <c r="C1042" s="34">
        <v>14</v>
      </c>
      <c r="D1042" s="34">
        <v>222</v>
      </c>
      <c r="E1042" s="34">
        <v>202.47171299727401</v>
      </c>
      <c r="F1042" s="34">
        <v>6945</v>
      </c>
      <c r="G1042" s="34">
        <v>1.0964494581175801</v>
      </c>
      <c r="H1042" s="34">
        <v>3.19654427645788</v>
      </c>
      <c r="I1042" s="34" t="s">
        <v>97</v>
      </c>
      <c r="J1042" s="34" t="s">
        <v>101</v>
      </c>
      <c r="K1042" s="34" t="s">
        <v>102</v>
      </c>
      <c r="L1042" s="34">
        <v>2</v>
      </c>
      <c r="M1042" s="34">
        <v>1.06143015827989</v>
      </c>
    </row>
    <row r="1043" spans="1:13">
      <c r="A1043" s="34">
        <v>1042</v>
      </c>
      <c r="B1043" s="34" t="str">
        <f t="shared" si="16"/>
        <v>S0800001814</v>
      </c>
      <c r="C1043" s="34">
        <v>14</v>
      </c>
      <c r="D1043" s="34">
        <v>334</v>
      </c>
      <c r="E1043" s="34">
        <v>405.35154482301999</v>
      </c>
      <c r="F1043" s="34">
        <v>10689</v>
      </c>
      <c r="G1043" s="34">
        <v>0.82397613692536398</v>
      </c>
      <c r="H1043" s="34">
        <v>3.12470764337169</v>
      </c>
      <c r="I1043" s="34" t="s">
        <v>97</v>
      </c>
      <c r="J1043" s="34" t="s">
        <v>103</v>
      </c>
      <c r="K1043" s="34" t="s">
        <v>5</v>
      </c>
      <c r="L1043" s="34">
        <v>2</v>
      </c>
      <c r="M1043" s="34">
        <v>0.95480361764392097</v>
      </c>
    </row>
    <row r="1044" spans="1:13">
      <c r="A1044" s="34">
        <v>1043</v>
      </c>
      <c r="B1044" s="34" t="str">
        <f t="shared" si="16"/>
        <v>S0800001914</v>
      </c>
      <c r="C1044" s="34">
        <v>14</v>
      </c>
      <c r="D1044" s="34">
        <v>267</v>
      </c>
      <c r="E1044" s="34">
        <v>280.62955082971803</v>
      </c>
      <c r="F1044" s="34">
        <v>8907</v>
      </c>
      <c r="G1044" s="34">
        <v>0.95143223231687402</v>
      </c>
      <c r="H1044" s="34">
        <v>2.9976423038059998</v>
      </c>
      <c r="I1044" s="34" t="s">
        <v>97</v>
      </c>
      <c r="J1044" s="34" t="s">
        <v>104</v>
      </c>
      <c r="K1044" s="34" t="s">
        <v>6</v>
      </c>
      <c r="L1044" s="34">
        <v>2</v>
      </c>
      <c r="M1044" s="34">
        <v>1.05526736049424</v>
      </c>
    </row>
    <row r="1045" spans="1:13">
      <c r="A1045" s="34">
        <v>1044</v>
      </c>
      <c r="B1045" s="34" t="str">
        <f t="shared" si="16"/>
        <v>S0800002014</v>
      </c>
      <c r="C1045" s="34">
        <v>14</v>
      </c>
      <c r="D1045" s="34">
        <v>532</v>
      </c>
      <c r="E1045" s="34">
        <v>577.069406213055</v>
      </c>
      <c r="F1045" s="34">
        <v>21579</v>
      </c>
      <c r="G1045" s="34">
        <v>0.92189950510664298</v>
      </c>
      <c r="H1045" s="34">
        <v>2.4653598405857502</v>
      </c>
      <c r="I1045" s="34" t="s">
        <v>97</v>
      </c>
      <c r="J1045" s="34" t="s">
        <v>105</v>
      </c>
      <c r="K1045" s="34" t="s">
        <v>7</v>
      </c>
      <c r="L1045" s="34">
        <v>2</v>
      </c>
      <c r="M1045" s="34">
        <v>0.98771005414482205</v>
      </c>
    </row>
    <row r="1046" spans="1:13">
      <c r="A1046" s="34">
        <v>1045</v>
      </c>
      <c r="B1046" s="34" t="str">
        <f t="shared" si="16"/>
        <v>S0800002114</v>
      </c>
      <c r="C1046" s="34">
        <v>14</v>
      </c>
      <c r="D1046" s="34">
        <v>1466</v>
      </c>
      <c r="E1046" s="34">
        <v>1659.4855802535701</v>
      </c>
      <c r="F1046" s="34">
        <v>71025</v>
      </c>
      <c r="G1046" s="34">
        <v>0.88340629014444205</v>
      </c>
      <c r="H1046" s="34">
        <v>2.0640619500175998</v>
      </c>
      <c r="I1046" s="34" t="s">
        <v>97</v>
      </c>
      <c r="J1046" s="34" t="s">
        <v>106</v>
      </c>
      <c r="K1046" s="34" t="s">
        <v>107</v>
      </c>
      <c r="L1046" s="34">
        <v>2</v>
      </c>
      <c r="M1046" s="34">
        <v>0.96447672645933902</v>
      </c>
    </row>
    <row r="1047" spans="1:13">
      <c r="A1047" s="34">
        <v>1046</v>
      </c>
      <c r="B1047" s="34" t="str">
        <f t="shared" si="16"/>
        <v>S0800002214</v>
      </c>
      <c r="C1047" s="34">
        <v>14</v>
      </c>
      <c r="D1047" s="34">
        <v>276</v>
      </c>
      <c r="E1047" s="34">
        <v>309.02529295995498</v>
      </c>
      <c r="F1047" s="34">
        <v>10833</v>
      </c>
      <c r="G1047" s="34">
        <v>0.89313077695476994</v>
      </c>
      <c r="H1047" s="34">
        <v>2.5477707006369399</v>
      </c>
      <c r="I1047" s="34" t="s">
        <v>97</v>
      </c>
      <c r="J1047" s="34" t="s">
        <v>108</v>
      </c>
      <c r="K1047" s="34" t="s">
        <v>40</v>
      </c>
      <c r="L1047" s="34">
        <v>2</v>
      </c>
      <c r="M1047" s="34">
        <v>0.96227139533149597</v>
      </c>
    </row>
    <row r="1048" spans="1:13">
      <c r="A1048" s="34">
        <v>1047</v>
      </c>
      <c r="B1048" s="34" t="str">
        <f t="shared" si="16"/>
        <v>S0800002314</v>
      </c>
      <c r="C1048" s="34">
        <v>14</v>
      </c>
      <c r="D1048" s="34">
        <v>616</v>
      </c>
      <c r="E1048" s="34">
        <v>731.80053285277995</v>
      </c>
      <c r="F1048" s="34">
        <v>24646</v>
      </c>
      <c r="G1048" s="34">
        <v>0.84175943080916604</v>
      </c>
      <c r="H1048" s="34">
        <v>2.4993913819686799</v>
      </c>
      <c r="I1048" s="34" t="s">
        <v>97</v>
      </c>
      <c r="J1048" s="34" t="s">
        <v>109</v>
      </c>
      <c r="K1048" s="34" t="s">
        <v>17</v>
      </c>
      <c r="L1048" s="34">
        <v>2</v>
      </c>
      <c r="M1048" s="34">
        <v>0.978285711294958</v>
      </c>
    </row>
    <row r="1049" spans="1:13">
      <c r="A1049" s="34">
        <v>1048</v>
      </c>
      <c r="B1049" s="34" t="str">
        <f t="shared" si="16"/>
        <v>S0800002414</v>
      </c>
      <c r="C1049" s="34">
        <v>14</v>
      </c>
      <c r="D1049" s="34">
        <v>818</v>
      </c>
      <c r="E1049" s="34">
        <v>1009.63154817258</v>
      </c>
      <c r="F1049" s="34">
        <v>30838</v>
      </c>
      <c r="G1049" s="34">
        <v>0.81019655287175396</v>
      </c>
      <c r="H1049" s="34">
        <v>2.65257150269148</v>
      </c>
      <c r="I1049" s="34" t="s">
        <v>97</v>
      </c>
      <c r="J1049" s="34" t="s">
        <v>110</v>
      </c>
      <c r="K1049" s="34" t="s">
        <v>18</v>
      </c>
      <c r="L1049" s="34">
        <v>2</v>
      </c>
      <c r="M1049" s="34">
        <v>0.89262024218287594</v>
      </c>
    </row>
    <row r="1050" spans="1:13">
      <c r="A1050" s="34">
        <v>1049</v>
      </c>
      <c r="B1050" s="34" t="str">
        <f t="shared" si="16"/>
        <v>S0800002514</v>
      </c>
      <c r="C1050" s="34">
        <v>14</v>
      </c>
      <c r="D1050" s="34">
        <v>30</v>
      </c>
      <c r="E1050" s="34">
        <v>24.5935051061827</v>
      </c>
      <c r="F1050" s="34">
        <v>814</v>
      </c>
      <c r="G1050" s="34">
        <v>1.2198342558522901</v>
      </c>
      <c r="H1050" s="34">
        <v>3.68550368550369</v>
      </c>
      <c r="I1050" s="34" t="s">
        <v>97</v>
      </c>
      <c r="J1050" s="34" t="s">
        <v>111</v>
      </c>
      <c r="K1050" s="34" t="s">
        <v>23</v>
      </c>
      <c r="L1050" s="34">
        <v>2</v>
      </c>
      <c r="M1050" s="34">
        <v>1.1892520516601801</v>
      </c>
    </row>
    <row r="1051" spans="1:13">
      <c r="A1051" s="34">
        <v>1050</v>
      </c>
      <c r="B1051" s="34" t="str">
        <f t="shared" si="16"/>
        <v>S0800002614</v>
      </c>
      <c r="C1051" s="34">
        <v>14</v>
      </c>
      <c r="D1051" s="34">
        <v>24</v>
      </c>
      <c r="E1051" s="34">
        <v>22.256223739792201</v>
      </c>
      <c r="F1051" s="34">
        <v>924</v>
      </c>
      <c r="G1051" s="34">
        <v>1.0783500507810799</v>
      </c>
      <c r="H1051" s="34">
        <v>2.5974025974026</v>
      </c>
      <c r="I1051" s="34" t="s">
        <v>97</v>
      </c>
      <c r="J1051" s="34" t="s">
        <v>112</v>
      </c>
      <c r="K1051" s="34" t="s">
        <v>25</v>
      </c>
      <c r="L1051" s="34">
        <v>2</v>
      </c>
      <c r="M1051" s="34">
        <v>1.0238732334270499</v>
      </c>
    </row>
    <row r="1052" spans="1:13">
      <c r="A1052" s="34">
        <v>1051</v>
      </c>
      <c r="B1052" s="34" t="str">
        <f t="shared" si="16"/>
        <v>S0800002714</v>
      </c>
      <c r="C1052" s="34">
        <v>14</v>
      </c>
      <c r="D1052" s="34">
        <v>512</v>
      </c>
      <c r="E1052" s="34">
        <v>602.30937730522703</v>
      </c>
      <c r="F1052" s="34">
        <v>16459</v>
      </c>
      <c r="G1052" s="34">
        <v>0.85006147885447603</v>
      </c>
      <c r="H1052" s="34">
        <v>3.1107600704781602</v>
      </c>
      <c r="I1052" s="34" t="s">
        <v>97</v>
      </c>
      <c r="J1052" s="34" t="s">
        <v>113</v>
      </c>
      <c r="K1052" s="34" t="s">
        <v>27</v>
      </c>
      <c r="L1052" s="34">
        <v>2</v>
      </c>
      <c r="M1052" s="34">
        <v>0.938372890518962</v>
      </c>
    </row>
    <row r="1053" spans="1:13">
      <c r="A1053" s="34">
        <v>1052</v>
      </c>
      <c r="B1053" s="34" t="str">
        <f t="shared" si="16"/>
        <v>S0800002814</v>
      </c>
      <c r="C1053" s="34">
        <v>14</v>
      </c>
      <c r="D1053" s="34">
        <v>31</v>
      </c>
      <c r="E1053" s="34">
        <v>26.319054879795601</v>
      </c>
      <c r="F1053" s="34">
        <v>1088</v>
      </c>
      <c r="G1053" s="34">
        <v>1.17785384549648</v>
      </c>
      <c r="H1053" s="34">
        <v>2.8492647058823501</v>
      </c>
      <c r="I1053" s="34" t="s">
        <v>97</v>
      </c>
      <c r="J1053" s="34" t="s">
        <v>114</v>
      </c>
      <c r="K1053" s="34" t="s">
        <v>31</v>
      </c>
      <c r="L1053" s="34">
        <v>2</v>
      </c>
      <c r="M1053" s="34">
        <v>1.20837828059564</v>
      </c>
    </row>
    <row r="1054" spans="1:13">
      <c r="A1054" s="34">
        <v>1053</v>
      </c>
      <c r="B1054" s="34" t="str">
        <f t="shared" si="16"/>
        <v>S0810000114</v>
      </c>
      <c r="C1054" s="34">
        <v>14</v>
      </c>
      <c r="D1054" s="34">
        <v>18</v>
      </c>
      <c r="E1054" s="34">
        <v>31.3669298215437</v>
      </c>
      <c r="F1054" s="34">
        <v>4026</v>
      </c>
      <c r="G1054" s="34">
        <v>0.57385278388441596</v>
      </c>
      <c r="H1054" s="34">
        <v>0.447093889716841</v>
      </c>
      <c r="I1054" s="34" t="s">
        <v>97</v>
      </c>
      <c r="J1054" s="34" t="s">
        <v>115</v>
      </c>
      <c r="K1054" s="34" t="s">
        <v>116</v>
      </c>
      <c r="L1054" s="34">
        <v>2</v>
      </c>
      <c r="M1054" s="34">
        <v>0.83440682652099696</v>
      </c>
    </row>
    <row r="1055" spans="1:13">
      <c r="A1055" s="34">
        <v>1054</v>
      </c>
      <c r="B1055" s="34" t="str">
        <f t="shared" si="16"/>
        <v>S0800001515</v>
      </c>
      <c r="C1055" s="34">
        <v>15</v>
      </c>
      <c r="D1055" s="34">
        <v>480</v>
      </c>
      <c r="E1055" s="34">
        <v>542.58138453983202</v>
      </c>
      <c r="F1055" s="34">
        <v>16784</v>
      </c>
      <c r="G1055" s="34">
        <v>0.88465991218458795</v>
      </c>
      <c r="H1055" s="34">
        <v>2.85986653956149</v>
      </c>
      <c r="I1055" s="34" t="s">
        <v>97</v>
      </c>
      <c r="J1055" s="34" t="s">
        <v>98</v>
      </c>
      <c r="K1055" s="34" t="s">
        <v>99</v>
      </c>
      <c r="L1055" s="34">
        <v>3</v>
      </c>
      <c r="M1055" s="34">
        <v>0.91407785112829298</v>
      </c>
    </row>
    <row r="1056" spans="1:13">
      <c r="A1056" s="34">
        <v>1055</v>
      </c>
      <c r="B1056" s="34" t="str">
        <f t="shared" si="16"/>
        <v>S0800001615</v>
      </c>
      <c r="C1056" s="34">
        <v>15</v>
      </c>
      <c r="D1056" s="34">
        <v>164</v>
      </c>
      <c r="E1056" s="34">
        <v>152.20144699710499</v>
      </c>
      <c r="F1056" s="34">
        <v>4242</v>
      </c>
      <c r="G1056" s="34">
        <v>1.0775193221593899</v>
      </c>
      <c r="H1056" s="34">
        <v>3.8661008958038701</v>
      </c>
      <c r="I1056" s="34" t="s">
        <v>97</v>
      </c>
      <c r="J1056" s="34" t="s">
        <v>100</v>
      </c>
      <c r="K1056" s="34" t="s">
        <v>1</v>
      </c>
      <c r="L1056" s="34">
        <v>3</v>
      </c>
      <c r="M1056" s="34">
        <v>0.93981126435441398</v>
      </c>
    </row>
    <row r="1057" spans="1:13">
      <c r="A1057" s="34">
        <v>1056</v>
      </c>
      <c r="B1057" s="34" t="str">
        <f t="shared" si="16"/>
        <v>S0800001715</v>
      </c>
      <c r="C1057" s="34">
        <v>15</v>
      </c>
      <c r="D1057" s="34">
        <v>199</v>
      </c>
      <c r="E1057" s="34">
        <v>209.044837461757</v>
      </c>
      <c r="F1057" s="34">
        <v>6978</v>
      </c>
      <c r="G1057" s="34">
        <v>0.95194888530268296</v>
      </c>
      <c r="H1057" s="34">
        <v>2.8518200057323</v>
      </c>
      <c r="I1057" s="34" t="s">
        <v>97</v>
      </c>
      <c r="J1057" s="34" t="s">
        <v>101</v>
      </c>
      <c r="K1057" s="34" t="s">
        <v>102</v>
      </c>
      <c r="L1057" s="34">
        <v>3</v>
      </c>
      <c r="M1057" s="34">
        <v>1.05001860929354</v>
      </c>
    </row>
    <row r="1058" spans="1:13">
      <c r="A1058" s="34">
        <v>1057</v>
      </c>
      <c r="B1058" s="34" t="str">
        <f t="shared" si="16"/>
        <v>S0800001815</v>
      </c>
      <c r="C1058" s="34">
        <v>15</v>
      </c>
      <c r="D1058" s="34">
        <v>360</v>
      </c>
      <c r="E1058" s="34">
        <v>437.01358959783698</v>
      </c>
      <c r="F1058" s="34">
        <v>10687</v>
      </c>
      <c r="G1058" s="34">
        <v>0.82377300973933398</v>
      </c>
      <c r="H1058" s="34">
        <v>3.3685786469542398</v>
      </c>
      <c r="I1058" s="34" t="s">
        <v>97</v>
      </c>
      <c r="J1058" s="34" t="s">
        <v>103</v>
      </c>
      <c r="K1058" s="34" t="s">
        <v>5</v>
      </c>
      <c r="L1058" s="34">
        <v>3</v>
      </c>
      <c r="M1058" s="34">
        <v>0.95151068689654705</v>
      </c>
    </row>
    <row r="1059" spans="1:13">
      <c r="A1059" s="34">
        <v>1058</v>
      </c>
      <c r="B1059" s="34" t="str">
        <f t="shared" si="16"/>
        <v>S0800001915</v>
      </c>
      <c r="C1059" s="34">
        <v>15</v>
      </c>
      <c r="D1059" s="34">
        <v>286</v>
      </c>
      <c r="E1059" s="34">
        <v>281.73560324280601</v>
      </c>
      <c r="F1059" s="34">
        <v>8841</v>
      </c>
      <c r="G1059" s="34">
        <v>1.01513616563938</v>
      </c>
      <c r="H1059" s="34">
        <v>3.23492817554575</v>
      </c>
      <c r="I1059" s="34" t="s">
        <v>97</v>
      </c>
      <c r="J1059" s="34" t="s">
        <v>104</v>
      </c>
      <c r="K1059" s="34" t="s">
        <v>6</v>
      </c>
      <c r="L1059" s="34">
        <v>3</v>
      </c>
      <c r="M1059" s="34">
        <v>1.04681255404137</v>
      </c>
    </row>
    <row r="1060" spans="1:13">
      <c r="A1060" s="34">
        <v>1059</v>
      </c>
      <c r="B1060" s="34" t="str">
        <f t="shared" si="16"/>
        <v>S0800002015</v>
      </c>
      <c r="C1060" s="34">
        <v>15</v>
      </c>
      <c r="D1060" s="34">
        <v>600</v>
      </c>
      <c r="E1060" s="34">
        <v>590.84750926656795</v>
      </c>
      <c r="F1060" s="34">
        <v>21815</v>
      </c>
      <c r="G1060" s="34">
        <v>1.0154904448100199</v>
      </c>
      <c r="H1060" s="34">
        <v>2.75040110016044</v>
      </c>
      <c r="I1060" s="34" t="s">
        <v>97</v>
      </c>
      <c r="J1060" s="34" t="s">
        <v>105</v>
      </c>
      <c r="K1060" s="34" t="s">
        <v>7</v>
      </c>
      <c r="L1060" s="34">
        <v>3</v>
      </c>
      <c r="M1060" s="34">
        <v>0.98657484479026103</v>
      </c>
    </row>
    <row r="1061" spans="1:13">
      <c r="A1061" s="34">
        <v>1060</v>
      </c>
      <c r="B1061" s="34" t="str">
        <f t="shared" si="16"/>
        <v>S0800002115</v>
      </c>
      <c r="C1061" s="34">
        <v>15</v>
      </c>
      <c r="D1061" s="34">
        <v>1441</v>
      </c>
      <c r="E1061" s="34">
        <v>1606.73406566722</v>
      </c>
      <c r="F1061" s="34">
        <v>69723</v>
      </c>
      <c r="G1061" s="34">
        <v>0.89685034430486099</v>
      </c>
      <c r="H1061" s="34">
        <v>2.0667498529896902</v>
      </c>
      <c r="I1061" s="34" t="s">
        <v>97</v>
      </c>
      <c r="J1061" s="34" t="s">
        <v>106</v>
      </c>
      <c r="K1061" s="34" t="s">
        <v>107</v>
      </c>
      <c r="L1061" s="34">
        <v>3</v>
      </c>
      <c r="M1061" s="34">
        <v>0.95766357796880097</v>
      </c>
    </row>
    <row r="1062" spans="1:13">
      <c r="A1062" s="34">
        <v>1061</v>
      </c>
      <c r="B1062" s="34" t="str">
        <f t="shared" si="16"/>
        <v>S0800002215</v>
      </c>
      <c r="C1062" s="34">
        <v>15</v>
      </c>
      <c r="D1062" s="34">
        <v>344</v>
      </c>
      <c r="E1062" s="34">
        <v>329.00228631785598</v>
      </c>
      <c r="F1062" s="34">
        <v>10359</v>
      </c>
      <c r="G1062" s="34">
        <v>1.0455854390861401</v>
      </c>
      <c r="H1062" s="34">
        <v>3.3207838594458901</v>
      </c>
      <c r="I1062" s="34" t="s">
        <v>97</v>
      </c>
      <c r="J1062" s="34" t="s">
        <v>108</v>
      </c>
      <c r="K1062" s="34" t="s">
        <v>40</v>
      </c>
      <c r="L1062" s="34">
        <v>3</v>
      </c>
      <c r="M1062" s="34">
        <v>0.96182637455981002</v>
      </c>
    </row>
    <row r="1063" spans="1:13">
      <c r="A1063" s="34">
        <v>1062</v>
      </c>
      <c r="B1063" s="34" t="str">
        <f t="shared" si="16"/>
        <v>S0800002315</v>
      </c>
      <c r="C1063" s="34">
        <v>15</v>
      </c>
      <c r="D1063" s="34">
        <v>672</v>
      </c>
      <c r="E1063" s="34">
        <v>755.46852437717303</v>
      </c>
      <c r="F1063" s="34">
        <v>24464</v>
      </c>
      <c r="G1063" s="34">
        <v>0.88951422635908495</v>
      </c>
      <c r="H1063" s="34">
        <v>2.7468933943754101</v>
      </c>
      <c r="I1063" s="34" t="s">
        <v>97</v>
      </c>
      <c r="J1063" s="34" t="s">
        <v>109</v>
      </c>
      <c r="K1063" s="34" t="s">
        <v>17</v>
      </c>
      <c r="L1063" s="34">
        <v>3</v>
      </c>
      <c r="M1063" s="34">
        <v>0.96439322686405504</v>
      </c>
    </row>
    <row r="1064" spans="1:13">
      <c r="A1064" s="34">
        <v>1063</v>
      </c>
      <c r="B1064" s="34" t="str">
        <f t="shared" si="16"/>
        <v>S0800002415</v>
      </c>
      <c r="C1064" s="34">
        <v>15</v>
      </c>
      <c r="D1064" s="34">
        <v>821</v>
      </c>
      <c r="E1064" s="34">
        <v>978.04895955576296</v>
      </c>
      <c r="F1064" s="34">
        <v>30330</v>
      </c>
      <c r="G1064" s="34">
        <v>0.83942628022722299</v>
      </c>
      <c r="H1064" s="34">
        <v>2.7068908671282599</v>
      </c>
      <c r="I1064" s="34" t="s">
        <v>97</v>
      </c>
      <c r="J1064" s="34" t="s">
        <v>110</v>
      </c>
      <c r="K1064" s="34" t="s">
        <v>18</v>
      </c>
      <c r="L1064" s="34">
        <v>3</v>
      </c>
      <c r="M1064" s="34">
        <v>0.88843119912039403</v>
      </c>
    </row>
    <row r="1065" spans="1:13">
      <c r="A1065" s="34">
        <v>1064</v>
      </c>
      <c r="B1065" s="34" t="str">
        <f t="shared" si="16"/>
        <v>S0800002515</v>
      </c>
      <c r="C1065" s="34">
        <v>15</v>
      </c>
      <c r="D1065" s="34">
        <v>19</v>
      </c>
      <c r="E1065" s="34">
        <v>18.622299433332099</v>
      </c>
      <c r="F1065" s="34">
        <v>792</v>
      </c>
      <c r="G1065" s="34">
        <v>1.02028216590653</v>
      </c>
      <c r="H1065" s="34">
        <v>2.3989898989899001</v>
      </c>
      <c r="I1065" s="34" t="s">
        <v>97</v>
      </c>
      <c r="J1065" s="34" t="s">
        <v>111</v>
      </c>
      <c r="K1065" s="34" t="s">
        <v>23</v>
      </c>
      <c r="L1065" s="34">
        <v>3</v>
      </c>
      <c r="M1065" s="34">
        <v>1.1676524276602001</v>
      </c>
    </row>
    <row r="1066" spans="1:13">
      <c r="A1066" s="34">
        <v>1065</v>
      </c>
      <c r="B1066" s="34" t="str">
        <f t="shared" si="16"/>
        <v>S0800002615</v>
      </c>
      <c r="C1066" s="34">
        <v>15</v>
      </c>
      <c r="D1066" s="34">
        <v>18</v>
      </c>
      <c r="E1066" s="34">
        <v>19.909945404048301</v>
      </c>
      <c r="F1066" s="34">
        <v>889</v>
      </c>
      <c r="G1066" s="34">
        <v>0.90407078646936301</v>
      </c>
      <c r="H1066" s="34">
        <v>2.0247469066366701</v>
      </c>
      <c r="I1066" s="34" t="s">
        <v>97</v>
      </c>
      <c r="J1066" s="34" t="s">
        <v>112</v>
      </c>
      <c r="K1066" s="34" t="s">
        <v>25</v>
      </c>
      <c r="L1066" s="34">
        <v>3</v>
      </c>
      <c r="M1066" s="34">
        <v>1.0241861593127299</v>
      </c>
    </row>
    <row r="1067" spans="1:13">
      <c r="A1067" s="34">
        <v>1066</v>
      </c>
      <c r="B1067" s="34" t="str">
        <f t="shared" si="16"/>
        <v>S0800002715</v>
      </c>
      <c r="C1067" s="34">
        <v>15</v>
      </c>
      <c r="D1067" s="34">
        <v>529</v>
      </c>
      <c r="E1067" s="34">
        <v>587.06611663636295</v>
      </c>
      <c r="F1067" s="34">
        <v>16174</v>
      </c>
      <c r="G1067" s="34">
        <v>0.90109101003979397</v>
      </c>
      <c r="H1067" s="34">
        <v>3.2706813404228998</v>
      </c>
      <c r="I1067" s="34" t="s">
        <v>97</v>
      </c>
      <c r="J1067" s="34" t="s">
        <v>113</v>
      </c>
      <c r="K1067" s="34" t="s">
        <v>27</v>
      </c>
      <c r="L1067" s="34">
        <v>3</v>
      </c>
      <c r="M1067" s="34">
        <v>0.93481167077591498</v>
      </c>
    </row>
    <row r="1068" spans="1:13">
      <c r="A1068" s="34">
        <v>1067</v>
      </c>
      <c r="B1068" s="34" t="str">
        <f t="shared" si="16"/>
        <v>S0800002815</v>
      </c>
      <c r="C1068" s="34">
        <v>15</v>
      </c>
      <c r="D1068" s="34">
        <v>38</v>
      </c>
      <c r="E1068" s="34">
        <v>30.395424342307201</v>
      </c>
      <c r="F1068" s="34">
        <v>1184</v>
      </c>
      <c r="G1068" s="34">
        <v>1.25018817214234</v>
      </c>
      <c r="H1068" s="34">
        <v>3.2094594594594601</v>
      </c>
      <c r="I1068" s="34" t="s">
        <v>97</v>
      </c>
      <c r="J1068" s="34" t="s">
        <v>114</v>
      </c>
      <c r="K1068" s="34" t="s">
        <v>31</v>
      </c>
      <c r="L1068" s="34">
        <v>3</v>
      </c>
      <c r="M1068" s="34">
        <v>1.1882616515923199</v>
      </c>
    </row>
    <row r="1069" spans="1:13">
      <c r="A1069" s="34">
        <v>1068</v>
      </c>
      <c r="B1069" s="34" t="str">
        <f t="shared" si="16"/>
        <v>S0810000115</v>
      </c>
      <c r="C1069" s="34">
        <v>15</v>
      </c>
      <c r="D1069" s="34">
        <v>24</v>
      </c>
      <c r="E1069" s="34">
        <v>31.680333353384999</v>
      </c>
      <c r="F1069" s="34">
        <v>4197</v>
      </c>
      <c r="G1069" s="34">
        <v>0.75756778605473896</v>
      </c>
      <c r="H1069" s="34">
        <v>0.57183702644746204</v>
      </c>
      <c r="I1069" s="34" t="s">
        <v>97</v>
      </c>
      <c r="J1069" s="34" t="s">
        <v>115</v>
      </c>
      <c r="K1069" s="34" t="s">
        <v>116</v>
      </c>
      <c r="L1069" s="34">
        <v>3</v>
      </c>
      <c r="M1069" s="34">
        <v>0.84418687911275503</v>
      </c>
    </row>
    <row r="1070" spans="1:13">
      <c r="A1070" s="34">
        <v>1069</v>
      </c>
      <c r="B1070" s="34" t="str">
        <f t="shared" si="16"/>
        <v>S0800001516</v>
      </c>
      <c r="C1070" s="34">
        <v>16</v>
      </c>
      <c r="D1070" s="34">
        <v>496</v>
      </c>
      <c r="E1070" s="34">
        <v>574.69594252571403</v>
      </c>
      <c r="F1070" s="34">
        <v>16901</v>
      </c>
      <c r="G1070" s="34">
        <v>0.86306508067578203</v>
      </c>
      <c r="H1070" s="34">
        <v>2.9347375894917498</v>
      </c>
      <c r="I1070" s="34" t="s">
        <v>97</v>
      </c>
      <c r="J1070" s="34" t="s">
        <v>98</v>
      </c>
      <c r="K1070" s="34" t="s">
        <v>99</v>
      </c>
      <c r="L1070" s="34">
        <v>4</v>
      </c>
      <c r="M1070" s="34">
        <v>0.90533308668206103</v>
      </c>
    </row>
    <row r="1071" spans="1:13">
      <c r="A1071" s="34">
        <v>1070</v>
      </c>
      <c r="B1071" s="34" t="str">
        <f t="shared" si="16"/>
        <v>S0800001616</v>
      </c>
      <c r="C1071" s="34">
        <v>16</v>
      </c>
      <c r="D1071" s="34">
        <v>174</v>
      </c>
      <c r="E1071" s="34">
        <v>150.41048069590099</v>
      </c>
      <c r="F1071" s="34">
        <v>4419</v>
      </c>
      <c r="G1071" s="34">
        <v>1.1568342790672399</v>
      </c>
      <c r="H1071" s="34">
        <v>3.93754243041412</v>
      </c>
      <c r="I1071" s="34" t="s">
        <v>97</v>
      </c>
      <c r="J1071" s="34" t="s">
        <v>100</v>
      </c>
      <c r="K1071" s="34" t="s">
        <v>1</v>
      </c>
      <c r="L1071" s="34">
        <v>4</v>
      </c>
      <c r="M1071" s="34">
        <v>0.93950880546843296</v>
      </c>
    </row>
    <row r="1072" spans="1:13">
      <c r="A1072" s="34">
        <v>1071</v>
      </c>
      <c r="B1072" s="34" t="str">
        <f t="shared" si="16"/>
        <v>S0800001716</v>
      </c>
      <c r="C1072" s="34">
        <v>16</v>
      </c>
      <c r="D1072" s="34">
        <v>261</v>
      </c>
      <c r="E1072" s="34">
        <v>230.56834156270401</v>
      </c>
      <c r="F1072" s="34">
        <v>7017</v>
      </c>
      <c r="G1072" s="34">
        <v>1.13198541582527</v>
      </c>
      <c r="H1072" s="34">
        <v>3.7195382642154802</v>
      </c>
      <c r="I1072" s="34" t="s">
        <v>97</v>
      </c>
      <c r="J1072" s="34" t="s">
        <v>101</v>
      </c>
      <c r="K1072" s="34" t="s">
        <v>102</v>
      </c>
      <c r="L1072" s="34">
        <v>4</v>
      </c>
      <c r="M1072" s="34">
        <v>1.0386070603072</v>
      </c>
    </row>
    <row r="1073" spans="1:13">
      <c r="A1073" s="34">
        <v>1072</v>
      </c>
      <c r="B1073" s="34" t="str">
        <f t="shared" si="16"/>
        <v>S0800001816</v>
      </c>
      <c r="C1073" s="34">
        <v>16</v>
      </c>
      <c r="D1073" s="34">
        <v>421</v>
      </c>
      <c r="E1073" s="34">
        <v>489.435139360552</v>
      </c>
      <c r="F1073" s="34">
        <v>10718</v>
      </c>
      <c r="G1073" s="34">
        <v>0.86017526357024099</v>
      </c>
      <c r="H1073" s="34">
        <v>3.92797163649935</v>
      </c>
      <c r="I1073" s="34" t="s">
        <v>97</v>
      </c>
      <c r="J1073" s="34" t="s">
        <v>103</v>
      </c>
      <c r="K1073" s="34" t="s">
        <v>5</v>
      </c>
      <c r="L1073" s="34">
        <v>4</v>
      </c>
      <c r="M1073" s="34">
        <v>0.94821775614917303</v>
      </c>
    </row>
    <row r="1074" spans="1:13">
      <c r="A1074" s="34">
        <v>1073</v>
      </c>
      <c r="B1074" s="34" t="str">
        <f t="shared" si="16"/>
        <v>S0800001916</v>
      </c>
      <c r="C1074" s="34">
        <v>16</v>
      </c>
      <c r="D1074" s="34">
        <v>323</v>
      </c>
      <c r="E1074" s="34">
        <v>289.75656551867098</v>
      </c>
      <c r="F1074" s="34">
        <v>8807</v>
      </c>
      <c r="G1074" s="34">
        <v>1.11472883943742</v>
      </c>
      <c r="H1074" s="34">
        <v>3.66753718632906</v>
      </c>
      <c r="I1074" s="34" t="s">
        <v>97</v>
      </c>
      <c r="J1074" s="34" t="s">
        <v>104</v>
      </c>
      <c r="K1074" s="34" t="s">
        <v>6</v>
      </c>
      <c r="L1074" s="34">
        <v>4</v>
      </c>
      <c r="M1074" s="34">
        <v>1.0383577475885</v>
      </c>
    </row>
    <row r="1075" spans="1:13">
      <c r="A1075" s="34">
        <v>1074</v>
      </c>
      <c r="B1075" s="34" t="str">
        <f t="shared" si="16"/>
        <v>S0800002016</v>
      </c>
      <c r="C1075" s="34">
        <v>16</v>
      </c>
      <c r="D1075" s="34">
        <v>657</v>
      </c>
      <c r="E1075" s="34">
        <v>620.90615592734298</v>
      </c>
      <c r="F1075" s="34">
        <v>21880</v>
      </c>
      <c r="G1075" s="34">
        <v>1.05813091677075</v>
      </c>
      <c r="H1075" s="34">
        <v>3.0027422303473501</v>
      </c>
      <c r="I1075" s="34" t="s">
        <v>97</v>
      </c>
      <c r="J1075" s="34" t="s">
        <v>105</v>
      </c>
      <c r="K1075" s="34" t="s">
        <v>7</v>
      </c>
      <c r="L1075" s="34">
        <v>4</v>
      </c>
      <c r="M1075" s="34">
        <v>0.98543963543570001</v>
      </c>
    </row>
    <row r="1076" spans="1:13">
      <c r="A1076" s="34">
        <v>1075</v>
      </c>
      <c r="B1076" s="34" t="str">
        <f t="shared" si="16"/>
        <v>S0800002116</v>
      </c>
      <c r="C1076" s="34">
        <v>16</v>
      </c>
      <c r="D1076" s="34">
        <v>1605</v>
      </c>
      <c r="E1076" s="34">
        <v>1683.8426606928499</v>
      </c>
      <c r="F1076" s="34">
        <v>71862</v>
      </c>
      <c r="G1076" s="34">
        <v>0.953176943111533</v>
      </c>
      <c r="H1076" s="34">
        <v>2.2334474409284502</v>
      </c>
      <c r="I1076" s="34" t="s">
        <v>97</v>
      </c>
      <c r="J1076" s="34" t="s">
        <v>106</v>
      </c>
      <c r="K1076" s="34" t="s">
        <v>107</v>
      </c>
      <c r="L1076" s="34">
        <v>4</v>
      </c>
      <c r="M1076" s="34">
        <v>0.95085042947826204</v>
      </c>
    </row>
    <row r="1077" spans="1:13">
      <c r="A1077" s="34">
        <v>1076</v>
      </c>
      <c r="B1077" s="34" t="str">
        <f t="shared" si="16"/>
        <v>S0800002216</v>
      </c>
      <c r="C1077" s="34">
        <v>16</v>
      </c>
      <c r="D1077" s="34">
        <v>350</v>
      </c>
      <c r="E1077" s="34">
        <v>342.40723849160599</v>
      </c>
      <c r="F1077" s="34">
        <v>10091</v>
      </c>
      <c r="G1077" s="34">
        <v>1.0221746524455499</v>
      </c>
      <c r="H1077" s="34">
        <v>3.4684372212863002</v>
      </c>
      <c r="I1077" s="34" t="s">
        <v>97</v>
      </c>
      <c r="J1077" s="34" t="s">
        <v>108</v>
      </c>
      <c r="K1077" s="34" t="s">
        <v>40</v>
      </c>
      <c r="L1077" s="34">
        <v>4</v>
      </c>
      <c r="M1077" s="34">
        <v>0.96138135378812295</v>
      </c>
    </row>
    <row r="1078" spans="1:13">
      <c r="A1078" s="34">
        <v>1077</v>
      </c>
      <c r="B1078" s="34" t="str">
        <f t="shared" si="16"/>
        <v>S0800002316</v>
      </c>
      <c r="C1078" s="34">
        <v>16</v>
      </c>
      <c r="D1078" s="34">
        <v>757</v>
      </c>
      <c r="E1078" s="34">
        <v>830.85674578586202</v>
      </c>
      <c r="F1078" s="34">
        <v>24571</v>
      </c>
      <c r="G1078" s="34">
        <v>0.91110772565732201</v>
      </c>
      <c r="H1078" s="34">
        <v>3.0808676895527198</v>
      </c>
      <c r="I1078" s="34" t="s">
        <v>97</v>
      </c>
      <c r="J1078" s="34" t="s">
        <v>109</v>
      </c>
      <c r="K1078" s="34" t="s">
        <v>17</v>
      </c>
      <c r="L1078" s="34">
        <v>4</v>
      </c>
      <c r="M1078" s="34">
        <v>0.95050074243315097</v>
      </c>
    </row>
    <row r="1079" spans="1:13">
      <c r="A1079" s="34">
        <v>1078</v>
      </c>
      <c r="B1079" s="34" t="str">
        <f t="shared" si="16"/>
        <v>S0800002416</v>
      </c>
      <c r="C1079" s="34">
        <v>16</v>
      </c>
      <c r="D1079" s="34">
        <v>932</v>
      </c>
      <c r="E1079" s="34">
        <v>1024.88300448523</v>
      </c>
      <c r="F1079" s="34">
        <v>31825</v>
      </c>
      <c r="G1079" s="34">
        <v>0.90937209020079302</v>
      </c>
      <c r="H1079" s="34">
        <v>2.9285153181461099</v>
      </c>
      <c r="I1079" s="34" t="s">
        <v>97</v>
      </c>
      <c r="J1079" s="34" t="s">
        <v>110</v>
      </c>
      <c r="K1079" s="34" t="s">
        <v>18</v>
      </c>
      <c r="L1079" s="34">
        <v>4</v>
      </c>
      <c r="M1079" s="34">
        <v>0.88424215605791301</v>
      </c>
    </row>
    <row r="1080" spans="1:13">
      <c r="A1080" s="34">
        <v>1079</v>
      </c>
      <c r="B1080" s="34" t="str">
        <f t="shared" si="16"/>
        <v>S0800002516</v>
      </c>
      <c r="C1080" s="34">
        <v>16</v>
      </c>
      <c r="D1080" s="34">
        <v>19</v>
      </c>
      <c r="E1080" s="34">
        <v>24.591307752987401</v>
      </c>
      <c r="F1080" s="34">
        <v>773</v>
      </c>
      <c r="G1080" s="34">
        <v>0.77263072752573903</v>
      </c>
      <c r="H1080" s="34">
        <v>2.4579560155239299</v>
      </c>
      <c r="I1080" s="34" t="s">
        <v>97</v>
      </c>
      <c r="J1080" s="34" t="s">
        <v>111</v>
      </c>
      <c r="K1080" s="34" t="s">
        <v>23</v>
      </c>
      <c r="L1080" s="34">
        <v>4</v>
      </c>
      <c r="M1080" s="34">
        <v>1.14605280366022</v>
      </c>
    </row>
    <row r="1081" spans="1:13">
      <c r="A1081" s="34">
        <v>1080</v>
      </c>
      <c r="B1081" s="34" t="str">
        <f t="shared" si="16"/>
        <v>S0800002616</v>
      </c>
      <c r="C1081" s="34">
        <v>16</v>
      </c>
      <c r="D1081" s="34">
        <v>28</v>
      </c>
      <c r="E1081" s="34">
        <v>20.039075914319099</v>
      </c>
      <c r="F1081" s="34">
        <v>922</v>
      </c>
      <c r="G1081" s="34">
        <v>1.39727001982124</v>
      </c>
      <c r="H1081" s="34">
        <v>3.0368763557483698</v>
      </c>
      <c r="I1081" s="34" t="s">
        <v>97</v>
      </c>
      <c r="J1081" s="34" t="s">
        <v>112</v>
      </c>
      <c r="K1081" s="34" t="s">
        <v>25</v>
      </c>
      <c r="L1081" s="34">
        <v>4</v>
      </c>
      <c r="M1081" s="34">
        <v>1.0244990851984099</v>
      </c>
    </row>
    <row r="1082" spans="1:13">
      <c r="A1082" s="34">
        <v>1081</v>
      </c>
      <c r="B1082" s="34" t="str">
        <f t="shared" si="16"/>
        <v>S0800002716</v>
      </c>
      <c r="C1082" s="34">
        <v>16</v>
      </c>
      <c r="D1082" s="34">
        <v>637</v>
      </c>
      <c r="E1082" s="34">
        <v>649.51480656839203</v>
      </c>
      <c r="F1082" s="34">
        <v>16624</v>
      </c>
      <c r="G1082" s="34">
        <v>0.98073206885842701</v>
      </c>
      <c r="H1082" s="34">
        <v>3.8318094321462901</v>
      </c>
      <c r="I1082" s="34" t="s">
        <v>97</v>
      </c>
      <c r="J1082" s="34" t="s">
        <v>113</v>
      </c>
      <c r="K1082" s="34" t="s">
        <v>27</v>
      </c>
      <c r="L1082" s="34">
        <v>4</v>
      </c>
      <c r="M1082" s="34">
        <v>0.93125045103286896</v>
      </c>
    </row>
    <row r="1083" spans="1:13">
      <c r="A1083" s="34">
        <v>1082</v>
      </c>
      <c r="B1083" s="34" t="str">
        <f t="shared" si="16"/>
        <v>S0800002816</v>
      </c>
      <c r="C1083" s="34">
        <v>16</v>
      </c>
      <c r="D1083" s="34">
        <v>29</v>
      </c>
      <c r="E1083" s="34">
        <v>25.394638261310401</v>
      </c>
      <c r="F1083" s="34">
        <v>1142</v>
      </c>
      <c r="G1083" s="34">
        <v>1.1419733449868601</v>
      </c>
      <c r="H1083" s="34">
        <v>2.5394045534150602</v>
      </c>
      <c r="I1083" s="34" t="s">
        <v>97</v>
      </c>
      <c r="J1083" s="34" t="s">
        <v>114</v>
      </c>
      <c r="K1083" s="34" t="s">
        <v>31</v>
      </c>
      <c r="L1083" s="34">
        <v>4</v>
      </c>
      <c r="M1083" s="34">
        <v>1.16814502258899</v>
      </c>
    </row>
    <row r="1084" spans="1:13">
      <c r="A1084" s="34">
        <v>1083</v>
      </c>
      <c r="B1084" s="34" t="str">
        <f t="shared" si="16"/>
        <v>S0810000116</v>
      </c>
      <c r="C1084" s="34">
        <v>16</v>
      </c>
      <c r="D1084" s="34">
        <v>26</v>
      </c>
      <c r="E1084" s="34">
        <v>31.166632592641299</v>
      </c>
      <c r="F1084" s="34">
        <v>4360</v>
      </c>
      <c r="G1084" s="34">
        <v>0.834225510976082</v>
      </c>
      <c r="H1084" s="34">
        <v>0.596330275229358</v>
      </c>
      <c r="I1084" s="34" t="s">
        <v>97</v>
      </c>
      <c r="J1084" s="34" t="s">
        <v>115</v>
      </c>
      <c r="K1084" s="34" t="s">
        <v>116</v>
      </c>
      <c r="L1084" s="34">
        <v>4</v>
      </c>
      <c r="M1084" s="34">
        <v>0.85396693170451199</v>
      </c>
    </row>
    <row r="1085" spans="1:13">
      <c r="A1085" s="34">
        <v>1084</v>
      </c>
      <c r="B1085" s="34" t="str">
        <f t="shared" si="16"/>
        <v>S0800001517</v>
      </c>
      <c r="C1085" s="34">
        <v>17</v>
      </c>
      <c r="D1085" s="34">
        <v>551</v>
      </c>
      <c r="E1085" s="34">
        <v>618.56095176383894</v>
      </c>
      <c r="F1085" s="34">
        <v>16037</v>
      </c>
      <c r="G1085" s="34">
        <v>0.89077721189611503</v>
      </c>
      <c r="H1085" s="34">
        <v>3.43580470162749</v>
      </c>
      <c r="I1085" s="34" t="s">
        <v>97</v>
      </c>
      <c r="J1085" s="34" t="s">
        <v>98</v>
      </c>
      <c r="K1085" s="34" t="s">
        <v>99</v>
      </c>
      <c r="L1085" s="34">
        <v>5</v>
      </c>
      <c r="M1085" s="34">
        <v>0.89658832223582796</v>
      </c>
    </row>
    <row r="1086" spans="1:13">
      <c r="A1086" s="34">
        <v>1085</v>
      </c>
      <c r="B1086" s="34" t="str">
        <f t="shared" si="16"/>
        <v>S0800001617</v>
      </c>
      <c r="C1086" s="34">
        <v>17</v>
      </c>
      <c r="D1086" s="34">
        <v>189</v>
      </c>
      <c r="E1086" s="34">
        <v>172.216891696695</v>
      </c>
      <c r="F1086" s="34">
        <v>4358</v>
      </c>
      <c r="G1086" s="34">
        <v>1.0974533225977801</v>
      </c>
      <c r="H1086" s="34">
        <v>4.3368517668655304</v>
      </c>
      <c r="I1086" s="34" t="s">
        <v>97</v>
      </c>
      <c r="J1086" s="34" t="s">
        <v>100</v>
      </c>
      <c r="K1086" s="34" t="s">
        <v>1</v>
      </c>
      <c r="L1086" s="34">
        <v>5</v>
      </c>
      <c r="M1086" s="34">
        <v>0.93920634658245294</v>
      </c>
    </row>
    <row r="1087" spans="1:13">
      <c r="A1087" s="34">
        <v>1086</v>
      </c>
      <c r="B1087" s="34" t="str">
        <f t="shared" si="16"/>
        <v>S0800001717</v>
      </c>
      <c r="C1087" s="34">
        <v>17</v>
      </c>
      <c r="D1087" s="34">
        <v>264</v>
      </c>
      <c r="E1087" s="34">
        <v>231.492327199165</v>
      </c>
      <c r="F1087" s="34">
        <v>7249</v>
      </c>
      <c r="G1087" s="34">
        <v>1.14042656702339</v>
      </c>
      <c r="H1087" s="34">
        <v>3.6418816388467401</v>
      </c>
      <c r="I1087" s="34" t="s">
        <v>97</v>
      </c>
      <c r="J1087" s="34" t="s">
        <v>101</v>
      </c>
      <c r="K1087" s="34" t="s">
        <v>102</v>
      </c>
      <c r="L1087" s="34">
        <v>5</v>
      </c>
      <c r="M1087" s="34">
        <v>1.02719551132086</v>
      </c>
    </row>
    <row r="1088" spans="1:13">
      <c r="A1088" s="34">
        <v>1087</v>
      </c>
      <c r="B1088" s="34" t="str">
        <f t="shared" si="16"/>
        <v>S0800001817</v>
      </c>
      <c r="C1088" s="34">
        <v>17</v>
      </c>
      <c r="D1088" s="34">
        <v>445</v>
      </c>
      <c r="E1088" s="34">
        <v>484.80303315483002</v>
      </c>
      <c r="F1088" s="34">
        <v>10834</v>
      </c>
      <c r="G1088" s="34">
        <v>0.91789854758990796</v>
      </c>
      <c r="H1088" s="34">
        <v>4.1074395421820196</v>
      </c>
      <c r="I1088" s="34" t="s">
        <v>97</v>
      </c>
      <c r="J1088" s="34" t="s">
        <v>103</v>
      </c>
      <c r="K1088" s="34" t="s">
        <v>5</v>
      </c>
      <c r="L1088" s="34">
        <v>5</v>
      </c>
      <c r="M1088" s="34">
        <v>0.94492482540179801</v>
      </c>
    </row>
    <row r="1089" spans="1:13">
      <c r="A1089" s="34">
        <v>1088</v>
      </c>
      <c r="B1089" s="34" t="str">
        <f t="shared" si="16"/>
        <v>S0800001917</v>
      </c>
      <c r="C1089" s="34">
        <v>17</v>
      </c>
      <c r="D1089" s="34">
        <v>343</v>
      </c>
      <c r="E1089" s="34">
        <v>310.842422182897</v>
      </c>
      <c r="F1089" s="34">
        <v>8901</v>
      </c>
      <c r="G1089" s="34">
        <v>1.103452989432</v>
      </c>
      <c r="H1089" s="34">
        <v>3.8534996067857499</v>
      </c>
      <c r="I1089" s="34" t="s">
        <v>97</v>
      </c>
      <c r="J1089" s="34" t="s">
        <v>104</v>
      </c>
      <c r="K1089" s="34" t="s">
        <v>6</v>
      </c>
      <c r="L1089" s="34">
        <v>5</v>
      </c>
      <c r="M1089" s="34">
        <v>1.02990294113562</v>
      </c>
    </row>
    <row r="1090" spans="1:13">
      <c r="A1090" s="34">
        <v>1089</v>
      </c>
      <c r="B1090" s="34" t="str">
        <f t="shared" ref="B1090:B1153" si="17">CONCATENATE(J1090, C1090)</f>
        <v>S0800002017</v>
      </c>
      <c r="C1090" s="34">
        <v>17</v>
      </c>
      <c r="D1090" s="34">
        <v>706</v>
      </c>
      <c r="E1090" s="34">
        <v>656.03976591768003</v>
      </c>
      <c r="F1090" s="34">
        <v>22919</v>
      </c>
      <c r="G1090" s="34">
        <v>1.07615427703904</v>
      </c>
      <c r="H1090" s="34">
        <v>3.0804136306121599</v>
      </c>
      <c r="I1090" s="34" t="s">
        <v>97</v>
      </c>
      <c r="J1090" s="34" t="s">
        <v>105</v>
      </c>
      <c r="K1090" s="34" t="s">
        <v>7</v>
      </c>
      <c r="L1090" s="34">
        <v>5</v>
      </c>
      <c r="M1090" s="34">
        <v>0.984304426081138</v>
      </c>
    </row>
    <row r="1091" spans="1:13">
      <c r="A1091" s="34">
        <v>1090</v>
      </c>
      <c r="B1091" s="34" t="str">
        <f t="shared" si="17"/>
        <v>S0800002117</v>
      </c>
      <c r="C1091" s="34">
        <v>17</v>
      </c>
      <c r="D1091" s="34">
        <v>1816</v>
      </c>
      <c r="E1091" s="34">
        <v>1774.1442043577599</v>
      </c>
      <c r="F1091" s="34">
        <v>71803</v>
      </c>
      <c r="G1091" s="34">
        <v>1.02359210459862</v>
      </c>
      <c r="H1091" s="34">
        <v>2.5291422363968099</v>
      </c>
      <c r="I1091" s="34" t="s">
        <v>97</v>
      </c>
      <c r="J1091" s="34" t="s">
        <v>106</v>
      </c>
      <c r="K1091" s="34" t="s">
        <v>107</v>
      </c>
      <c r="L1091" s="34">
        <v>5</v>
      </c>
      <c r="M1091" s="34">
        <v>0.94403728098772399</v>
      </c>
    </row>
    <row r="1092" spans="1:13">
      <c r="A1092" s="34">
        <v>1091</v>
      </c>
      <c r="B1092" s="34" t="str">
        <f t="shared" si="17"/>
        <v>S0800002217</v>
      </c>
      <c r="C1092" s="34">
        <v>17</v>
      </c>
      <c r="D1092" s="34">
        <v>341</v>
      </c>
      <c r="E1092" s="34">
        <v>349.91821535207498</v>
      </c>
      <c r="F1092" s="34">
        <v>10707</v>
      </c>
      <c r="G1092" s="34">
        <v>0.97451342925059903</v>
      </c>
      <c r="H1092" s="34">
        <v>3.1848323526664801</v>
      </c>
      <c r="I1092" s="34" t="s">
        <v>97</v>
      </c>
      <c r="J1092" s="34" t="s">
        <v>108</v>
      </c>
      <c r="K1092" s="34" t="s">
        <v>40</v>
      </c>
      <c r="L1092" s="34">
        <v>5</v>
      </c>
      <c r="M1092" s="34">
        <v>0.960936333016436</v>
      </c>
    </row>
    <row r="1093" spans="1:13">
      <c r="A1093" s="34">
        <v>1092</v>
      </c>
      <c r="B1093" s="34" t="str">
        <f t="shared" si="17"/>
        <v>S0800002317</v>
      </c>
      <c r="C1093" s="34">
        <v>17</v>
      </c>
      <c r="D1093" s="34">
        <v>770</v>
      </c>
      <c r="E1093" s="34">
        <v>863.83324081255398</v>
      </c>
      <c r="F1093" s="34">
        <v>25467</v>
      </c>
      <c r="G1093" s="34">
        <v>0.89137574663798402</v>
      </c>
      <c r="H1093" s="34">
        <v>3.0235206345466699</v>
      </c>
      <c r="I1093" s="34" t="s">
        <v>97</v>
      </c>
      <c r="J1093" s="34" t="s">
        <v>109</v>
      </c>
      <c r="K1093" s="34" t="s">
        <v>17</v>
      </c>
      <c r="L1093" s="34">
        <v>5</v>
      </c>
      <c r="M1093" s="34">
        <v>0.93660825800224801</v>
      </c>
    </row>
    <row r="1094" spans="1:13">
      <c r="A1094" s="34">
        <v>1093</v>
      </c>
      <c r="B1094" s="34" t="str">
        <f t="shared" si="17"/>
        <v>S0800002417</v>
      </c>
      <c r="C1094" s="34">
        <v>17</v>
      </c>
      <c r="D1094" s="34">
        <v>995</v>
      </c>
      <c r="E1094" s="34">
        <v>1096.4746878835399</v>
      </c>
      <c r="F1094" s="34">
        <v>31461</v>
      </c>
      <c r="G1094" s="34">
        <v>0.90745368862147602</v>
      </c>
      <c r="H1094" s="34">
        <v>3.16264581545405</v>
      </c>
      <c r="I1094" s="34" t="s">
        <v>97</v>
      </c>
      <c r="J1094" s="34" t="s">
        <v>110</v>
      </c>
      <c r="K1094" s="34" t="s">
        <v>18</v>
      </c>
      <c r="L1094" s="34">
        <v>5</v>
      </c>
      <c r="M1094" s="34">
        <v>0.88005311299543199</v>
      </c>
    </row>
    <row r="1095" spans="1:13">
      <c r="A1095" s="34">
        <v>1094</v>
      </c>
      <c r="B1095" s="34" t="str">
        <f t="shared" si="17"/>
        <v>S0800002517</v>
      </c>
      <c r="C1095" s="34">
        <v>17</v>
      </c>
      <c r="D1095" s="34">
        <v>28</v>
      </c>
      <c r="E1095" s="34">
        <v>29.219850461222698</v>
      </c>
      <c r="F1095" s="34">
        <v>870</v>
      </c>
      <c r="G1095" s="34">
        <v>0.95825267953230797</v>
      </c>
      <c r="H1095" s="34">
        <v>3.2183908045976999</v>
      </c>
      <c r="I1095" s="34" t="s">
        <v>97</v>
      </c>
      <c r="J1095" s="34" t="s">
        <v>111</v>
      </c>
      <c r="K1095" s="34" t="s">
        <v>23</v>
      </c>
      <c r="L1095" s="34">
        <v>5</v>
      </c>
      <c r="M1095" s="34">
        <v>1.1244531796602399</v>
      </c>
    </row>
    <row r="1096" spans="1:13">
      <c r="A1096" s="34">
        <v>1095</v>
      </c>
      <c r="B1096" s="34" t="str">
        <f t="shared" si="17"/>
        <v>S0800002617</v>
      </c>
      <c r="C1096" s="34">
        <v>17</v>
      </c>
      <c r="D1096" s="34">
        <v>13</v>
      </c>
      <c r="E1096" s="34">
        <v>17.740673640299502</v>
      </c>
      <c r="F1096" s="34">
        <v>871</v>
      </c>
      <c r="G1096" s="34">
        <v>0.73277938953058397</v>
      </c>
      <c r="H1096" s="34">
        <v>1.4925373134328399</v>
      </c>
      <c r="I1096" s="34" t="s">
        <v>97</v>
      </c>
      <c r="J1096" s="34" t="s">
        <v>112</v>
      </c>
      <c r="K1096" s="34" t="s">
        <v>25</v>
      </c>
      <c r="L1096" s="34">
        <v>5</v>
      </c>
      <c r="M1096" s="34">
        <v>1.0248120110840999</v>
      </c>
    </row>
    <row r="1097" spans="1:13">
      <c r="A1097" s="34">
        <v>1096</v>
      </c>
      <c r="B1097" s="34" t="str">
        <f t="shared" si="17"/>
        <v>S0800002717</v>
      </c>
      <c r="C1097" s="34">
        <v>17</v>
      </c>
      <c r="D1097" s="34">
        <v>642</v>
      </c>
      <c r="E1097" s="34">
        <v>647.22191402891394</v>
      </c>
      <c r="F1097" s="34">
        <v>16117</v>
      </c>
      <c r="G1097" s="34">
        <v>0.99193180280870397</v>
      </c>
      <c r="H1097" s="34">
        <v>3.9833715952100301</v>
      </c>
      <c r="I1097" s="34" t="s">
        <v>97</v>
      </c>
      <c r="J1097" s="34" t="s">
        <v>113</v>
      </c>
      <c r="K1097" s="34" t="s">
        <v>27</v>
      </c>
      <c r="L1097" s="34">
        <v>5</v>
      </c>
      <c r="M1097" s="34">
        <v>0.92768923128982295</v>
      </c>
    </row>
    <row r="1098" spans="1:13">
      <c r="A1098" s="34">
        <v>1097</v>
      </c>
      <c r="B1098" s="34" t="str">
        <f t="shared" si="17"/>
        <v>S0800002817</v>
      </c>
      <c r="C1098" s="34">
        <v>17</v>
      </c>
      <c r="D1098" s="34">
        <v>37</v>
      </c>
      <c r="E1098" s="34">
        <v>28.817801943598099</v>
      </c>
      <c r="F1098" s="34">
        <v>1125</v>
      </c>
      <c r="G1098" s="34">
        <v>1.28392859637303</v>
      </c>
      <c r="H1098" s="34">
        <v>3.2888888888888901</v>
      </c>
      <c r="I1098" s="34" t="s">
        <v>97</v>
      </c>
      <c r="J1098" s="34" t="s">
        <v>114</v>
      </c>
      <c r="K1098" s="34" t="s">
        <v>31</v>
      </c>
      <c r="L1098" s="34">
        <v>5</v>
      </c>
      <c r="M1098" s="34">
        <v>1.1480283935856701</v>
      </c>
    </row>
    <row r="1099" spans="1:13">
      <c r="A1099" s="34">
        <v>1098</v>
      </c>
      <c r="B1099" s="34" t="str">
        <f t="shared" si="17"/>
        <v>S0810000117</v>
      </c>
      <c r="C1099" s="34">
        <v>17</v>
      </c>
      <c r="D1099" s="34">
        <v>33</v>
      </c>
      <c r="E1099" s="34">
        <v>31.017591369968699</v>
      </c>
      <c r="F1099" s="34">
        <v>4507</v>
      </c>
      <c r="G1099" s="34">
        <v>1.0639123975290601</v>
      </c>
      <c r="H1099" s="34">
        <v>0.732194364322165</v>
      </c>
      <c r="I1099" s="34" t="s">
        <v>97</v>
      </c>
      <c r="J1099" s="34" t="s">
        <v>115</v>
      </c>
      <c r="K1099" s="34" t="s">
        <v>116</v>
      </c>
      <c r="L1099" s="34">
        <v>5</v>
      </c>
      <c r="M1099" s="34">
        <v>0.86374698429626995</v>
      </c>
    </row>
    <row r="1100" spans="1:13">
      <c r="A1100" s="34">
        <v>1099</v>
      </c>
      <c r="B1100" s="34" t="str">
        <f t="shared" si="17"/>
        <v>S0800001518</v>
      </c>
      <c r="C1100" s="34">
        <v>18</v>
      </c>
      <c r="D1100" s="34">
        <v>533</v>
      </c>
      <c r="E1100" s="34">
        <v>599.54765139929998</v>
      </c>
      <c r="F1100" s="34">
        <v>15881</v>
      </c>
      <c r="G1100" s="34">
        <v>0.88900356586506102</v>
      </c>
      <c r="H1100" s="34">
        <v>3.3562118254517999</v>
      </c>
      <c r="I1100" s="34" t="s">
        <v>97</v>
      </c>
      <c r="J1100" s="34" t="s">
        <v>98</v>
      </c>
      <c r="K1100" s="34" t="s">
        <v>99</v>
      </c>
      <c r="L1100" s="34">
        <v>6</v>
      </c>
      <c r="M1100" s="34">
        <v>0.88784355778959501</v>
      </c>
    </row>
    <row r="1101" spans="1:13">
      <c r="A1101" s="34">
        <v>1100</v>
      </c>
      <c r="B1101" s="34" t="str">
        <f t="shared" si="17"/>
        <v>S0800001618</v>
      </c>
      <c r="C1101" s="34">
        <v>18</v>
      </c>
      <c r="D1101" s="34">
        <v>138</v>
      </c>
      <c r="E1101" s="34">
        <v>150.36112927652701</v>
      </c>
      <c r="F1101" s="34">
        <v>4455</v>
      </c>
      <c r="G1101" s="34">
        <v>0.91779039346137503</v>
      </c>
      <c r="H1101" s="34">
        <v>3.0976430976431</v>
      </c>
      <c r="I1101" s="34" t="s">
        <v>97</v>
      </c>
      <c r="J1101" s="34" t="s">
        <v>100</v>
      </c>
      <c r="K1101" s="34" t="s">
        <v>1</v>
      </c>
      <c r="L1101" s="34">
        <v>6</v>
      </c>
      <c r="M1101" s="34">
        <v>0.93890388769647204</v>
      </c>
    </row>
    <row r="1102" spans="1:13">
      <c r="A1102" s="34">
        <v>1101</v>
      </c>
      <c r="B1102" s="34" t="str">
        <f t="shared" si="17"/>
        <v>S0800001718</v>
      </c>
      <c r="C1102" s="34">
        <v>18</v>
      </c>
      <c r="D1102" s="34">
        <v>205</v>
      </c>
      <c r="E1102" s="34">
        <v>212.531227737439</v>
      </c>
      <c r="F1102" s="34">
        <v>6994</v>
      </c>
      <c r="G1102" s="34">
        <v>0.96456413573847599</v>
      </c>
      <c r="H1102" s="34">
        <v>2.93108378610237</v>
      </c>
      <c r="I1102" s="34" t="s">
        <v>97</v>
      </c>
      <c r="J1102" s="34" t="s">
        <v>101</v>
      </c>
      <c r="K1102" s="34" t="s">
        <v>102</v>
      </c>
      <c r="L1102" s="34">
        <v>6</v>
      </c>
      <c r="M1102" s="34">
        <v>1.01578396233452</v>
      </c>
    </row>
    <row r="1103" spans="1:13">
      <c r="A1103" s="34">
        <v>1102</v>
      </c>
      <c r="B1103" s="34" t="str">
        <f t="shared" si="17"/>
        <v>S0800001818</v>
      </c>
      <c r="C1103" s="34">
        <v>18</v>
      </c>
      <c r="D1103" s="34">
        <v>396</v>
      </c>
      <c r="E1103" s="34">
        <v>432.49609321345201</v>
      </c>
      <c r="F1103" s="34">
        <v>10653</v>
      </c>
      <c r="G1103" s="34">
        <v>0.91561520719809097</v>
      </c>
      <c r="H1103" s="34">
        <v>3.7172627428893299</v>
      </c>
      <c r="I1103" s="34" t="s">
        <v>97</v>
      </c>
      <c r="J1103" s="34" t="s">
        <v>103</v>
      </c>
      <c r="K1103" s="34" t="s">
        <v>5</v>
      </c>
      <c r="L1103" s="34">
        <v>6</v>
      </c>
      <c r="M1103" s="34">
        <v>0.94163189465442398</v>
      </c>
    </row>
    <row r="1104" spans="1:13">
      <c r="A1104" s="34">
        <v>1103</v>
      </c>
      <c r="B1104" s="34" t="str">
        <f t="shared" si="17"/>
        <v>S0800001918</v>
      </c>
      <c r="C1104" s="34">
        <v>18</v>
      </c>
      <c r="D1104" s="34">
        <v>304</v>
      </c>
      <c r="E1104" s="34">
        <v>312.09761713523602</v>
      </c>
      <c r="F1104" s="34">
        <v>8797</v>
      </c>
      <c r="G1104" s="34">
        <v>0.97405421672371395</v>
      </c>
      <c r="H1104" s="34">
        <v>3.4557235421166301</v>
      </c>
      <c r="I1104" s="34" t="s">
        <v>97</v>
      </c>
      <c r="J1104" s="34" t="s">
        <v>104</v>
      </c>
      <c r="K1104" s="34" t="s">
        <v>6</v>
      </c>
      <c r="L1104" s="34">
        <v>6</v>
      </c>
      <c r="M1104" s="34">
        <v>1.02144813468275</v>
      </c>
    </row>
    <row r="1105" spans="1:13">
      <c r="A1105" s="34">
        <v>1104</v>
      </c>
      <c r="B1105" s="34" t="str">
        <f t="shared" si="17"/>
        <v>S0800002018</v>
      </c>
      <c r="C1105" s="34">
        <v>18</v>
      </c>
      <c r="D1105" s="34">
        <v>603</v>
      </c>
      <c r="E1105" s="34">
        <v>602.24109016299201</v>
      </c>
      <c r="F1105" s="34">
        <v>22859</v>
      </c>
      <c r="G1105" s="34">
        <v>1.0012601429052299</v>
      </c>
      <c r="H1105" s="34">
        <v>2.6379106697580799</v>
      </c>
      <c r="I1105" s="34" t="s">
        <v>97</v>
      </c>
      <c r="J1105" s="34" t="s">
        <v>105</v>
      </c>
      <c r="K1105" s="34" t="s">
        <v>7</v>
      </c>
      <c r="L1105" s="34">
        <v>6</v>
      </c>
      <c r="M1105" s="34">
        <v>0.98316921672657598</v>
      </c>
    </row>
    <row r="1106" spans="1:13">
      <c r="A1106" s="34">
        <v>1105</v>
      </c>
      <c r="B1106" s="34" t="str">
        <f t="shared" si="17"/>
        <v>S0800002118</v>
      </c>
      <c r="C1106" s="34">
        <v>18</v>
      </c>
      <c r="D1106" s="34">
        <v>1559</v>
      </c>
      <c r="E1106" s="34">
        <v>1674.3641628621699</v>
      </c>
      <c r="F1106" s="34">
        <v>68967</v>
      </c>
      <c r="G1106" s="34">
        <v>0.93109971807748004</v>
      </c>
      <c r="H1106" s="34">
        <v>2.2605013992199199</v>
      </c>
      <c r="I1106" s="34" t="s">
        <v>97</v>
      </c>
      <c r="J1106" s="34" t="s">
        <v>106</v>
      </c>
      <c r="K1106" s="34" t="s">
        <v>107</v>
      </c>
      <c r="L1106" s="34">
        <v>6</v>
      </c>
      <c r="M1106" s="34">
        <v>0.93722413249718595</v>
      </c>
    </row>
    <row r="1107" spans="1:13">
      <c r="A1107" s="34">
        <v>1106</v>
      </c>
      <c r="B1107" s="34" t="str">
        <f t="shared" si="17"/>
        <v>S0800002218</v>
      </c>
      <c r="C1107" s="34">
        <v>18</v>
      </c>
      <c r="D1107" s="34">
        <v>361</v>
      </c>
      <c r="E1107" s="34">
        <v>360.88755047883802</v>
      </c>
      <c r="F1107" s="34">
        <v>10762</v>
      </c>
      <c r="G1107" s="34">
        <v>1.00031159157752</v>
      </c>
      <c r="H1107" s="34">
        <v>3.3543950938487299</v>
      </c>
      <c r="I1107" s="34" t="s">
        <v>97</v>
      </c>
      <c r="J1107" s="34" t="s">
        <v>108</v>
      </c>
      <c r="K1107" s="34" t="s">
        <v>40</v>
      </c>
      <c r="L1107" s="34">
        <v>6</v>
      </c>
      <c r="M1107" s="34">
        <v>0.96049131224474904</v>
      </c>
    </row>
    <row r="1108" spans="1:13">
      <c r="A1108" s="34">
        <v>1107</v>
      </c>
      <c r="B1108" s="34" t="str">
        <f t="shared" si="17"/>
        <v>S0800002318</v>
      </c>
      <c r="C1108" s="34">
        <v>18</v>
      </c>
      <c r="D1108" s="34">
        <v>688</v>
      </c>
      <c r="E1108" s="34">
        <v>831.05776186900596</v>
      </c>
      <c r="F1108" s="34">
        <v>25098</v>
      </c>
      <c r="G1108" s="34">
        <v>0.82786062722370102</v>
      </c>
      <c r="H1108" s="34">
        <v>2.7412542832098201</v>
      </c>
      <c r="I1108" s="34" t="s">
        <v>97</v>
      </c>
      <c r="J1108" s="34" t="s">
        <v>109</v>
      </c>
      <c r="K1108" s="34" t="s">
        <v>17</v>
      </c>
      <c r="L1108" s="34">
        <v>6</v>
      </c>
      <c r="M1108" s="34">
        <v>0.92271577357134504</v>
      </c>
    </row>
    <row r="1109" spans="1:13">
      <c r="A1109" s="34">
        <v>1108</v>
      </c>
      <c r="B1109" s="34" t="str">
        <f t="shared" si="17"/>
        <v>S0800002418</v>
      </c>
      <c r="C1109" s="34">
        <v>18</v>
      </c>
      <c r="D1109" s="34">
        <v>851</v>
      </c>
      <c r="E1109" s="34">
        <v>1005.95766145476</v>
      </c>
      <c r="F1109" s="34">
        <v>30547</v>
      </c>
      <c r="G1109" s="34">
        <v>0.84596005637983895</v>
      </c>
      <c r="H1109" s="34">
        <v>2.7858709529577399</v>
      </c>
      <c r="I1109" s="34" t="s">
        <v>97</v>
      </c>
      <c r="J1109" s="34" t="s">
        <v>110</v>
      </c>
      <c r="K1109" s="34" t="s">
        <v>18</v>
      </c>
      <c r="L1109" s="34">
        <v>6</v>
      </c>
      <c r="M1109" s="34">
        <v>0.87586406993295096</v>
      </c>
    </row>
    <row r="1110" spans="1:13">
      <c r="A1110" s="34">
        <v>1109</v>
      </c>
      <c r="B1110" s="34" t="str">
        <f t="shared" si="17"/>
        <v>S0800002518</v>
      </c>
      <c r="C1110" s="34">
        <v>18</v>
      </c>
      <c r="D1110" s="34">
        <v>19</v>
      </c>
      <c r="E1110" s="34">
        <v>24.8766457819229</v>
      </c>
      <c r="F1110" s="34">
        <v>825</v>
      </c>
      <c r="G1110" s="34">
        <v>0.76376856295500795</v>
      </c>
      <c r="H1110" s="34">
        <v>2.3030303030303001</v>
      </c>
      <c r="I1110" s="34" t="s">
        <v>97</v>
      </c>
      <c r="J1110" s="34" t="s">
        <v>111</v>
      </c>
      <c r="K1110" s="34" t="s">
        <v>23</v>
      </c>
      <c r="L1110" s="34">
        <v>6</v>
      </c>
      <c r="M1110" s="34">
        <v>1.1028535556602601</v>
      </c>
    </row>
    <row r="1111" spans="1:13">
      <c r="A1111" s="34">
        <v>1110</v>
      </c>
      <c r="B1111" s="34" t="str">
        <f t="shared" si="17"/>
        <v>S0800002618</v>
      </c>
      <c r="C1111" s="34">
        <v>18</v>
      </c>
      <c r="D1111" s="34">
        <v>26</v>
      </c>
      <c r="E1111" s="34">
        <v>22.221977129093201</v>
      </c>
      <c r="F1111" s="34">
        <v>884</v>
      </c>
      <c r="G1111" s="34">
        <v>1.17001290429557</v>
      </c>
      <c r="H1111" s="34">
        <v>2.9411764705882399</v>
      </c>
      <c r="I1111" s="34" t="s">
        <v>97</v>
      </c>
      <c r="J1111" s="34" t="s">
        <v>112</v>
      </c>
      <c r="K1111" s="34" t="s">
        <v>25</v>
      </c>
      <c r="L1111" s="34">
        <v>6</v>
      </c>
      <c r="M1111" s="34">
        <v>1.0251249369697799</v>
      </c>
    </row>
    <row r="1112" spans="1:13">
      <c r="A1112" s="34">
        <v>1111</v>
      </c>
      <c r="B1112" s="34" t="str">
        <f t="shared" si="17"/>
        <v>S0800002718</v>
      </c>
      <c r="C1112" s="34">
        <v>18</v>
      </c>
      <c r="D1112" s="34">
        <v>551</v>
      </c>
      <c r="E1112" s="34">
        <v>616.99560443792905</v>
      </c>
      <c r="F1112" s="34">
        <v>15981</v>
      </c>
      <c r="G1112" s="34">
        <v>0.89303715624027902</v>
      </c>
      <c r="H1112" s="34">
        <v>3.4478443151242102</v>
      </c>
      <c r="I1112" s="34" t="s">
        <v>97</v>
      </c>
      <c r="J1112" s="34" t="s">
        <v>113</v>
      </c>
      <c r="K1112" s="34" t="s">
        <v>27</v>
      </c>
      <c r="L1112" s="34">
        <v>6</v>
      </c>
      <c r="M1112" s="34">
        <v>0.92412801154677704</v>
      </c>
    </row>
    <row r="1113" spans="1:13">
      <c r="A1113" s="34">
        <v>1112</v>
      </c>
      <c r="B1113" s="34" t="str">
        <f t="shared" si="17"/>
        <v>S0800002818</v>
      </c>
      <c r="C1113" s="34">
        <v>18</v>
      </c>
      <c r="D1113" s="34">
        <v>30</v>
      </c>
      <c r="E1113" s="34">
        <v>26.976941748665499</v>
      </c>
      <c r="F1113" s="34">
        <v>1092</v>
      </c>
      <c r="G1113" s="34">
        <v>1.1120608214044101</v>
      </c>
      <c r="H1113" s="34">
        <v>2.7472527472527499</v>
      </c>
      <c r="I1113" s="34" t="s">
        <v>97</v>
      </c>
      <c r="J1113" s="34" t="s">
        <v>114</v>
      </c>
      <c r="K1113" s="34" t="s">
        <v>31</v>
      </c>
      <c r="L1113" s="34">
        <v>6</v>
      </c>
      <c r="M1113" s="34">
        <v>1.12791176458234</v>
      </c>
    </row>
    <row r="1114" spans="1:13">
      <c r="A1114" s="34">
        <v>1113</v>
      </c>
      <c r="B1114" s="34" t="str">
        <f t="shared" si="17"/>
        <v>S0810000118</v>
      </c>
      <c r="C1114" s="34">
        <v>18</v>
      </c>
      <c r="D1114" s="34">
        <v>22</v>
      </c>
      <c r="E1114" s="34">
        <v>26.872801176309</v>
      </c>
      <c r="F1114" s="34">
        <v>4295</v>
      </c>
      <c r="G1114" s="34">
        <v>0.81867163217041705</v>
      </c>
      <c r="H1114" s="34">
        <v>0.51222351571594904</v>
      </c>
      <c r="I1114" s="34" t="s">
        <v>97</v>
      </c>
      <c r="J1114" s="34" t="s">
        <v>115</v>
      </c>
      <c r="K1114" s="34" t="s">
        <v>116</v>
      </c>
      <c r="L1114" s="34">
        <v>6</v>
      </c>
      <c r="M1114" s="34">
        <v>0.87352703688802802</v>
      </c>
    </row>
    <row r="1115" spans="1:13">
      <c r="A1115" s="34">
        <v>1114</v>
      </c>
      <c r="B1115" s="34" t="str">
        <f t="shared" si="17"/>
        <v>S0800001519</v>
      </c>
      <c r="C1115" s="34">
        <v>19</v>
      </c>
      <c r="D1115" s="34">
        <v>452</v>
      </c>
      <c r="E1115" s="34">
        <v>548.53026720778996</v>
      </c>
      <c r="F1115" s="34">
        <v>16163</v>
      </c>
      <c r="G1115" s="34">
        <v>0.82402016264450995</v>
      </c>
      <c r="H1115" s="34">
        <v>2.7965105487842599</v>
      </c>
      <c r="I1115" s="34" t="s">
        <v>97</v>
      </c>
      <c r="J1115" s="34" t="s">
        <v>98</v>
      </c>
      <c r="K1115" s="34" t="s">
        <v>99</v>
      </c>
      <c r="L1115" s="34">
        <v>7</v>
      </c>
      <c r="M1115" s="34">
        <v>0.87909879334336205</v>
      </c>
    </row>
    <row r="1116" spans="1:13">
      <c r="A1116" s="34">
        <v>1115</v>
      </c>
      <c r="B1116" s="34" t="str">
        <f t="shared" si="17"/>
        <v>S0800001619</v>
      </c>
      <c r="C1116" s="34">
        <v>19</v>
      </c>
      <c r="D1116" s="34">
        <v>138</v>
      </c>
      <c r="E1116" s="34">
        <v>145.22230149478801</v>
      </c>
      <c r="F1116" s="34">
        <v>4384</v>
      </c>
      <c r="G1116" s="34">
        <v>0.950267270106258</v>
      </c>
      <c r="H1116" s="34">
        <v>3.1478102189780999</v>
      </c>
      <c r="I1116" s="34" t="s">
        <v>97</v>
      </c>
      <c r="J1116" s="34" t="s">
        <v>100</v>
      </c>
      <c r="K1116" s="34" t="s">
        <v>1</v>
      </c>
      <c r="L1116" s="34">
        <v>7</v>
      </c>
      <c r="M1116" s="34">
        <v>0.93860142881049102</v>
      </c>
    </row>
    <row r="1117" spans="1:13">
      <c r="A1117" s="34">
        <v>1116</v>
      </c>
      <c r="B1117" s="34" t="str">
        <f t="shared" si="17"/>
        <v>S0800001719</v>
      </c>
      <c r="C1117" s="34">
        <v>19</v>
      </c>
      <c r="D1117" s="34">
        <v>200</v>
      </c>
      <c r="E1117" s="34">
        <v>228.52207981940799</v>
      </c>
      <c r="F1117" s="34">
        <v>7154</v>
      </c>
      <c r="G1117" s="34">
        <v>0.87518895398664498</v>
      </c>
      <c r="H1117" s="34">
        <v>2.79563880346659</v>
      </c>
      <c r="I1117" s="34" t="s">
        <v>97</v>
      </c>
      <c r="J1117" s="34" t="s">
        <v>101</v>
      </c>
      <c r="K1117" s="34" t="s">
        <v>102</v>
      </c>
      <c r="L1117" s="34">
        <v>7</v>
      </c>
      <c r="M1117" s="34">
        <v>1.0043724133481799</v>
      </c>
    </row>
    <row r="1118" spans="1:13">
      <c r="A1118" s="34">
        <v>1117</v>
      </c>
      <c r="B1118" s="34" t="str">
        <f t="shared" si="17"/>
        <v>S0800001819</v>
      </c>
      <c r="C1118" s="34">
        <v>19</v>
      </c>
      <c r="D1118" s="34">
        <v>373</v>
      </c>
      <c r="E1118" s="34">
        <v>421.66122508122601</v>
      </c>
      <c r="F1118" s="34">
        <v>10670</v>
      </c>
      <c r="G1118" s="34">
        <v>0.884596395905618</v>
      </c>
      <c r="H1118" s="34">
        <v>3.4957825679475198</v>
      </c>
      <c r="I1118" s="34" t="s">
        <v>97</v>
      </c>
      <c r="J1118" s="34" t="s">
        <v>103</v>
      </c>
      <c r="K1118" s="34" t="s">
        <v>5</v>
      </c>
      <c r="L1118" s="34">
        <v>7</v>
      </c>
      <c r="M1118" s="34">
        <v>0.93833896390704996</v>
      </c>
    </row>
    <row r="1119" spans="1:13">
      <c r="A1119" s="34">
        <v>1118</v>
      </c>
      <c r="B1119" s="34" t="str">
        <f t="shared" si="17"/>
        <v>S0800001919</v>
      </c>
      <c r="C1119" s="34">
        <v>19</v>
      </c>
      <c r="D1119" s="34">
        <v>282</v>
      </c>
      <c r="E1119" s="34">
        <v>313.46672406268999</v>
      </c>
      <c r="F1119" s="34">
        <v>8689</v>
      </c>
      <c r="G1119" s="34">
        <v>0.89961701945627703</v>
      </c>
      <c r="H1119" s="34">
        <v>3.2454827943376698</v>
      </c>
      <c r="I1119" s="34" t="s">
        <v>97</v>
      </c>
      <c r="J1119" s="34" t="s">
        <v>104</v>
      </c>
      <c r="K1119" s="34" t="s">
        <v>6</v>
      </c>
      <c r="L1119" s="34">
        <v>7</v>
      </c>
      <c r="M1119" s="34">
        <v>1.01299332822988</v>
      </c>
    </row>
    <row r="1120" spans="1:13">
      <c r="A1120" s="34">
        <v>1119</v>
      </c>
      <c r="B1120" s="34" t="str">
        <f t="shared" si="17"/>
        <v>S0800002019</v>
      </c>
      <c r="C1120" s="34">
        <v>19</v>
      </c>
      <c r="D1120" s="34">
        <v>582</v>
      </c>
      <c r="E1120" s="34">
        <v>604.01413929374098</v>
      </c>
      <c r="F1120" s="34">
        <v>22189</v>
      </c>
      <c r="G1120" s="34">
        <v>0.96355360270294099</v>
      </c>
      <c r="H1120" s="34">
        <v>2.6229212672946098</v>
      </c>
      <c r="I1120" s="34" t="s">
        <v>97</v>
      </c>
      <c r="J1120" s="34" t="s">
        <v>105</v>
      </c>
      <c r="K1120" s="34" t="s">
        <v>7</v>
      </c>
      <c r="L1120" s="34">
        <v>7</v>
      </c>
      <c r="M1120" s="34">
        <v>0.98203400737201496</v>
      </c>
    </row>
    <row r="1121" spans="1:13">
      <c r="A1121" s="34">
        <v>1120</v>
      </c>
      <c r="B1121" s="34" t="str">
        <f t="shared" si="17"/>
        <v>S0800002119</v>
      </c>
      <c r="C1121" s="34">
        <v>19</v>
      </c>
      <c r="D1121" s="34">
        <v>1443</v>
      </c>
      <c r="E1121" s="34">
        <v>1619.30293602245</v>
      </c>
      <c r="F1121" s="34">
        <v>69426</v>
      </c>
      <c r="G1121" s="34">
        <v>0.89112417936108301</v>
      </c>
      <c r="H1121" s="34">
        <v>2.0784720421744001</v>
      </c>
      <c r="I1121" s="34" t="s">
        <v>97</v>
      </c>
      <c r="J1121" s="34" t="s">
        <v>106</v>
      </c>
      <c r="K1121" s="34" t="s">
        <v>107</v>
      </c>
      <c r="L1121" s="34">
        <v>7</v>
      </c>
      <c r="M1121" s="34">
        <v>0.93041098400664801</v>
      </c>
    </row>
    <row r="1122" spans="1:13">
      <c r="A1122" s="34">
        <v>1121</v>
      </c>
      <c r="B1122" s="34" t="str">
        <f t="shared" si="17"/>
        <v>S0800002219</v>
      </c>
      <c r="C1122" s="34">
        <v>19</v>
      </c>
      <c r="D1122" s="34">
        <v>313</v>
      </c>
      <c r="E1122" s="34">
        <v>345.82821137660397</v>
      </c>
      <c r="F1122" s="34">
        <v>10722</v>
      </c>
      <c r="G1122" s="34">
        <v>0.90507364553652803</v>
      </c>
      <c r="H1122" s="34">
        <v>2.9192314866629401</v>
      </c>
      <c r="I1122" s="34" t="s">
        <v>97</v>
      </c>
      <c r="J1122" s="34" t="s">
        <v>108</v>
      </c>
      <c r="K1122" s="34" t="s">
        <v>40</v>
      </c>
      <c r="L1122" s="34">
        <v>7</v>
      </c>
      <c r="M1122" s="34">
        <v>0.96004629147306197</v>
      </c>
    </row>
    <row r="1123" spans="1:13">
      <c r="A1123" s="34">
        <v>1122</v>
      </c>
      <c r="B1123" s="34" t="str">
        <f t="shared" si="17"/>
        <v>S0800002319</v>
      </c>
      <c r="C1123" s="34">
        <v>19</v>
      </c>
      <c r="D1123" s="34">
        <v>677</v>
      </c>
      <c r="E1123" s="34">
        <v>814.65201701532703</v>
      </c>
      <c r="F1123" s="34">
        <v>25598</v>
      </c>
      <c r="G1123" s="34">
        <v>0.83102967384816895</v>
      </c>
      <c r="H1123" s="34">
        <v>2.6447378701461099</v>
      </c>
      <c r="I1123" s="34" t="s">
        <v>97</v>
      </c>
      <c r="J1123" s="34" t="s">
        <v>109</v>
      </c>
      <c r="K1123" s="34" t="s">
        <v>17</v>
      </c>
      <c r="L1123" s="34">
        <v>7</v>
      </c>
      <c r="M1123" s="34">
        <v>0.90882328914044197</v>
      </c>
    </row>
    <row r="1124" spans="1:13">
      <c r="A1124" s="34">
        <v>1123</v>
      </c>
      <c r="B1124" s="34" t="str">
        <f t="shared" si="17"/>
        <v>S0800002419</v>
      </c>
      <c r="C1124" s="34">
        <v>19</v>
      </c>
      <c r="D1124" s="34">
        <v>829</v>
      </c>
      <c r="E1124" s="34">
        <v>983.53661119065805</v>
      </c>
      <c r="F1124" s="34">
        <v>29844</v>
      </c>
      <c r="G1124" s="34">
        <v>0.84287660527087305</v>
      </c>
      <c r="H1124" s="34">
        <v>2.7777777777777799</v>
      </c>
      <c r="I1124" s="34" t="s">
        <v>97</v>
      </c>
      <c r="J1124" s="34" t="s">
        <v>110</v>
      </c>
      <c r="K1124" s="34" t="s">
        <v>18</v>
      </c>
      <c r="L1124" s="34">
        <v>7</v>
      </c>
      <c r="M1124" s="34">
        <v>0.87167502687047005</v>
      </c>
    </row>
    <row r="1125" spans="1:13">
      <c r="A1125" s="34">
        <v>1124</v>
      </c>
      <c r="B1125" s="34" t="str">
        <f t="shared" si="17"/>
        <v>S0800002519</v>
      </c>
      <c r="C1125" s="34">
        <v>19</v>
      </c>
      <c r="D1125" s="34">
        <v>27</v>
      </c>
      <c r="E1125" s="34">
        <v>30.0526331415094</v>
      </c>
      <c r="F1125" s="34">
        <v>743</v>
      </c>
      <c r="G1125" s="34">
        <v>0.89842377115058802</v>
      </c>
      <c r="H1125" s="34">
        <v>3.6339165545087502</v>
      </c>
      <c r="I1125" s="34" t="s">
        <v>97</v>
      </c>
      <c r="J1125" s="34" t="s">
        <v>111</v>
      </c>
      <c r="K1125" s="34" t="s">
        <v>23</v>
      </c>
      <c r="L1125" s="34">
        <v>7</v>
      </c>
      <c r="M1125" s="34">
        <v>1.0812539316602801</v>
      </c>
    </row>
    <row r="1126" spans="1:13">
      <c r="A1126" s="34">
        <v>1125</v>
      </c>
      <c r="B1126" s="34" t="str">
        <f t="shared" si="17"/>
        <v>S0800002619</v>
      </c>
      <c r="C1126" s="34">
        <v>19</v>
      </c>
      <c r="D1126" s="34">
        <v>19</v>
      </c>
      <c r="E1126" s="34">
        <v>21.423145327788198</v>
      </c>
      <c r="F1126" s="34">
        <v>913</v>
      </c>
      <c r="G1126" s="34">
        <v>0.88689124352598503</v>
      </c>
      <c r="H1126" s="34">
        <v>2.0810514786418399</v>
      </c>
      <c r="I1126" s="34" t="s">
        <v>97</v>
      </c>
      <c r="J1126" s="34" t="s">
        <v>112</v>
      </c>
      <c r="K1126" s="34" t="s">
        <v>25</v>
      </c>
      <c r="L1126" s="34">
        <v>7</v>
      </c>
      <c r="M1126" s="34">
        <v>1.0254378628554599</v>
      </c>
    </row>
    <row r="1127" spans="1:13">
      <c r="A1127" s="34">
        <v>1126</v>
      </c>
      <c r="B1127" s="34" t="str">
        <f t="shared" si="17"/>
        <v>S0800002719</v>
      </c>
      <c r="C1127" s="34">
        <v>19</v>
      </c>
      <c r="D1127" s="34">
        <v>520</v>
      </c>
      <c r="E1127" s="34">
        <v>611.850904662169</v>
      </c>
      <c r="F1127" s="34">
        <v>15829</v>
      </c>
      <c r="G1127" s="34">
        <v>0.84988025029907599</v>
      </c>
      <c r="H1127" s="34">
        <v>3.2851096089456102</v>
      </c>
      <c r="I1127" s="34" t="s">
        <v>97</v>
      </c>
      <c r="J1127" s="34" t="s">
        <v>113</v>
      </c>
      <c r="K1127" s="34" t="s">
        <v>27</v>
      </c>
      <c r="L1127" s="34">
        <v>7</v>
      </c>
      <c r="M1127" s="34">
        <v>0.92056679180373002</v>
      </c>
    </row>
    <row r="1128" spans="1:13">
      <c r="A1128" s="34">
        <v>1127</v>
      </c>
      <c r="B1128" s="34" t="str">
        <f t="shared" si="17"/>
        <v>S0800002819</v>
      </c>
      <c r="C1128" s="34">
        <v>19</v>
      </c>
      <c r="D1128" s="34">
        <v>26</v>
      </c>
      <c r="E1128" s="34">
        <v>25.130361546871399</v>
      </c>
      <c r="F1128" s="34">
        <v>1193</v>
      </c>
      <c r="G1128" s="34">
        <v>1.03460509119643</v>
      </c>
      <c r="H1128" s="34">
        <v>2.17937971500419</v>
      </c>
      <c r="I1128" s="34" t="s">
        <v>97</v>
      </c>
      <c r="J1128" s="34" t="s">
        <v>114</v>
      </c>
      <c r="K1128" s="34" t="s">
        <v>31</v>
      </c>
      <c r="L1128" s="34">
        <v>7</v>
      </c>
      <c r="M1128" s="34">
        <v>1.1077951355790201</v>
      </c>
    </row>
    <row r="1129" spans="1:13">
      <c r="A1129" s="34">
        <v>1128</v>
      </c>
      <c r="B1129" s="34" t="str">
        <f t="shared" si="17"/>
        <v>S0810000119</v>
      </c>
      <c r="C1129" s="34">
        <v>19</v>
      </c>
      <c r="D1129" s="34">
        <v>24</v>
      </c>
      <c r="E1129" s="34">
        <v>29.822919739387501</v>
      </c>
      <c r="F1129" s="34">
        <v>4505</v>
      </c>
      <c r="G1129" s="34">
        <v>0.804750179047791</v>
      </c>
      <c r="H1129" s="34">
        <v>0.53274139844617097</v>
      </c>
      <c r="I1129" s="34" t="s">
        <v>97</v>
      </c>
      <c r="J1129" s="34" t="s">
        <v>115</v>
      </c>
      <c r="K1129" s="34" t="s">
        <v>116</v>
      </c>
      <c r="L1129" s="34">
        <v>7</v>
      </c>
      <c r="M1129" s="34">
        <v>0.88330708947978498</v>
      </c>
    </row>
    <row r="1130" spans="1:13">
      <c r="A1130" s="34">
        <v>1129</v>
      </c>
      <c r="B1130" s="34" t="str">
        <f t="shared" si="17"/>
        <v>S0800001520</v>
      </c>
      <c r="C1130" s="34">
        <v>20</v>
      </c>
      <c r="D1130" s="34">
        <v>515</v>
      </c>
      <c r="E1130" s="34">
        <v>573.53062448441995</v>
      </c>
      <c r="F1130" s="34">
        <v>16691</v>
      </c>
      <c r="G1130" s="34">
        <v>0.89794681925304998</v>
      </c>
      <c r="H1130" s="34">
        <v>3.08549517704152</v>
      </c>
      <c r="I1130" s="34" t="s">
        <v>97</v>
      </c>
      <c r="J1130" s="34" t="s">
        <v>98</v>
      </c>
      <c r="K1130" s="34" t="s">
        <v>99</v>
      </c>
      <c r="L1130" s="34">
        <v>8</v>
      </c>
      <c r="M1130" s="34">
        <v>0.87035402889712998</v>
      </c>
    </row>
    <row r="1131" spans="1:13">
      <c r="A1131" s="34">
        <v>1130</v>
      </c>
      <c r="B1131" s="34" t="str">
        <f t="shared" si="17"/>
        <v>S0800001620</v>
      </c>
      <c r="C1131" s="34">
        <v>20</v>
      </c>
      <c r="D1131" s="34">
        <v>149</v>
      </c>
      <c r="E1131" s="34">
        <v>161.441683993661</v>
      </c>
      <c r="F1131" s="34">
        <v>4387</v>
      </c>
      <c r="G1131" s="34">
        <v>0.92293388122642805</v>
      </c>
      <c r="H1131" s="34">
        <v>3.39639844996581</v>
      </c>
      <c r="I1131" s="34" t="s">
        <v>97</v>
      </c>
      <c r="J1131" s="34" t="s">
        <v>100</v>
      </c>
      <c r="K1131" s="34" t="s">
        <v>1</v>
      </c>
      <c r="L1131" s="34">
        <v>8</v>
      </c>
      <c r="M1131" s="34">
        <v>0.93829896992451101</v>
      </c>
    </row>
    <row r="1132" spans="1:13">
      <c r="A1132" s="34">
        <v>1131</v>
      </c>
      <c r="B1132" s="34" t="str">
        <f t="shared" si="17"/>
        <v>S0800001720</v>
      </c>
      <c r="C1132" s="34">
        <v>20</v>
      </c>
      <c r="D1132" s="34">
        <v>228</v>
      </c>
      <c r="E1132" s="34">
        <v>224.32315474964801</v>
      </c>
      <c r="F1132" s="34">
        <v>7065</v>
      </c>
      <c r="G1132" s="34">
        <v>1.01639084139333</v>
      </c>
      <c r="H1132" s="34">
        <v>3.2271762208067898</v>
      </c>
      <c r="I1132" s="34" t="s">
        <v>97</v>
      </c>
      <c r="J1132" s="34" t="s">
        <v>101</v>
      </c>
      <c r="K1132" s="34" t="s">
        <v>102</v>
      </c>
      <c r="L1132" s="34">
        <v>8</v>
      </c>
      <c r="M1132" s="34">
        <v>0.99296086436183495</v>
      </c>
    </row>
    <row r="1133" spans="1:13">
      <c r="A1133" s="34">
        <v>1132</v>
      </c>
      <c r="B1133" s="34" t="str">
        <f t="shared" si="17"/>
        <v>S0800001820</v>
      </c>
      <c r="C1133" s="34">
        <v>20</v>
      </c>
      <c r="D1133" s="34">
        <v>443</v>
      </c>
      <c r="E1133" s="34">
        <v>463.72661617040598</v>
      </c>
      <c r="F1133" s="34">
        <v>10887</v>
      </c>
      <c r="G1133" s="34">
        <v>0.95530423433191602</v>
      </c>
      <c r="H1133" s="34">
        <v>4.0690732065766504</v>
      </c>
      <c r="I1133" s="34" t="s">
        <v>97</v>
      </c>
      <c r="J1133" s="34" t="s">
        <v>103</v>
      </c>
      <c r="K1133" s="34" t="s">
        <v>5</v>
      </c>
      <c r="L1133" s="34">
        <v>8</v>
      </c>
      <c r="M1133" s="34">
        <v>0.93504603315967605</v>
      </c>
    </row>
    <row r="1134" spans="1:13">
      <c r="A1134" s="34">
        <v>1133</v>
      </c>
      <c r="B1134" s="34" t="str">
        <f t="shared" si="17"/>
        <v>S0800001920</v>
      </c>
      <c r="C1134" s="34">
        <v>20</v>
      </c>
      <c r="D1134" s="34">
        <v>308</v>
      </c>
      <c r="E1134" s="34">
        <v>319.43886740150799</v>
      </c>
      <c r="F1134" s="34">
        <v>8734</v>
      </c>
      <c r="G1134" s="34">
        <v>0.964190746434341</v>
      </c>
      <c r="H1134" s="34">
        <v>3.5264483627204002</v>
      </c>
      <c r="I1134" s="34" t="s">
        <v>97</v>
      </c>
      <c r="J1134" s="34" t="s">
        <v>104</v>
      </c>
      <c r="K1134" s="34" t="s">
        <v>6</v>
      </c>
      <c r="L1134" s="34">
        <v>8</v>
      </c>
      <c r="M1134" s="34">
        <v>1.00453852177701</v>
      </c>
    </row>
    <row r="1135" spans="1:13">
      <c r="A1135" s="34">
        <v>1134</v>
      </c>
      <c r="B1135" s="34" t="str">
        <f t="shared" si="17"/>
        <v>S0800002020</v>
      </c>
      <c r="C1135" s="34">
        <v>20</v>
      </c>
      <c r="D1135" s="34">
        <v>609</v>
      </c>
      <c r="E1135" s="34">
        <v>599.06543637836899</v>
      </c>
      <c r="F1135" s="34">
        <v>22712</v>
      </c>
      <c r="G1135" s="34">
        <v>1.01658343649684</v>
      </c>
      <c r="H1135" s="34">
        <v>2.6814019020781998</v>
      </c>
      <c r="I1135" s="34" t="s">
        <v>97</v>
      </c>
      <c r="J1135" s="34" t="s">
        <v>105</v>
      </c>
      <c r="K1135" s="34" t="s">
        <v>7</v>
      </c>
      <c r="L1135" s="34">
        <v>8</v>
      </c>
      <c r="M1135" s="34">
        <v>0.98089879801745306</v>
      </c>
    </row>
    <row r="1136" spans="1:13">
      <c r="A1136" s="34">
        <v>1135</v>
      </c>
      <c r="B1136" s="34" t="str">
        <f t="shared" si="17"/>
        <v>S0800002120</v>
      </c>
      <c r="C1136" s="34">
        <v>20</v>
      </c>
      <c r="D1136" s="34">
        <v>1577</v>
      </c>
      <c r="E1136" s="34">
        <v>1748.6349221837499</v>
      </c>
      <c r="F1136" s="34">
        <v>71174</v>
      </c>
      <c r="G1136" s="34">
        <v>0.90184633738790398</v>
      </c>
      <c r="H1136" s="34">
        <v>2.2156967431927401</v>
      </c>
      <c r="I1136" s="34" t="s">
        <v>97</v>
      </c>
      <c r="J1136" s="34" t="s">
        <v>106</v>
      </c>
      <c r="K1136" s="34" t="s">
        <v>107</v>
      </c>
      <c r="L1136" s="34">
        <v>8</v>
      </c>
      <c r="M1136" s="34">
        <v>0.92359783551610897</v>
      </c>
    </row>
    <row r="1137" spans="1:13">
      <c r="A1137" s="34">
        <v>1136</v>
      </c>
      <c r="B1137" s="34" t="str">
        <f t="shared" si="17"/>
        <v>S0800002220</v>
      </c>
      <c r="C1137" s="34">
        <v>20</v>
      </c>
      <c r="D1137" s="34">
        <v>354</v>
      </c>
      <c r="E1137" s="34">
        <v>360.44051690379803</v>
      </c>
      <c r="F1137" s="34">
        <v>10449</v>
      </c>
      <c r="G1137" s="34">
        <v>0.98213154015225002</v>
      </c>
      <c r="H1137" s="34">
        <v>3.38788400803905</v>
      </c>
      <c r="I1137" s="34" t="s">
        <v>97</v>
      </c>
      <c r="J1137" s="34" t="s">
        <v>108</v>
      </c>
      <c r="K1137" s="34" t="s">
        <v>40</v>
      </c>
      <c r="L1137" s="34">
        <v>8</v>
      </c>
      <c r="M1137" s="34">
        <v>0.95960127070137502</v>
      </c>
    </row>
    <row r="1138" spans="1:13">
      <c r="A1138" s="34">
        <v>1137</v>
      </c>
      <c r="B1138" s="34" t="str">
        <f t="shared" si="17"/>
        <v>S0800002320</v>
      </c>
      <c r="C1138" s="34">
        <v>20</v>
      </c>
      <c r="D1138" s="34">
        <v>735</v>
      </c>
      <c r="E1138" s="34">
        <v>845.16128779089001</v>
      </c>
      <c r="F1138" s="34">
        <v>26363</v>
      </c>
      <c r="G1138" s="34">
        <v>0.86965649115468402</v>
      </c>
      <c r="H1138" s="34">
        <v>2.7879983309942</v>
      </c>
      <c r="I1138" s="34" t="s">
        <v>97</v>
      </c>
      <c r="J1138" s="34" t="s">
        <v>109</v>
      </c>
      <c r="K1138" s="34" t="s">
        <v>17</v>
      </c>
      <c r="L1138" s="34">
        <v>8</v>
      </c>
      <c r="M1138" s="34">
        <v>0.89493080470953801</v>
      </c>
    </row>
    <row r="1139" spans="1:13">
      <c r="A1139" s="34">
        <v>1138</v>
      </c>
      <c r="B1139" s="34" t="str">
        <f t="shared" si="17"/>
        <v>S0800002420</v>
      </c>
      <c r="C1139" s="34">
        <v>20</v>
      </c>
      <c r="D1139" s="34">
        <v>899</v>
      </c>
      <c r="E1139" s="34">
        <v>1008.54734188801</v>
      </c>
      <c r="F1139" s="34">
        <v>30286</v>
      </c>
      <c r="G1139" s="34">
        <v>0.89138106131643502</v>
      </c>
      <c r="H1139" s="34">
        <v>2.9683682229412902</v>
      </c>
      <c r="I1139" s="34" t="s">
        <v>97</v>
      </c>
      <c r="J1139" s="34" t="s">
        <v>110</v>
      </c>
      <c r="K1139" s="34" t="s">
        <v>18</v>
      </c>
      <c r="L1139" s="34">
        <v>8</v>
      </c>
      <c r="M1139" s="34">
        <v>0.86748598380798903</v>
      </c>
    </row>
    <row r="1140" spans="1:13">
      <c r="A1140" s="34">
        <v>1139</v>
      </c>
      <c r="B1140" s="34" t="str">
        <f t="shared" si="17"/>
        <v>S0800002520</v>
      </c>
      <c r="C1140" s="34">
        <v>20</v>
      </c>
      <c r="D1140" s="34">
        <v>31</v>
      </c>
      <c r="E1140" s="34">
        <v>28.907206243623399</v>
      </c>
      <c r="F1140" s="34">
        <v>782</v>
      </c>
      <c r="G1140" s="34">
        <v>1.07239695661833</v>
      </c>
      <c r="H1140" s="34">
        <v>3.9641943734015301</v>
      </c>
      <c r="I1140" s="34" t="s">
        <v>97</v>
      </c>
      <c r="J1140" s="34" t="s">
        <v>111</v>
      </c>
      <c r="K1140" s="34" t="s">
        <v>23</v>
      </c>
      <c r="L1140" s="34">
        <v>8</v>
      </c>
      <c r="M1140" s="34">
        <v>1.05965430766031</v>
      </c>
    </row>
    <row r="1141" spans="1:13">
      <c r="A1141" s="34">
        <v>1140</v>
      </c>
      <c r="B1141" s="34" t="str">
        <f t="shared" si="17"/>
        <v>S0800002620</v>
      </c>
      <c r="C1141" s="34">
        <v>20</v>
      </c>
      <c r="D1141" s="34">
        <v>21</v>
      </c>
      <c r="E1141" s="34">
        <v>19.221079537276701</v>
      </c>
      <c r="F1141" s="34">
        <v>895</v>
      </c>
      <c r="G1141" s="34">
        <v>1.0925504969308999</v>
      </c>
      <c r="H1141" s="34">
        <v>2.3463687150838002</v>
      </c>
      <c r="I1141" s="34" t="s">
        <v>97</v>
      </c>
      <c r="J1141" s="34" t="s">
        <v>112</v>
      </c>
      <c r="K1141" s="34" t="s">
        <v>25</v>
      </c>
      <c r="L1141" s="34">
        <v>8</v>
      </c>
      <c r="M1141" s="34">
        <v>1.0257507887411399</v>
      </c>
    </row>
    <row r="1142" spans="1:13">
      <c r="A1142" s="34">
        <v>1141</v>
      </c>
      <c r="B1142" s="34" t="str">
        <f t="shared" si="17"/>
        <v>S0800002720</v>
      </c>
      <c r="C1142" s="34">
        <v>20</v>
      </c>
      <c r="D1142" s="34">
        <v>630</v>
      </c>
      <c r="E1142" s="34">
        <v>659.83525595394997</v>
      </c>
      <c r="F1142" s="34">
        <v>16482</v>
      </c>
      <c r="G1142" s="34">
        <v>0.95478378021675103</v>
      </c>
      <c r="H1142" s="34">
        <v>3.8223516563523798</v>
      </c>
      <c r="I1142" s="34" t="s">
        <v>97</v>
      </c>
      <c r="J1142" s="34" t="s">
        <v>113</v>
      </c>
      <c r="K1142" s="34" t="s">
        <v>27</v>
      </c>
      <c r="L1142" s="34">
        <v>8</v>
      </c>
      <c r="M1142" s="34">
        <v>0.917005572060684</v>
      </c>
    </row>
    <row r="1143" spans="1:13">
      <c r="A1143" s="34">
        <v>1142</v>
      </c>
      <c r="B1143" s="34" t="str">
        <f t="shared" si="17"/>
        <v>S0800002820</v>
      </c>
      <c r="C1143" s="34">
        <v>20</v>
      </c>
      <c r="D1143" s="34">
        <v>35</v>
      </c>
      <c r="E1143" s="34">
        <v>32.650934465500299</v>
      </c>
      <c r="F1143" s="34">
        <v>1182</v>
      </c>
      <c r="G1143" s="34">
        <v>1.0719448179035</v>
      </c>
      <c r="H1143" s="34">
        <v>2.96108291032149</v>
      </c>
      <c r="I1143" s="34" t="s">
        <v>97</v>
      </c>
      <c r="J1143" s="34" t="s">
        <v>114</v>
      </c>
      <c r="K1143" s="34" t="s">
        <v>31</v>
      </c>
      <c r="L1143" s="34">
        <v>8</v>
      </c>
      <c r="M1143" s="34">
        <v>1.08767850657569</v>
      </c>
    </row>
    <row r="1144" spans="1:13">
      <c r="A1144" s="34">
        <v>1143</v>
      </c>
      <c r="B1144" s="34" t="str">
        <f t="shared" si="17"/>
        <v>S0810000120</v>
      </c>
      <c r="C1144" s="34">
        <v>20</v>
      </c>
      <c r="D1144" s="34">
        <v>29</v>
      </c>
      <c r="E1144" s="34">
        <v>29.5139084445596</v>
      </c>
      <c r="F1144" s="34">
        <v>4619</v>
      </c>
      <c r="G1144" s="34">
        <v>0.98258758423931103</v>
      </c>
      <c r="H1144" s="34">
        <v>0.62784152413942396</v>
      </c>
      <c r="I1144" s="34" t="s">
        <v>97</v>
      </c>
      <c r="J1144" s="34" t="s">
        <v>115</v>
      </c>
      <c r="K1144" s="34" t="s">
        <v>116</v>
      </c>
      <c r="L1144" s="34">
        <v>8</v>
      </c>
      <c r="M1144" s="34">
        <v>0.89308714207154305</v>
      </c>
    </row>
    <row r="1145" spans="1:13">
      <c r="A1145" s="34">
        <v>1144</v>
      </c>
      <c r="B1145" s="34" t="str">
        <f t="shared" si="17"/>
        <v>S0800001521</v>
      </c>
      <c r="C1145" s="34">
        <v>21</v>
      </c>
      <c r="D1145" s="34">
        <v>539</v>
      </c>
      <c r="E1145" s="34">
        <v>603.30007339764302</v>
      </c>
      <c r="F1145" s="34">
        <v>16795</v>
      </c>
      <c r="G1145" s="34">
        <v>0.89341941724700902</v>
      </c>
      <c r="H1145" s="34">
        <v>3.2092884787139</v>
      </c>
      <c r="I1145" s="34" t="s">
        <v>97</v>
      </c>
      <c r="J1145" s="34" t="s">
        <v>98</v>
      </c>
      <c r="K1145" s="34" t="s">
        <v>99</v>
      </c>
      <c r="L1145" s="34">
        <v>9</v>
      </c>
      <c r="M1145" s="34">
        <v>0.86160926445089703</v>
      </c>
    </row>
    <row r="1146" spans="1:13">
      <c r="A1146" s="34">
        <v>1145</v>
      </c>
      <c r="B1146" s="34" t="str">
        <f t="shared" si="17"/>
        <v>S0800001621</v>
      </c>
      <c r="C1146" s="34">
        <v>21</v>
      </c>
      <c r="D1146" s="34">
        <v>152</v>
      </c>
      <c r="E1146" s="34">
        <v>163.66284561065399</v>
      </c>
      <c r="F1146" s="34">
        <v>4564</v>
      </c>
      <c r="G1146" s="34">
        <v>0.92873858714152402</v>
      </c>
      <c r="H1146" s="34">
        <v>3.3304119193689701</v>
      </c>
      <c r="I1146" s="34" t="s">
        <v>97</v>
      </c>
      <c r="J1146" s="34" t="s">
        <v>100</v>
      </c>
      <c r="K1146" s="34" t="s">
        <v>1</v>
      </c>
      <c r="L1146" s="34">
        <v>9</v>
      </c>
      <c r="M1146" s="34">
        <v>0.93799651103852999</v>
      </c>
    </row>
    <row r="1147" spans="1:13">
      <c r="A1147" s="34">
        <v>1146</v>
      </c>
      <c r="B1147" s="34" t="str">
        <f t="shared" si="17"/>
        <v>S0800001721</v>
      </c>
      <c r="C1147" s="34">
        <v>21</v>
      </c>
      <c r="D1147" s="34">
        <v>221</v>
      </c>
      <c r="E1147" s="34">
        <v>231.113217589409</v>
      </c>
      <c r="F1147" s="34">
        <v>6977</v>
      </c>
      <c r="G1147" s="34">
        <v>0.95624128427230004</v>
      </c>
      <c r="H1147" s="34">
        <v>3.1675505231474799</v>
      </c>
      <c r="I1147" s="34" t="s">
        <v>97</v>
      </c>
      <c r="J1147" s="34" t="s">
        <v>101</v>
      </c>
      <c r="K1147" s="34" t="s">
        <v>102</v>
      </c>
      <c r="L1147" s="34">
        <v>9</v>
      </c>
      <c r="M1147" s="34">
        <v>0.98154931537549395</v>
      </c>
    </row>
    <row r="1148" spans="1:13">
      <c r="A1148" s="34">
        <v>1147</v>
      </c>
      <c r="B1148" s="34" t="str">
        <f t="shared" si="17"/>
        <v>S0800001821</v>
      </c>
      <c r="C1148" s="34">
        <v>21</v>
      </c>
      <c r="D1148" s="34">
        <v>469</v>
      </c>
      <c r="E1148" s="34">
        <v>473.907294035387</v>
      </c>
      <c r="F1148" s="34">
        <v>11260</v>
      </c>
      <c r="G1148" s="34">
        <v>0.98964503374995405</v>
      </c>
      <c r="H1148" s="34">
        <v>4.1651865008881002</v>
      </c>
      <c r="I1148" s="34" t="s">
        <v>97</v>
      </c>
      <c r="J1148" s="34" t="s">
        <v>103</v>
      </c>
      <c r="K1148" s="34" t="s">
        <v>5</v>
      </c>
      <c r="L1148" s="34">
        <v>9</v>
      </c>
      <c r="M1148" s="34">
        <v>0.93175310241230203</v>
      </c>
    </row>
    <row r="1149" spans="1:13">
      <c r="A1149" s="34">
        <v>1148</v>
      </c>
      <c r="B1149" s="34" t="str">
        <f t="shared" si="17"/>
        <v>S0800001921</v>
      </c>
      <c r="C1149" s="34">
        <v>21</v>
      </c>
      <c r="D1149" s="34">
        <v>360</v>
      </c>
      <c r="E1149" s="34">
        <v>342.03759833638998</v>
      </c>
      <c r="F1149" s="34">
        <v>8839</v>
      </c>
      <c r="G1149" s="34">
        <v>1.05251586887224</v>
      </c>
      <c r="H1149" s="34">
        <v>4.07285892069239</v>
      </c>
      <c r="I1149" s="34" t="s">
        <v>97</v>
      </c>
      <c r="J1149" s="34" t="s">
        <v>104</v>
      </c>
      <c r="K1149" s="34" t="s">
        <v>6</v>
      </c>
      <c r="L1149" s="34">
        <v>9</v>
      </c>
      <c r="M1149" s="34">
        <v>0.99608371532413698</v>
      </c>
    </row>
    <row r="1150" spans="1:13">
      <c r="A1150" s="34">
        <v>1149</v>
      </c>
      <c r="B1150" s="34" t="str">
        <f t="shared" si="17"/>
        <v>S0800002021</v>
      </c>
      <c r="C1150" s="34">
        <v>21</v>
      </c>
      <c r="D1150" s="34">
        <v>650</v>
      </c>
      <c r="E1150" s="34">
        <v>638.63630019566301</v>
      </c>
      <c r="F1150" s="34">
        <v>22301</v>
      </c>
      <c r="G1150" s="34">
        <v>1.01779369541139</v>
      </c>
      <c r="H1150" s="34">
        <v>2.9146675036993899</v>
      </c>
      <c r="I1150" s="34" t="s">
        <v>97</v>
      </c>
      <c r="J1150" s="34" t="s">
        <v>105</v>
      </c>
      <c r="K1150" s="34" t="s">
        <v>7</v>
      </c>
      <c r="L1150" s="34">
        <v>9</v>
      </c>
      <c r="M1150" s="34">
        <v>0.97976358866289204</v>
      </c>
    </row>
    <row r="1151" spans="1:13">
      <c r="A1151" s="34">
        <v>1150</v>
      </c>
      <c r="B1151" s="34" t="str">
        <f t="shared" si="17"/>
        <v>S0800002121</v>
      </c>
      <c r="C1151" s="34">
        <v>21</v>
      </c>
      <c r="D1151" s="34">
        <v>1730</v>
      </c>
      <c r="E1151" s="34">
        <v>1836.8379944109899</v>
      </c>
      <c r="F1151" s="34">
        <v>71523</v>
      </c>
      <c r="G1151" s="34">
        <v>0.94183591871679895</v>
      </c>
      <c r="H1151" s="34">
        <v>2.4188023433021502</v>
      </c>
      <c r="I1151" s="34" t="s">
        <v>97</v>
      </c>
      <c r="J1151" s="34" t="s">
        <v>106</v>
      </c>
      <c r="K1151" s="34" t="s">
        <v>107</v>
      </c>
      <c r="L1151" s="34">
        <v>9</v>
      </c>
      <c r="M1151" s="34">
        <v>0.91678468702557103</v>
      </c>
    </row>
    <row r="1152" spans="1:13">
      <c r="A1152" s="34">
        <v>1151</v>
      </c>
      <c r="B1152" s="34" t="str">
        <f t="shared" si="17"/>
        <v>S0800002221</v>
      </c>
      <c r="C1152" s="34">
        <v>21</v>
      </c>
      <c r="D1152" s="34">
        <v>380</v>
      </c>
      <c r="E1152" s="34">
        <v>370.76846212127299</v>
      </c>
      <c r="F1152" s="34">
        <v>10696</v>
      </c>
      <c r="G1152" s="34">
        <v>1.02489839029434</v>
      </c>
      <c r="H1152" s="34">
        <v>3.55272999252057</v>
      </c>
      <c r="I1152" s="34" t="s">
        <v>97</v>
      </c>
      <c r="J1152" s="34" t="s">
        <v>108</v>
      </c>
      <c r="K1152" s="34" t="s">
        <v>40</v>
      </c>
      <c r="L1152" s="34">
        <v>9</v>
      </c>
      <c r="M1152" s="34">
        <v>0.95915624992968795</v>
      </c>
    </row>
    <row r="1153" spans="1:13">
      <c r="A1153" s="34">
        <v>1152</v>
      </c>
      <c r="B1153" s="34" t="str">
        <f t="shared" si="17"/>
        <v>S0800002321</v>
      </c>
      <c r="C1153" s="34">
        <v>21</v>
      </c>
      <c r="D1153" s="34">
        <v>855</v>
      </c>
      <c r="E1153" s="34">
        <v>914.95913729061704</v>
      </c>
      <c r="F1153" s="34">
        <v>26383</v>
      </c>
      <c r="G1153" s="34">
        <v>0.93446796163141399</v>
      </c>
      <c r="H1153" s="34">
        <v>3.2407231929651701</v>
      </c>
      <c r="I1153" s="34" t="s">
        <v>97</v>
      </c>
      <c r="J1153" s="34" t="s">
        <v>109</v>
      </c>
      <c r="K1153" s="34" t="s">
        <v>17</v>
      </c>
      <c r="L1153" s="34">
        <v>9</v>
      </c>
      <c r="M1153" s="34">
        <v>0.88103832027863505</v>
      </c>
    </row>
    <row r="1154" spans="1:13">
      <c r="A1154" s="34">
        <v>1153</v>
      </c>
      <c r="B1154" s="34" t="str">
        <f t="shared" ref="B1154:B1217" si="18">CONCATENATE(J1154, C1154)</f>
        <v>S0800002421</v>
      </c>
      <c r="C1154" s="34">
        <v>21</v>
      </c>
      <c r="D1154" s="34">
        <v>949</v>
      </c>
      <c r="E1154" s="34">
        <v>1064.28650716484</v>
      </c>
      <c r="F1154" s="34">
        <v>29865</v>
      </c>
      <c r="G1154" s="34">
        <v>0.89167718806099605</v>
      </c>
      <c r="H1154" s="34">
        <v>3.17763268039511</v>
      </c>
      <c r="I1154" s="34" t="s">
        <v>97</v>
      </c>
      <c r="J1154" s="34" t="s">
        <v>110</v>
      </c>
      <c r="K1154" s="34" t="s">
        <v>18</v>
      </c>
      <c r="L1154" s="34">
        <v>9</v>
      </c>
      <c r="M1154" s="34">
        <v>0.863296940745508</v>
      </c>
    </row>
    <row r="1155" spans="1:13">
      <c r="A1155" s="34">
        <v>1154</v>
      </c>
      <c r="B1155" s="34" t="str">
        <f t="shared" si="18"/>
        <v>S0800002521</v>
      </c>
      <c r="C1155" s="34">
        <v>21</v>
      </c>
      <c r="D1155" s="34">
        <v>28</v>
      </c>
      <c r="E1155" s="34">
        <v>27.3963809451575</v>
      </c>
      <c r="F1155" s="34">
        <v>789</v>
      </c>
      <c r="G1155" s="34">
        <v>1.02203280265561</v>
      </c>
      <c r="H1155" s="34">
        <v>3.54879594423321</v>
      </c>
      <c r="I1155" s="34" t="s">
        <v>97</v>
      </c>
      <c r="J1155" s="34" t="s">
        <v>111</v>
      </c>
      <c r="K1155" s="34" t="s">
        <v>23</v>
      </c>
      <c r="L1155" s="34">
        <v>9</v>
      </c>
      <c r="M1155" s="34">
        <v>1.0380546836603299</v>
      </c>
    </row>
    <row r="1156" spans="1:13">
      <c r="A1156" s="34">
        <v>1155</v>
      </c>
      <c r="B1156" s="34" t="str">
        <f t="shared" si="18"/>
        <v>S0800002621</v>
      </c>
      <c r="C1156" s="34">
        <v>21</v>
      </c>
      <c r="D1156" s="34">
        <v>23</v>
      </c>
      <c r="E1156" s="34">
        <v>22.287019248080298</v>
      </c>
      <c r="F1156" s="34">
        <v>880</v>
      </c>
      <c r="G1156" s="34">
        <v>1.0319908527911901</v>
      </c>
      <c r="H1156" s="34">
        <v>2.6136363636363602</v>
      </c>
      <c r="I1156" s="34" t="s">
        <v>97</v>
      </c>
      <c r="J1156" s="34" t="s">
        <v>112</v>
      </c>
      <c r="K1156" s="34" t="s">
        <v>25</v>
      </c>
      <c r="L1156" s="34">
        <v>9</v>
      </c>
      <c r="M1156" s="34">
        <v>1.0260637146268199</v>
      </c>
    </row>
    <row r="1157" spans="1:13">
      <c r="A1157" s="34">
        <v>1156</v>
      </c>
      <c r="B1157" s="34" t="str">
        <f t="shared" si="18"/>
        <v>S0800002721</v>
      </c>
      <c r="C1157" s="34">
        <v>21</v>
      </c>
      <c r="D1157" s="34">
        <v>607</v>
      </c>
      <c r="E1157" s="34">
        <v>652.63234609838503</v>
      </c>
      <c r="F1157" s="34">
        <v>17041</v>
      </c>
      <c r="G1157" s="34">
        <v>0.93007955187757996</v>
      </c>
      <c r="H1157" s="34">
        <v>3.5619975353559101</v>
      </c>
      <c r="I1157" s="34" t="s">
        <v>97</v>
      </c>
      <c r="J1157" s="34" t="s">
        <v>113</v>
      </c>
      <c r="K1157" s="34" t="s">
        <v>27</v>
      </c>
      <c r="L1157" s="34">
        <v>9</v>
      </c>
      <c r="M1157" s="34">
        <v>0.91344435231763799</v>
      </c>
    </row>
    <row r="1158" spans="1:13">
      <c r="A1158" s="34">
        <v>1157</v>
      </c>
      <c r="B1158" s="34" t="str">
        <f t="shared" si="18"/>
        <v>S0800002821</v>
      </c>
      <c r="C1158" s="34">
        <v>21</v>
      </c>
      <c r="D1158" s="34">
        <v>31</v>
      </c>
      <c r="E1158" s="34">
        <v>29.1896479121542</v>
      </c>
      <c r="F1158" s="34">
        <v>1243</v>
      </c>
      <c r="G1158" s="34">
        <v>1.06202034684673</v>
      </c>
      <c r="H1158" s="34">
        <v>2.49396621078037</v>
      </c>
      <c r="I1158" s="34" t="s">
        <v>97</v>
      </c>
      <c r="J1158" s="34" t="s">
        <v>114</v>
      </c>
      <c r="K1158" s="34" t="s">
        <v>31</v>
      </c>
      <c r="L1158" s="34">
        <v>9</v>
      </c>
      <c r="M1158" s="34">
        <v>1.0675618775723701</v>
      </c>
    </row>
    <row r="1159" spans="1:13">
      <c r="A1159" s="34">
        <v>1158</v>
      </c>
      <c r="B1159" s="34" t="str">
        <f t="shared" si="18"/>
        <v>S0810000121</v>
      </c>
      <c r="C1159" s="34">
        <v>21</v>
      </c>
      <c r="D1159" s="34">
        <v>24</v>
      </c>
      <c r="E1159" s="34">
        <v>29.7596149459124</v>
      </c>
      <c r="F1159" s="34">
        <v>4815</v>
      </c>
      <c r="G1159" s="34">
        <v>0.80646204742969996</v>
      </c>
      <c r="H1159" s="34">
        <v>0.49844236760124599</v>
      </c>
      <c r="I1159" s="34" t="s">
        <v>97</v>
      </c>
      <c r="J1159" s="34" t="s">
        <v>115</v>
      </c>
      <c r="K1159" s="34" t="s">
        <v>116</v>
      </c>
      <c r="L1159" s="34">
        <v>9</v>
      </c>
      <c r="M1159" s="34">
        <v>0.90286719466330101</v>
      </c>
    </row>
    <row r="1160" spans="1:13">
      <c r="A1160" s="34">
        <v>1159</v>
      </c>
      <c r="B1160" s="34" t="str">
        <f t="shared" si="18"/>
        <v>S0800001522</v>
      </c>
      <c r="C1160" s="34">
        <v>22</v>
      </c>
      <c r="D1160" s="34">
        <v>437</v>
      </c>
      <c r="E1160" s="34">
        <v>573.818651118449</v>
      </c>
      <c r="F1160" s="34">
        <v>16536</v>
      </c>
      <c r="G1160" s="34">
        <v>0.76156464964711201</v>
      </c>
      <c r="H1160" s="34">
        <v>2.6427189163038198</v>
      </c>
      <c r="I1160" s="34" t="s">
        <v>97</v>
      </c>
      <c r="J1160" s="34" t="s">
        <v>98</v>
      </c>
      <c r="K1160" s="34" t="s">
        <v>99</v>
      </c>
      <c r="L1160" s="34">
        <v>10</v>
      </c>
      <c r="M1160" s="34">
        <v>0.85286450000466496</v>
      </c>
    </row>
    <row r="1161" spans="1:13">
      <c r="A1161" s="34">
        <v>1160</v>
      </c>
      <c r="B1161" s="34" t="str">
        <f t="shared" si="18"/>
        <v>S0800001622</v>
      </c>
      <c r="C1161" s="34">
        <v>22</v>
      </c>
      <c r="D1161" s="34">
        <v>152</v>
      </c>
      <c r="E1161" s="34">
        <v>165.89904834280199</v>
      </c>
      <c r="F1161" s="34">
        <v>4305</v>
      </c>
      <c r="G1161" s="34">
        <v>0.91621984284031599</v>
      </c>
      <c r="H1161" s="34">
        <v>3.5307781649245098</v>
      </c>
      <c r="I1161" s="34" t="s">
        <v>97</v>
      </c>
      <c r="J1161" s="34" t="s">
        <v>100</v>
      </c>
      <c r="K1161" s="34" t="s">
        <v>1</v>
      </c>
      <c r="L1161" s="34">
        <v>10</v>
      </c>
      <c r="M1161" s="34">
        <v>0.93769405215254897</v>
      </c>
    </row>
    <row r="1162" spans="1:13">
      <c r="A1162" s="34">
        <v>1161</v>
      </c>
      <c r="B1162" s="34" t="str">
        <f t="shared" si="18"/>
        <v>S0800001722</v>
      </c>
      <c r="C1162" s="34">
        <v>22</v>
      </c>
      <c r="D1162" s="34">
        <v>201</v>
      </c>
      <c r="E1162" s="34">
        <v>212.89910988867501</v>
      </c>
      <c r="F1162" s="34">
        <v>7268</v>
      </c>
      <c r="G1162" s="34">
        <v>0.944109160931216</v>
      </c>
      <c r="H1162" s="34">
        <v>2.7655476059438602</v>
      </c>
      <c r="I1162" s="34" t="s">
        <v>97</v>
      </c>
      <c r="J1162" s="34" t="s">
        <v>101</v>
      </c>
      <c r="K1162" s="34" t="s">
        <v>102</v>
      </c>
      <c r="L1162" s="34">
        <v>10</v>
      </c>
      <c r="M1162" s="34">
        <v>0.97013776638915195</v>
      </c>
    </row>
    <row r="1163" spans="1:13">
      <c r="A1163" s="34">
        <v>1162</v>
      </c>
      <c r="B1163" s="34" t="str">
        <f t="shared" si="18"/>
        <v>S0800001822</v>
      </c>
      <c r="C1163" s="34">
        <v>22</v>
      </c>
      <c r="D1163" s="34">
        <v>382</v>
      </c>
      <c r="E1163" s="34">
        <v>427.43704467551902</v>
      </c>
      <c r="F1163" s="34">
        <v>11476</v>
      </c>
      <c r="G1163" s="34">
        <v>0.89369886105680996</v>
      </c>
      <c r="H1163" s="34">
        <v>3.3286859532938302</v>
      </c>
      <c r="I1163" s="34" t="s">
        <v>97</v>
      </c>
      <c r="J1163" s="34" t="s">
        <v>103</v>
      </c>
      <c r="K1163" s="34" t="s">
        <v>5</v>
      </c>
      <c r="L1163" s="34">
        <v>10</v>
      </c>
      <c r="M1163" s="34">
        <v>0.928460171664927</v>
      </c>
    </row>
    <row r="1164" spans="1:13">
      <c r="A1164" s="34">
        <v>1163</v>
      </c>
      <c r="B1164" s="34" t="str">
        <f t="shared" si="18"/>
        <v>S0800001922</v>
      </c>
      <c r="C1164" s="34">
        <v>22</v>
      </c>
      <c r="D1164" s="34">
        <v>285</v>
      </c>
      <c r="E1164" s="34">
        <v>330.41744905431199</v>
      </c>
      <c r="F1164" s="34">
        <v>8314</v>
      </c>
      <c r="G1164" s="34">
        <v>0.86254524637151897</v>
      </c>
      <c r="H1164" s="34">
        <v>3.42795285061342</v>
      </c>
      <c r="I1164" s="34" t="s">
        <v>97</v>
      </c>
      <c r="J1164" s="34" t="s">
        <v>104</v>
      </c>
      <c r="K1164" s="34" t="s">
        <v>6</v>
      </c>
      <c r="L1164" s="34">
        <v>10</v>
      </c>
      <c r="M1164" s="34">
        <v>0.98762890887126498</v>
      </c>
    </row>
    <row r="1165" spans="1:13">
      <c r="A1165" s="34">
        <v>1164</v>
      </c>
      <c r="B1165" s="34" t="str">
        <f t="shared" si="18"/>
        <v>S0800002022</v>
      </c>
      <c r="C1165" s="34">
        <v>22</v>
      </c>
      <c r="D1165" s="34">
        <v>554</v>
      </c>
      <c r="E1165" s="34">
        <v>581.12318795762803</v>
      </c>
      <c r="F1165" s="34">
        <v>21939</v>
      </c>
      <c r="G1165" s="34">
        <v>0.953326267958858</v>
      </c>
      <c r="H1165" s="34">
        <v>2.5251834632389798</v>
      </c>
      <c r="I1165" s="34" t="s">
        <v>97</v>
      </c>
      <c r="J1165" s="34" t="s">
        <v>105</v>
      </c>
      <c r="K1165" s="34" t="s">
        <v>7</v>
      </c>
      <c r="L1165" s="34">
        <v>10</v>
      </c>
      <c r="M1165" s="34">
        <v>0.97862837930833002</v>
      </c>
    </row>
    <row r="1166" spans="1:13">
      <c r="A1166" s="34">
        <v>1165</v>
      </c>
      <c r="B1166" s="34" t="str">
        <f t="shared" si="18"/>
        <v>S0800002122</v>
      </c>
      <c r="C1166" s="34">
        <v>22</v>
      </c>
      <c r="D1166" s="34">
        <v>1434</v>
      </c>
      <c r="E1166" s="34">
        <v>1727.0898620564101</v>
      </c>
      <c r="F1166" s="34">
        <v>69696</v>
      </c>
      <c r="G1166" s="34">
        <v>0.83029842945900001</v>
      </c>
      <c r="H1166" s="34">
        <v>2.0575068870523401</v>
      </c>
      <c r="I1166" s="34" t="s">
        <v>97</v>
      </c>
      <c r="J1166" s="34" t="s">
        <v>106</v>
      </c>
      <c r="K1166" s="34" t="s">
        <v>107</v>
      </c>
      <c r="L1166" s="34">
        <v>10</v>
      </c>
      <c r="M1166" s="34">
        <v>0.90997153853503299</v>
      </c>
    </row>
    <row r="1167" spans="1:13">
      <c r="A1167" s="34">
        <v>1166</v>
      </c>
      <c r="B1167" s="34" t="str">
        <f t="shared" si="18"/>
        <v>S0800002222</v>
      </c>
      <c r="C1167" s="34">
        <v>22</v>
      </c>
      <c r="D1167" s="34">
        <v>264</v>
      </c>
      <c r="E1167" s="34">
        <v>337.60642371958198</v>
      </c>
      <c r="F1167" s="34">
        <v>10097</v>
      </c>
      <c r="G1167" s="34">
        <v>0.78197564220306304</v>
      </c>
      <c r="H1167" s="34">
        <v>2.6146380112904799</v>
      </c>
      <c r="I1167" s="34" t="s">
        <v>97</v>
      </c>
      <c r="J1167" s="34" t="s">
        <v>108</v>
      </c>
      <c r="K1167" s="34" t="s">
        <v>40</v>
      </c>
      <c r="L1167" s="34">
        <v>10</v>
      </c>
      <c r="M1167" s="34">
        <v>0.958711229158002</v>
      </c>
    </row>
    <row r="1168" spans="1:13">
      <c r="A1168" s="34">
        <v>1167</v>
      </c>
      <c r="B1168" s="34" t="str">
        <f t="shared" si="18"/>
        <v>S0800002322</v>
      </c>
      <c r="C1168" s="34">
        <v>22</v>
      </c>
      <c r="D1168" s="34">
        <v>725</v>
      </c>
      <c r="E1168" s="34">
        <v>906.523998822164</v>
      </c>
      <c r="F1168" s="34">
        <v>26077</v>
      </c>
      <c r="G1168" s="34">
        <v>0.79975819828485994</v>
      </c>
      <c r="H1168" s="34">
        <v>2.78022778693868</v>
      </c>
      <c r="I1168" s="34" t="s">
        <v>97</v>
      </c>
      <c r="J1168" s="34" t="s">
        <v>109</v>
      </c>
      <c r="K1168" s="34" t="s">
        <v>17</v>
      </c>
      <c r="L1168" s="34">
        <v>10</v>
      </c>
      <c r="M1168" s="34">
        <v>0.86714583584773197</v>
      </c>
    </row>
    <row r="1169" spans="1:13">
      <c r="A1169" s="34">
        <v>1168</v>
      </c>
      <c r="B1169" s="34" t="str">
        <f t="shared" si="18"/>
        <v>S0800002422</v>
      </c>
      <c r="C1169" s="34">
        <v>22</v>
      </c>
      <c r="D1169" s="34">
        <v>827</v>
      </c>
      <c r="E1169" s="34">
        <v>1000.52416476909</v>
      </c>
      <c r="F1169" s="34">
        <v>29884</v>
      </c>
      <c r="G1169" s="34">
        <v>0.82656674283410403</v>
      </c>
      <c r="H1169" s="34">
        <v>2.7673671529915702</v>
      </c>
      <c r="I1169" s="34" t="s">
        <v>97</v>
      </c>
      <c r="J1169" s="34" t="s">
        <v>110</v>
      </c>
      <c r="K1169" s="34" t="s">
        <v>18</v>
      </c>
      <c r="L1169" s="34">
        <v>10</v>
      </c>
      <c r="M1169" s="34">
        <v>0.85910789768302698</v>
      </c>
    </row>
    <row r="1170" spans="1:13">
      <c r="A1170" s="34">
        <v>1169</v>
      </c>
      <c r="B1170" s="34" t="str">
        <f t="shared" si="18"/>
        <v>S0800002522</v>
      </c>
      <c r="C1170" s="34">
        <v>22</v>
      </c>
      <c r="D1170" s="34">
        <v>22</v>
      </c>
      <c r="E1170" s="34">
        <v>23.7248370324745</v>
      </c>
      <c r="F1170" s="34">
        <v>793</v>
      </c>
      <c r="G1170" s="34">
        <v>0.92729825582727898</v>
      </c>
      <c r="H1170" s="34">
        <v>2.77427490542245</v>
      </c>
      <c r="I1170" s="34" t="s">
        <v>97</v>
      </c>
      <c r="J1170" s="34" t="s">
        <v>111</v>
      </c>
      <c r="K1170" s="34" t="s">
        <v>23</v>
      </c>
      <c r="L1170" s="34">
        <v>10</v>
      </c>
      <c r="M1170" s="34">
        <v>1.0164550596603501</v>
      </c>
    </row>
    <row r="1171" spans="1:13">
      <c r="A1171" s="34">
        <v>1170</v>
      </c>
      <c r="B1171" s="34" t="str">
        <f t="shared" si="18"/>
        <v>S0800002622</v>
      </c>
      <c r="C1171" s="34">
        <v>22</v>
      </c>
      <c r="D1171" s="34">
        <v>26</v>
      </c>
      <c r="E1171" s="34">
        <v>27.7130582141797</v>
      </c>
      <c r="F1171" s="34">
        <v>941</v>
      </c>
      <c r="G1171" s="34">
        <v>0.93818588331390895</v>
      </c>
      <c r="H1171" s="34">
        <v>2.76301806588735</v>
      </c>
      <c r="I1171" s="34" t="s">
        <v>97</v>
      </c>
      <c r="J1171" s="34" t="s">
        <v>112</v>
      </c>
      <c r="K1171" s="34" t="s">
        <v>25</v>
      </c>
      <c r="L1171" s="34">
        <v>10</v>
      </c>
      <c r="M1171" s="34">
        <v>1.0263766405125001</v>
      </c>
    </row>
    <row r="1172" spans="1:13">
      <c r="A1172" s="34">
        <v>1171</v>
      </c>
      <c r="B1172" s="34" t="str">
        <f t="shared" si="18"/>
        <v>S0800002722</v>
      </c>
      <c r="C1172" s="34">
        <v>22</v>
      </c>
      <c r="D1172" s="34">
        <v>554</v>
      </c>
      <c r="E1172" s="34">
        <v>640.90389878930603</v>
      </c>
      <c r="F1172" s="34">
        <v>15926</v>
      </c>
      <c r="G1172" s="34">
        <v>0.86440416581414004</v>
      </c>
      <c r="H1172" s="34">
        <v>3.4785884716815301</v>
      </c>
      <c r="I1172" s="34" t="s">
        <v>97</v>
      </c>
      <c r="J1172" s="34" t="s">
        <v>113</v>
      </c>
      <c r="K1172" s="34" t="s">
        <v>27</v>
      </c>
      <c r="L1172" s="34">
        <v>10</v>
      </c>
      <c r="M1172" s="34">
        <v>0.90988313257459197</v>
      </c>
    </row>
    <row r="1173" spans="1:13">
      <c r="A1173" s="34">
        <v>1172</v>
      </c>
      <c r="B1173" s="34" t="str">
        <f t="shared" si="18"/>
        <v>S0800002822</v>
      </c>
      <c r="C1173" s="34">
        <v>22</v>
      </c>
      <c r="D1173" s="34">
        <v>33</v>
      </c>
      <c r="E1173" s="34">
        <v>32.433730899310397</v>
      </c>
      <c r="F1173" s="34">
        <v>1284</v>
      </c>
      <c r="G1173" s="34">
        <v>1.0174592649377101</v>
      </c>
      <c r="H1173" s="34">
        <v>2.5700934579439201</v>
      </c>
      <c r="I1173" s="34" t="s">
        <v>97</v>
      </c>
      <c r="J1173" s="34" t="s">
        <v>114</v>
      </c>
      <c r="K1173" s="34" t="s">
        <v>31</v>
      </c>
      <c r="L1173" s="34">
        <v>10</v>
      </c>
      <c r="M1173" s="34">
        <v>1.04744524856904</v>
      </c>
    </row>
    <row r="1174" spans="1:13">
      <c r="A1174" s="34">
        <v>1173</v>
      </c>
      <c r="B1174" s="34" t="str">
        <f t="shared" si="18"/>
        <v>S0810000122</v>
      </c>
      <c r="C1174" s="34">
        <v>22</v>
      </c>
      <c r="D1174" s="34">
        <v>22</v>
      </c>
      <c r="E1174" s="34">
        <v>29.490425437863699</v>
      </c>
      <c r="F1174" s="34">
        <v>5105</v>
      </c>
      <c r="G1174" s="34">
        <v>0.746004836259618</v>
      </c>
      <c r="H1174" s="34">
        <v>0.430950048971596</v>
      </c>
      <c r="I1174" s="34" t="s">
        <v>97</v>
      </c>
      <c r="J1174" s="34" t="s">
        <v>115</v>
      </c>
      <c r="K1174" s="34" t="s">
        <v>116</v>
      </c>
      <c r="L1174" s="34">
        <v>10</v>
      </c>
      <c r="M1174" s="34">
        <v>0.91264724725505797</v>
      </c>
    </row>
    <row r="1175" spans="1:13">
      <c r="A1175" s="34">
        <v>1174</v>
      </c>
      <c r="B1175" s="34" t="str">
        <f t="shared" si="18"/>
        <v>S0800001523</v>
      </c>
      <c r="C1175" s="34">
        <v>23</v>
      </c>
      <c r="D1175" s="34">
        <v>457</v>
      </c>
      <c r="E1175" s="34">
        <v>591.99185100363297</v>
      </c>
      <c r="F1175" s="34">
        <v>16248</v>
      </c>
      <c r="G1175" s="34">
        <v>0.77197008577943405</v>
      </c>
      <c r="H1175" s="34">
        <v>2.8126538650910899</v>
      </c>
      <c r="I1175" s="34" t="s">
        <v>97</v>
      </c>
      <c r="J1175" s="34" t="s">
        <v>98</v>
      </c>
      <c r="K1175" s="34" t="s">
        <v>99</v>
      </c>
      <c r="L1175" s="34">
        <v>11</v>
      </c>
      <c r="M1175" s="34">
        <v>0.84411973555843201</v>
      </c>
    </row>
    <row r="1176" spans="1:13">
      <c r="A1176" s="34">
        <v>1175</v>
      </c>
      <c r="B1176" s="34" t="str">
        <f t="shared" si="18"/>
        <v>S0800001623</v>
      </c>
      <c r="C1176" s="34">
        <v>23</v>
      </c>
      <c r="D1176" s="34">
        <v>134</v>
      </c>
      <c r="E1176" s="34">
        <v>145.832389963612</v>
      </c>
      <c r="F1176" s="34">
        <v>3926</v>
      </c>
      <c r="G1176" s="34">
        <v>0.91886308681792805</v>
      </c>
      <c r="H1176" s="34">
        <v>3.4131431482424901</v>
      </c>
      <c r="I1176" s="34" t="s">
        <v>97</v>
      </c>
      <c r="J1176" s="34" t="s">
        <v>100</v>
      </c>
      <c r="K1176" s="34" t="s">
        <v>1</v>
      </c>
      <c r="L1176" s="34">
        <v>11</v>
      </c>
      <c r="M1176" s="34">
        <v>0.93739159326656896</v>
      </c>
    </row>
    <row r="1177" spans="1:13">
      <c r="A1177" s="34">
        <v>1176</v>
      </c>
      <c r="B1177" s="34" t="str">
        <f t="shared" si="18"/>
        <v>S0800001723</v>
      </c>
      <c r="C1177" s="34">
        <v>23</v>
      </c>
      <c r="D1177" s="34">
        <v>178</v>
      </c>
      <c r="E1177" s="34">
        <v>222.335456945868</v>
      </c>
      <c r="F1177" s="34">
        <v>7092</v>
      </c>
      <c r="G1177" s="34">
        <v>0.80059205331040695</v>
      </c>
      <c r="H1177" s="34">
        <v>2.5098702763677401</v>
      </c>
      <c r="I1177" s="34" t="s">
        <v>97</v>
      </c>
      <c r="J1177" s="34" t="s">
        <v>101</v>
      </c>
      <c r="K1177" s="34" t="s">
        <v>102</v>
      </c>
      <c r="L1177" s="34">
        <v>11</v>
      </c>
      <c r="M1177" s="34">
        <v>0.95872621740281005</v>
      </c>
    </row>
    <row r="1178" spans="1:13">
      <c r="A1178" s="34">
        <v>1177</v>
      </c>
      <c r="B1178" s="34" t="str">
        <f t="shared" si="18"/>
        <v>S0800001823</v>
      </c>
      <c r="C1178" s="34">
        <v>23</v>
      </c>
      <c r="D1178" s="34">
        <v>400</v>
      </c>
      <c r="E1178" s="34">
        <v>435.28734874260698</v>
      </c>
      <c r="F1178" s="34">
        <v>11262</v>
      </c>
      <c r="G1178" s="34">
        <v>0.91893320850114402</v>
      </c>
      <c r="H1178" s="34">
        <v>3.5517670040845299</v>
      </c>
      <c r="I1178" s="34" t="s">
        <v>97</v>
      </c>
      <c r="J1178" s="34" t="s">
        <v>103</v>
      </c>
      <c r="K1178" s="34" t="s">
        <v>5</v>
      </c>
      <c r="L1178" s="34">
        <v>11</v>
      </c>
      <c r="M1178" s="34">
        <v>0.92516724091755298</v>
      </c>
    </row>
    <row r="1179" spans="1:13">
      <c r="A1179" s="34">
        <v>1178</v>
      </c>
      <c r="B1179" s="34" t="str">
        <f t="shared" si="18"/>
        <v>S0800001923</v>
      </c>
      <c r="C1179" s="34">
        <v>23</v>
      </c>
      <c r="D1179" s="34">
        <v>302</v>
      </c>
      <c r="E1179" s="34">
        <v>311.19784429631602</v>
      </c>
      <c r="F1179" s="34">
        <v>8394</v>
      </c>
      <c r="G1179" s="34">
        <v>0.97044374032502001</v>
      </c>
      <c r="H1179" s="34">
        <v>3.59780795806528</v>
      </c>
      <c r="I1179" s="34" t="s">
        <v>97</v>
      </c>
      <c r="J1179" s="34" t="s">
        <v>104</v>
      </c>
      <c r="K1179" s="34" t="s">
        <v>6</v>
      </c>
      <c r="L1179" s="34">
        <v>11</v>
      </c>
      <c r="M1179" s="34">
        <v>0.97917410241839298</v>
      </c>
    </row>
    <row r="1180" spans="1:13">
      <c r="A1180" s="34">
        <v>1179</v>
      </c>
      <c r="B1180" s="34" t="str">
        <f t="shared" si="18"/>
        <v>S0800002023</v>
      </c>
      <c r="C1180" s="34">
        <v>23</v>
      </c>
      <c r="D1180" s="34">
        <v>545</v>
      </c>
      <c r="E1180" s="34">
        <v>582.01311774669603</v>
      </c>
      <c r="F1180" s="34">
        <v>20994</v>
      </c>
      <c r="G1180" s="34">
        <v>0.936405011127592</v>
      </c>
      <c r="H1180" s="34">
        <v>2.5959798037534498</v>
      </c>
      <c r="I1180" s="34" t="s">
        <v>97</v>
      </c>
      <c r="J1180" s="34" t="s">
        <v>105</v>
      </c>
      <c r="K1180" s="34" t="s">
        <v>7</v>
      </c>
      <c r="L1180" s="34">
        <v>11</v>
      </c>
      <c r="M1180" s="34">
        <v>0.977493169953769</v>
      </c>
    </row>
    <row r="1181" spans="1:13">
      <c r="A1181" s="34">
        <v>1180</v>
      </c>
      <c r="B1181" s="34" t="str">
        <f t="shared" si="18"/>
        <v>S0800002123</v>
      </c>
      <c r="C1181" s="34">
        <v>23</v>
      </c>
      <c r="D1181" s="34">
        <v>1473</v>
      </c>
      <c r="E1181" s="34">
        <v>1705.0638062657699</v>
      </c>
      <c r="F1181" s="34">
        <v>67357</v>
      </c>
      <c r="G1181" s="34">
        <v>0.86389728911435504</v>
      </c>
      <c r="H1181" s="34">
        <v>2.1868551152812601</v>
      </c>
      <c r="I1181" s="34" t="s">
        <v>97</v>
      </c>
      <c r="J1181" s="34" t="s">
        <v>106</v>
      </c>
      <c r="K1181" s="34" t="s">
        <v>107</v>
      </c>
      <c r="L1181" s="34">
        <v>11</v>
      </c>
      <c r="M1181" s="34">
        <v>0.90315839004449405</v>
      </c>
    </row>
    <row r="1182" spans="1:13">
      <c r="A1182" s="34">
        <v>1181</v>
      </c>
      <c r="B1182" s="34" t="str">
        <f t="shared" si="18"/>
        <v>S0800002223</v>
      </c>
      <c r="C1182" s="34">
        <v>23</v>
      </c>
      <c r="D1182" s="34">
        <v>303</v>
      </c>
      <c r="E1182" s="34">
        <v>340.13593190632201</v>
      </c>
      <c r="F1182" s="34">
        <v>9702</v>
      </c>
      <c r="G1182" s="34">
        <v>0.890820320869394</v>
      </c>
      <c r="H1182" s="34">
        <v>3.1230674087816901</v>
      </c>
      <c r="I1182" s="34" t="s">
        <v>97</v>
      </c>
      <c r="J1182" s="34" t="s">
        <v>108</v>
      </c>
      <c r="K1182" s="34" t="s">
        <v>40</v>
      </c>
      <c r="L1182" s="34">
        <v>11</v>
      </c>
      <c r="M1182" s="34">
        <v>0.95826620838631504</v>
      </c>
    </row>
    <row r="1183" spans="1:13">
      <c r="A1183" s="34">
        <v>1182</v>
      </c>
      <c r="B1183" s="34" t="str">
        <f t="shared" si="18"/>
        <v>S0800002323</v>
      </c>
      <c r="C1183" s="34">
        <v>23</v>
      </c>
      <c r="D1183" s="34">
        <v>675</v>
      </c>
      <c r="E1183" s="34">
        <v>886.26137819721203</v>
      </c>
      <c r="F1183" s="34">
        <v>25413</v>
      </c>
      <c r="G1183" s="34">
        <v>0.76162632898778804</v>
      </c>
      <c r="H1183" s="34">
        <v>2.6561208830126302</v>
      </c>
      <c r="I1183" s="34" t="s">
        <v>97</v>
      </c>
      <c r="J1183" s="34" t="s">
        <v>109</v>
      </c>
      <c r="K1183" s="34" t="s">
        <v>17</v>
      </c>
      <c r="L1183" s="34">
        <v>11</v>
      </c>
      <c r="M1183" s="34">
        <v>0.85325335141682901</v>
      </c>
    </row>
    <row r="1184" spans="1:13">
      <c r="A1184" s="34">
        <v>1183</v>
      </c>
      <c r="B1184" s="34" t="str">
        <f t="shared" si="18"/>
        <v>S0800002423</v>
      </c>
      <c r="C1184" s="34">
        <v>23</v>
      </c>
      <c r="D1184" s="34">
        <v>828</v>
      </c>
      <c r="E1184" s="34">
        <v>977.34118771534497</v>
      </c>
      <c r="F1184" s="34">
        <v>28889</v>
      </c>
      <c r="G1184" s="34">
        <v>0.84719646568416096</v>
      </c>
      <c r="H1184" s="34">
        <v>2.86614282252761</v>
      </c>
      <c r="I1184" s="34" t="s">
        <v>97</v>
      </c>
      <c r="J1184" s="34" t="s">
        <v>110</v>
      </c>
      <c r="K1184" s="34" t="s">
        <v>18</v>
      </c>
      <c r="L1184" s="34">
        <v>11</v>
      </c>
      <c r="M1184" s="34">
        <v>0.85491885462054595</v>
      </c>
    </row>
    <row r="1185" spans="1:13">
      <c r="A1185" s="34">
        <v>1184</v>
      </c>
      <c r="B1185" s="34" t="str">
        <f t="shared" si="18"/>
        <v>S0800002523</v>
      </c>
      <c r="C1185" s="34">
        <v>23</v>
      </c>
      <c r="D1185" s="34">
        <v>26</v>
      </c>
      <c r="E1185" s="34">
        <v>26.4888305104149</v>
      </c>
      <c r="F1185" s="34">
        <v>735</v>
      </c>
      <c r="G1185" s="34">
        <v>0.98154578737544695</v>
      </c>
      <c r="H1185" s="34">
        <v>3.5374149659863998</v>
      </c>
      <c r="I1185" s="34" t="s">
        <v>97</v>
      </c>
      <c r="J1185" s="34" t="s">
        <v>111</v>
      </c>
      <c r="K1185" s="34" t="s">
        <v>23</v>
      </c>
      <c r="L1185" s="34">
        <v>11</v>
      </c>
      <c r="M1185" s="34">
        <v>0.99485543566036905</v>
      </c>
    </row>
    <row r="1186" spans="1:13">
      <c r="A1186" s="34">
        <v>1185</v>
      </c>
      <c r="B1186" s="34" t="str">
        <f t="shared" si="18"/>
        <v>S0800002623</v>
      </c>
      <c r="C1186" s="34">
        <v>23</v>
      </c>
      <c r="D1186" s="34">
        <v>20</v>
      </c>
      <c r="E1186" s="34">
        <v>20.646555561343799</v>
      </c>
      <c r="F1186" s="34">
        <v>867</v>
      </c>
      <c r="G1186" s="34">
        <v>0.96868457988438905</v>
      </c>
      <c r="H1186" s="34">
        <v>2.3068050749711699</v>
      </c>
      <c r="I1186" s="34" t="s">
        <v>97</v>
      </c>
      <c r="J1186" s="34" t="s">
        <v>112</v>
      </c>
      <c r="K1186" s="34" t="s">
        <v>25</v>
      </c>
      <c r="L1186" s="34">
        <v>11</v>
      </c>
      <c r="M1186" s="34">
        <v>1.0266895663981901</v>
      </c>
    </row>
    <row r="1187" spans="1:13">
      <c r="A1187" s="34">
        <v>1186</v>
      </c>
      <c r="B1187" s="34" t="str">
        <f t="shared" si="18"/>
        <v>S0800002723</v>
      </c>
      <c r="C1187" s="34">
        <v>23</v>
      </c>
      <c r="D1187" s="34">
        <v>539</v>
      </c>
      <c r="E1187" s="34">
        <v>632.71680346104699</v>
      </c>
      <c r="F1187" s="34">
        <v>15690</v>
      </c>
      <c r="G1187" s="34">
        <v>0.85188191154652004</v>
      </c>
      <c r="H1187" s="34">
        <v>3.4353091140854</v>
      </c>
      <c r="I1187" s="34" t="s">
        <v>97</v>
      </c>
      <c r="J1187" s="34" t="s">
        <v>113</v>
      </c>
      <c r="K1187" s="34" t="s">
        <v>27</v>
      </c>
      <c r="L1187" s="34">
        <v>11</v>
      </c>
      <c r="M1187" s="34">
        <v>0.90632191283154495</v>
      </c>
    </row>
    <row r="1188" spans="1:13">
      <c r="A1188" s="34">
        <v>1187</v>
      </c>
      <c r="B1188" s="34" t="str">
        <f t="shared" si="18"/>
        <v>S0800002823</v>
      </c>
      <c r="C1188" s="34">
        <v>23</v>
      </c>
      <c r="D1188" s="34">
        <v>25</v>
      </c>
      <c r="E1188" s="34">
        <v>29.8996400298951</v>
      </c>
      <c r="F1188" s="34">
        <v>1193</v>
      </c>
      <c r="G1188" s="34">
        <v>0.83613046762448595</v>
      </c>
      <c r="H1188" s="34">
        <v>2.0955574182732599</v>
      </c>
      <c r="I1188" s="34" t="s">
        <v>97</v>
      </c>
      <c r="J1188" s="34" t="s">
        <v>114</v>
      </c>
      <c r="K1188" s="34" t="s">
        <v>31</v>
      </c>
      <c r="L1188" s="34">
        <v>11</v>
      </c>
      <c r="M1188" s="34">
        <v>1.0273286195657201</v>
      </c>
    </row>
    <row r="1189" spans="1:13">
      <c r="A1189" s="34">
        <v>1188</v>
      </c>
      <c r="B1189" s="34" t="str">
        <f t="shared" si="18"/>
        <v>S0810000123</v>
      </c>
      <c r="C1189" s="34">
        <v>23</v>
      </c>
      <c r="D1189" s="34">
        <v>28</v>
      </c>
      <c r="E1189" s="34">
        <v>28.420919624483801</v>
      </c>
      <c r="F1189" s="34">
        <v>5034</v>
      </c>
      <c r="G1189" s="34">
        <v>0.98518979575448995</v>
      </c>
      <c r="H1189" s="34">
        <v>0.55621771950734999</v>
      </c>
      <c r="I1189" s="34" t="s">
        <v>97</v>
      </c>
      <c r="J1189" s="34" t="s">
        <v>115</v>
      </c>
      <c r="K1189" s="34" t="s">
        <v>116</v>
      </c>
      <c r="L1189" s="34">
        <v>11</v>
      </c>
      <c r="M1189" s="34">
        <v>0.92242729984681604</v>
      </c>
    </row>
    <row r="1190" spans="1:13">
      <c r="A1190" s="34">
        <v>1189</v>
      </c>
      <c r="B1190" s="34" t="str">
        <f t="shared" si="18"/>
        <v>S0800001524</v>
      </c>
      <c r="C1190" s="34">
        <v>24</v>
      </c>
      <c r="D1190" s="34">
        <v>559</v>
      </c>
      <c r="E1190" s="34">
        <v>638.45726088895299</v>
      </c>
      <c r="F1190" s="34">
        <v>16681</v>
      </c>
      <c r="G1190" s="34">
        <v>0.87554803468235098</v>
      </c>
      <c r="H1190" s="34">
        <v>3.3511180384868999</v>
      </c>
      <c r="I1190" s="34" t="s">
        <v>97</v>
      </c>
      <c r="J1190" s="34" t="s">
        <v>98</v>
      </c>
      <c r="K1190" s="34" t="s">
        <v>99</v>
      </c>
      <c r="L1190" s="34">
        <v>12</v>
      </c>
      <c r="M1190" s="34">
        <v>0.83537497111219905</v>
      </c>
    </row>
    <row r="1191" spans="1:13">
      <c r="A1191" s="34">
        <v>1190</v>
      </c>
      <c r="B1191" s="34" t="str">
        <f t="shared" si="18"/>
        <v>S0800001624</v>
      </c>
      <c r="C1191" s="34">
        <v>24</v>
      </c>
      <c r="D1191" s="34">
        <v>155</v>
      </c>
      <c r="E1191" s="34">
        <v>166.47820459527699</v>
      </c>
      <c r="F1191" s="34">
        <v>4183</v>
      </c>
      <c r="G1191" s="34">
        <v>0.93105280884556996</v>
      </c>
      <c r="H1191" s="34">
        <v>3.7054745398039701</v>
      </c>
      <c r="I1191" s="34" t="s">
        <v>97</v>
      </c>
      <c r="J1191" s="34" t="s">
        <v>100</v>
      </c>
      <c r="K1191" s="34" t="s">
        <v>1</v>
      </c>
      <c r="L1191" s="34">
        <v>12</v>
      </c>
      <c r="M1191" s="34">
        <v>0.93708913438058805</v>
      </c>
    </row>
    <row r="1192" spans="1:13">
      <c r="A1192" s="34">
        <v>1191</v>
      </c>
      <c r="B1192" s="34" t="str">
        <f t="shared" si="18"/>
        <v>S0800001724</v>
      </c>
      <c r="C1192" s="34">
        <v>24</v>
      </c>
      <c r="D1192" s="34">
        <v>254</v>
      </c>
      <c r="E1192" s="34">
        <v>249.65051853029499</v>
      </c>
      <c r="F1192" s="34">
        <v>7020</v>
      </c>
      <c r="G1192" s="34">
        <v>1.0174222809362099</v>
      </c>
      <c r="H1192" s="34">
        <v>3.6182336182336199</v>
      </c>
      <c r="I1192" s="34" t="s">
        <v>97</v>
      </c>
      <c r="J1192" s="34" t="s">
        <v>101</v>
      </c>
      <c r="K1192" s="34" t="s">
        <v>102</v>
      </c>
      <c r="L1192" s="34">
        <v>12</v>
      </c>
      <c r="M1192" s="34">
        <v>0.94731466841646905</v>
      </c>
    </row>
    <row r="1193" spans="1:13">
      <c r="A1193" s="34">
        <v>1192</v>
      </c>
      <c r="B1193" s="34" t="str">
        <f t="shared" si="18"/>
        <v>S0800001824</v>
      </c>
      <c r="C1193" s="34">
        <v>24</v>
      </c>
      <c r="D1193" s="34">
        <v>465</v>
      </c>
      <c r="E1193" s="34">
        <v>470.74077418104901</v>
      </c>
      <c r="F1193" s="34">
        <v>11225</v>
      </c>
      <c r="G1193" s="34">
        <v>0.98780480787746505</v>
      </c>
      <c r="H1193" s="34">
        <v>4.1425389755011102</v>
      </c>
      <c r="I1193" s="34" t="s">
        <v>97</v>
      </c>
      <c r="J1193" s="34" t="s">
        <v>103</v>
      </c>
      <c r="K1193" s="34" t="s">
        <v>5</v>
      </c>
      <c r="L1193" s="34">
        <v>12</v>
      </c>
      <c r="M1193" s="34">
        <v>0.92187431017017896</v>
      </c>
    </row>
    <row r="1194" spans="1:13">
      <c r="A1194" s="34">
        <v>1193</v>
      </c>
      <c r="B1194" s="34" t="str">
        <f t="shared" si="18"/>
        <v>S0800001924</v>
      </c>
      <c r="C1194" s="34">
        <v>24</v>
      </c>
      <c r="D1194" s="34">
        <v>362</v>
      </c>
      <c r="E1194" s="34">
        <v>352.90364902772802</v>
      </c>
      <c r="F1194" s="34">
        <v>8780</v>
      </c>
      <c r="G1194" s="34">
        <v>1.0257757350974801</v>
      </c>
      <c r="H1194" s="34">
        <v>4.1230068337129797</v>
      </c>
      <c r="I1194" s="34" t="s">
        <v>97</v>
      </c>
      <c r="J1194" s="34" t="s">
        <v>104</v>
      </c>
      <c r="K1194" s="34" t="s">
        <v>6</v>
      </c>
      <c r="L1194" s="34">
        <v>12</v>
      </c>
      <c r="M1194" s="34">
        <v>0.97071929596552098</v>
      </c>
    </row>
    <row r="1195" spans="1:13">
      <c r="A1195" s="34">
        <v>1194</v>
      </c>
      <c r="B1195" s="34" t="str">
        <f t="shared" si="18"/>
        <v>S0800002024</v>
      </c>
      <c r="C1195" s="34">
        <v>24</v>
      </c>
      <c r="D1195" s="34">
        <v>585</v>
      </c>
      <c r="E1195" s="34">
        <v>640.52803409893204</v>
      </c>
      <c r="F1195" s="34">
        <v>21224</v>
      </c>
      <c r="G1195" s="34">
        <v>0.91330897143784395</v>
      </c>
      <c r="H1195" s="34">
        <v>2.75631360723709</v>
      </c>
      <c r="I1195" s="34" t="s">
        <v>97</v>
      </c>
      <c r="J1195" s="34" t="s">
        <v>105</v>
      </c>
      <c r="K1195" s="34" t="s">
        <v>7</v>
      </c>
      <c r="L1195" s="34">
        <v>12</v>
      </c>
      <c r="M1195" s="34">
        <v>0.97635796059920799</v>
      </c>
    </row>
    <row r="1196" spans="1:13">
      <c r="A1196" s="34">
        <v>1195</v>
      </c>
      <c r="B1196" s="34" t="str">
        <f t="shared" si="18"/>
        <v>S0800002124</v>
      </c>
      <c r="C1196" s="34">
        <v>24</v>
      </c>
      <c r="D1196" s="34">
        <v>1670</v>
      </c>
      <c r="E1196" s="34">
        <v>1844.3576067215599</v>
      </c>
      <c r="F1196" s="34">
        <v>67881</v>
      </c>
      <c r="G1196" s="34">
        <v>0.90546431663461702</v>
      </c>
      <c r="H1196" s="34">
        <v>2.4601876813836001</v>
      </c>
      <c r="I1196" s="34" t="s">
        <v>97</v>
      </c>
      <c r="J1196" s="34" t="s">
        <v>106</v>
      </c>
      <c r="K1196" s="34" t="s">
        <v>107</v>
      </c>
      <c r="L1196" s="34">
        <v>12</v>
      </c>
      <c r="M1196" s="34">
        <v>0.89634524155395601</v>
      </c>
    </row>
    <row r="1197" spans="1:13">
      <c r="A1197" s="34">
        <v>1196</v>
      </c>
      <c r="B1197" s="34" t="str">
        <f t="shared" si="18"/>
        <v>S0800002224</v>
      </c>
      <c r="C1197" s="34">
        <v>24</v>
      </c>
      <c r="D1197" s="34">
        <v>357</v>
      </c>
      <c r="E1197" s="34">
        <v>348.26647641162901</v>
      </c>
      <c r="F1197" s="34">
        <v>9399</v>
      </c>
      <c r="G1197" s="34">
        <v>1.0250771296690899</v>
      </c>
      <c r="H1197" s="34">
        <v>3.7982764123843</v>
      </c>
      <c r="I1197" s="34" t="s">
        <v>97</v>
      </c>
      <c r="J1197" s="34" t="s">
        <v>108</v>
      </c>
      <c r="K1197" s="34" t="s">
        <v>40</v>
      </c>
      <c r="L1197" s="34">
        <v>12</v>
      </c>
      <c r="M1197" s="34">
        <v>0.95782118761462798</v>
      </c>
    </row>
    <row r="1198" spans="1:13">
      <c r="A1198" s="34">
        <v>1197</v>
      </c>
      <c r="B1198" s="34" t="str">
        <f t="shared" si="18"/>
        <v>S0800002324</v>
      </c>
      <c r="C1198" s="34">
        <v>24</v>
      </c>
      <c r="D1198" s="34">
        <v>839</v>
      </c>
      <c r="E1198" s="34">
        <v>960.83564371988405</v>
      </c>
      <c r="F1198" s="34">
        <v>25878</v>
      </c>
      <c r="G1198" s="34">
        <v>0.87319824725881701</v>
      </c>
      <c r="H1198" s="34">
        <v>3.24213617744803</v>
      </c>
      <c r="I1198" s="34" t="s">
        <v>97</v>
      </c>
      <c r="J1198" s="34" t="s">
        <v>109</v>
      </c>
      <c r="K1198" s="34" t="s">
        <v>17</v>
      </c>
      <c r="L1198" s="34">
        <v>12</v>
      </c>
      <c r="M1198" s="34">
        <v>0.83936086698592505</v>
      </c>
    </row>
    <row r="1199" spans="1:13">
      <c r="A1199" s="34">
        <v>1198</v>
      </c>
      <c r="B1199" s="34" t="str">
        <f t="shared" si="18"/>
        <v>S0800002424</v>
      </c>
      <c r="C1199" s="34">
        <v>24</v>
      </c>
      <c r="D1199" s="34">
        <v>908</v>
      </c>
      <c r="E1199" s="34">
        <v>1044.66671828568</v>
      </c>
      <c r="F1199" s="34">
        <v>29083</v>
      </c>
      <c r="G1199" s="34">
        <v>0.869176727952092</v>
      </c>
      <c r="H1199" s="34">
        <v>3.1220988206168601</v>
      </c>
      <c r="I1199" s="34" t="s">
        <v>97</v>
      </c>
      <c r="J1199" s="34" t="s">
        <v>110</v>
      </c>
      <c r="K1199" s="34" t="s">
        <v>18</v>
      </c>
      <c r="L1199" s="34">
        <v>12</v>
      </c>
      <c r="M1199" s="34">
        <v>0.85072981155806504</v>
      </c>
    </row>
    <row r="1200" spans="1:13">
      <c r="A1200" s="34">
        <v>1199</v>
      </c>
      <c r="B1200" s="34" t="str">
        <f t="shared" si="18"/>
        <v>S0800002524</v>
      </c>
      <c r="C1200" s="34">
        <v>24</v>
      </c>
      <c r="D1200" s="34">
        <v>24</v>
      </c>
      <c r="E1200" s="34">
        <v>23.3464190755037</v>
      </c>
      <c r="F1200" s="34">
        <v>710</v>
      </c>
      <c r="G1200" s="34">
        <v>1.02799491101323</v>
      </c>
      <c r="H1200" s="34">
        <v>3.3802816901408401</v>
      </c>
      <c r="I1200" s="34" t="s">
        <v>97</v>
      </c>
      <c r="J1200" s="34" t="s">
        <v>111</v>
      </c>
      <c r="K1200" s="34" t="s">
        <v>23</v>
      </c>
      <c r="L1200" s="34">
        <v>12</v>
      </c>
      <c r="M1200" s="34">
        <v>0.97325581166039099</v>
      </c>
    </row>
    <row r="1201" spans="1:13">
      <c r="A1201" s="34">
        <v>1200</v>
      </c>
      <c r="B1201" s="34" t="str">
        <f t="shared" si="18"/>
        <v>S0800002624</v>
      </c>
      <c r="C1201" s="34">
        <v>24</v>
      </c>
      <c r="D1201" s="34">
        <v>31</v>
      </c>
      <c r="E1201" s="34">
        <v>21.747011201939401</v>
      </c>
      <c r="F1201" s="34">
        <v>852</v>
      </c>
      <c r="G1201" s="34">
        <v>1.42548324053079</v>
      </c>
      <c r="H1201" s="34">
        <v>3.63849765258216</v>
      </c>
      <c r="I1201" s="34" t="s">
        <v>97</v>
      </c>
      <c r="J1201" s="34" t="s">
        <v>112</v>
      </c>
      <c r="K1201" s="34" t="s">
        <v>25</v>
      </c>
      <c r="L1201" s="34">
        <v>12</v>
      </c>
      <c r="M1201" s="34">
        <v>1.0270024922838701</v>
      </c>
    </row>
    <row r="1202" spans="1:13">
      <c r="A1202" s="34">
        <v>1201</v>
      </c>
      <c r="B1202" s="34" t="str">
        <f t="shared" si="18"/>
        <v>S0800002724</v>
      </c>
      <c r="C1202" s="34">
        <v>24</v>
      </c>
      <c r="D1202" s="34">
        <v>636</v>
      </c>
      <c r="E1202" s="34">
        <v>703.14245188661403</v>
      </c>
      <c r="F1202" s="34">
        <v>16438</v>
      </c>
      <c r="G1202" s="34">
        <v>0.90451088295627302</v>
      </c>
      <c r="H1202" s="34">
        <v>3.8690838301496502</v>
      </c>
      <c r="I1202" s="34" t="s">
        <v>97</v>
      </c>
      <c r="J1202" s="34" t="s">
        <v>113</v>
      </c>
      <c r="K1202" s="34" t="s">
        <v>27</v>
      </c>
      <c r="L1202" s="34">
        <v>12</v>
      </c>
      <c r="M1202" s="34">
        <v>0.90276069308849904</v>
      </c>
    </row>
    <row r="1203" spans="1:13">
      <c r="A1203" s="34">
        <v>1202</v>
      </c>
      <c r="B1203" s="34" t="str">
        <f t="shared" si="18"/>
        <v>S0800002824</v>
      </c>
      <c r="C1203" s="34">
        <v>24</v>
      </c>
      <c r="D1203" s="34">
        <v>37</v>
      </c>
      <c r="E1203" s="34">
        <v>31.0711338552413</v>
      </c>
      <c r="F1203" s="34">
        <v>1197</v>
      </c>
      <c r="G1203" s="34">
        <v>1.19081589273121</v>
      </c>
      <c r="H1203" s="34">
        <v>3.0910609857978302</v>
      </c>
      <c r="I1203" s="34" t="s">
        <v>97</v>
      </c>
      <c r="J1203" s="34" t="s">
        <v>114</v>
      </c>
      <c r="K1203" s="34" t="s">
        <v>31</v>
      </c>
      <c r="L1203" s="34">
        <v>12</v>
      </c>
      <c r="M1203" s="34">
        <v>1.00721199056239</v>
      </c>
    </row>
    <row r="1204" spans="1:13">
      <c r="A1204" s="34">
        <v>1203</v>
      </c>
      <c r="B1204" s="34" t="str">
        <f t="shared" si="18"/>
        <v>S0810000124</v>
      </c>
      <c r="C1204" s="34">
        <v>24</v>
      </c>
      <c r="D1204" s="34">
        <v>28</v>
      </c>
      <c r="E1204" s="34">
        <v>27.300079480304198</v>
      </c>
      <c r="F1204" s="34">
        <v>4891</v>
      </c>
      <c r="G1204" s="34">
        <v>1.0256380396328399</v>
      </c>
      <c r="H1204" s="34">
        <v>0.57248006542629304</v>
      </c>
      <c r="I1204" s="34" t="s">
        <v>97</v>
      </c>
      <c r="J1204" s="34" t="s">
        <v>115</v>
      </c>
      <c r="K1204" s="34" t="s">
        <v>116</v>
      </c>
      <c r="L1204" s="34">
        <v>12</v>
      </c>
      <c r="M1204" s="34">
        <v>0.932207352438574</v>
      </c>
    </row>
    <row r="1205" spans="1:13">
      <c r="A1205" s="34">
        <v>1204</v>
      </c>
      <c r="B1205" s="34" t="str">
        <f t="shared" si="18"/>
        <v>S0800001525</v>
      </c>
      <c r="C1205" s="34">
        <v>25</v>
      </c>
      <c r="D1205" s="34">
        <v>546</v>
      </c>
      <c r="E1205" s="34">
        <v>669.83770890223798</v>
      </c>
      <c r="F1205" s="34">
        <v>16865</v>
      </c>
      <c r="G1205" s="34">
        <v>0.81512281668168696</v>
      </c>
      <c r="H1205" s="34">
        <v>3.2374740587014501</v>
      </c>
      <c r="I1205" s="34" t="s">
        <v>97</v>
      </c>
      <c r="J1205" s="34" t="s">
        <v>98</v>
      </c>
      <c r="K1205" s="34" t="s">
        <v>99</v>
      </c>
      <c r="L1205" s="34">
        <v>13</v>
      </c>
      <c r="M1205" s="34">
        <v>0.82663020666596598</v>
      </c>
    </row>
    <row r="1206" spans="1:13">
      <c r="A1206" s="34">
        <v>1205</v>
      </c>
      <c r="B1206" s="34" t="str">
        <f t="shared" si="18"/>
        <v>S0800001625</v>
      </c>
      <c r="C1206" s="34">
        <v>25</v>
      </c>
      <c r="D1206" s="34">
        <v>158</v>
      </c>
      <c r="E1206" s="34">
        <v>160.80654230011501</v>
      </c>
      <c r="F1206" s="34">
        <v>3923</v>
      </c>
      <c r="G1206" s="34">
        <v>0.98254708881882802</v>
      </c>
      <c r="H1206" s="34">
        <v>4.0275299515676801</v>
      </c>
      <c r="I1206" s="34" t="s">
        <v>97</v>
      </c>
      <c r="J1206" s="34" t="s">
        <v>100</v>
      </c>
      <c r="K1206" s="34" t="s">
        <v>1</v>
      </c>
      <c r="L1206" s="34">
        <v>13</v>
      </c>
      <c r="M1206" s="34">
        <v>0.93678667549460704</v>
      </c>
    </row>
    <row r="1207" spans="1:13">
      <c r="A1207" s="34">
        <v>1206</v>
      </c>
      <c r="B1207" s="34" t="str">
        <f t="shared" si="18"/>
        <v>S0800001725</v>
      </c>
      <c r="C1207" s="34">
        <v>25</v>
      </c>
      <c r="D1207" s="34">
        <v>251</v>
      </c>
      <c r="E1207" s="34">
        <v>249.324794941931</v>
      </c>
      <c r="F1207" s="34">
        <v>7253</v>
      </c>
      <c r="G1207" s="34">
        <v>1.0067189669541701</v>
      </c>
      <c r="H1207" s="34">
        <v>3.4606369778022898</v>
      </c>
      <c r="I1207" s="34" t="s">
        <v>97</v>
      </c>
      <c r="J1207" s="34" t="s">
        <v>101</v>
      </c>
      <c r="K1207" s="34" t="s">
        <v>102</v>
      </c>
      <c r="L1207" s="34">
        <v>13</v>
      </c>
      <c r="M1207" s="34">
        <v>0.93590311943012705</v>
      </c>
    </row>
    <row r="1208" spans="1:13">
      <c r="A1208" s="34">
        <v>1207</v>
      </c>
      <c r="B1208" s="34" t="str">
        <f t="shared" si="18"/>
        <v>S0800001825</v>
      </c>
      <c r="C1208" s="34">
        <v>25</v>
      </c>
      <c r="D1208" s="34">
        <v>480</v>
      </c>
      <c r="E1208" s="34">
        <v>466.11633097404501</v>
      </c>
      <c r="F1208" s="34">
        <v>11339</v>
      </c>
      <c r="G1208" s="34">
        <v>1.0297858455140201</v>
      </c>
      <c r="H1208" s="34">
        <v>4.2331775288826199</v>
      </c>
      <c r="I1208" s="34" t="s">
        <v>97</v>
      </c>
      <c r="J1208" s="34" t="s">
        <v>103</v>
      </c>
      <c r="K1208" s="34" t="s">
        <v>5</v>
      </c>
      <c r="L1208" s="34">
        <v>13</v>
      </c>
      <c r="M1208" s="34">
        <v>0.91858137942280504</v>
      </c>
    </row>
    <row r="1209" spans="1:13">
      <c r="A1209" s="34">
        <v>1208</v>
      </c>
      <c r="B1209" s="34" t="str">
        <f t="shared" si="18"/>
        <v>S0800001925</v>
      </c>
      <c r="C1209" s="34">
        <v>25</v>
      </c>
      <c r="D1209" s="34">
        <v>303</v>
      </c>
      <c r="E1209" s="34">
        <v>347.15181341369401</v>
      </c>
      <c r="F1209" s="34">
        <v>9072</v>
      </c>
      <c r="G1209" s="34">
        <v>0.87281698753196701</v>
      </c>
      <c r="H1209" s="34">
        <v>3.3399470899470902</v>
      </c>
      <c r="I1209" s="34" t="s">
        <v>97</v>
      </c>
      <c r="J1209" s="34" t="s">
        <v>104</v>
      </c>
      <c r="K1209" s="34" t="s">
        <v>6</v>
      </c>
      <c r="L1209" s="34">
        <v>13</v>
      </c>
      <c r="M1209" s="34">
        <v>0.96226448951264898</v>
      </c>
    </row>
    <row r="1210" spans="1:13">
      <c r="A1210" s="34">
        <v>1209</v>
      </c>
      <c r="B1210" s="34" t="str">
        <f t="shared" si="18"/>
        <v>S0800002025</v>
      </c>
      <c r="C1210" s="34">
        <v>25</v>
      </c>
      <c r="D1210" s="34">
        <v>647</v>
      </c>
      <c r="E1210" s="34">
        <v>654.08923766978501</v>
      </c>
      <c r="F1210" s="34">
        <v>20643</v>
      </c>
      <c r="G1210" s="34">
        <v>0.98916166592949895</v>
      </c>
      <c r="H1210" s="34">
        <v>3.1342343651601001</v>
      </c>
      <c r="I1210" s="34" t="s">
        <v>97</v>
      </c>
      <c r="J1210" s="34" t="s">
        <v>105</v>
      </c>
      <c r="K1210" s="34" t="s">
        <v>7</v>
      </c>
      <c r="L1210" s="34">
        <v>13</v>
      </c>
      <c r="M1210" s="34">
        <v>0.97522275124464597</v>
      </c>
    </row>
    <row r="1211" spans="1:13">
      <c r="A1211" s="34">
        <v>1210</v>
      </c>
      <c r="B1211" s="34" t="str">
        <f t="shared" si="18"/>
        <v>S0800002125</v>
      </c>
      <c r="C1211" s="34">
        <v>25</v>
      </c>
      <c r="D1211" s="34">
        <v>1721</v>
      </c>
      <c r="E1211" s="34">
        <v>1845.96942179858</v>
      </c>
      <c r="F1211" s="34">
        <v>66881</v>
      </c>
      <c r="G1211" s="34">
        <v>0.93230146701085703</v>
      </c>
      <c r="H1211" s="34">
        <v>2.57322707495402</v>
      </c>
      <c r="I1211" s="34" t="s">
        <v>97</v>
      </c>
      <c r="J1211" s="34" t="s">
        <v>106</v>
      </c>
      <c r="K1211" s="34" t="s">
        <v>107</v>
      </c>
      <c r="L1211" s="34">
        <v>13</v>
      </c>
      <c r="M1211" s="34">
        <v>0.88953209306341796</v>
      </c>
    </row>
    <row r="1212" spans="1:13">
      <c r="A1212" s="34">
        <v>1211</v>
      </c>
      <c r="B1212" s="34" t="str">
        <f t="shared" si="18"/>
        <v>S0800002225</v>
      </c>
      <c r="C1212" s="34">
        <v>25</v>
      </c>
      <c r="D1212" s="34">
        <v>340</v>
      </c>
      <c r="E1212" s="34">
        <v>357.34184810630398</v>
      </c>
      <c r="F1212" s="34">
        <v>9491</v>
      </c>
      <c r="G1212" s="34">
        <v>0.95146986506560705</v>
      </c>
      <c r="H1212" s="34">
        <v>3.5823411653145101</v>
      </c>
      <c r="I1212" s="34" t="s">
        <v>97</v>
      </c>
      <c r="J1212" s="34" t="s">
        <v>108</v>
      </c>
      <c r="K1212" s="34" t="s">
        <v>40</v>
      </c>
      <c r="L1212" s="34">
        <v>13</v>
      </c>
      <c r="M1212" s="34">
        <v>0.95737616684294102</v>
      </c>
    </row>
    <row r="1213" spans="1:13">
      <c r="A1213" s="34">
        <v>1212</v>
      </c>
      <c r="B1213" s="34" t="str">
        <f t="shared" si="18"/>
        <v>S0800002325</v>
      </c>
      <c r="C1213" s="34">
        <v>25</v>
      </c>
      <c r="D1213" s="34">
        <v>861</v>
      </c>
      <c r="E1213" s="34">
        <v>984.35524648372302</v>
      </c>
      <c r="F1213" s="34">
        <v>26035</v>
      </c>
      <c r="G1213" s="34">
        <v>0.87468421901100502</v>
      </c>
      <c r="H1213" s="34">
        <v>3.30708661417323</v>
      </c>
      <c r="I1213" s="34" t="s">
        <v>97</v>
      </c>
      <c r="J1213" s="34" t="s">
        <v>109</v>
      </c>
      <c r="K1213" s="34" t="s">
        <v>17</v>
      </c>
      <c r="L1213" s="34">
        <v>13</v>
      </c>
      <c r="M1213" s="34">
        <v>0.82546838255502197</v>
      </c>
    </row>
    <row r="1214" spans="1:13">
      <c r="A1214" s="34">
        <v>1213</v>
      </c>
      <c r="B1214" s="34" t="str">
        <f t="shared" si="18"/>
        <v>S0800002425</v>
      </c>
      <c r="C1214" s="34">
        <v>25</v>
      </c>
      <c r="D1214" s="34">
        <v>900</v>
      </c>
      <c r="E1214" s="34">
        <v>1043.4522190676901</v>
      </c>
      <c r="F1214" s="34">
        <v>29077</v>
      </c>
      <c r="G1214" s="34">
        <v>0.86252152571407703</v>
      </c>
      <c r="H1214" s="34">
        <v>3.0952299067991902</v>
      </c>
      <c r="I1214" s="34" t="s">
        <v>97</v>
      </c>
      <c r="J1214" s="34" t="s">
        <v>110</v>
      </c>
      <c r="K1214" s="34" t="s">
        <v>18</v>
      </c>
      <c r="L1214" s="34">
        <v>13</v>
      </c>
      <c r="M1214" s="34">
        <v>0.84654076849558402</v>
      </c>
    </row>
    <row r="1215" spans="1:13">
      <c r="A1215" s="34">
        <v>1214</v>
      </c>
      <c r="B1215" s="34" t="str">
        <f t="shared" si="18"/>
        <v>S0800002525</v>
      </c>
      <c r="C1215" s="34">
        <v>25</v>
      </c>
      <c r="D1215" s="34">
        <v>38</v>
      </c>
      <c r="E1215" s="34">
        <v>32.630403038832803</v>
      </c>
      <c r="F1215" s="34">
        <v>721</v>
      </c>
      <c r="G1215" s="34">
        <v>1.1645580949391601</v>
      </c>
      <c r="H1215" s="34">
        <v>5.2704576976421604</v>
      </c>
      <c r="I1215" s="34" t="s">
        <v>97</v>
      </c>
      <c r="J1215" s="34" t="s">
        <v>111</v>
      </c>
      <c r="K1215" s="34" t="s">
        <v>23</v>
      </c>
      <c r="L1215" s="34">
        <v>13</v>
      </c>
      <c r="M1215" s="34">
        <v>0.95165618766041205</v>
      </c>
    </row>
    <row r="1216" spans="1:13">
      <c r="A1216" s="34">
        <v>1215</v>
      </c>
      <c r="B1216" s="34" t="str">
        <f t="shared" si="18"/>
        <v>S0800002625</v>
      </c>
      <c r="C1216" s="34">
        <v>25</v>
      </c>
      <c r="D1216" s="34">
        <v>19</v>
      </c>
      <c r="E1216" s="34">
        <v>18.401009991789</v>
      </c>
      <c r="F1216" s="34">
        <v>895</v>
      </c>
      <c r="G1216" s="34">
        <v>1.03255201798587</v>
      </c>
      <c r="H1216" s="34">
        <v>2.1229050279329602</v>
      </c>
      <c r="I1216" s="34" t="s">
        <v>97</v>
      </c>
      <c r="J1216" s="34" t="s">
        <v>112</v>
      </c>
      <c r="K1216" s="34" t="s">
        <v>25</v>
      </c>
      <c r="L1216" s="34">
        <v>13</v>
      </c>
      <c r="M1216" s="34">
        <v>1.0273154181695501</v>
      </c>
    </row>
    <row r="1217" spans="1:13">
      <c r="A1217" s="34">
        <v>1216</v>
      </c>
      <c r="B1217" s="34" t="str">
        <f t="shared" si="18"/>
        <v>S0800002725</v>
      </c>
      <c r="C1217" s="34">
        <v>25</v>
      </c>
      <c r="D1217" s="34">
        <v>593</v>
      </c>
      <c r="E1217" s="34">
        <v>674.239637856267</v>
      </c>
      <c r="F1217" s="34">
        <v>16233</v>
      </c>
      <c r="G1217" s="34">
        <v>0.87950925265300794</v>
      </c>
      <c r="H1217" s="34">
        <v>3.6530524240744202</v>
      </c>
      <c r="I1217" s="34" t="s">
        <v>97</v>
      </c>
      <c r="J1217" s="34" t="s">
        <v>113</v>
      </c>
      <c r="K1217" s="34" t="s">
        <v>27</v>
      </c>
      <c r="L1217" s="34">
        <v>13</v>
      </c>
      <c r="M1217" s="34">
        <v>0.89919947334545303</v>
      </c>
    </row>
    <row r="1218" spans="1:13">
      <c r="A1218" s="34">
        <v>1217</v>
      </c>
      <c r="B1218" s="34" t="str">
        <f t="shared" ref="B1218:B1279" si="19">CONCATENATE(J1218, C1218)</f>
        <v>S0800002825</v>
      </c>
      <c r="C1218" s="34">
        <v>25</v>
      </c>
      <c r="D1218" s="34">
        <v>29</v>
      </c>
      <c r="E1218" s="34">
        <v>28.811634631641901</v>
      </c>
      <c r="F1218" s="34">
        <v>1234</v>
      </c>
      <c r="G1218" s="34">
        <v>1.0065378230276201</v>
      </c>
      <c r="H1218" s="34">
        <v>2.3500810372771501</v>
      </c>
      <c r="I1218" s="34" t="s">
        <v>97</v>
      </c>
      <c r="J1218" s="34" t="s">
        <v>114</v>
      </c>
      <c r="K1218" s="34" t="s">
        <v>31</v>
      </c>
      <c r="L1218" s="34">
        <v>13</v>
      </c>
      <c r="M1218" s="34">
        <v>0.98709536155906896</v>
      </c>
    </row>
    <row r="1219" spans="1:13">
      <c r="A1219" s="34">
        <v>1218</v>
      </c>
      <c r="B1219" s="34" t="str">
        <f t="shared" si="19"/>
        <v>S0810000125</v>
      </c>
      <c r="C1219" s="34">
        <v>25</v>
      </c>
      <c r="D1219" s="34">
        <v>26</v>
      </c>
      <c r="E1219" s="34">
        <v>27.9428351596362</v>
      </c>
      <c r="F1219" s="34">
        <v>5123</v>
      </c>
      <c r="G1219" s="34">
        <v>0.93047107966901499</v>
      </c>
      <c r="H1219" s="34">
        <v>0.50751512785477304</v>
      </c>
      <c r="I1219" s="34" t="s">
        <v>97</v>
      </c>
      <c r="J1219" s="34" t="s">
        <v>115</v>
      </c>
      <c r="K1219" s="34" t="s">
        <v>116</v>
      </c>
      <c r="L1219" s="34">
        <v>13</v>
      </c>
      <c r="M1219" s="34">
        <v>0.94198740503033196</v>
      </c>
    </row>
    <row r="1220" spans="1:13">
      <c r="A1220" s="34">
        <v>1219</v>
      </c>
      <c r="B1220" s="34" t="str">
        <f t="shared" si="19"/>
        <v>S0800001526</v>
      </c>
      <c r="C1220" s="34">
        <v>26</v>
      </c>
      <c r="D1220" s="34">
        <v>452</v>
      </c>
      <c r="E1220" s="34">
        <v>603.15490904710998</v>
      </c>
      <c r="F1220" s="34">
        <v>16358</v>
      </c>
      <c r="G1220" s="34">
        <v>0.74939288932272596</v>
      </c>
      <c r="H1220" s="34">
        <v>2.7631739821494099</v>
      </c>
      <c r="I1220" s="34" t="s">
        <v>97</v>
      </c>
      <c r="J1220" s="34" t="s">
        <v>98</v>
      </c>
      <c r="K1220" s="34" t="s">
        <v>99</v>
      </c>
      <c r="L1220" s="34">
        <v>14</v>
      </c>
      <c r="M1220" s="34">
        <v>0.81788544221973403</v>
      </c>
    </row>
    <row r="1221" spans="1:13">
      <c r="A1221" s="34">
        <v>1220</v>
      </c>
      <c r="B1221" s="34" t="str">
        <f t="shared" si="19"/>
        <v>S0800001626</v>
      </c>
      <c r="C1221" s="34">
        <v>26</v>
      </c>
      <c r="D1221" s="34">
        <v>147</v>
      </c>
      <c r="E1221" s="34">
        <v>163.91135011315799</v>
      </c>
      <c r="F1221" s="34">
        <v>4043</v>
      </c>
      <c r="G1221" s="34">
        <v>0.89682624112678699</v>
      </c>
      <c r="H1221" s="34">
        <v>3.6359139253029902</v>
      </c>
      <c r="I1221" s="34" t="s">
        <v>97</v>
      </c>
      <c r="J1221" s="34" t="s">
        <v>100</v>
      </c>
      <c r="K1221" s="34" t="s">
        <v>1</v>
      </c>
      <c r="L1221" s="34">
        <v>14</v>
      </c>
      <c r="M1221" s="34">
        <v>0.93648421660862702</v>
      </c>
    </row>
    <row r="1222" spans="1:13">
      <c r="A1222" s="34">
        <v>1221</v>
      </c>
      <c r="B1222" s="34" t="str">
        <f t="shared" si="19"/>
        <v>S0800001726</v>
      </c>
      <c r="C1222" s="34">
        <v>26</v>
      </c>
      <c r="D1222" s="34">
        <v>199</v>
      </c>
      <c r="E1222" s="34">
        <v>231.706778873356</v>
      </c>
      <c r="F1222" s="34">
        <v>6998</v>
      </c>
      <c r="G1222" s="34">
        <v>0.85884410014938295</v>
      </c>
      <c r="H1222" s="34">
        <v>2.8436696198914002</v>
      </c>
      <c r="I1222" s="34" t="s">
        <v>97</v>
      </c>
      <c r="J1222" s="34" t="s">
        <v>101</v>
      </c>
      <c r="K1222" s="34" t="s">
        <v>102</v>
      </c>
      <c r="L1222" s="34">
        <v>14</v>
      </c>
      <c r="M1222" s="34">
        <v>0.92449157044378505</v>
      </c>
    </row>
    <row r="1223" spans="1:13">
      <c r="A1223" s="34">
        <v>1222</v>
      </c>
      <c r="B1223" s="34" t="str">
        <f t="shared" si="19"/>
        <v>S0800001826</v>
      </c>
      <c r="C1223" s="34">
        <v>26</v>
      </c>
      <c r="D1223" s="34">
        <v>420</v>
      </c>
      <c r="E1223" s="34">
        <v>462.72692575074399</v>
      </c>
      <c r="F1223" s="34">
        <v>11739</v>
      </c>
      <c r="G1223" s="34">
        <v>0.90766276312660499</v>
      </c>
      <c r="H1223" s="34">
        <v>3.5778175313059002</v>
      </c>
      <c r="I1223" s="34" t="s">
        <v>97</v>
      </c>
      <c r="J1223" s="34" t="s">
        <v>103</v>
      </c>
      <c r="K1223" s="34" t="s">
        <v>5</v>
      </c>
      <c r="L1223" s="34">
        <v>14</v>
      </c>
      <c r="M1223" s="34">
        <v>0.91528844867543102</v>
      </c>
    </row>
    <row r="1224" spans="1:13">
      <c r="A1224" s="34">
        <v>1223</v>
      </c>
      <c r="B1224" s="34" t="str">
        <f t="shared" si="19"/>
        <v>S0800001926</v>
      </c>
      <c r="C1224" s="34">
        <v>26</v>
      </c>
      <c r="D1224" s="34">
        <v>297</v>
      </c>
      <c r="E1224" s="34">
        <v>332.58225230892702</v>
      </c>
      <c r="F1224" s="34">
        <v>8850</v>
      </c>
      <c r="G1224" s="34">
        <v>0.89301217349422701</v>
      </c>
      <c r="H1224" s="34">
        <v>3.35593220338983</v>
      </c>
      <c r="I1224" s="34" t="s">
        <v>97</v>
      </c>
      <c r="J1224" s="34" t="s">
        <v>104</v>
      </c>
      <c r="K1224" s="34" t="s">
        <v>6</v>
      </c>
      <c r="L1224" s="34">
        <v>14</v>
      </c>
      <c r="M1224" s="34">
        <v>0.95380968305977698</v>
      </c>
    </row>
    <row r="1225" spans="1:13">
      <c r="A1225" s="34">
        <v>1224</v>
      </c>
      <c r="B1225" s="34" t="str">
        <f t="shared" si="19"/>
        <v>S0800002026</v>
      </c>
      <c r="C1225" s="34">
        <v>26</v>
      </c>
      <c r="D1225" s="34">
        <v>578</v>
      </c>
      <c r="E1225" s="34">
        <v>615.59782914970106</v>
      </c>
      <c r="F1225" s="34">
        <v>20578</v>
      </c>
      <c r="G1225" s="34">
        <v>0.93892468853954103</v>
      </c>
      <c r="H1225" s="34">
        <v>2.8088249586937502</v>
      </c>
      <c r="I1225" s="34" t="s">
        <v>97</v>
      </c>
      <c r="J1225" s="34" t="s">
        <v>105</v>
      </c>
      <c r="K1225" s="34" t="s">
        <v>7</v>
      </c>
      <c r="L1225" s="34">
        <v>14</v>
      </c>
      <c r="M1225" s="34">
        <v>0.97408754189008495</v>
      </c>
    </row>
    <row r="1226" spans="1:13">
      <c r="A1226" s="34">
        <v>1225</v>
      </c>
      <c r="B1226" s="34" t="str">
        <f t="shared" si="19"/>
        <v>S0800002126</v>
      </c>
      <c r="C1226" s="34">
        <v>26</v>
      </c>
      <c r="D1226" s="34">
        <v>1530</v>
      </c>
      <c r="E1226" s="34">
        <v>1792.38969128505</v>
      </c>
      <c r="F1226" s="34">
        <v>63699</v>
      </c>
      <c r="G1226" s="34">
        <v>0.853609015628221</v>
      </c>
      <c r="H1226" s="34">
        <v>2.40192153722978</v>
      </c>
      <c r="I1226" s="34" t="s">
        <v>97</v>
      </c>
      <c r="J1226" s="34" t="s">
        <v>106</v>
      </c>
      <c r="K1226" s="34" t="s">
        <v>107</v>
      </c>
      <c r="L1226" s="34">
        <v>14</v>
      </c>
      <c r="M1226" s="34">
        <v>0.88271894457288003</v>
      </c>
    </row>
    <row r="1227" spans="1:13">
      <c r="A1227" s="34">
        <v>1226</v>
      </c>
      <c r="B1227" s="34" t="str">
        <f t="shared" si="19"/>
        <v>S0800002226</v>
      </c>
      <c r="C1227" s="34">
        <v>26</v>
      </c>
      <c r="D1227" s="34">
        <v>310</v>
      </c>
      <c r="E1227" s="34">
        <v>349.80864918465397</v>
      </c>
      <c r="F1227" s="34">
        <v>9377</v>
      </c>
      <c r="G1227" s="34">
        <v>0.88619878531465401</v>
      </c>
      <c r="H1227" s="34">
        <v>3.30596139490242</v>
      </c>
      <c r="I1227" s="34" t="s">
        <v>97</v>
      </c>
      <c r="J1227" s="34" t="s">
        <v>108</v>
      </c>
      <c r="K1227" s="34" t="s">
        <v>40</v>
      </c>
      <c r="L1227" s="34">
        <v>14</v>
      </c>
      <c r="M1227" s="34">
        <v>0.95693114607125396</v>
      </c>
    </row>
    <row r="1228" spans="1:13">
      <c r="A1228" s="34">
        <v>1227</v>
      </c>
      <c r="B1228" s="34" t="str">
        <f t="shared" si="19"/>
        <v>S0800002326</v>
      </c>
      <c r="C1228" s="34">
        <v>26</v>
      </c>
      <c r="D1228" s="34">
        <v>735</v>
      </c>
      <c r="E1228" s="34">
        <v>923.54442754085596</v>
      </c>
      <c r="F1228" s="34">
        <v>25959</v>
      </c>
      <c r="G1228" s="34">
        <v>0.79584693284014796</v>
      </c>
      <c r="H1228" s="34">
        <v>2.8313879579336598</v>
      </c>
      <c r="I1228" s="34" t="s">
        <v>97</v>
      </c>
      <c r="J1228" s="34" t="s">
        <v>109</v>
      </c>
      <c r="K1228" s="34" t="s">
        <v>17</v>
      </c>
      <c r="L1228" s="34">
        <v>14</v>
      </c>
      <c r="M1228" s="34">
        <v>0.81157589812411901</v>
      </c>
    </row>
    <row r="1229" spans="1:13">
      <c r="A1229" s="34">
        <v>1228</v>
      </c>
      <c r="B1229" s="34" t="str">
        <f t="shared" si="19"/>
        <v>S0800002426</v>
      </c>
      <c r="C1229" s="34">
        <v>26</v>
      </c>
      <c r="D1229" s="34">
        <v>802</v>
      </c>
      <c r="E1229" s="34">
        <v>1040.51268929343</v>
      </c>
      <c r="F1229" s="34">
        <v>29489</v>
      </c>
      <c r="G1229" s="34">
        <v>0.77077387738981296</v>
      </c>
      <c r="H1229" s="34">
        <v>2.7196581776255599</v>
      </c>
      <c r="I1229" s="34" t="s">
        <v>97</v>
      </c>
      <c r="J1229" s="34" t="s">
        <v>110</v>
      </c>
      <c r="K1229" s="34" t="s">
        <v>18</v>
      </c>
      <c r="L1229" s="34">
        <v>14</v>
      </c>
      <c r="M1229" s="34">
        <v>0.84235172543310299</v>
      </c>
    </row>
    <row r="1230" spans="1:13">
      <c r="A1230" s="34">
        <v>1229</v>
      </c>
      <c r="B1230" s="34" t="str">
        <f t="shared" si="19"/>
        <v>S0800002526</v>
      </c>
      <c r="C1230" s="34">
        <v>26</v>
      </c>
      <c r="D1230" s="34">
        <v>33</v>
      </c>
      <c r="E1230" s="34">
        <v>28.2797517642123</v>
      </c>
      <c r="F1230" s="34">
        <v>708</v>
      </c>
      <c r="G1230" s="34">
        <v>1.1669126474356499</v>
      </c>
      <c r="H1230" s="34">
        <v>4.6610169491525397</v>
      </c>
      <c r="I1230" s="34" t="s">
        <v>97</v>
      </c>
      <c r="J1230" s="34" t="s">
        <v>111</v>
      </c>
      <c r="K1230" s="34" t="s">
        <v>23</v>
      </c>
      <c r="L1230" s="34">
        <v>14</v>
      </c>
      <c r="M1230" s="34">
        <v>0.93005656366043299</v>
      </c>
    </row>
    <row r="1231" spans="1:13">
      <c r="A1231" s="34">
        <v>1230</v>
      </c>
      <c r="B1231" s="34" t="str">
        <f t="shared" si="19"/>
        <v>S0800002626</v>
      </c>
      <c r="C1231" s="34">
        <v>26</v>
      </c>
      <c r="D1231" s="34">
        <v>15</v>
      </c>
      <c r="E1231" s="34">
        <v>16.0416732845651</v>
      </c>
      <c r="F1231" s="34">
        <v>927</v>
      </c>
      <c r="G1231" s="34">
        <v>0.935064549309368</v>
      </c>
      <c r="H1231" s="34">
        <v>1.61812297734628</v>
      </c>
      <c r="I1231" s="34" t="s">
        <v>97</v>
      </c>
      <c r="J1231" s="34" t="s">
        <v>112</v>
      </c>
      <c r="K1231" s="34" t="s">
        <v>25</v>
      </c>
      <c r="L1231" s="34">
        <v>14</v>
      </c>
      <c r="M1231" s="34">
        <v>1.0276283440552301</v>
      </c>
    </row>
    <row r="1232" spans="1:13">
      <c r="A1232" s="34">
        <v>1231</v>
      </c>
      <c r="B1232" s="34" t="str">
        <f t="shared" si="19"/>
        <v>S0800002726</v>
      </c>
      <c r="C1232" s="34">
        <v>26</v>
      </c>
      <c r="D1232" s="34">
        <v>567</v>
      </c>
      <c r="E1232" s="34">
        <v>636.90057279160101</v>
      </c>
      <c r="F1232" s="34">
        <v>15819</v>
      </c>
      <c r="G1232" s="34">
        <v>0.89024884608720101</v>
      </c>
      <c r="H1232" s="34">
        <v>3.58429736392945</v>
      </c>
      <c r="I1232" s="34" t="s">
        <v>97</v>
      </c>
      <c r="J1232" s="34" t="s">
        <v>113</v>
      </c>
      <c r="K1232" s="34" t="s">
        <v>27</v>
      </c>
      <c r="L1232" s="34">
        <v>14</v>
      </c>
      <c r="M1232" s="34">
        <v>0.89563825360240601</v>
      </c>
    </row>
    <row r="1233" spans="1:13">
      <c r="A1233" s="34">
        <v>1232</v>
      </c>
      <c r="B1233" s="34" t="str">
        <f t="shared" si="19"/>
        <v>S0800002826</v>
      </c>
      <c r="C1233" s="34">
        <v>26</v>
      </c>
      <c r="D1233" s="34">
        <v>25</v>
      </c>
      <c r="E1233" s="34">
        <v>26.115931371827301</v>
      </c>
      <c r="F1233" s="34">
        <v>1213</v>
      </c>
      <c r="G1233" s="34">
        <v>0.95727009096711302</v>
      </c>
      <c r="H1233" s="34">
        <v>2.06100577081616</v>
      </c>
      <c r="I1233" s="34" t="s">
        <v>97</v>
      </c>
      <c r="J1233" s="34" t="s">
        <v>114</v>
      </c>
      <c r="K1233" s="34" t="s">
        <v>31</v>
      </c>
      <c r="L1233" s="34">
        <v>14</v>
      </c>
      <c r="M1233" s="34">
        <v>0.96697873255574396</v>
      </c>
    </row>
    <row r="1234" spans="1:13">
      <c r="A1234" s="34">
        <v>1233</v>
      </c>
      <c r="B1234" s="34" t="str">
        <f t="shared" si="19"/>
        <v>S0810000126</v>
      </c>
      <c r="C1234" s="34">
        <v>26</v>
      </c>
      <c r="D1234" s="34">
        <v>28</v>
      </c>
      <c r="E1234" s="34">
        <v>25.5128330924937</v>
      </c>
      <c r="F1234" s="34">
        <v>5000</v>
      </c>
      <c r="G1234" s="34">
        <v>1.09748689604519</v>
      </c>
      <c r="H1234" s="34">
        <v>0.56000000000000005</v>
      </c>
      <c r="I1234" s="34" t="s">
        <v>97</v>
      </c>
      <c r="J1234" s="34" t="s">
        <v>115</v>
      </c>
      <c r="K1234" s="34" t="s">
        <v>116</v>
      </c>
      <c r="L1234" s="34">
        <v>14</v>
      </c>
      <c r="M1234" s="34">
        <v>0.95176745762208903</v>
      </c>
    </row>
    <row r="1235" spans="1:13">
      <c r="A1235" s="34">
        <v>1234</v>
      </c>
      <c r="B1235" s="34" t="str">
        <f t="shared" si="19"/>
        <v>S0800001527</v>
      </c>
      <c r="C1235" s="34">
        <v>27</v>
      </c>
      <c r="D1235" s="34">
        <v>472</v>
      </c>
      <c r="E1235" s="34">
        <v>633.00895571105195</v>
      </c>
      <c r="F1235" s="34">
        <v>16446</v>
      </c>
      <c r="G1235" s="34">
        <v>0.74564505879669296</v>
      </c>
      <c r="H1235" s="34">
        <v>2.8699987838988199</v>
      </c>
      <c r="I1235" s="34" t="s">
        <v>97</v>
      </c>
      <c r="J1235" s="34" t="s">
        <v>98</v>
      </c>
      <c r="K1235" s="34" t="s">
        <v>99</v>
      </c>
      <c r="L1235" s="34">
        <v>15</v>
      </c>
      <c r="M1235" s="34">
        <v>0.80914067777350096</v>
      </c>
    </row>
    <row r="1236" spans="1:13">
      <c r="A1236" s="34">
        <v>1235</v>
      </c>
      <c r="B1236" s="34" t="str">
        <f t="shared" si="19"/>
        <v>S0800001627</v>
      </c>
      <c r="C1236" s="34">
        <v>27</v>
      </c>
      <c r="D1236" s="34">
        <v>123</v>
      </c>
      <c r="E1236" s="34">
        <v>144.66217125719101</v>
      </c>
      <c r="F1236" s="34">
        <v>3858</v>
      </c>
      <c r="G1236" s="34">
        <v>0.85025683584771705</v>
      </c>
      <c r="H1236" s="34">
        <v>3.1881804043545898</v>
      </c>
      <c r="I1236" s="34" t="s">
        <v>97</v>
      </c>
      <c r="J1236" s="34" t="s">
        <v>100</v>
      </c>
      <c r="K1236" s="34" t="s">
        <v>1</v>
      </c>
      <c r="L1236" s="34">
        <v>15</v>
      </c>
      <c r="M1236" s="34">
        <v>0.936181757722646</v>
      </c>
    </row>
    <row r="1237" spans="1:13">
      <c r="A1237" s="34">
        <v>1236</v>
      </c>
      <c r="B1237" s="34" t="str">
        <f t="shared" si="19"/>
        <v>S0800001727</v>
      </c>
      <c r="C1237" s="34">
        <v>27</v>
      </c>
      <c r="D1237" s="34">
        <v>207</v>
      </c>
      <c r="E1237" s="34">
        <v>236.97774303269699</v>
      </c>
      <c r="F1237" s="34">
        <v>6744</v>
      </c>
      <c r="G1237" s="34">
        <v>0.87349975297654403</v>
      </c>
      <c r="H1237" s="34">
        <v>3.0693950177935898</v>
      </c>
      <c r="I1237" s="34" t="s">
        <v>97</v>
      </c>
      <c r="J1237" s="34" t="s">
        <v>101</v>
      </c>
      <c r="K1237" s="34" t="s">
        <v>102</v>
      </c>
      <c r="L1237" s="34">
        <v>15</v>
      </c>
      <c r="M1237" s="34">
        <v>0.91308002145744305</v>
      </c>
    </row>
    <row r="1238" spans="1:13">
      <c r="A1238" s="34">
        <v>1237</v>
      </c>
      <c r="B1238" s="34" t="str">
        <f t="shared" si="19"/>
        <v>S0800001827</v>
      </c>
      <c r="C1238" s="34">
        <v>27</v>
      </c>
      <c r="D1238" s="34">
        <v>371</v>
      </c>
      <c r="E1238" s="34">
        <v>441.29768924095703</v>
      </c>
      <c r="F1238" s="34">
        <v>11683</v>
      </c>
      <c r="G1238" s="34">
        <v>0.84070234004199995</v>
      </c>
      <c r="H1238" s="34">
        <v>3.1755542240862802</v>
      </c>
      <c r="I1238" s="34" t="s">
        <v>97</v>
      </c>
      <c r="J1238" s="34" t="s">
        <v>103</v>
      </c>
      <c r="K1238" s="34" t="s">
        <v>5</v>
      </c>
      <c r="L1238" s="34">
        <v>15</v>
      </c>
      <c r="M1238" s="34">
        <v>0.911995517928057</v>
      </c>
    </row>
    <row r="1239" spans="1:13">
      <c r="A1239" s="34">
        <v>1238</v>
      </c>
      <c r="B1239" s="34" t="str">
        <f t="shared" si="19"/>
        <v>S0800001927</v>
      </c>
      <c r="C1239" s="34">
        <v>27</v>
      </c>
      <c r="D1239" s="34">
        <v>295</v>
      </c>
      <c r="E1239" s="34">
        <v>316.11610435511801</v>
      </c>
      <c r="F1239" s="34">
        <v>8424</v>
      </c>
      <c r="G1239" s="34">
        <v>0.93320142800634798</v>
      </c>
      <c r="H1239" s="34">
        <v>3.5018993352326699</v>
      </c>
      <c r="I1239" s="34" t="s">
        <v>97</v>
      </c>
      <c r="J1239" s="34" t="s">
        <v>104</v>
      </c>
      <c r="K1239" s="34" t="s">
        <v>6</v>
      </c>
      <c r="L1239" s="34">
        <v>15</v>
      </c>
      <c r="M1239" s="34">
        <v>0.94535487660690498</v>
      </c>
    </row>
    <row r="1240" spans="1:13">
      <c r="A1240" s="34">
        <v>1239</v>
      </c>
      <c r="B1240" s="34" t="str">
        <f t="shared" si="19"/>
        <v>S0800002027</v>
      </c>
      <c r="C1240" s="34">
        <v>27</v>
      </c>
      <c r="D1240" s="34">
        <v>560</v>
      </c>
      <c r="E1240" s="34">
        <v>596.09619776215197</v>
      </c>
      <c r="F1240" s="34">
        <v>20060</v>
      </c>
      <c r="G1240" s="34">
        <v>0.93944568360331304</v>
      </c>
      <c r="H1240" s="34">
        <v>2.7916251246261199</v>
      </c>
      <c r="I1240" s="34" t="s">
        <v>97</v>
      </c>
      <c r="J1240" s="34" t="s">
        <v>105</v>
      </c>
      <c r="K1240" s="34" t="s">
        <v>7</v>
      </c>
      <c r="L1240" s="34">
        <v>15</v>
      </c>
      <c r="M1240" s="34">
        <v>0.97295233253552305</v>
      </c>
    </row>
    <row r="1241" spans="1:13">
      <c r="A1241" s="34">
        <v>1240</v>
      </c>
      <c r="B1241" s="34" t="str">
        <f t="shared" si="19"/>
        <v>S0800002127</v>
      </c>
      <c r="C1241" s="34">
        <v>27</v>
      </c>
      <c r="D1241" s="34">
        <v>1444</v>
      </c>
      <c r="E1241" s="34">
        <v>1763.13907351895</v>
      </c>
      <c r="F1241" s="34">
        <v>63466</v>
      </c>
      <c r="G1241" s="34">
        <v>0.81899381715703501</v>
      </c>
      <c r="H1241" s="34">
        <v>2.2752339835502502</v>
      </c>
      <c r="I1241" s="34" t="s">
        <v>97</v>
      </c>
      <c r="J1241" s="34" t="s">
        <v>106</v>
      </c>
      <c r="K1241" s="34" t="s">
        <v>107</v>
      </c>
      <c r="L1241" s="34">
        <v>15</v>
      </c>
      <c r="M1241" s="34">
        <v>0.87590579608234098</v>
      </c>
    </row>
    <row r="1242" spans="1:13">
      <c r="A1242" s="34">
        <v>1241</v>
      </c>
      <c r="B1242" s="34" t="str">
        <f t="shared" si="19"/>
        <v>S0800002227</v>
      </c>
      <c r="C1242" s="34">
        <v>27</v>
      </c>
      <c r="D1242" s="34">
        <v>357</v>
      </c>
      <c r="E1242" s="34">
        <v>337.66965915232402</v>
      </c>
      <c r="F1242" s="34">
        <v>10004</v>
      </c>
      <c r="G1242" s="34">
        <v>1.0572463066305799</v>
      </c>
      <c r="H1242" s="34">
        <v>3.5685725709716101</v>
      </c>
      <c r="I1242" s="34" t="s">
        <v>97</v>
      </c>
      <c r="J1242" s="34" t="s">
        <v>108</v>
      </c>
      <c r="K1242" s="34" t="s">
        <v>40</v>
      </c>
      <c r="L1242" s="34">
        <v>15</v>
      </c>
      <c r="M1242" s="34">
        <v>0.956486125299567</v>
      </c>
    </row>
    <row r="1243" spans="1:13">
      <c r="A1243" s="34">
        <v>1242</v>
      </c>
      <c r="B1243" s="34" t="str">
        <f t="shared" si="19"/>
        <v>S0800002327</v>
      </c>
      <c r="C1243" s="34">
        <v>27</v>
      </c>
      <c r="D1243" s="34">
        <v>715</v>
      </c>
      <c r="E1243" s="34">
        <v>934.39789158111603</v>
      </c>
      <c r="F1243" s="34">
        <v>25344</v>
      </c>
      <c r="G1243" s="34">
        <v>0.76519864443415297</v>
      </c>
      <c r="H1243" s="34">
        <v>2.8211805555555598</v>
      </c>
      <c r="I1243" s="34" t="s">
        <v>97</v>
      </c>
      <c r="J1243" s="34" t="s">
        <v>109</v>
      </c>
      <c r="K1243" s="34" t="s">
        <v>17</v>
      </c>
      <c r="L1243" s="34">
        <v>15</v>
      </c>
      <c r="M1243" s="34">
        <v>0.79768341369321605</v>
      </c>
    </row>
    <row r="1244" spans="1:13">
      <c r="A1244" s="34">
        <v>1243</v>
      </c>
      <c r="B1244" s="34" t="str">
        <f t="shared" si="19"/>
        <v>S0800002427</v>
      </c>
      <c r="C1244" s="34">
        <v>27</v>
      </c>
      <c r="D1244" s="34">
        <v>863</v>
      </c>
      <c r="E1244" s="34">
        <v>1033.13458047412</v>
      </c>
      <c r="F1244" s="34">
        <v>29121</v>
      </c>
      <c r="G1244" s="34">
        <v>0.83532195738134896</v>
      </c>
      <c r="H1244" s="34">
        <v>2.9634971326534099</v>
      </c>
      <c r="I1244" s="34" t="s">
        <v>97</v>
      </c>
      <c r="J1244" s="34" t="s">
        <v>110</v>
      </c>
      <c r="K1244" s="34" t="s">
        <v>18</v>
      </c>
      <c r="L1244" s="34">
        <v>15</v>
      </c>
      <c r="M1244" s="34">
        <v>0.83816268237062197</v>
      </c>
    </row>
    <row r="1245" spans="1:13">
      <c r="A1245" s="34">
        <v>1244</v>
      </c>
      <c r="B1245" s="34" t="str">
        <f t="shared" si="19"/>
        <v>S0800002527</v>
      </c>
      <c r="C1245" s="34">
        <v>27</v>
      </c>
      <c r="D1245" s="34">
        <v>18</v>
      </c>
      <c r="E1245" s="34">
        <v>22.620150181200302</v>
      </c>
      <c r="F1245" s="34">
        <v>667</v>
      </c>
      <c r="G1245" s="34">
        <v>0.79575068493399603</v>
      </c>
      <c r="H1245" s="34">
        <v>2.6986506746626699</v>
      </c>
      <c r="I1245" s="34" t="s">
        <v>97</v>
      </c>
      <c r="J1245" s="34" t="s">
        <v>111</v>
      </c>
      <c r="K1245" s="34" t="s">
        <v>23</v>
      </c>
      <c r="L1245" s="34">
        <v>15</v>
      </c>
      <c r="M1245" s="34">
        <v>0.90845693966045404</v>
      </c>
    </row>
    <row r="1246" spans="1:13">
      <c r="A1246" s="34">
        <v>1245</v>
      </c>
      <c r="B1246" s="34" t="str">
        <f t="shared" si="19"/>
        <v>S0800002627</v>
      </c>
      <c r="C1246" s="34">
        <v>27</v>
      </c>
      <c r="D1246" s="34">
        <v>13</v>
      </c>
      <c r="E1246" s="34">
        <v>18.947722637900998</v>
      </c>
      <c r="F1246" s="34">
        <v>916</v>
      </c>
      <c r="G1246" s="34">
        <v>0.68609828465592004</v>
      </c>
      <c r="H1246" s="34">
        <v>1.4192139737991301</v>
      </c>
      <c r="I1246" s="34" t="s">
        <v>97</v>
      </c>
      <c r="J1246" s="34" t="s">
        <v>112</v>
      </c>
      <c r="K1246" s="34" t="s">
        <v>25</v>
      </c>
      <c r="L1246" s="34">
        <v>15</v>
      </c>
      <c r="M1246" s="34">
        <v>1.0279412699409101</v>
      </c>
    </row>
    <row r="1247" spans="1:13">
      <c r="A1247" s="34">
        <v>1246</v>
      </c>
      <c r="B1247" s="34" t="str">
        <f t="shared" si="19"/>
        <v>S0800002727</v>
      </c>
      <c r="C1247" s="34">
        <v>27</v>
      </c>
      <c r="D1247" s="34">
        <v>556</v>
      </c>
      <c r="E1247" s="34">
        <v>637.95428179778105</v>
      </c>
      <c r="F1247" s="34">
        <v>15479</v>
      </c>
      <c r="G1247" s="34">
        <v>0.87153580728883795</v>
      </c>
      <c r="H1247" s="34">
        <v>3.5919633051230702</v>
      </c>
      <c r="I1247" s="34" t="s">
        <v>97</v>
      </c>
      <c r="J1247" s="34" t="s">
        <v>113</v>
      </c>
      <c r="K1247" s="34" t="s">
        <v>27</v>
      </c>
      <c r="L1247" s="34">
        <v>15</v>
      </c>
      <c r="M1247" s="34">
        <v>0.89207703385935999</v>
      </c>
    </row>
    <row r="1248" spans="1:13">
      <c r="A1248" s="34">
        <v>1247</v>
      </c>
      <c r="B1248" s="34" t="str">
        <f t="shared" si="19"/>
        <v>S0800002827</v>
      </c>
      <c r="C1248" s="34">
        <v>27</v>
      </c>
      <c r="D1248" s="34">
        <v>26</v>
      </c>
      <c r="E1248" s="34">
        <v>29.1340091352392</v>
      </c>
      <c r="F1248" s="34">
        <v>1152</v>
      </c>
      <c r="G1248" s="34">
        <v>0.89242781106125102</v>
      </c>
      <c r="H1248" s="34">
        <v>2.2569444444444402</v>
      </c>
      <c r="I1248" s="34" t="s">
        <v>97</v>
      </c>
      <c r="J1248" s="34" t="s">
        <v>114</v>
      </c>
      <c r="K1248" s="34" t="s">
        <v>31</v>
      </c>
      <c r="L1248" s="34">
        <v>15</v>
      </c>
      <c r="M1248" s="34">
        <v>0.94686210355241895</v>
      </c>
    </row>
    <row r="1249" spans="1:13">
      <c r="A1249" s="34">
        <v>1248</v>
      </c>
      <c r="B1249" s="34" t="str">
        <f t="shared" si="19"/>
        <v>S0810000127</v>
      </c>
      <c r="C1249" s="34">
        <v>27</v>
      </c>
      <c r="D1249" s="34">
        <v>22</v>
      </c>
      <c r="E1249" s="34">
        <v>25.0076335416909</v>
      </c>
      <c r="F1249" s="34">
        <v>5213</v>
      </c>
      <c r="G1249" s="34">
        <v>0.87973138135294704</v>
      </c>
      <c r="H1249" s="34">
        <v>0.422021868405908</v>
      </c>
      <c r="I1249" s="34" t="s">
        <v>97</v>
      </c>
      <c r="J1249" s="34" t="s">
        <v>115</v>
      </c>
      <c r="K1249" s="34" t="s">
        <v>116</v>
      </c>
      <c r="L1249" s="34">
        <v>15</v>
      </c>
      <c r="M1249" s="34">
        <v>0.96154751021384699</v>
      </c>
    </row>
    <row r="1250" spans="1:13">
      <c r="A1250" s="34">
        <v>1249</v>
      </c>
      <c r="B1250" s="34" t="str">
        <f t="shared" si="19"/>
        <v>S0800001528</v>
      </c>
      <c r="C1250" s="34">
        <v>28</v>
      </c>
      <c r="D1250" s="34">
        <v>601</v>
      </c>
      <c r="E1250" s="34">
        <v>675.51162653176004</v>
      </c>
      <c r="F1250" s="34">
        <v>17282</v>
      </c>
      <c r="G1250" s="34">
        <v>0.88969601172622204</v>
      </c>
      <c r="H1250" s="34">
        <v>3.4776067584770298</v>
      </c>
      <c r="I1250" s="34" t="s">
        <v>97</v>
      </c>
      <c r="J1250" s="34" t="s">
        <v>98</v>
      </c>
      <c r="K1250" s="34" t="s">
        <v>99</v>
      </c>
      <c r="L1250" s="34">
        <v>16</v>
      </c>
      <c r="M1250" s="34">
        <v>0.800395913327269</v>
      </c>
    </row>
    <row r="1251" spans="1:13">
      <c r="A1251" s="34">
        <v>1250</v>
      </c>
      <c r="B1251" s="34" t="str">
        <f t="shared" si="19"/>
        <v>S0800001628</v>
      </c>
      <c r="C1251" s="34">
        <v>28</v>
      </c>
      <c r="D1251" s="34">
        <v>166</v>
      </c>
      <c r="E1251" s="34">
        <v>188.827236094912</v>
      </c>
      <c r="F1251" s="34">
        <v>4021</v>
      </c>
      <c r="G1251" s="34">
        <v>0.87911046855847297</v>
      </c>
      <c r="H1251" s="34">
        <v>4.1283262869932802</v>
      </c>
      <c r="I1251" s="34" t="s">
        <v>97</v>
      </c>
      <c r="J1251" s="34" t="s">
        <v>100</v>
      </c>
      <c r="K1251" s="34" t="s">
        <v>1</v>
      </c>
      <c r="L1251" s="34">
        <v>16</v>
      </c>
      <c r="M1251" s="34">
        <v>0.93587929883666499</v>
      </c>
    </row>
    <row r="1252" spans="1:13">
      <c r="A1252" s="34">
        <v>1251</v>
      </c>
      <c r="B1252" s="34" t="str">
        <f t="shared" si="19"/>
        <v>S0800001728</v>
      </c>
      <c r="C1252" s="34">
        <v>28</v>
      </c>
      <c r="D1252" s="34">
        <v>244</v>
      </c>
      <c r="E1252" s="34">
        <v>265.55696672668802</v>
      </c>
      <c r="F1252" s="34">
        <v>6626</v>
      </c>
      <c r="G1252" s="34">
        <v>0.918823569223567</v>
      </c>
      <c r="H1252" s="34">
        <v>3.6824630244491399</v>
      </c>
      <c r="I1252" s="34" t="s">
        <v>97</v>
      </c>
      <c r="J1252" s="34" t="s">
        <v>101</v>
      </c>
      <c r="K1252" s="34" t="s">
        <v>102</v>
      </c>
      <c r="L1252" s="34">
        <v>16</v>
      </c>
      <c r="M1252" s="34">
        <v>0.90166847247110204</v>
      </c>
    </row>
    <row r="1253" spans="1:13">
      <c r="A1253" s="34">
        <v>1252</v>
      </c>
      <c r="B1253" s="34" t="str">
        <f t="shared" si="19"/>
        <v>S0800001828</v>
      </c>
      <c r="C1253" s="34">
        <v>28</v>
      </c>
      <c r="D1253" s="34">
        <v>481</v>
      </c>
      <c r="E1253" s="34">
        <v>514.02038333357802</v>
      </c>
      <c r="F1253" s="34">
        <v>12191</v>
      </c>
      <c r="G1253" s="34">
        <v>0.93576055657670498</v>
      </c>
      <c r="H1253" s="34">
        <v>3.94553359035354</v>
      </c>
      <c r="I1253" s="34" t="s">
        <v>97</v>
      </c>
      <c r="J1253" s="34" t="s">
        <v>103</v>
      </c>
      <c r="K1253" s="34" t="s">
        <v>5</v>
      </c>
      <c r="L1253" s="34">
        <v>16</v>
      </c>
      <c r="M1253" s="34">
        <v>0.90870258718068198</v>
      </c>
    </row>
    <row r="1254" spans="1:13">
      <c r="A1254" s="34">
        <v>1253</v>
      </c>
      <c r="B1254" s="34" t="str">
        <f t="shared" si="19"/>
        <v>S0800001928</v>
      </c>
      <c r="C1254" s="34">
        <v>28</v>
      </c>
      <c r="D1254" s="34">
        <v>394</v>
      </c>
      <c r="E1254" s="34">
        <v>381.53124122979199</v>
      </c>
      <c r="F1254" s="34">
        <v>8928</v>
      </c>
      <c r="G1254" s="34">
        <v>1.0326808329771799</v>
      </c>
      <c r="H1254" s="34">
        <v>4.4130824372759898</v>
      </c>
      <c r="I1254" s="34" t="s">
        <v>97</v>
      </c>
      <c r="J1254" s="34" t="s">
        <v>104</v>
      </c>
      <c r="K1254" s="34" t="s">
        <v>6</v>
      </c>
      <c r="L1254" s="34">
        <v>16</v>
      </c>
      <c r="M1254" s="34">
        <v>0.93690007015403298</v>
      </c>
    </row>
    <row r="1255" spans="1:13">
      <c r="A1255" s="34">
        <v>1254</v>
      </c>
      <c r="B1255" s="34" t="str">
        <f t="shared" si="19"/>
        <v>S0800002028</v>
      </c>
      <c r="C1255" s="34">
        <v>28</v>
      </c>
      <c r="D1255" s="34">
        <v>667</v>
      </c>
      <c r="E1255" s="34">
        <v>678.66852419822499</v>
      </c>
      <c r="F1255" s="34">
        <v>20001</v>
      </c>
      <c r="G1255" s="34">
        <v>0.9828067402831</v>
      </c>
      <c r="H1255" s="34">
        <v>3.3348332583370799</v>
      </c>
      <c r="I1255" s="34" t="s">
        <v>97</v>
      </c>
      <c r="J1255" s="34" t="s">
        <v>105</v>
      </c>
      <c r="K1255" s="34" t="s">
        <v>7</v>
      </c>
      <c r="L1255" s="34">
        <v>16</v>
      </c>
      <c r="M1255" s="34">
        <v>0.97181712318096103</v>
      </c>
    </row>
    <row r="1256" spans="1:13">
      <c r="A1256" s="34">
        <v>1255</v>
      </c>
      <c r="B1256" s="34" t="str">
        <f t="shared" si="19"/>
        <v>S0800002128</v>
      </c>
      <c r="C1256" s="34">
        <v>28</v>
      </c>
      <c r="D1256" s="34">
        <v>1880</v>
      </c>
      <c r="E1256" s="34">
        <v>1956.9660001728701</v>
      </c>
      <c r="F1256" s="34">
        <v>65811</v>
      </c>
      <c r="G1256" s="34">
        <v>0.960670752498473</v>
      </c>
      <c r="H1256" s="34">
        <v>2.8566652991141299</v>
      </c>
      <c r="I1256" s="34" t="s">
        <v>97</v>
      </c>
      <c r="J1256" s="34" t="s">
        <v>106</v>
      </c>
      <c r="K1256" s="34" t="s">
        <v>107</v>
      </c>
      <c r="L1256" s="34">
        <v>16</v>
      </c>
      <c r="M1256" s="34">
        <v>0.86909264759180305</v>
      </c>
    </row>
    <row r="1257" spans="1:13">
      <c r="A1257" s="34">
        <v>1256</v>
      </c>
      <c r="B1257" s="34" t="str">
        <f t="shared" si="19"/>
        <v>S0800002228</v>
      </c>
      <c r="C1257" s="34">
        <v>28</v>
      </c>
      <c r="D1257" s="34">
        <v>326</v>
      </c>
      <c r="E1257" s="34">
        <v>372.20674071289102</v>
      </c>
      <c r="F1257" s="34">
        <v>10051</v>
      </c>
      <c r="G1257" s="34">
        <v>0.87585732428061203</v>
      </c>
      <c r="H1257" s="34">
        <v>3.2434583623519999</v>
      </c>
      <c r="I1257" s="34" t="s">
        <v>97</v>
      </c>
      <c r="J1257" s="34" t="s">
        <v>108</v>
      </c>
      <c r="K1257" s="34" t="s">
        <v>40</v>
      </c>
      <c r="L1257" s="34">
        <v>16</v>
      </c>
      <c r="M1257" s="34">
        <v>0.95604110452788005</v>
      </c>
    </row>
    <row r="1258" spans="1:13">
      <c r="A1258" s="34">
        <v>1257</v>
      </c>
      <c r="B1258" s="34" t="str">
        <f t="shared" si="19"/>
        <v>S0800002328</v>
      </c>
      <c r="C1258" s="34">
        <v>28</v>
      </c>
      <c r="D1258" s="34">
        <v>929</v>
      </c>
      <c r="E1258" s="34">
        <v>1064.2235547615701</v>
      </c>
      <c r="F1258" s="34">
        <v>26360</v>
      </c>
      <c r="G1258" s="34">
        <v>0.87293688985124596</v>
      </c>
      <c r="H1258" s="34">
        <v>3.52427921092564</v>
      </c>
      <c r="I1258" s="34" t="s">
        <v>97</v>
      </c>
      <c r="J1258" s="34" t="s">
        <v>109</v>
      </c>
      <c r="K1258" s="34" t="s">
        <v>17</v>
      </c>
      <c r="L1258" s="34">
        <v>16</v>
      </c>
      <c r="M1258" s="34">
        <v>0.78379092926231198</v>
      </c>
    </row>
    <row r="1259" spans="1:13">
      <c r="A1259" s="34">
        <v>1258</v>
      </c>
      <c r="B1259" s="34" t="str">
        <f t="shared" si="19"/>
        <v>S0800002428</v>
      </c>
      <c r="C1259" s="34">
        <v>28</v>
      </c>
      <c r="D1259" s="34">
        <v>965</v>
      </c>
      <c r="E1259" s="34">
        <v>1111.44000060895</v>
      </c>
      <c r="F1259" s="34">
        <v>29709</v>
      </c>
      <c r="G1259" s="34">
        <v>0.86824299959627305</v>
      </c>
      <c r="H1259" s="34">
        <v>3.24817395402067</v>
      </c>
      <c r="I1259" s="34" t="s">
        <v>97</v>
      </c>
      <c r="J1259" s="34" t="s">
        <v>110</v>
      </c>
      <c r="K1259" s="34" t="s">
        <v>18</v>
      </c>
      <c r="L1259" s="34">
        <v>16</v>
      </c>
      <c r="M1259" s="34">
        <v>0.83397363930814095</v>
      </c>
    </row>
    <row r="1260" spans="1:13">
      <c r="A1260" s="34">
        <v>1259</v>
      </c>
      <c r="B1260" s="34" t="str">
        <f t="shared" si="19"/>
        <v>S0800002528</v>
      </c>
      <c r="C1260" s="34">
        <v>28</v>
      </c>
      <c r="D1260" s="34">
        <v>42</v>
      </c>
      <c r="E1260" s="34">
        <v>36.295367757252897</v>
      </c>
      <c r="F1260" s="34">
        <v>778</v>
      </c>
      <c r="G1260" s="34">
        <v>1.15717246015801</v>
      </c>
      <c r="H1260" s="34">
        <v>5.3984575835475601</v>
      </c>
      <c r="I1260" s="34" t="s">
        <v>97</v>
      </c>
      <c r="J1260" s="34" t="s">
        <v>111</v>
      </c>
      <c r="K1260" s="34" t="s">
        <v>23</v>
      </c>
      <c r="L1260" s="34">
        <v>16</v>
      </c>
      <c r="M1260" s="34">
        <v>0.88685731566047599</v>
      </c>
    </row>
    <row r="1261" spans="1:13">
      <c r="A1261" s="34">
        <v>1260</v>
      </c>
      <c r="B1261" s="34" t="str">
        <f t="shared" si="19"/>
        <v>S0800002628</v>
      </c>
      <c r="C1261" s="34">
        <v>28</v>
      </c>
      <c r="D1261" s="34">
        <v>20</v>
      </c>
      <c r="E1261" s="34">
        <v>20.405040519251401</v>
      </c>
      <c r="F1261" s="34">
        <v>900</v>
      </c>
      <c r="G1261" s="34">
        <v>0.98014997721424402</v>
      </c>
      <c r="H1261" s="34">
        <v>2.2222222222222201</v>
      </c>
      <c r="I1261" s="34" t="s">
        <v>97</v>
      </c>
      <c r="J1261" s="34" t="s">
        <v>112</v>
      </c>
      <c r="K1261" s="34" t="s">
        <v>25</v>
      </c>
      <c r="L1261" s="34">
        <v>16</v>
      </c>
      <c r="M1261" s="34">
        <v>1.0282541958266</v>
      </c>
    </row>
    <row r="1262" spans="1:13">
      <c r="A1262" s="34">
        <v>1261</v>
      </c>
      <c r="B1262" s="34" t="str">
        <f t="shared" si="19"/>
        <v>S0800002728</v>
      </c>
      <c r="C1262" s="34">
        <v>28</v>
      </c>
      <c r="D1262" s="34">
        <v>668</v>
      </c>
      <c r="E1262" s="34">
        <v>713.87194558570104</v>
      </c>
      <c r="F1262" s="34">
        <v>15591</v>
      </c>
      <c r="G1262" s="34">
        <v>0.93574205308199199</v>
      </c>
      <c r="H1262" s="34">
        <v>4.2845231223141598</v>
      </c>
      <c r="I1262" s="34" t="s">
        <v>97</v>
      </c>
      <c r="J1262" s="34" t="s">
        <v>113</v>
      </c>
      <c r="K1262" s="34" t="s">
        <v>27</v>
      </c>
      <c r="L1262" s="34">
        <v>16</v>
      </c>
      <c r="M1262" s="34">
        <v>0.88851581411631397</v>
      </c>
    </row>
    <row r="1263" spans="1:13">
      <c r="A1263" s="34">
        <v>1262</v>
      </c>
      <c r="B1263" s="34" t="str">
        <f t="shared" si="19"/>
        <v>S0800002828</v>
      </c>
      <c r="C1263" s="34">
        <v>28</v>
      </c>
      <c r="D1263" s="34">
        <v>46</v>
      </c>
      <c r="E1263" s="34">
        <v>40.842014902451403</v>
      </c>
      <c r="F1263" s="34">
        <v>1221</v>
      </c>
      <c r="G1263" s="34">
        <v>1.12629115164539</v>
      </c>
      <c r="H1263" s="34">
        <v>3.7674037674037701</v>
      </c>
      <c r="I1263" s="34" t="s">
        <v>97</v>
      </c>
      <c r="J1263" s="34" t="s">
        <v>114</v>
      </c>
      <c r="K1263" s="34" t="s">
        <v>31</v>
      </c>
      <c r="L1263" s="34">
        <v>16</v>
      </c>
      <c r="M1263" s="34">
        <v>0.92674547454909295</v>
      </c>
    </row>
    <row r="1264" spans="1:13">
      <c r="A1264" s="34">
        <v>1263</v>
      </c>
      <c r="B1264" s="34" t="str">
        <f t="shared" si="19"/>
        <v>S0810000128</v>
      </c>
      <c r="C1264" s="34">
        <v>28</v>
      </c>
      <c r="D1264" s="34">
        <v>30</v>
      </c>
      <c r="E1264" s="34">
        <v>29.475076760115201</v>
      </c>
      <c r="F1264" s="34">
        <v>5272</v>
      </c>
      <c r="G1264" s="34">
        <v>1.0178090542106799</v>
      </c>
      <c r="H1264" s="34">
        <v>0.56904400606980299</v>
      </c>
      <c r="I1264" s="34" t="s">
        <v>97</v>
      </c>
      <c r="J1264" s="34" t="s">
        <v>115</v>
      </c>
      <c r="K1264" s="34" t="s">
        <v>116</v>
      </c>
      <c r="L1264" s="34">
        <v>16</v>
      </c>
      <c r="M1264" s="34">
        <v>0.97132756280560495</v>
      </c>
    </row>
    <row r="1265" spans="1:13">
      <c r="A1265" s="34">
        <v>1264</v>
      </c>
      <c r="B1265" s="34" t="str">
        <f t="shared" si="19"/>
        <v>S0800001529</v>
      </c>
      <c r="C1265" s="34">
        <v>29</v>
      </c>
      <c r="D1265" s="34">
        <v>601</v>
      </c>
      <c r="E1265" s="34">
        <v>654.85807991130901</v>
      </c>
      <c r="F1265" s="34">
        <v>16632</v>
      </c>
      <c r="G1265" s="34">
        <v>0.91775610385901796</v>
      </c>
      <c r="H1265" s="34">
        <v>3.61351611351611</v>
      </c>
      <c r="I1265" s="34" t="s">
        <v>97</v>
      </c>
      <c r="J1265" s="34" t="s">
        <v>98</v>
      </c>
      <c r="K1265" s="34" t="s">
        <v>99</v>
      </c>
      <c r="L1265" s="34">
        <v>17</v>
      </c>
      <c r="M1265" s="34">
        <v>0.79165114888103605</v>
      </c>
    </row>
    <row r="1266" spans="1:13">
      <c r="A1266" s="34">
        <v>1265</v>
      </c>
      <c r="B1266" s="34" t="str">
        <f t="shared" si="19"/>
        <v>S0800001629</v>
      </c>
      <c r="C1266" s="34">
        <v>29</v>
      </c>
      <c r="D1266" s="34">
        <v>184</v>
      </c>
      <c r="E1266" s="34">
        <v>185.439711983042</v>
      </c>
      <c r="F1266" s="34">
        <v>3741</v>
      </c>
      <c r="G1266" s="34">
        <v>0.99223622616942997</v>
      </c>
      <c r="H1266" s="34">
        <v>4.9184709970596101</v>
      </c>
      <c r="I1266" s="34" t="s">
        <v>97</v>
      </c>
      <c r="J1266" s="34" t="s">
        <v>100</v>
      </c>
      <c r="K1266" s="34" t="s">
        <v>1</v>
      </c>
      <c r="L1266" s="34">
        <v>17</v>
      </c>
      <c r="M1266" s="34">
        <v>0.93557683995068497</v>
      </c>
    </row>
    <row r="1267" spans="1:13">
      <c r="A1267" s="34">
        <v>1266</v>
      </c>
      <c r="B1267" s="34" t="str">
        <f t="shared" si="19"/>
        <v>S0800001729</v>
      </c>
      <c r="C1267" s="34">
        <v>29</v>
      </c>
      <c r="D1267" s="34">
        <v>283</v>
      </c>
      <c r="E1267" s="34">
        <v>280.86273922603101</v>
      </c>
      <c r="F1267" s="34">
        <v>6968</v>
      </c>
      <c r="G1267" s="34">
        <v>1.0076096273213699</v>
      </c>
      <c r="H1267" s="34">
        <v>4.0614236509758896</v>
      </c>
      <c r="I1267" s="34" t="s">
        <v>97</v>
      </c>
      <c r="J1267" s="34" t="s">
        <v>101</v>
      </c>
      <c r="K1267" s="34" t="s">
        <v>102</v>
      </c>
      <c r="L1267" s="34">
        <v>17</v>
      </c>
      <c r="M1267" s="34">
        <v>0.89025692348476004</v>
      </c>
    </row>
    <row r="1268" spans="1:13">
      <c r="A1268" s="34">
        <v>1267</v>
      </c>
      <c r="B1268" s="34" t="str">
        <f t="shared" si="19"/>
        <v>S0800001829</v>
      </c>
      <c r="C1268" s="34">
        <v>29</v>
      </c>
      <c r="D1268" s="34">
        <v>476</v>
      </c>
      <c r="E1268" s="34">
        <v>523.02074921913504</v>
      </c>
      <c r="F1268" s="34">
        <v>11755</v>
      </c>
      <c r="G1268" s="34">
        <v>0.91009773648686698</v>
      </c>
      <c r="H1268" s="34">
        <v>4.0493407060825204</v>
      </c>
      <c r="I1268" s="34" t="s">
        <v>97</v>
      </c>
      <c r="J1268" s="34" t="s">
        <v>103</v>
      </c>
      <c r="K1268" s="34" t="s">
        <v>5</v>
      </c>
      <c r="L1268" s="34">
        <v>17</v>
      </c>
      <c r="M1268" s="34">
        <v>0.90540965643330795</v>
      </c>
    </row>
    <row r="1269" spans="1:13">
      <c r="A1269" s="34">
        <v>1268</v>
      </c>
      <c r="B1269" s="34" t="str">
        <f t="shared" si="19"/>
        <v>S0800001929</v>
      </c>
      <c r="C1269" s="34">
        <v>29</v>
      </c>
      <c r="D1269" s="34">
        <v>392</v>
      </c>
      <c r="E1269" s="34">
        <v>376.26207469651001</v>
      </c>
      <c r="F1269" s="34">
        <v>8445</v>
      </c>
      <c r="G1269" s="34">
        <v>1.0418270305775199</v>
      </c>
      <c r="H1269" s="34">
        <v>4.6417998815867403</v>
      </c>
      <c r="I1269" s="34" t="s">
        <v>97</v>
      </c>
      <c r="J1269" s="34" t="s">
        <v>104</v>
      </c>
      <c r="K1269" s="34" t="s">
        <v>6</v>
      </c>
      <c r="L1269" s="34">
        <v>17</v>
      </c>
      <c r="M1269" s="34">
        <v>0.92844526370116098</v>
      </c>
    </row>
    <row r="1270" spans="1:13">
      <c r="A1270" s="34">
        <v>1269</v>
      </c>
      <c r="B1270" s="34" t="str">
        <f t="shared" si="19"/>
        <v>S0800002029</v>
      </c>
      <c r="C1270" s="34">
        <v>29</v>
      </c>
      <c r="D1270" s="34">
        <v>737</v>
      </c>
      <c r="E1270" s="34">
        <v>725.14224324065299</v>
      </c>
      <c r="F1270" s="34">
        <v>20302</v>
      </c>
      <c r="G1270" s="34">
        <v>1.0163523182794501</v>
      </c>
      <c r="H1270" s="34">
        <v>3.6301842183036199</v>
      </c>
      <c r="I1270" s="34" t="s">
        <v>97</v>
      </c>
      <c r="J1270" s="34" t="s">
        <v>105</v>
      </c>
      <c r="K1270" s="34" t="s">
        <v>7</v>
      </c>
      <c r="L1270" s="34">
        <v>17</v>
      </c>
      <c r="M1270" s="34">
        <v>0.97068191382640001</v>
      </c>
    </row>
    <row r="1271" spans="1:13">
      <c r="A1271" s="34">
        <v>1270</v>
      </c>
      <c r="B1271" s="34" t="str">
        <f t="shared" si="19"/>
        <v>S0800002129</v>
      </c>
      <c r="C1271" s="34">
        <v>29</v>
      </c>
      <c r="D1271" s="34">
        <v>1717</v>
      </c>
      <c r="E1271" s="34">
        <v>1916.9945354003301</v>
      </c>
      <c r="F1271" s="34">
        <v>64241</v>
      </c>
      <c r="G1271" s="34">
        <v>0.895672871410371</v>
      </c>
      <c r="H1271" s="34">
        <v>2.6727479335626798</v>
      </c>
      <c r="I1271" s="34" t="s">
        <v>97</v>
      </c>
      <c r="J1271" s="34" t="s">
        <v>106</v>
      </c>
      <c r="K1271" s="34" t="s">
        <v>107</v>
      </c>
      <c r="L1271" s="34">
        <v>17</v>
      </c>
      <c r="M1271" s="34">
        <v>0.862279499101265</v>
      </c>
    </row>
    <row r="1272" spans="1:13">
      <c r="A1272" s="34">
        <v>1271</v>
      </c>
      <c r="B1272" s="34" t="str">
        <f t="shared" si="19"/>
        <v>S0800002229</v>
      </c>
      <c r="C1272" s="34">
        <v>29</v>
      </c>
      <c r="D1272" s="34">
        <v>400</v>
      </c>
      <c r="E1272" s="34">
        <v>381.63602602826802</v>
      </c>
      <c r="F1272" s="34">
        <v>9733</v>
      </c>
      <c r="G1272" s="34">
        <v>1.0481190787013701</v>
      </c>
      <c r="H1272" s="34">
        <v>4.1097297852666204</v>
      </c>
      <c r="I1272" s="34" t="s">
        <v>97</v>
      </c>
      <c r="J1272" s="34" t="s">
        <v>108</v>
      </c>
      <c r="K1272" s="34" t="s">
        <v>40</v>
      </c>
      <c r="L1272" s="34">
        <v>17</v>
      </c>
      <c r="M1272" s="34">
        <v>0.95559608375619398</v>
      </c>
    </row>
    <row r="1273" spans="1:13">
      <c r="A1273" s="34">
        <v>1272</v>
      </c>
      <c r="B1273" s="34" t="str">
        <f t="shared" si="19"/>
        <v>S0800002329</v>
      </c>
      <c r="C1273" s="34">
        <v>29</v>
      </c>
      <c r="D1273" s="34">
        <v>878</v>
      </c>
      <c r="E1273" s="34">
        <v>1009.1436958271699</v>
      </c>
      <c r="F1273" s="34">
        <v>25990</v>
      </c>
      <c r="G1273" s="34">
        <v>0.87004457703154503</v>
      </c>
      <c r="H1273" s="34">
        <v>3.3782223932281599</v>
      </c>
      <c r="I1273" s="34" t="s">
        <v>97</v>
      </c>
      <c r="J1273" s="34" t="s">
        <v>109</v>
      </c>
      <c r="K1273" s="34" t="s">
        <v>17</v>
      </c>
      <c r="L1273" s="34">
        <v>17</v>
      </c>
      <c r="M1273" s="34">
        <v>0.76989844483140901</v>
      </c>
    </row>
    <row r="1274" spans="1:13">
      <c r="A1274" s="34">
        <v>1273</v>
      </c>
      <c r="B1274" s="34" t="str">
        <f t="shared" si="19"/>
        <v>S0800002429</v>
      </c>
      <c r="C1274" s="34">
        <v>29</v>
      </c>
      <c r="D1274" s="34">
        <v>917</v>
      </c>
      <c r="E1274" s="34">
        <v>1067.0682831648701</v>
      </c>
      <c r="F1274" s="34">
        <v>28527</v>
      </c>
      <c r="G1274" s="34">
        <v>0.85936393618618401</v>
      </c>
      <c r="H1274" s="34">
        <v>3.2144985452378401</v>
      </c>
      <c r="I1274" s="34" t="s">
        <v>97</v>
      </c>
      <c r="J1274" s="34" t="s">
        <v>110</v>
      </c>
      <c r="K1274" s="34" t="s">
        <v>18</v>
      </c>
      <c r="L1274" s="34">
        <v>17</v>
      </c>
      <c r="M1274" s="34">
        <v>0.82978459624566003</v>
      </c>
    </row>
    <row r="1275" spans="1:13">
      <c r="A1275" s="34">
        <v>1274</v>
      </c>
      <c r="B1275" s="34" t="str">
        <f t="shared" si="19"/>
        <v>S0800002529</v>
      </c>
      <c r="C1275" s="34">
        <v>29</v>
      </c>
      <c r="D1275" s="34">
        <v>24</v>
      </c>
      <c r="E1275" s="34">
        <v>32.532926577221502</v>
      </c>
      <c r="F1275" s="34">
        <v>810</v>
      </c>
      <c r="G1275" s="34">
        <v>0.73771414148778203</v>
      </c>
      <c r="H1275" s="34">
        <v>2.9629629629629601</v>
      </c>
      <c r="I1275" s="34" t="s">
        <v>97</v>
      </c>
      <c r="J1275" s="34" t="s">
        <v>111</v>
      </c>
      <c r="K1275" s="34" t="s">
        <v>23</v>
      </c>
      <c r="L1275" s="34">
        <v>17</v>
      </c>
      <c r="M1275" s="34">
        <v>0.86525769166049704</v>
      </c>
    </row>
    <row r="1276" spans="1:13">
      <c r="A1276" s="34">
        <v>1275</v>
      </c>
      <c r="B1276" s="34" t="str">
        <f t="shared" si="19"/>
        <v>S0800002629</v>
      </c>
      <c r="C1276" s="34">
        <v>29</v>
      </c>
      <c r="D1276" s="34">
        <v>29</v>
      </c>
      <c r="E1276" s="34">
        <v>23.221790211565001</v>
      </c>
      <c r="F1276" s="34">
        <v>845</v>
      </c>
      <c r="G1276" s="34">
        <v>1.24882706009278</v>
      </c>
      <c r="H1276" s="34">
        <v>3.4319526627218901</v>
      </c>
      <c r="I1276" s="34" t="s">
        <v>97</v>
      </c>
      <c r="J1276" s="34" t="s">
        <v>112</v>
      </c>
      <c r="K1276" s="34" t="s">
        <v>25</v>
      </c>
      <c r="L1276" s="34">
        <v>17</v>
      </c>
      <c r="M1276" s="34">
        <v>1.02856712171228</v>
      </c>
    </row>
    <row r="1277" spans="1:13">
      <c r="A1277" s="34">
        <v>1276</v>
      </c>
      <c r="B1277" s="34" t="str">
        <f t="shared" si="19"/>
        <v>S0800002729</v>
      </c>
      <c r="C1277" s="34">
        <v>29</v>
      </c>
      <c r="D1277" s="34">
        <v>646</v>
      </c>
      <c r="E1277" s="34">
        <v>688.22630247292</v>
      </c>
      <c r="F1277" s="34">
        <v>15161</v>
      </c>
      <c r="G1277" s="34">
        <v>0.93864474182228497</v>
      </c>
      <c r="H1277" s="34">
        <v>4.2609326561572498</v>
      </c>
      <c r="I1277" s="34" t="s">
        <v>97</v>
      </c>
      <c r="J1277" s="34" t="s">
        <v>113</v>
      </c>
      <c r="K1277" s="34" t="s">
        <v>27</v>
      </c>
      <c r="L1277" s="34">
        <v>17</v>
      </c>
      <c r="M1277" s="34">
        <v>0.88495459437326796</v>
      </c>
    </row>
    <row r="1278" spans="1:13">
      <c r="A1278" s="34">
        <v>1277</v>
      </c>
      <c r="B1278" s="34" t="str">
        <f t="shared" si="19"/>
        <v>S0800002829</v>
      </c>
      <c r="C1278" s="34">
        <v>29</v>
      </c>
      <c r="D1278" s="34">
        <v>35</v>
      </c>
      <c r="E1278" s="34">
        <v>43.652983355445599</v>
      </c>
      <c r="F1278" s="34">
        <v>1255</v>
      </c>
      <c r="G1278" s="34">
        <v>0.80177796131392698</v>
      </c>
      <c r="H1278" s="34">
        <v>2.78884462151394</v>
      </c>
      <c r="I1278" s="34" t="s">
        <v>97</v>
      </c>
      <c r="J1278" s="34" t="s">
        <v>114</v>
      </c>
      <c r="K1278" s="34" t="s">
        <v>31</v>
      </c>
      <c r="L1278" s="34">
        <v>17</v>
      </c>
      <c r="M1278" s="34">
        <v>0.90662884554576795</v>
      </c>
    </row>
    <row r="1279" spans="1:13">
      <c r="A1279" s="34">
        <v>1278</v>
      </c>
      <c r="B1279" s="34" t="str">
        <f t="shared" si="19"/>
        <v>S0810000129</v>
      </c>
      <c r="C1279" s="34">
        <v>29</v>
      </c>
      <c r="D1279" s="34">
        <v>28</v>
      </c>
      <c r="E1279" s="34">
        <v>29.4977398936784</v>
      </c>
      <c r="F1279" s="34">
        <v>5189</v>
      </c>
      <c r="G1279" s="34">
        <v>0.949225266102528</v>
      </c>
      <c r="H1279" s="34">
        <v>0.53960300635960701</v>
      </c>
      <c r="I1279" s="34" t="s">
        <v>97</v>
      </c>
      <c r="J1279" s="34" t="s">
        <v>115</v>
      </c>
      <c r="K1279" s="34" t="s">
        <v>116</v>
      </c>
      <c r="L1279" s="34">
        <v>17</v>
      </c>
      <c r="M1279" s="34">
        <v>0.98110761539736202</v>
      </c>
    </row>
  </sheetData>
  <autoFilter ref="A1:M1279">
    <filterColumn colId="1"/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1" sqref="B1"/>
    </sheetView>
  </sheetViews>
  <sheetFormatPr defaultRowHeight="12.75"/>
  <sheetData>
    <row r="1" spans="1:2">
      <c r="A1">
        <f>MAX(smr_data!C:C)</f>
        <v>29</v>
      </c>
      <c r="B1">
        <f>MAX(smr_data_prev!C:C)</f>
        <v>29</v>
      </c>
    </row>
    <row r="2" spans="1:2">
      <c r="A2">
        <f>A1-1</f>
        <v>28</v>
      </c>
    </row>
    <row r="3" spans="1:2">
      <c r="A3">
        <f>COUNTA(smr_data!C:C)-1</f>
        <v>1278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HSMR</vt:lpstr>
      <vt:lpstr>smr_data</vt:lpstr>
      <vt:lpstr>smr_data_prev</vt:lpstr>
      <vt:lpstr>Sheet3</vt:lpstr>
      <vt:lpstr>HSMR!OLE_LINK1</vt:lpstr>
      <vt:lpstr>HSMR!Print_Area</vt:lpstr>
    </vt:vector>
  </TitlesOfParts>
  <Company>NHS National Services Scotland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francc01</dc:creator>
  <cp:lastModifiedBy>marioa02</cp:lastModifiedBy>
  <cp:lastPrinted>2018-02-07T10:26:45Z</cp:lastPrinted>
  <dcterms:created xsi:type="dcterms:W3CDTF">2013-05-10T14:35:42Z</dcterms:created>
  <dcterms:modified xsi:type="dcterms:W3CDTF">2019-01-17T15:09:47Z</dcterms:modified>
</cp:coreProperties>
</file>