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ung_Health_Checks/data/config_inputs/"/>
    </mc:Choice>
  </mc:AlternateContent>
  <xr:revisionPtr revIDLastSave="143" documentId="8_{F97CCCB7-D76C-401F-A7CE-F802E76DC5BA}" xr6:coauthVersionLast="47" xr6:coauthVersionMax="47" xr10:uidLastSave="{B30EBE0D-A93E-46C6-A7F3-B3706D251A60}"/>
  <bookViews>
    <workbookView xWindow="28680" yWindow="-120" windowWidth="29040" windowHeight="15840" xr2:uid="{EEFCE178-3DE7-40FB-BEDD-2901AD1232AA}"/>
  </bookViews>
  <sheets>
    <sheet name="frontpage" sheetId="1" r:id="rId1"/>
    <sheet name="population" sheetId="2" r:id="rId2"/>
    <sheet name="lhc" sheetId="3" r:id="rId3"/>
    <sheet name="ct" sheetId="4" r:id="rId4"/>
    <sheet name="initial_diag" sheetId="5" r:id="rId5"/>
    <sheet name="initial_treat" sheetId="6" r:id="rId6"/>
    <sheet name="m3_diag" sheetId="7" r:id="rId7"/>
    <sheet name="m3_treat" sheetId="8" r:id="rId8"/>
    <sheet name="m12_diag" sheetId="9" r:id="rId9"/>
    <sheet name="m12_treat" sheetId="10" r:id="rId10"/>
    <sheet name="m24_diag" sheetId="11" r:id="rId11"/>
    <sheet name="m24_tre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<sst xmlns="http://schemas.openxmlformats.org/spreadsheetml/2006/main" count="371" uniqueCount="167">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</sst>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tabSelected="1" workbookViewId="0">
      <selection activeCell="F15" sqref="F15"/>
    </sheetView>
  </sheetViews>
  <sheetFormatPr defaultRowHeight="14.5" x14ac:dyDescent="0.35"/>
  <cols>
    <col min="2" max="2" width="107.632812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/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C26" sqref="C26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156</v>
      </c>
      <c r="C4" s="2" t="s">
        <v>150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84</v>
      </c>
      <c r="C5" s="2" t="s">
        <v>138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157</v>
      </c>
      <c r="C6" s="2" t="s">
        <v>140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159</v>
      </c>
      <c r="C7" s="2" t="s">
        <v>160</v>
      </c>
      <c r="D7" s="2" t="s">
        <v>8</v>
      </c>
      <c r="E7" s="10"/>
      <c r="F7" s="10"/>
      <c r="G7" s="10"/>
      <c r="H7" s="10"/>
      <c r="I7" s="10"/>
    </row>
    <row r="8" spans="2:9" x14ac:dyDescent="0.35">
      <c r="B8" s="2" t="s">
        <v>85</v>
      </c>
      <c r="C8" s="2" t="s">
        <v>36</v>
      </c>
      <c r="D8" s="2" t="s">
        <v>8</v>
      </c>
      <c r="E8" s="10"/>
      <c r="F8" s="10"/>
      <c r="G8" s="10"/>
      <c r="H8" s="10"/>
      <c r="I8" s="10"/>
    </row>
    <row r="9" spans="2:9" x14ac:dyDescent="0.35">
      <c r="B9" s="2" t="s">
        <v>86</v>
      </c>
      <c r="C9" s="2" t="s">
        <v>42</v>
      </c>
      <c r="D9" s="2" t="s">
        <v>8</v>
      </c>
      <c r="E9" s="10"/>
      <c r="F9" s="10"/>
      <c r="G9" s="10"/>
      <c r="H9" s="10"/>
      <c r="I9" s="10"/>
    </row>
    <row r="10" spans="2:9" x14ac:dyDescent="0.35">
      <c r="B10" s="2" t="s">
        <v>87</v>
      </c>
      <c r="C10" s="2" t="s">
        <v>43</v>
      </c>
      <c r="D10" s="2" t="s">
        <v>8</v>
      </c>
      <c r="E10" s="10"/>
      <c r="F10" s="10"/>
      <c r="G10" s="10"/>
      <c r="H10" s="10"/>
      <c r="I10" s="10"/>
    </row>
    <row r="11" spans="2:9" x14ac:dyDescent="0.35">
      <c r="B11" s="2" t="s">
        <v>88</v>
      </c>
      <c r="C11" s="2" t="s">
        <v>44</v>
      </c>
      <c r="D11" s="2" t="s">
        <v>8</v>
      </c>
      <c r="E11" s="10"/>
      <c r="F11" s="10"/>
      <c r="G11" s="10"/>
      <c r="H11" s="10"/>
      <c r="I11" s="10"/>
    </row>
    <row r="12" spans="2:9" x14ac:dyDescent="0.35">
      <c r="B12" s="2" t="s">
        <v>89</v>
      </c>
      <c r="C12" s="2" t="s">
        <v>45</v>
      </c>
      <c r="D12" s="2" t="s">
        <v>8</v>
      </c>
      <c r="E12" s="10"/>
      <c r="F12" s="10"/>
      <c r="G12" s="10"/>
      <c r="H12" s="10"/>
      <c r="I12" s="10"/>
    </row>
    <row r="13" spans="2:9" x14ac:dyDescent="0.35">
      <c r="B13" s="2" t="s">
        <v>90</v>
      </c>
      <c r="C13" s="2" t="s">
        <v>46</v>
      </c>
      <c r="D13" s="2" t="s">
        <v>8</v>
      </c>
      <c r="E13" s="10"/>
      <c r="F13" s="10"/>
      <c r="G13" s="10"/>
      <c r="H13" s="10"/>
      <c r="I13" s="10"/>
    </row>
    <row r="14" spans="2:9" x14ac:dyDescent="0.35">
      <c r="B14" s="2" t="s">
        <v>91</v>
      </c>
      <c r="C14" s="2" t="s">
        <v>48</v>
      </c>
      <c r="D14" s="2" t="s">
        <v>8</v>
      </c>
      <c r="E14" s="10"/>
      <c r="F14" s="10"/>
      <c r="G14" s="10"/>
      <c r="H14" s="10"/>
      <c r="I14" s="10"/>
    </row>
    <row r="15" spans="2:9" x14ac:dyDescent="0.35">
      <c r="B15" s="2" t="s">
        <v>158</v>
      </c>
      <c r="C15" s="2" t="s">
        <v>141</v>
      </c>
      <c r="D15" s="2" t="s">
        <v>8</v>
      </c>
      <c r="E15" s="10"/>
      <c r="F15" s="10"/>
      <c r="G15" s="10"/>
      <c r="H15" s="10"/>
      <c r="I15" s="10"/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1</v>
      </c>
      <c r="F16" s="4">
        <f t="shared" ref="F16:I16" si="0">1-SUM(F9:F15)</f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E6B2-BE0D-4300-BF6E-614AC821C781}">
  <sheetPr>
    <tabColor rgb="FFD5E8D4"/>
  </sheetPr>
  <dimension ref="B2:I7"/>
  <sheetViews>
    <sheetView showGridLines="0" workbookViewId="0">
      <selection activeCell="H7" sqref="H7"/>
    </sheetView>
  </sheetViews>
  <sheetFormatPr defaultRowHeight="14.5" x14ac:dyDescent="0.35"/>
  <cols>
    <col min="2" max="2" width="15.90625" bestFit="1" customWidth="1"/>
    <col min="3" max="3" width="115.72656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72</v>
      </c>
      <c r="C4" s="2" t="s">
        <v>68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73</v>
      </c>
      <c r="C5" s="2" t="s">
        <v>69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74</v>
      </c>
      <c r="C6" s="2" t="s">
        <v>70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147</v>
      </c>
      <c r="C7" s="2" t="s">
        <v>148</v>
      </c>
      <c r="D7" s="2" t="s">
        <v>8</v>
      </c>
      <c r="E7" s="10"/>
      <c r="F7" s="10"/>
      <c r="G7" s="10"/>
      <c r="H7" s="10"/>
      <c r="I7" s="10"/>
    </row>
  </sheetData>
  <sheetProtection algorithmName="SHA-512" hashValue="l9C8r3MvIF6b6Gz1VOgYU+88bgGPT8QAFwr0/KtyQ1K0vOhg0u1osSQdzNPRrRCE5hWtvF0UiBt/XKNZjukc/Q==" saltValue="4StrgnVqL/eexEmyvdyHOQ==" spinCount="100000" sheet="1" objects="1" scenarios="1"/>
  <dataValidations count="1">
    <dataValidation type="decimal" allowBlank="1" showInputMessage="1" showErrorMessage="1" sqref="E3:I7" xr:uid="{D4214558-0289-4496-A894-BB748F393DE1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C25" sqref="C25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162</v>
      </c>
      <c r="C4" s="2" t="s">
        <v>150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93</v>
      </c>
      <c r="C5" s="2" t="s">
        <v>138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163</v>
      </c>
      <c r="C6" s="2" t="s">
        <v>140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164</v>
      </c>
      <c r="C7" s="2" t="s">
        <v>160</v>
      </c>
      <c r="D7" s="2" t="s">
        <v>8</v>
      </c>
      <c r="E7" s="10"/>
      <c r="F7" s="10"/>
      <c r="G7" s="10"/>
      <c r="H7" s="10"/>
      <c r="I7" s="10"/>
    </row>
    <row r="8" spans="2:9" x14ac:dyDescent="0.35">
      <c r="B8" s="2" t="s">
        <v>94</v>
      </c>
      <c r="C8" s="2" t="s">
        <v>36</v>
      </c>
      <c r="D8" s="2" t="s">
        <v>8</v>
      </c>
      <c r="E8" s="10"/>
      <c r="F8" s="10"/>
      <c r="G8" s="10"/>
      <c r="H8" s="10"/>
      <c r="I8" s="10"/>
    </row>
    <row r="9" spans="2:9" x14ac:dyDescent="0.35">
      <c r="B9" s="2" t="s">
        <v>95</v>
      </c>
      <c r="C9" s="2" t="s">
        <v>42</v>
      </c>
      <c r="D9" s="2" t="s">
        <v>8</v>
      </c>
      <c r="E9" s="10"/>
      <c r="F9" s="10"/>
      <c r="G9" s="10"/>
      <c r="H9" s="10"/>
      <c r="I9" s="10"/>
    </row>
    <row r="10" spans="2:9" x14ac:dyDescent="0.35">
      <c r="B10" s="2" t="s">
        <v>96</v>
      </c>
      <c r="C10" s="2" t="s">
        <v>43</v>
      </c>
      <c r="D10" s="2" t="s">
        <v>8</v>
      </c>
      <c r="E10" s="10"/>
      <c r="F10" s="10"/>
      <c r="G10" s="10"/>
      <c r="H10" s="10"/>
      <c r="I10" s="10"/>
    </row>
    <row r="11" spans="2:9" x14ac:dyDescent="0.35">
      <c r="B11" s="2" t="s">
        <v>97</v>
      </c>
      <c r="C11" s="2" t="s">
        <v>44</v>
      </c>
      <c r="D11" s="2" t="s">
        <v>8</v>
      </c>
      <c r="E11" s="10"/>
      <c r="F11" s="10"/>
      <c r="G11" s="10"/>
      <c r="H11" s="10"/>
      <c r="I11" s="10"/>
    </row>
    <row r="12" spans="2:9" x14ac:dyDescent="0.35">
      <c r="B12" s="2" t="s">
        <v>98</v>
      </c>
      <c r="C12" s="2" t="s">
        <v>45</v>
      </c>
      <c r="D12" s="2" t="s">
        <v>8</v>
      </c>
      <c r="E12" s="10"/>
      <c r="F12" s="10"/>
      <c r="G12" s="10"/>
      <c r="H12" s="10"/>
      <c r="I12" s="10"/>
    </row>
    <row r="13" spans="2:9" x14ac:dyDescent="0.35">
      <c r="B13" s="2" t="s">
        <v>99</v>
      </c>
      <c r="C13" s="2" t="s">
        <v>46</v>
      </c>
      <c r="D13" s="2" t="s">
        <v>8</v>
      </c>
      <c r="E13" s="10"/>
      <c r="F13" s="10"/>
      <c r="G13" s="10"/>
      <c r="H13" s="10"/>
      <c r="I13" s="10"/>
    </row>
    <row r="14" spans="2:9" x14ac:dyDescent="0.35">
      <c r="B14" s="2" t="s">
        <v>100</v>
      </c>
      <c r="C14" s="2" t="s">
        <v>48</v>
      </c>
      <c r="D14" s="2" t="s">
        <v>8</v>
      </c>
      <c r="E14" s="10"/>
      <c r="F14" s="10"/>
      <c r="G14" s="10"/>
      <c r="H14" s="10"/>
      <c r="I14" s="10"/>
    </row>
    <row r="15" spans="2:9" x14ac:dyDescent="0.35">
      <c r="B15" s="2" t="s">
        <v>165</v>
      </c>
      <c r="C15" s="2" t="s">
        <v>141</v>
      </c>
      <c r="D15" s="2" t="s">
        <v>8</v>
      </c>
      <c r="E15" s="10"/>
      <c r="F15" s="10"/>
      <c r="G15" s="10"/>
      <c r="H15" s="10"/>
      <c r="I15" s="10"/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1</v>
      </c>
      <c r="F16" s="4">
        <f t="shared" ref="F16:I16" si="0">1-SUM(F9:F15)</f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E18" sqref="E18"/>
    </sheetView>
  </sheetViews>
  <sheetFormatPr defaultRowHeight="14.5" x14ac:dyDescent="0.35"/>
  <cols>
    <col min="2" max="2" width="15.90625" bestFit="1" customWidth="1"/>
    <col min="3" max="3" width="61.1796875" bestFit="1" customWidth="1"/>
    <col min="4" max="4" width="10.36328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/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125</v>
      </c>
      <c r="C5" s="2" t="s">
        <v>126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9</v>
      </c>
      <c r="C6" s="2" t="s">
        <v>10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/>
      <c r="G7" s="10"/>
      <c r="H7" s="10"/>
      <c r="I7" s="10"/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/>
      <c r="G8" s="10"/>
      <c r="H8" s="10"/>
      <c r="I8" s="10"/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C33" sqref="C33"/>
    </sheetView>
  </sheetViews>
  <sheetFormatPr defaultRowHeight="14.5" x14ac:dyDescent="0.35"/>
  <cols>
    <col min="2" max="2" width="19.08984375" bestFit="1" customWidth="1"/>
    <col min="3" max="3" width="63.54296875" bestFit="1" customWidth="1"/>
    <col min="4" max="4" width="10.36328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11</v>
      </c>
      <c r="C4" s="2" t="s">
        <v>12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13</v>
      </c>
      <c r="C5" s="2" t="s">
        <v>14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15</v>
      </c>
      <c r="C6" s="2" t="s">
        <v>16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133</v>
      </c>
      <c r="C7" s="2" t="s">
        <v>134</v>
      </c>
      <c r="D7" s="2" t="s">
        <v>8</v>
      </c>
      <c r="E7" s="10"/>
      <c r="F7" s="10"/>
      <c r="G7" s="10"/>
      <c r="H7" s="10"/>
      <c r="I7" s="10"/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F9E4-9944-45F7-B563-44D99C16C5E9}">
  <sheetPr>
    <tabColor rgb="FFD5E8D4"/>
  </sheetPr>
  <dimension ref="B2:I7"/>
  <sheetViews>
    <sheetView showGridLines="0" workbookViewId="0">
      <selection activeCell="E4" sqref="E4"/>
    </sheetView>
  </sheetViews>
  <sheetFormatPr defaultRowHeight="14.5" x14ac:dyDescent="0.35"/>
  <cols>
    <col min="2" max="2" width="23" bestFit="1" customWidth="1"/>
    <col min="3" max="3" width="67.363281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19</v>
      </c>
      <c r="C4" s="2" t="s">
        <v>23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20</v>
      </c>
      <c r="C5" s="2" t="s">
        <v>24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21</v>
      </c>
      <c r="C6" s="2" t="s">
        <v>135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22</v>
      </c>
      <c r="C7" s="2" t="s">
        <v>25</v>
      </c>
      <c r="D7" s="2" t="s">
        <v>8</v>
      </c>
      <c r="E7" s="10"/>
      <c r="F7" s="10"/>
      <c r="G7" s="10"/>
      <c r="H7" s="10"/>
      <c r="I7" s="10"/>
    </row>
  </sheetData>
  <sheetProtection algorithmName="SHA-512" hashValue="EsNT0jne2aXwB2haLkt8IxtBGN+bpSqwVYJjpeBuVOZ9/o5p15UBg/gPpKTaaNGWxWNwOArM99WQdM8PZKUuZA==" saltValue="C+IREY1sRODbinziWYDKSw==" spinCount="100000" sheet="1" objects="1" scenarios="1"/>
  <phoneticPr fontId="7" type="noConversion"/>
  <dataValidations count="1">
    <dataValidation type="decimal" allowBlank="1" showInputMessage="1" showErrorMessage="1" sqref="E3:I7" xr:uid="{2EAD2A19-B61A-48C6-8F48-D1CDF1FC8975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7297-D970-4A15-AA0C-84679BBD579E}">
  <sheetPr>
    <tabColor rgb="FFD5E8D4"/>
  </sheetPr>
  <dimension ref="B2:I7"/>
  <sheetViews>
    <sheetView showGridLines="0" workbookViewId="0">
      <selection activeCell="B2" sqref="B2:I7"/>
    </sheetView>
  </sheetViews>
  <sheetFormatPr defaultRowHeight="14.5" x14ac:dyDescent="0.35"/>
  <cols>
    <col min="2" max="2" width="15.90625" bestFit="1" customWidth="1"/>
    <col min="3" max="3" width="84.906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27</v>
      </c>
      <c r="C4" s="2" t="s">
        <v>31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28</v>
      </c>
      <c r="C5" s="2" t="s">
        <v>32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29</v>
      </c>
      <c r="C6" s="2" t="s">
        <v>33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137</v>
      </c>
      <c r="C7" s="2" t="s">
        <v>136</v>
      </c>
      <c r="D7" s="2" t="s">
        <v>8</v>
      </c>
      <c r="E7" s="10"/>
      <c r="F7" s="10"/>
      <c r="G7" s="10"/>
      <c r="H7" s="10"/>
      <c r="I7" s="10"/>
    </row>
  </sheetData>
  <sheetProtection algorithmName="SHA-512" hashValue="EE5yfH5tkdHHaA2QZFmL9K06ktQmaqaAgEmohJmlc2uD3ofPMDCukeRh2r5k90GtgWcTnp1ivr4Eaxg2t892ig==" saltValue="tLCufI8IRSYyUH/mf8rgHQ==" spinCount="100000" sheet="1" objects="1" scenarios="1"/>
  <phoneticPr fontId="7" type="noConversion"/>
  <dataValidations count="1">
    <dataValidation type="decimal" allowBlank="1" showInputMessage="1" showErrorMessage="1" sqref="E3:I7" xr:uid="{67ADACCE-B943-4CDF-B8AF-B9BE3AA6473E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workbookViewId="0">
      <selection activeCell="B12" sqref="B12:D12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139</v>
      </c>
      <c r="C4" s="2" t="s">
        <v>140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35</v>
      </c>
      <c r="C5" s="2" t="s">
        <v>36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37</v>
      </c>
      <c r="C6" s="2" t="s">
        <v>42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38</v>
      </c>
      <c r="C7" s="2" t="s">
        <v>43</v>
      </c>
      <c r="D7" s="2" t="s">
        <v>8</v>
      </c>
      <c r="E7" s="10"/>
      <c r="F7" s="10"/>
      <c r="G7" s="10"/>
      <c r="H7" s="10"/>
      <c r="I7" s="10"/>
    </row>
    <row r="8" spans="2:9" x14ac:dyDescent="0.35">
      <c r="B8" s="2" t="s">
        <v>39</v>
      </c>
      <c r="C8" s="2" t="s">
        <v>44</v>
      </c>
      <c r="D8" s="2" t="s">
        <v>8</v>
      </c>
      <c r="E8" s="10"/>
      <c r="F8" s="10"/>
      <c r="G8" s="10"/>
      <c r="H8" s="10"/>
      <c r="I8" s="10"/>
    </row>
    <row r="9" spans="2:9" x14ac:dyDescent="0.35">
      <c r="B9" s="2" t="s">
        <v>40</v>
      </c>
      <c r="C9" s="2" t="s">
        <v>45</v>
      </c>
      <c r="D9" s="2" t="s">
        <v>8</v>
      </c>
      <c r="E9" s="10"/>
      <c r="F9" s="10"/>
      <c r="G9" s="10"/>
      <c r="H9" s="10"/>
      <c r="I9" s="10"/>
    </row>
    <row r="10" spans="2:9" x14ac:dyDescent="0.35">
      <c r="B10" s="2" t="s">
        <v>41</v>
      </c>
      <c r="C10" s="2" t="s">
        <v>46</v>
      </c>
      <c r="D10" s="2" t="s">
        <v>8</v>
      </c>
      <c r="E10" s="10"/>
      <c r="F10" s="10"/>
      <c r="G10" s="10"/>
      <c r="H10" s="10"/>
      <c r="I10" s="10"/>
    </row>
    <row r="11" spans="2:9" x14ac:dyDescent="0.35">
      <c r="B11" s="2" t="s">
        <v>47</v>
      </c>
      <c r="C11" s="2" t="s">
        <v>48</v>
      </c>
      <c r="D11" s="2" t="s">
        <v>8</v>
      </c>
      <c r="E11" s="10"/>
      <c r="F11" s="10"/>
      <c r="G11" s="10"/>
      <c r="H11" s="10"/>
      <c r="I11" s="10"/>
    </row>
    <row r="12" spans="2:9" x14ac:dyDescent="0.35">
      <c r="B12" s="2" t="s">
        <v>142</v>
      </c>
      <c r="C12" s="2" t="s">
        <v>141</v>
      </c>
      <c r="D12" s="2" t="s">
        <v>8</v>
      </c>
      <c r="E12" s="10"/>
      <c r="F12" s="10"/>
      <c r="G12" s="10"/>
      <c r="H12" s="10"/>
      <c r="I12" s="10"/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1</v>
      </c>
      <c r="F13" s="4">
        <f t="shared" ref="F13:I13" si="0">1-SUM(F6:F12)</f>
        <v>1</v>
      </c>
      <c r="G13" s="4">
        <f t="shared" si="0"/>
        <v>1</v>
      </c>
      <c r="H13" s="4">
        <f t="shared" si="0"/>
        <v>1</v>
      </c>
      <c r="I13" s="4">
        <f t="shared" si="0"/>
        <v>1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6003-3AC5-43A5-9A1A-74E55795B6FF}">
  <sheetPr>
    <tabColor rgb="FFD5E8D4"/>
  </sheetPr>
  <dimension ref="B2:I7"/>
  <sheetViews>
    <sheetView showGridLines="0" workbookViewId="0">
      <selection activeCell="B2" sqref="B2:I7"/>
    </sheetView>
  </sheetViews>
  <sheetFormatPr defaultRowHeight="14.5" x14ac:dyDescent="0.35"/>
  <cols>
    <col min="2" max="2" width="14.90625" bestFit="1" customWidth="1"/>
    <col min="3" max="3" width="115.72656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52</v>
      </c>
      <c r="C4" s="2" t="s">
        <v>56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53</v>
      </c>
      <c r="C5" s="2" t="s">
        <v>57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54</v>
      </c>
      <c r="C6" s="2" t="s">
        <v>58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143</v>
      </c>
      <c r="C7" s="2" t="s">
        <v>145</v>
      </c>
      <c r="D7" s="2" t="s">
        <v>8</v>
      </c>
      <c r="E7" s="10"/>
      <c r="F7" s="10"/>
      <c r="G7" s="10"/>
      <c r="H7" s="10"/>
      <c r="I7" s="10"/>
    </row>
  </sheetData>
  <sheetProtection algorithmName="SHA-512" hashValue="e2uCyHWt2SyV71iZ4fkmZ64iLK8S6Kg1ILpmaELS2okbZe48v4CDCzPYnqCnJvNkNzGy05S4n5cumad1dgSGQA==" saltValue="Xqc1gI/yMEMKRHJT9UIZHw==" spinCount="100000" sheet="1" objects="1" scenarios="1"/>
  <dataValidations count="1">
    <dataValidation type="decimal" allowBlank="1" showInputMessage="1" showErrorMessage="1" sqref="E3:I7" xr:uid="{C91D3F08-C826-42BF-9268-7C612C249859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B2" sqref="B2:I15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151</v>
      </c>
      <c r="C4" s="2" t="s">
        <v>150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75</v>
      </c>
      <c r="C5" s="2" t="s">
        <v>138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154</v>
      </c>
      <c r="C6" s="2" t="s">
        <v>140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76</v>
      </c>
      <c r="C7" s="2" t="s">
        <v>36</v>
      </c>
      <c r="D7" s="2" t="s">
        <v>8</v>
      </c>
      <c r="E7" s="10"/>
      <c r="F7" s="10"/>
      <c r="G7" s="10"/>
      <c r="H7" s="10"/>
      <c r="I7" s="10"/>
    </row>
    <row r="8" spans="2:9" x14ac:dyDescent="0.35">
      <c r="B8" s="2" t="s">
        <v>77</v>
      </c>
      <c r="C8" s="2" t="s">
        <v>42</v>
      </c>
      <c r="D8" s="2" t="s">
        <v>8</v>
      </c>
      <c r="E8" s="10"/>
      <c r="F8" s="10"/>
      <c r="G8" s="10"/>
      <c r="H8" s="10"/>
      <c r="I8" s="10"/>
    </row>
    <row r="9" spans="2:9" x14ac:dyDescent="0.35">
      <c r="B9" s="2" t="s">
        <v>78</v>
      </c>
      <c r="C9" s="2" t="s">
        <v>43</v>
      </c>
      <c r="D9" s="2" t="s">
        <v>8</v>
      </c>
      <c r="E9" s="10"/>
      <c r="F9" s="10"/>
      <c r="G9" s="10"/>
      <c r="H9" s="10"/>
      <c r="I9" s="10"/>
    </row>
    <row r="10" spans="2:9" x14ac:dyDescent="0.35">
      <c r="B10" s="2" t="s">
        <v>79</v>
      </c>
      <c r="C10" s="2" t="s">
        <v>44</v>
      </c>
      <c r="D10" s="2" t="s">
        <v>8</v>
      </c>
      <c r="E10" s="10"/>
      <c r="F10" s="10"/>
      <c r="G10" s="10"/>
      <c r="H10" s="10"/>
      <c r="I10" s="10"/>
    </row>
    <row r="11" spans="2:9" x14ac:dyDescent="0.35">
      <c r="B11" s="2" t="s">
        <v>80</v>
      </c>
      <c r="C11" s="2" t="s">
        <v>45</v>
      </c>
      <c r="D11" s="2" t="s">
        <v>8</v>
      </c>
      <c r="E11" s="10"/>
      <c r="F11" s="10"/>
      <c r="G11" s="10"/>
      <c r="H11" s="10"/>
      <c r="I11" s="10"/>
    </row>
    <row r="12" spans="2:9" x14ac:dyDescent="0.35">
      <c r="B12" s="2" t="s">
        <v>81</v>
      </c>
      <c r="C12" s="2" t="s">
        <v>46</v>
      </c>
      <c r="D12" s="2" t="s">
        <v>8</v>
      </c>
      <c r="E12" s="10"/>
      <c r="F12" s="10"/>
      <c r="G12" s="10"/>
      <c r="H12" s="10"/>
      <c r="I12" s="10"/>
    </row>
    <row r="13" spans="2:9" x14ac:dyDescent="0.35">
      <c r="B13" s="2" t="s">
        <v>82</v>
      </c>
      <c r="C13" s="2" t="s">
        <v>48</v>
      </c>
      <c r="D13" s="2" t="s">
        <v>8</v>
      </c>
      <c r="E13" s="10"/>
      <c r="F13" s="10"/>
      <c r="G13" s="10"/>
      <c r="H13" s="10"/>
      <c r="I13" s="10"/>
    </row>
    <row r="14" spans="2:9" x14ac:dyDescent="0.35">
      <c r="B14" s="2" t="s">
        <v>153</v>
      </c>
      <c r="C14" s="2" t="s">
        <v>141</v>
      </c>
      <c r="D14" s="2" t="s">
        <v>8</v>
      </c>
      <c r="E14" s="10"/>
      <c r="F14" s="10"/>
      <c r="G14" s="10"/>
      <c r="H14" s="10"/>
      <c r="I14" s="10"/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1</v>
      </c>
      <c r="F15" s="4">
        <f t="shared" ref="F15:I15" si="0">1-SUM(F8:F14)</f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AE65-AF43-4D7F-AEA5-394096D1DA4E}">
  <sheetPr>
    <tabColor rgb="FFD5E8D4"/>
  </sheetPr>
  <dimension ref="B2:I7"/>
  <sheetViews>
    <sheetView showGridLines="0" workbookViewId="0">
      <selection activeCell="C15" sqref="C15"/>
    </sheetView>
  </sheetViews>
  <sheetFormatPr defaultRowHeight="14.5" x14ac:dyDescent="0.35"/>
  <cols>
    <col min="2" max="2" width="15.90625" bestFit="1" customWidth="1"/>
    <col min="3" max="3" width="115.7265625" bestFit="1" customWidth="1"/>
    <col min="4" max="4" width="10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/>
      <c r="F3" s="10"/>
      <c r="G3" s="10"/>
      <c r="H3" s="10"/>
      <c r="I3" s="10"/>
    </row>
    <row r="4" spans="2:9" x14ac:dyDescent="0.35">
      <c r="B4" s="2" t="s">
        <v>60</v>
      </c>
      <c r="C4" s="2" t="s">
        <v>64</v>
      </c>
      <c r="D4" s="2" t="s">
        <v>8</v>
      </c>
      <c r="E4" s="10"/>
      <c r="F4" s="10"/>
      <c r="G4" s="10"/>
      <c r="H4" s="10"/>
      <c r="I4" s="10"/>
    </row>
    <row r="5" spans="2:9" x14ac:dyDescent="0.35">
      <c r="B5" s="2" t="s">
        <v>61</v>
      </c>
      <c r="C5" s="2" t="s">
        <v>65</v>
      </c>
      <c r="D5" s="2" t="s">
        <v>8</v>
      </c>
      <c r="E5" s="10"/>
      <c r="F5" s="10"/>
      <c r="G5" s="10"/>
      <c r="H5" s="10"/>
      <c r="I5" s="10"/>
    </row>
    <row r="6" spans="2:9" x14ac:dyDescent="0.35">
      <c r="B6" s="2" t="s">
        <v>62</v>
      </c>
      <c r="C6" s="2" t="s">
        <v>66</v>
      </c>
      <c r="D6" s="2" t="s">
        <v>8</v>
      </c>
      <c r="E6" s="10"/>
      <c r="F6" s="10"/>
      <c r="G6" s="10"/>
      <c r="H6" s="10"/>
      <c r="I6" s="10"/>
    </row>
    <row r="7" spans="2:9" x14ac:dyDescent="0.35">
      <c r="B7" s="2" t="s">
        <v>146</v>
      </c>
      <c r="C7" s="2" t="s">
        <v>144</v>
      </c>
      <c r="D7" s="2" t="s">
        <v>8</v>
      </c>
      <c r="E7" s="10"/>
      <c r="F7" s="10"/>
      <c r="G7" s="10"/>
      <c r="H7" s="10"/>
      <c r="I7" s="10"/>
    </row>
  </sheetData>
  <sheetProtection algorithmName="SHA-512" hashValue="lzn6Ra8R8bZVXpPs5WiANJrmM6D7rdIRgfXxSeN1vIamKqh9I7S7k4n5Ln/US4ccW7i0sPUsRyGt3h/yyvbTYg==" saltValue="tzqyd0Ko8t1TdH/kcML3Wg==" spinCount="100000" sheet="1" objects="1" scenarios="1"/>
  <dataValidations count="1">
    <dataValidation type="decimal" allowBlank="1" showInputMessage="1" showErrorMessage="1" sqref="E3:I7" xr:uid="{DD0A57DB-A7E9-47AF-B916-1D597628882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frontpage</vt:lpstr>
      <vt:lpstr>population</vt:lpstr>
      <vt:lpstr>lhc</vt:lpstr>
      <vt:lpstr>ct</vt:lpstr>
      <vt:lpstr>initial_diag</vt:lpstr>
      <vt:lpstr>initial_treat</vt:lpstr>
      <vt:lpstr>m3_diag</vt:lpstr>
      <vt:lpstr>m3_treat</vt:lpstr>
      <vt:lpstr>m12_diag</vt:lpstr>
      <vt:lpstr>m12_treat</vt:lpstr>
      <vt:lpstr>m24_diag</vt:lpstr>
      <vt:lpstr>m24_treat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MLCSU)</cp:lastModifiedBy>
  <dcterms:created xsi:type="dcterms:W3CDTF">2024-02-29T10:49:33Z</dcterms:created>
  <dcterms:modified xsi:type="dcterms:W3CDTF">2024-03-11T17:34:57Z</dcterms:modified>
</cp:coreProperties>
</file>