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sucloudservices-my.sharepoint.com/personal/andy_wilson_mlcsu_nhs_uk/Documents/Git/Lung_Health_Checks/data/config_inputs/"/>
    </mc:Choice>
  </mc:AlternateContent>
  <xr:revisionPtr revIDLastSave="12" documentId="8_{55327966-6487-4EF2-BB72-97B53E5744F7}" xr6:coauthVersionLast="47" xr6:coauthVersionMax="47" xr10:uidLastSave="{E1698FF4-349C-4F41-99C9-A997C7ED2586}"/>
  <bookViews>
    <workbookView xWindow="-110" yWindow="-110" windowWidth="19420" windowHeight="10420" activeTab="1" xr2:uid="{EEFCE178-3DE7-40FB-BEDD-2901AD1232AA}"/>
  </bookViews>
  <sheets>
    <sheet name="frontpage" sheetId="1" r:id="rId1"/>
    <sheet name="population" sheetId="2" r:id="rId2"/>
    <sheet name="lhc" sheetId="3" r:id="rId3"/>
    <sheet name="ct" sheetId="4" r:id="rId4"/>
    <sheet name="initial_diag" sheetId="5" r:id="rId5"/>
    <sheet name="initial_treat" sheetId="6" r:id="rId6"/>
    <sheet name="m3_diag" sheetId="7" r:id="rId7"/>
    <sheet name="m3_treat" sheetId="8" r:id="rId8"/>
    <sheet name="m12_diag" sheetId="9" r:id="rId9"/>
    <sheet name="m12_treat" sheetId="10" r:id="rId10"/>
    <sheet name="m24_diag" sheetId="11" r:id="rId11"/>
    <sheet name="m24_treat" sheetId="12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" i="12" l="1"/>
  <c r="E11" i="10"/>
  <c r="E11" i="8"/>
  <c r="E11" i="6"/>
</calcChain>
</file>

<file path=xl/sharedStrings.xml><?xml version="1.0" encoding="utf-8"?>
<sst xmlns="http://schemas.openxmlformats.org/spreadsheetml/2006/main" count="255" uniqueCount="129">
  <si>
    <t>Target Lung Health Check Modelling - Model Inputs</t>
  </si>
  <si>
    <t>Purpose</t>
  </si>
  <si>
    <t>Item_ID</t>
  </si>
  <si>
    <t>Description</t>
  </si>
  <si>
    <t>Value Type</t>
  </si>
  <si>
    <t>Integer</t>
  </si>
  <si>
    <t>total_pop</t>
  </si>
  <si>
    <t>Total population of patient aged between 55 and 74 years of age</t>
  </si>
  <si>
    <t>smk_rate</t>
  </si>
  <si>
    <t>Estimated proportion of elligible population with smoking history</t>
  </si>
  <si>
    <t>Percent</t>
  </si>
  <si>
    <t>Value</t>
  </si>
  <si>
    <t>uptake_rate</t>
  </si>
  <si>
    <t>Planned rate of uptake of lung health checks</t>
  </si>
  <si>
    <t>lhc_dna_rate</t>
  </si>
  <si>
    <t>DNA rate of Lung Health Check appointments</t>
  </si>
  <si>
    <t>lhc_dna_rebook_rate</t>
  </si>
  <si>
    <t>Proportion of patients who DNA the LHC appointment that are rebooked</t>
  </si>
  <si>
    <t>lhc_positive_rate</t>
  </si>
  <si>
    <t>Proportion of patients have a positive LHC</t>
  </si>
  <si>
    <t>ct_exclusion_rate</t>
  </si>
  <si>
    <t>Percentage of patients who are excluded from receiving a CT</t>
  </si>
  <si>
    <t>ct_dna_rate</t>
  </si>
  <si>
    <t>ct_dna_rebook_rate</t>
  </si>
  <si>
    <t>ct_indeterminate_rate</t>
  </si>
  <si>
    <t>ct_scan_positive</t>
  </si>
  <si>
    <t>ct_scan_negative_24m_fu</t>
  </si>
  <si>
    <t>DNA rate for CT scans</t>
  </si>
  <si>
    <t>Percentage of patients who DNA CT scan and are rebooked</t>
  </si>
  <si>
    <t>Percentage of patients with an indeterminate scan that require a repeat scan</t>
  </si>
  <si>
    <t>Percentage of CT scans that are suspicious for malignancy</t>
  </si>
  <si>
    <t>Percentage of patients with a negative scan placed on a 24 month follow-up</t>
  </si>
  <si>
    <t>init_diag_pet</t>
  </si>
  <si>
    <t>init_diag_bronch</t>
  </si>
  <si>
    <t>init_diag_ebus</t>
  </si>
  <si>
    <t>init_diag_ctbio</t>
  </si>
  <si>
    <t>Percentage of patients undergoing initial diagnostics who will receive a PET CT</t>
  </si>
  <si>
    <t>Percentage of patients undergoing initial diagnostics who will receive a bronchoscopy</t>
  </si>
  <si>
    <t>Percentage of patients undergoing initial diagnostics who will receive an EBUS</t>
  </si>
  <si>
    <t>Percentage of patients undergoing initial diagnostics who will receive a CT guided biopsy</t>
  </si>
  <si>
    <t>Percentage of patients with a positive CT requiring additional diagnostics (i.e. not placed on 3 month follow-up)</t>
  </si>
  <si>
    <t>init_diagnostic_rate</t>
  </si>
  <si>
    <t>init_cancer_rate</t>
  </si>
  <si>
    <t>Percentage of patients receiving diagnostics with confirmed malignancy</t>
  </si>
  <si>
    <t>init_treat_surg</t>
  </si>
  <si>
    <t>init_treat_surg_adjchemo</t>
  </si>
  <si>
    <t>init_treat_sabr</t>
  </si>
  <si>
    <t>init_treat_xrt</t>
  </si>
  <si>
    <t>init_treat_chemorad</t>
  </si>
  <si>
    <t>Percentage of patients with confirmed malignancy undergoing surgical resection</t>
  </si>
  <si>
    <t>Percentage of patients with confirmed malignancy undergoing surgical resection with adjuvant chemotherapy</t>
  </si>
  <si>
    <t>Percentage of patients with confirmed malignancy undergoing SABR</t>
  </si>
  <si>
    <t>Percentage of patients with confirmed malignancy undergoing radiotherapy</t>
  </si>
  <si>
    <t>Percentage of patients with confirmed malignancy undergoing chemoradiotherapy</t>
  </si>
  <si>
    <t>init_treat_chemo</t>
  </si>
  <si>
    <t>Percentage of patients with confirmed malignancy undergoing chemotherapy</t>
  </si>
  <si>
    <t>init_treat_bsc</t>
  </si>
  <si>
    <t>Percentage of patients with confirmed malignancy undergoing no treatment or receiving best supportive care</t>
  </si>
  <si>
    <t>m3_diag_pet</t>
  </si>
  <si>
    <t>m3_diag_bronch</t>
  </si>
  <si>
    <t>m3_diag_ebus</t>
  </si>
  <si>
    <t>m3_diag_ctbio</t>
  </si>
  <si>
    <t>Percentage of patients on 3 month follow-up undergoing initial diagnostics who will receive a PET CT</t>
  </si>
  <si>
    <t>Percentage of patients on 3 month follow-up undergoing initial diagnostics who will receive a bronchoscopy</t>
  </si>
  <si>
    <t>Percentage of patients on 3 month follow-up undergoing initial diagnostics who will receive an EBUS</t>
  </si>
  <si>
    <t>Percentage of patients on 3 month follow-up undergoing initial diagnostics who will receive a CT guided biopsy</t>
  </si>
  <si>
    <t>m12_diag_pet</t>
  </si>
  <si>
    <t>m12_diag_bronch</t>
  </si>
  <si>
    <t>m12_diag_ebus</t>
  </si>
  <si>
    <t>m12_diag_ctbio</t>
  </si>
  <si>
    <t>Percentage of patients on 12 month follow-up undergoing initial diagnostics who will receive a PET CT</t>
  </si>
  <si>
    <t>Percentage of patients on 12 month follow-up undergoing initial diagnostics who will receive a bronchoscopy</t>
  </si>
  <si>
    <t>Percentage of patients on 12 month follow-up undergoing initial diagnostics who will receive an EBUS</t>
  </si>
  <si>
    <t>Percentage of patients on 12 month follow-up undergoing initial diagnostics who will receive a CT guided biopsy</t>
  </si>
  <si>
    <t>Percentage of patients on 24 month follow-up undergoing initial diagnostics who will receive a PET CT</t>
  </si>
  <si>
    <t>Percentage of patients on 24 month follow-up undergoing initial diagnostics who will receive a bronchoscopy</t>
  </si>
  <si>
    <t>Percentage of patients on 24 month follow-up undergoing initial diagnostics who will receive an EBUS</t>
  </si>
  <si>
    <t>Percentage of patients on 24 month follow-up undergoing initial diagnostics who will receive a CT guided biopsy</t>
  </si>
  <si>
    <t>m24_diag_pet</t>
  </si>
  <si>
    <t>m24_diag_bronch</t>
  </si>
  <si>
    <t>m24_diag_ebus</t>
  </si>
  <si>
    <t>m24_diag_ctbio</t>
  </si>
  <si>
    <t>m3_diagnostic_rate</t>
  </si>
  <si>
    <t>m3_cancer_rate</t>
  </si>
  <si>
    <t>m3_treat_surg</t>
  </si>
  <si>
    <t>m3_treat_surg_adjchemo</t>
  </si>
  <si>
    <t>m3_treat_sabr</t>
  </si>
  <si>
    <t>m3_treat_xrt</t>
  </si>
  <si>
    <t>m3_treat_chemorad</t>
  </si>
  <si>
    <t>m3_treat_chemo</t>
  </si>
  <si>
    <t>m3_treat_bsc</t>
  </si>
  <si>
    <t>Percentage of patients with a positive CT requiring additional diagnostics (i.e. not placed on 12 month follow-up)</t>
  </si>
  <si>
    <t>m12_diagnostic_rate</t>
  </si>
  <si>
    <t>m12_cancer_rate</t>
  </si>
  <si>
    <t>m12_treat_surg</t>
  </si>
  <si>
    <t>m12_treat_surg_adjchemo</t>
  </si>
  <si>
    <t>m12_treat_sabr</t>
  </si>
  <si>
    <t>m12_treat_xrt</t>
  </si>
  <si>
    <t>m12_treat_chemorad</t>
  </si>
  <si>
    <t>m12_treat_chemo</t>
  </si>
  <si>
    <t>m12_treat_bsc</t>
  </si>
  <si>
    <t>Percentage of patients with a positive CT requiring additional diagnostics (i.e. not placed on 24 month follow-up)</t>
  </si>
  <si>
    <t>Percentage of patients with a positive CT requiring additional diagnostics (i.e. not placed on 48 month follow-up)</t>
  </si>
  <si>
    <t>m24_diagnostic_rate</t>
  </si>
  <si>
    <t>m24_cancer_rate</t>
  </si>
  <si>
    <t>m24_treat_surg</t>
  </si>
  <si>
    <t>m24_treat_surg_adjchemo</t>
  </si>
  <si>
    <t>m24_treat_sabr</t>
  </si>
  <si>
    <t>m24_treat_xrt</t>
  </si>
  <si>
    <t>m24_treat_chemorad</t>
  </si>
  <si>
    <t>m24_treat_chemo</t>
  </si>
  <si>
    <t>m24_treat_bsc</t>
  </si>
  <si>
    <t>How to use this input submission</t>
  </si>
  <si>
    <t>Contents</t>
  </si>
  <si>
    <t>There specific assumption tabs are:</t>
  </si>
  <si>
    <t>population: Assumptions related to the overall population size and uptake rate</t>
  </si>
  <si>
    <t>lhc: Assumptions related to the positive LHC rates and DNAs</t>
  </si>
  <si>
    <t>ct: Assumptiosn related to the positive CT scan rate and rate of indeterminate scans</t>
  </si>
  <si>
    <t>initial_diag: Assumptions relating to the additional diagnostics for patients with possible malignancy</t>
  </si>
  <si>
    <t>initial_treat: Assumptions relating to treatments for patients with confirmed malignancy</t>
  </si>
  <si>
    <t>m3_diag: Assumptions relating to the additional diagnostics for patients with possible malignancy for those at 3 month follow-up</t>
  </si>
  <si>
    <t>m3_treat: Assumptions relating to treatments for patients with confirmed malignancy for those at 3 month follow-up</t>
  </si>
  <si>
    <t>m12_diag: Assumptions relating to the additional diagnostics for patients with possible malignancy for those at 12 month follow-up</t>
  </si>
  <si>
    <t>m12_treat: Assumptions relating to treatments for patients with confirmed malignancy for those at 12 month follow-up</t>
  </si>
  <si>
    <t>m24_diag: Assumptions relating to the additional diagnostics for patients with possible malignancy for those at 24 month follow-up</t>
  </si>
  <si>
    <t>m24_treat: Assumptions relating to treatments for patients with confirmed malignancy for those at 24 month follow-up</t>
  </si>
  <si>
    <t>This spreadsheet captures the inputs required to run the LHC Model. This model has been developed by the NHS Transformation Unit to support the West Midlands Cancer Alliance.</t>
  </si>
  <si>
    <r>
      <t xml:space="preserve">There are separate tabs that contain the assumptions relevant to that stage of the pathway. Within a tab you will find:
- The ID of the assumption used in the model
- A description of this assumption
- The format the input needs to take (i.e. percentage or number)
- A space to enter the input value for this model run
</t>
    </r>
    <r>
      <rPr>
        <b/>
        <sz val="11"/>
        <color theme="1"/>
        <rFont val="Franklin Gothic Book"/>
        <family val="2"/>
      </rPr>
      <t>These cells requiring inputs are displayed in yellow.</t>
    </r>
  </si>
  <si>
    <r>
      <rPr>
        <b/>
        <sz val="11"/>
        <color theme="1"/>
        <rFont val="Franklin Gothic Book"/>
        <family val="2"/>
      </rPr>
      <t>Model Geography</t>
    </r>
    <r>
      <rPr>
        <sz val="11"/>
        <color theme="1"/>
        <rFont val="Franklin Gothic Book"/>
        <family val="2"/>
      </rPr>
      <t>: In the box below please type the area which these assumptions relate to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</si>
</sst>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theme="1"/>
      <name val="Franklin Gothic Book"/>
      <family val="2"/>
    </font>
    <font>
      <sz val="11"/>
      <color theme="1"/>
      <name val="Franklin Gothic Book"/>
      <family val="2"/>
    </font>
    <font>
      <u/>
      <sz val="11"/>
      <color theme="10"/>
      <name val="Franklin Gothic Book"/>
      <family val="2"/>
    </font>
  </fonts>
  <fills count="7">
    <fill>
      <patternFill patternType="none"/>
    </fill>
    <fill>
      <patternFill patternType="gray125"/>
    </fill>
    <fill>
      <patternFill patternType="solid">
        <fgColor rgb="FFE1D5E7"/>
        <bgColor indexed="64"/>
      </patternFill>
    </fill>
    <fill>
      <patternFill patternType="solid">
        <fgColor rgb="FFDAE8FC"/>
        <bgColor indexed="64"/>
      </patternFill>
    </fill>
    <fill>
      <patternFill patternType="solid">
        <fgColor rgb="FFD5E8D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1" fillId="3" borderId="1" xfId="0" applyFont="1" applyFill="1" applyBorder="1"/>
    <xf numFmtId="10" fontId="0" fillId="0" borderId="1" xfId="0" applyNumberFormat="1" applyBorder="1"/>
    <xf numFmtId="0" fontId="1" fillId="4" borderId="1" xfId="0" applyFont="1" applyFill="1" applyBorder="1"/>
    <xf numFmtId="0" fontId="1" fillId="5" borderId="1" xfId="0" applyFont="1" applyFill="1" applyBorder="1"/>
    <xf numFmtId="0" fontId="0" fillId="0" borderId="0" xfId="0" applyAlignment="1">
      <alignment wrapText="1"/>
    </xf>
    <xf numFmtId="0" fontId="2" fillId="0" borderId="0" xfId="1"/>
    <xf numFmtId="3" fontId="0" fillId="6" borderId="1" xfId="0" applyNumberFormat="1" applyFill="1" applyBorder="1" applyProtection="1">
      <protection locked="0"/>
    </xf>
    <xf numFmtId="10" fontId="0" fillId="6" borderId="1" xfId="0" applyNumberFormat="1" applyFill="1" applyBorder="1" applyProtection="1">
      <protection locked="0"/>
    </xf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wrapText="1"/>
    </xf>
    <xf numFmtId="0" fontId="5" fillId="0" borderId="0" xfId="0" applyFont="1"/>
    <xf numFmtId="0" fontId="5" fillId="0" borderId="0" xfId="0" applyFont="1" applyAlignment="1">
      <alignment vertical="center" wrapText="1"/>
    </xf>
    <xf numFmtId="0" fontId="6" fillId="0" borderId="0" xfId="1" applyFont="1"/>
    <xf numFmtId="0" fontId="5" fillId="6" borderId="1" xfId="0" applyFont="1" applyFill="1" applyBorder="1" applyAlignment="1" applyProtection="1">
      <alignment vertical="center" wrapText="1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F2CC"/>
      <color rgb="FFD5E8D4"/>
      <color rgb="FFE1D5E7"/>
      <color rgb="FFDAE8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241300</xdr:colOff>
      <xdr:row>3</xdr:row>
      <xdr:rowOff>38100</xdr:rowOff>
    </xdr:from>
    <xdr:to>
      <xdr:col>7</xdr:col>
      <xdr:colOff>460831</xdr:colOff>
      <xdr:row>7</xdr:row>
      <xdr:rowOff>222407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812B317-4FE6-B445-2305-0738DC588F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69300" y="590550"/>
          <a:ext cx="3267531" cy="1124107"/>
        </a:xfrm>
        <a:prstGeom prst="rect">
          <a:avLst/>
        </a:prstGeom>
      </xdr:spPr>
    </xdr:pic>
    <xdr:clientData/>
  </xdr:twoCellAnchor>
  <xdr:twoCellAnchor editAs="oneCell">
    <xdr:from>
      <xdr:col>2</xdr:col>
      <xdr:colOff>260350</xdr:colOff>
      <xdr:row>7</xdr:row>
      <xdr:rowOff>336550</xdr:rowOff>
    </xdr:from>
    <xdr:to>
      <xdr:col>5</xdr:col>
      <xdr:colOff>591550</xdr:colOff>
      <xdr:row>10</xdr:row>
      <xdr:rowOff>91438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AFB1362-157A-018D-1567-79CC9E9B52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88350" y="1809750"/>
          <a:ext cx="2160000" cy="146938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8F5F9-B6B3-4B3E-A382-A0D9A94C442E}">
  <dimension ref="B2:B27"/>
  <sheetViews>
    <sheetView showGridLines="0" topLeftCell="A5" workbookViewId="0">
      <selection activeCell="F15" sqref="F15"/>
    </sheetView>
  </sheetViews>
  <sheetFormatPr defaultRowHeight="14.5" x14ac:dyDescent="0.35"/>
  <cols>
    <col min="2" max="2" width="107.6328125" customWidth="1"/>
  </cols>
  <sheetData>
    <row r="2" spans="2:2" ht="26" x14ac:dyDescent="0.6">
      <c r="B2" s="11" t="s">
        <v>0</v>
      </c>
    </row>
    <row r="4" spans="2:2" ht="15" x14ac:dyDescent="0.4">
      <c r="B4" s="12" t="s">
        <v>1</v>
      </c>
    </row>
    <row r="5" spans="2:2" s="7" customFormat="1" ht="29" customHeight="1" x14ac:dyDescent="0.4">
      <c r="B5" s="13" t="s">
        <v>126</v>
      </c>
    </row>
    <row r="6" spans="2:2" ht="15" x14ac:dyDescent="0.4">
      <c r="B6" s="14"/>
    </row>
    <row r="7" spans="2:2" ht="15" x14ac:dyDescent="0.4">
      <c r="B7" s="12" t="s">
        <v>112</v>
      </c>
    </row>
    <row r="8" spans="2:2" ht="105" x14ac:dyDescent="0.35">
      <c r="B8" s="15" t="s">
        <v>127</v>
      </c>
    </row>
    <row r="9" spans="2:2" ht="15" x14ac:dyDescent="0.35">
      <c r="B9" s="15"/>
    </row>
    <row r="10" spans="2:2" ht="15" x14ac:dyDescent="0.35">
      <c r="B10" s="15" t="s">
        <v>128</v>
      </c>
    </row>
    <row r="11" spans="2:2" ht="15" x14ac:dyDescent="0.35">
      <c r="B11" s="17"/>
    </row>
    <row r="12" spans="2:2" ht="15" x14ac:dyDescent="0.4">
      <c r="B12" s="14"/>
    </row>
    <row r="13" spans="2:2" ht="15" x14ac:dyDescent="0.4">
      <c r="B13" s="12" t="s">
        <v>113</v>
      </c>
    </row>
    <row r="14" spans="2:2" ht="15" x14ac:dyDescent="0.4">
      <c r="B14" s="14" t="s">
        <v>114</v>
      </c>
    </row>
    <row r="15" spans="2:2" ht="15" x14ac:dyDescent="0.4">
      <c r="B15" s="16" t="s">
        <v>115</v>
      </c>
    </row>
    <row r="16" spans="2:2" x14ac:dyDescent="0.35">
      <c r="B16" s="8" t="s">
        <v>116</v>
      </c>
    </row>
    <row r="17" spans="2:2" ht="15" x14ac:dyDescent="0.4">
      <c r="B17" s="16" t="s">
        <v>117</v>
      </c>
    </row>
    <row r="18" spans="2:2" ht="15" x14ac:dyDescent="0.4">
      <c r="B18" s="16" t="s">
        <v>118</v>
      </c>
    </row>
    <row r="19" spans="2:2" ht="15" x14ac:dyDescent="0.4">
      <c r="B19" s="16" t="s">
        <v>119</v>
      </c>
    </row>
    <row r="20" spans="2:2" ht="15" x14ac:dyDescent="0.4">
      <c r="B20" s="16" t="s">
        <v>120</v>
      </c>
    </row>
    <row r="21" spans="2:2" ht="15" x14ac:dyDescent="0.4">
      <c r="B21" s="16" t="s">
        <v>121</v>
      </c>
    </row>
    <row r="22" spans="2:2" ht="15" x14ac:dyDescent="0.4">
      <c r="B22" s="16" t="s">
        <v>122</v>
      </c>
    </row>
    <row r="23" spans="2:2" ht="15" x14ac:dyDescent="0.4">
      <c r="B23" s="16" t="s">
        <v>123</v>
      </c>
    </row>
    <row r="24" spans="2:2" ht="15" x14ac:dyDescent="0.4">
      <c r="B24" s="16" t="s">
        <v>124</v>
      </c>
    </row>
    <row r="25" spans="2:2" ht="15" x14ac:dyDescent="0.4">
      <c r="B25" s="16" t="s">
        <v>125</v>
      </c>
    </row>
    <row r="26" spans="2:2" ht="15" x14ac:dyDescent="0.4">
      <c r="B26" s="14"/>
    </row>
    <row r="27" spans="2:2" ht="15" x14ac:dyDescent="0.4">
      <c r="B27" s="12"/>
    </row>
  </sheetData>
  <sheetProtection algorithmName="SHA-512" hashValue="AgC6HOD9tD6cmMYigEi0NO0MiYh7JtzlH3dMWIoFOp3cU+iLYy9keOs1k/1OVkfE+Td9g4akcIY8/Kp/wktkLw==" saltValue="rftgHzR0oOqcGK38VgKIfQ==" spinCount="100000" sheet="1" objects="1" scenarios="1"/>
  <hyperlinks>
    <hyperlink ref="B15" location="population!A1" display="population: Assumptions related to the overall population size and uptake rate" xr:uid="{CB09A6FE-3DC0-4ADE-AC1F-8F5F905C9933}"/>
    <hyperlink ref="B16" location="lhc!A1" display="lhc: Assumptions related to the positive LHC rates and DNAs" xr:uid="{57D9BBEA-36E5-45C2-8702-50BFCAE741C0}"/>
    <hyperlink ref="B17" location="ct!A1" display="ct: Assumptiosn related to the positive CT scan rate and rate of indeterminate scans" xr:uid="{663EA590-CA91-42F2-8296-AE46AE4440AE}"/>
    <hyperlink ref="B18" location="initial_diag!A1" display="initial_diag: Assumptions relating to the additional diagnostics for patients with possible malignancy" xr:uid="{CFB110CB-EFB8-459E-A373-FC0C9B0EDE6E}"/>
    <hyperlink ref="B19" location="initial_treat!A1" display="initial_diag: Assumptions relating to treatments for patients with confirmed malignancy" xr:uid="{E32D5D18-8B11-45FA-B33D-D32BEC8212DB}"/>
    <hyperlink ref="B20" location="m3_diag!A1" display="m3_diag: Assumptions relating to the additional diagnostics for patients with possible malignancy for those at 3 month follow-up" xr:uid="{5CE8124D-4174-4A84-9203-E2CD16C13C89}"/>
    <hyperlink ref="B21" location="m3_treat!A1" display="m3_treat: Assumptions relating to treatments for patients with confirmed malignancy for those at 3 month follow-up" xr:uid="{4AC26287-19BF-4000-8F75-3E2822B3E4C8}"/>
    <hyperlink ref="B22" location="m12_diag!A1" display="m12_diag: Assumptions relating to the additional diagnostics for patients with possible malignancy for those at 12 month follow-up" xr:uid="{E313654E-B093-4F8D-99A8-131F35F9FE60}"/>
    <hyperlink ref="B23" location="m12_treat!A1" display="m12_treat: Assumptions relating to treatments for patients with confirmed malignancy for those at 12 month follow-up" xr:uid="{74910175-3FB7-4574-9A8C-E34A67A521F9}"/>
    <hyperlink ref="B24" location="m24_diag!A1" display="m24_diag: Assumptions relating to the additional diagnostics for patients with possible malignancy for those at 24 month follow-up" xr:uid="{36B6F8AC-8219-4AAA-A37B-9D5DF93B2C62}"/>
    <hyperlink ref="B25" location="m24_treat!A1" display="m24_treat: Assumptions relating to treatments for patients with confirmed malignancy for those at 24 month follow-up" xr:uid="{21480294-3905-4970-B1C2-FC13AB4F773D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E6D7A-C80B-461D-B6ED-33468EC787C5}">
  <sheetPr>
    <tabColor rgb="FFFFF2CC"/>
  </sheetPr>
  <dimension ref="B2:E11"/>
  <sheetViews>
    <sheetView showGridLines="0" workbookViewId="0">
      <selection activeCell="E3" sqref="E3:E10"/>
    </sheetView>
  </sheetViews>
  <sheetFormatPr defaultRowHeight="14.5" x14ac:dyDescent="0.35"/>
  <cols>
    <col min="2" max="2" width="23.453125" bestFit="1" customWidth="1"/>
    <col min="3" max="3" width="95.7265625" bestFit="1" customWidth="1"/>
    <col min="4" max="4" width="10" bestFit="1" customWidth="1"/>
  </cols>
  <sheetData>
    <row r="2" spans="2:5" x14ac:dyDescent="0.35">
      <c r="B2" s="6" t="s">
        <v>2</v>
      </c>
      <c r="C2" s="6" t="s">
        <v>3</v>
      </c>
      <c r="D2" s="6" t="s">
        <v>4</v>
      </c>
      <c r="E2" s="6" t="s">
        <v>11</v>
      </c>
    </row>
    <row r="3" spans="2:5" x14ac:dyDescent="0.35">
      <c r="B3" s="2" t="s">
        <v>92</v>
      </c>
      <c r="C3" s="2" t="s">
        <v>101</v>
      </c>
      <c r="D3" s="2" t="s">
        <v>10</v>
      </c>
      <c r="E3" s="10"/>
    </row>
    <row r="4" spans="2:5" x14ac:dyDescent="0.35">
      <c r="B4" s="2" t="s">
        <v>93</v>
      </c>
      <c r="C4" s="2" t="s">
        <v>43</v>
      </c>
      <c r="D4" s="2" t="s">
        <v>10</v>
      </c>
      <c r="E4" s="10"/>
    </row>
    <row r="5" spans="2:5" x14ac:dyDescent="0.35">
      <c r="B5" s="2" t="s">
        <v>94</v>
      </c>
      <c r="C5" s="2" t="s">
        <v>49</v>
      </c>
      <c r="D5" s="2" t="s">
        <v>10</v>
      </c>
      <c r="E5" s="10"/>
    </row>
    <row r="6" spans="2:5" x14ac:dyDescent="0.35">
      <c r="B6" s="2" t="s">
        <v>95</v>
      </c>
      <c r="C6" s="2" t="s">
        <v>50</v>
      </c>
      <c r="D6" s="2" t="s">
        <v>10</v>
      </c>
      <c r="E6" s="10"/>
    </row>
    <row r="7" spans="2:5" x14ac:dyDescent="0.35">
      <c r="B7" s="2" t="s">
        <v>96</v>
      </c>
      <c r="C7" s="2" t="s">
        <v>51</v>
      </c>
      <c r="D7" s="2" t="s">
        <v>10</v>
      </c>
      <c r="E7" s="10"/>
    </row>
    <row r="8" spans="2:5" x14ac:dyDescent="0.35">
      <c r="B8" s="2" t="s">
        <v>97</v>
      </c>
      <c r="C8" s="2" t="s">
        <v>52</v>
      </c>
      <c r="D8" s="2" t="s">
        <v>10</v>
      </c>
      <c r="E8" s="10"/>
    </row>
    <row r="9" spans="2:5" x14ac:dyDescent="0.35">
      <c r="B9" s="2" t="s">
        <v>98</v>
      </c>
      <c r="C9" s="2" t="s">
        <v>53</v>
      </c>
      <c r="D9" s="2" t="s">
        <v>10</v>
      </c>
      <c r="E9" s="10"/>
    </row>
    <row r="10" spans="2:5" x14ac:dyDescent="0.35">
      <c r="B10" s="2" t="s">
        <v>99</v>
      </c>
      <c r="C10" s="2" t="s">
        <v>55</v>
      </c>
      <c r="D10" s="2" t="s">
        <v>10</v>
      </c>
      <c r="E10" s="10"/>
    </row>
    <row r="11" spans="2:5" x14ac:dyDescent="0.35">
      <c r="B11" s="2" t="s">
        <v>100</v>
      </c>
      <c r="C11" s="2" t="s">
        <v>57</v>
      </c>
      <c r="D11" s="2" t="s">
        <v>10</v>
      </c>
      <c r="E11" s="4">
        <f>1-SUM(E5:E10)</f>
        <v>1</v>
      </c>
    </row>
  </sheetData>
  <sheetProtection algorithmName="SHA-512" hashValue="d7d0anNquPpcuYXRPrcpIWvBFMmPGcLGri3MjOQXNN6Xrpgt0IgVRtC3C6Iy50XsES3jUD55JwZi1ksibKwstg==" saltValue="/gaD2StM4bHDC/S/XVjo8A==" spinCount="100000" sheet="1" objects="1" scenarios="1"/>
  <dataValidations count="1">
    <dataValidation type="decimal" allowBlank="1" showInputMessage="1" showErrorMessage="1" sqref="E3:E11" xr:uid="{F2D6C7EE-670C-4AAA-BF44-E1E81F995E13}">
      <formula1>0</formula1>
      <formula2>1</formula2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3CE6B2-BE0D-4300-BF6E-614AC821C781}">
  <sheetPr>
    <tabColor rgb="FFD5E8D4"/>
  </sheetPr>
  <dimension ref="B2:E6"/>
  <sheetViews>
    <sheetView showGridLines="0" workbookViewId="0">
      <selection activeCell="E3" sqref="E3:E6"/>
    </sheetView>
  </sheetViews>
  <sheetFormatPr defaultRowHeight="14.5" x14ac:dyDescent="0.35"/>
  <cols>
    <col min="2" max="2" width="15.90625" bestFit="1" customWidth="1"/>
    <col min="3" max="3" width="95.08984375" bestFit="1" customWidth="1"/>
    <col min="4" max="4" width="10" bestFit="1" customWidth="1"/>
  </cols>
  <sheetData>
    <row r="2" spans="2:5" x14ac:dyDescent="0.35">
      <c r="B2" s="5" t="s">
        <v>2</v>
      </c>
      <c r="C2" s="5" t="s">
        <v>3</v>
      </c>
      <c r="D2" s="5" t="s">
        <v>4</v>
      </c>
      <c r="E2" s="5" t="s">
        <v>11</v>
      </c>
    </row>
    <row r="3" spans="2:5" x14ac:dyDescent="0.35">
      <c r="B3" s="2" t="s">
        <v>78</v>
      </c>
      <c r="C3" s="2" t="s">
        <v>74</v>
      </c>
      <c r="D3" s="2" t="s">
        <v>10</v>
      </c>
      <c r="E3" s="10"/>
    </row>
    <row r="4" spans="2:5" x14ac:dyDescent="0.35">
      <c r="B4" s="2" t="s">
        <v>79</v>
      </c>
      <c r="C4" s="2" t="s">
        <v>75</v>
      </c>
      <c r="D4" s="2" t="s">
        <v>10</v>
      </c>
      <c r="E4" s="10"/>
    </row>
    <row r="5" spans="2:5" x14ac:dyDescent="0.35">
      <c r="B5" s="2" t="s">
        <v>80</v>
      </c>
      <c r="C5" s="2" t="s">
        <v>76</v>
      </c>
      <c r="D5" s="2" t="s">
        <v>10</v>
      </c>
      <c r="E5" s="10"/>
    </row>
    <row r="6" spans="2:5" x14ac:dyDescent="0.35">
      <c r="B6" s="2" t="s">
        <v>81</v>
      </c>
      <c r="C6" s="2" t="s">
        <v>77</v>
      </c>
      <c r="D6" s="2" t="s">
        <v>10</v>
      </c>
      <c r="E6" s="10"/>
    </row>
  </sheetData>
  <sheetProtection algorithmName="SHA-512" hashValue="7s8IyQ0D6nPjqiJDPUXzY7LUAcunL/GClF9cod5Y1lxIJH7unxtWvyjw7OlYK3sd+D9sdjh8UqngX/YPvqsCGg==" saltValue="wzhQgr1kvBTVVyY1GUdyog==" spinCount="100000" sheet="1" objects="1" scenarios="1"/>
  <dataValidations count="1">
    <dataValidation type="decimal" allowBlank="1" showInputMessage="1" showErrorMessage="1" sqref="E3:E6" xr:uid="{7C0B3B79-5F68-4659-AD5A-CAC42A396EC3}">
      <formula1>0</formula1>
      <formula2>1</formula2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FC959B-9C83-4120-8317-C1CCB374AB72}">
  <sheetPr>
    <tabColor rgb="FFFFF2CC"/>
  </sheetPr>
  <dimension ref="B2:E11"/>
  <sheetViews>
    <sheetView showGridLines="0" workbookViewId="0">
      <selection activeCell="E3" sqref="E3:E10"/>
    </sheetView>
  </sheetViews>
  <sheetFormatPr defaultRowHeight="14.5" x14ac:dyDescent="0.35"/>
  <cols>
    <col min="2" max="2" width="23.453125" bestFit="1" customWidth="1"/>
    <col min="3" max="3" width="95.7265625" bestFit="1" customWidth="1"/>
  </cols>
  <sheetData>
    <row r="2" spans="2:5" x14ac:dyDescent="0.35">
      <c r="B2" s="6" t="s">
        <v>2</v>
      </c>
      <c r="C2" s="6" t="s">
        <v>3</v>
      </c>
      <c r="D2" s="6" t="s">
        <v>4</v>
      </c>
      <c r="E2" s="6" t="s">
        <v>11</v>
      </c>
    </row>
    <row r="3" spans="2:5" x14ac:dyDescent="0.35">
      <c r="B3" s="2" t="s">
        <v>103</v>
      </c>
      <c r="C3" s="2" t="s">
        <v>102</v>
      </c>
      <c r="D3" s="2" t="s">
        <v>10</v>
      </c>
      <c r="E3" s="10"/>
    </row>
    <row r="4" spans="2:5" x14ac:dyDescent="0.35">
      <c r="B4" s="2" t="s">
        <v>104</v>
      </c>
      <c r="C4" s="2" t="s">
        <v>43</v>
      </c>
      <c r="D4" s="2" t="s">
        <v>10</v>
      </c>
      <c r="E4" s="10"/>
    </row>
    <row r="5" spans="2:5" x14ac:dyDescent="0.35">
      <c r="B5" s="2" t="s">
        <v>105</v>
      </c>
      <c r="C5" s="2" t="s">
        <v>49</v>
      </c>
      <c r="D5" s="2" t="s">
        <v>10</v>
      </c>
      <c r="E5" s="10"/>
    </row>
    <row r="6" spans="2:5" x14ac:dyDescent="0.35">
      <c r="B6" s="2" t="s">
        <v>106</v>
      </c>
      <c r="C6" s="2" t="s">
        <v>50</v>
      </c>
      <c r="D6" s="2" t="s">
        <v>10</v>
      </c>
      <c r="E6" s="10"/>
    </row>
    <row r="7" spans="2:5" x14ac:dyDescent="0.35">
      <c r="B7" s="2" t="s">
        <v>107</v>
      </c>
      <c r="C7" s="2" t="s">
        <v>51</v>
      </c>
      <c r="D7" s="2" t="s">
        <v>10</v>
      </c>
      <c r="E7" s="10"/>
    </row>
    <row r="8" spans="2:5" x14ac:dyDescent="0.35">
      <c r="B8" s="2" t="s">
        <v>108</v>
      </c>
      <c r="C8" s="2" t="s">
        <v>52</v>
      </c>
      <c r="D8" s="2" t="s">
        <v>10</v>
      </c>
      <c r="E8" s="10"/>
    </row>
    <row r="9" spans="2:5" x14ac:dyDescent="0.35">
      <c r="B9" s="2" t="s">
        <v>109</v>
      </c>
      <c r="C9" s="2" t="s">
        <v>53</v>
      </c>
      <c r="D9" s="2" t="s">
        <v>10</v>
      </c>
      <c r="E9" s="10"/>
    </row>
    <row r="10" spans="2:5" x14ac:dyDescent="0.35">
      <c r="B10" s="2" t="s">
        <v>110</v>
      </c>
      <c r="C10" s="2" t="s">
        <v>55</v>
      </c>
      <c r="D10" s="2" t="s">
        <v>10</v>
      </c>
      <c r="E10" s="10"/>
    </row>
    <row r="11" spans="2:5" x14ac:dyDescent="0.35">
      <c r="B11" s="2" t="s">
        <v>111</v>
      </c>
      <c r="C11" s="2" t="s">
        <v>57</v>
      </c>
      <c r="D11" s="2" t="s">
        <v>10</v>
      </c>
      <c r="E11" s="4">
        <f>1-SUM(E5:E10)</f>
        <v>1</v>
      </c>
    </row>
  </sheetData>
  <sheetProtection algorithmName="SHA-512" hashValue="IfU9wVnljw2byGFWLWa/mC8/npr/n63E3dhOWK6hGxaHghuEzTPuK43TG0WMjeBMQpqMBa/XXRFqhvwhQMrqcA==" saltValue="pmvrnH/vZPKdEGuLcWYxnQ==" spinCount="100000" sheet="1" objects="1" scenarios="1"/>
  <dataValidations count="1">
    <dataValidation type="decimal" allowBlank="1" showInputMessage="1" showErrorMessage="1" sqref="E3:E11" xr:uid="{8FE9390B-24DA-44A3-B050-C6DE58606BB7}">
      <formula1>0</formula1>
      <formula2>1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8EDBA-CE51-4BC6-9DEB-56DE5FA3EF76}">
  <sheetPr>
    <tabColor rgb="FFE1D5E7"/>
  </sheetPr>
  <dimension ref="B2:E5"/>
  <sheetViews>
    <sheetView showGridLines="0" tabSelected="1" workbookViewId="0">
      <selection activeCell="C13" sqref="C13"/>
    </sheetView>
  </sheetViews>
  <sheetFormatPr defaultRowHeight="14.5" x14ac:dyDescent="0.35"/>
  <cols>
    <col min="2" max="2" width="11.1796875" bestFit="1" customWidth="1"/>
    <col min="3" max="3" width="56.453125" bestFit="1" customWidth="1"/>
    <col min="4" max="4" width="10.36328125" bestFit="1" customWidth="1"/>
  </cols>
  <sheetData>
    <row r="2" spans="2:5" x14ac:dyDescent="0.35">
      <c r="B2" s="1" t="s">
        <v>2</v>
      </c>
      <c r="C2" s="1" t="s">
        <v>3</v>
      </c>
      <c r="D2" s="1" t="s">
        <v>4</v>
      </c>
      <c r="E2" s="1" t="s">
        <v>11</v>
      </c>
    </row>
    <row r="3" spans="2:5" x14ac:dyDescent="0.35">
      <c r="B3" s="2" t="s">
        <v>6</v>
      </c>
      <c r="C3" s="2" t="s">
        <v>7</v>
      </c>
      <c r="D3" s="2" t="s">
        <v>5</v>
      </c>
      <c r="E3" s="9"/>
    </row>
    <row r="4" spans="2:5" x14ac:dyDescent="0.35">
      <c r="B4" s="2" t="s">
        <v>8</v>
      </c>
      <c r="C4" s="2" t="s">
        <v>9</v>
      </c>
      <c r="D4" s="2" t="s">
        <v>10</v>
      </c>
      <c r="E4" s="10"/>
    </row>
    <row r="5" spans="2:5" x14ac:dyDescent="0.35">
      <c r="B5" s="2" t="s">
        <v>12</v>
      </c>
      <c r="C5" s="2" t="s">
        <v>13</v>
      </c>
      <c r="D5" s="2" t="s">
        <v>10</v>
      </c>
      <c r="E5" s="10"/>
    </row>
  </sheetData>
  <sheetProtection algorithmName="SHA-512" hashValue="6Dv5e46pT2Qb8jIgjMbfJBQqMw18hVm+WmjHHlRozcW9rXFBg2yKW0UAZXdqKVwBtQ5CaHixex9T7XqUF8Y4vA==" saltValue="Gfdbww5HbGYwfLRcyViN1Q==" spinCount="100000" sheet="1" objects="1" scenarios="1"/>
  <dataValidations count="2">
    <dataValidation type="decimal" allowBlank="1" showInputMessage="1" showErrorMessage="1" sqref="E4:E5" xr:uid="{B0663B90-5FD1-472C-A49F-3D35F7B34ED7}">
      <formula1>0</formula1>
      <formula2>1</formula2>
    </dataValidation>
    <dataValidation type="whole" operator="greaterThan" allowBlank="1" showInputMessage="1" showErrorMessage="1" sqref="E3" xr:uid="{3D0495D2-33AB-4FAE-8EFD-A9E3FA427F27}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C0D7E3-E764-4AC7-8483-FAB2132765EE}">
  <sheetPr>
    <tabColor rgb="FFDAE8FC"/>
  </sheetPr>
  <dimension ref="B2:E5"/>
  <sheetViews>
    <sheetView showGridLines="0" workbookViewId="0">
      <selection activeCell="E5" sqref="E3:E5"/>
    </sheetView>
  </sheetViews>
  <sheetFormatPr defaultRowHeight="14.5" x14ac:dyDescent="0.35"/>
  <cols>
    <col min="2" max="2" width="19.08984375" bestFit="1" customWidth="1"/>
    <col min="3" max="3" width="63.54296875" bestFit="1" customWidth="1"/>
    <col min="4" max="4" width="10.36328125" bestFit="1" customWidth="1"/>
  </cols>
  <sheetData>
    <row r="2" spans="2:5" x14ac:dyDescent="0.35">
      <c r="B2" s="3" t="s">
        <v>2</v>
      </c>
      <c r="C2" s="3" t="s">
        <v>3</v>
      </c>
      <c r="D2" s="3" t="s">
        <v>4</v>
      </c>
      <c r="E2" s="3" t="s">
        <v>11</v>
      </c>
    </row>
    <row r="3" spans="2:5" x14ac:dyDescent="0.35">
      <c r="B3" s="2" t="s">
        <v>14</v>
      </c>
      <c r="C3" s="2" t="s">
        <v>15</v>
      </c>
      <c r="D3" s="2" t="s">
        <v>10</v>
      </c>
      <c r="E3" s="10"/>
    </row>
    <row r="4" spans="2:5" x14ac:dyDescent="0.35">
      <c r="B4" s="2" t="s">
        <v>16</v>
      </c>
      <c r="C4" s="2" t="s">
        <v>17</v>
      </c>
      <c r="D4" s="2" t="s">
        <v>10</v>
      </c>
      <c r="E4" s="10"/>
    </row>
    <row r="5" spans="2:5" x14ac:dyDescent="0.35">
      <c r="B5" s="2" t="s">
        <v>18</v>
      </c>
      <c r="C5" s="2" t="s">
        <v>19</v>
      </c>
      <c r="D5" s="2" t="s">
        <v>10</v>
      </c>
      <c r="E5" s="10"/>
    </row>
  </sheetData>
  <sheetProtection algorithmName="SHA-512" hashValue="rJquCr3zT8zxSvNtlMcIZMGRhn3HoorhdKnr+HcaN6RBGBoRG6YomqNqtLcMvl9r/JYRYyi9YIFKtIwzO5tYBQ==" saltValue="+lQDJb+BixFNrr7mpGyhqQ==" spinCount="100000" sheet="1" objects="1" scenarios="1"/>
  <dataValidations count="1">
    <dataValidation type="decimal" allowBlank="1" showInputMessage="1" showErrorMessage="1" sqref="E3:E5" xr:uid="{462E5ACB-CA2C-4147-810A-E2CD8E554EED}">
      <formula1>0</formula1>
      <formula2>1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AF9E4-9944-45F7-B563-44D99C16C5E9}">
  <sheetPr>
    <tabColor rgb="FFD5E8D4"/>
  </sheetPr>
  <dimension ref="B2:E8"/>
  <sheetViews>
    <sheetView showGridLines="0" workbookViewId="0">
      <selection activeCell="E3" sqref="E3:E8"/>
    </sheetView>
  </sheetViews>
  <sheetFormatPr defaultRowHeight="14.5" x14ac:dyDescent="0.35"/>
  <cols>
    <col min="2" max="2" width="23" bestFit="1" customWidth="1"/>
    <col min="3" max="3" width="67.36328125" bestFit="1" customWidth="1"/>
    <col min="4" max="4" width="10.36328125" bestFit="1" customWidth="1"/>
  </cols>
  <sheetData>
    <row r="2" spans="2:5" x14ac:dyDescent="0.35">
      <c r="B2" s="5" t="s">
        <v>2</v>
      </c>
      <c r="C2" s="5" t="s">
        <v>3</v>
      </c>
      <c r="D2" s="5" t="s">
        <v>4</v>
      </c>
      <c r="E2" s="5" t="s">
        <v>11</v>
      </c>
    </row>
    <row r="3" spans="2:5" x14ac:dyDescent="0.35">
      <c r="B3" s="2" t="s">
        <v>20</v>
      </c>
      <c r="C3" s="2" t="s">
        <v>21</v>
      </c>
      <c r="D3" s="2" t="s">
        <v>10</v>
      </c>
      <c r="E3" s="10"/>
    </row>
    <row r="4" spans="2:5" x14ac:dyDescent="0.35">
      <c r="B4" s="2" t="s">
        <v>22</v>
      </c>
      <c r="C4" s="2" t="s">
        <v>27</v>
      </c>
      <c r="D4" s="2" t="s">
        <v>10</v>
      </c>
      <c r="E4" s="10"/>
    </row>
    <row r="5" spans="2:5" x14ac:dyDescent="0.35">
      <c r="B5" s="2" t="s">
        <v>23</v>
      </c>
      <c r="C5" s="2" t="s">
        <v>28</v>
      </c>
      <c r="D5" s="2" t="s">
        <v>10</v>
      </c>
      <c r="E5" s="10"/>
    </row>
    <row r="6" spans="2:5" x14ac:dyDescent="0.35">
      <c r="B6" s="2" t="s">
        <v>24</v>
      </c>
      <c r="C6" s="2" t="s">
        <v>29</v>
      </c>
      <c r="D6" s="2" t="s">
        <v>10</v>
      </c>
      <c r="E6" s="10"/>
    </row>
    <row r="7" spans="2:5" x14ac:dyDescent="0.35">
      <c r="B7" s="2" t="s">
        <v>25</v>
      </c>
      <c r="C7" s="2" t="s">
        <v>30</v>
      </c>
      <c r="D7" s="2" t="s">
        <v>10</v>
      </c>
      <c r="E7" s="10"/>
    </row>
    <row r="8" spans="2:5" x14ac:dyDescent="0.35">
      <c r="B8" s="2" t="s">
        <v>26</v>
      </c>
      <c r="C8" s="2" t="s">
        <v>31</v>
      </c>
      <c r="D8" s="2" t="s">
        <v>10</v>
      </c>
      <c r="E8" s="10"/>
    </row>
  </sheetData>
  <sheetProtection algorithmName="SHA-512" hashValue="q8tN+I1z7/uz9q8AVdZ4sRvm+HblYpeEQMYmXfaBuctnvpsQkYzX9ZIKiWB19TRNM8YHtdLP/9A85DBvsDEZjw==" saltValue="jgawwLR0ZUKI+11p1Pmj+A==" spinCount="100000" sheet="1" objects="1" scenarios="1"/>
  <dataValidations count="1">
    <dataValidation type="decimal" allowBlank="1" showInputMessage="1" showErrorMessage="1" sqref="E3:E8" xr:uid="{2EAD2A19-B61A-48C6-8F48-D1CDF1FC8975}">
      <formula1>0</formula1>
      <formula2>1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C7297-D970-4A15-AA0C-84679BBD579E}">
  <sheetPr>
    <tabColor rgb="FFD5E8D4"/>
  </sheetPr>
  <dimension ref="B2:E6"/>
  <sheetViews>
    <sheetView showGridLines="0" workbookViewId="0">
      <selection activeCell="E3" sqref="E3:E6"/>
    </sheetView>
  </sheetViews>
  <sheetFormatPr defaultRowHeight="14.5" x14ac:dyDescent="0.35"/>
  <cols>
    <col min="2" max="2" width="15.90625" bestFit="1" customWidth="1"/>
    <col min="3" max="3" width="78" bestFit="1" customWidth="1"/>
    <col min="4" max="4" width="10.36328125" bestFit="1" customWidth="1"/>
  </cols>
  <sheetData>
    <row r="2" spans="2:5" x14ac:dyDescent="0.35">
      <c r="B2" s="5" t="s">
        <v>2</v>
      </c>
      <c r="C2" s="5" t="s">
        <v>3</v>
      </c>
      <c r="D2" s="5" t="s">
        <v>4</v>
      </c>
      <c r="E2" s="5" t="s">
        <v>11</v>
      </c>
    </row>
    <row r="3" spans="2:5" x14ac:dyDescent="0.35">
      <c r="B3" s="2" t="s">
        <v>32</v>
      </c>
      <c r="C3" s="2" t="s">
        <v>36</v>
      </c>
      <c r="D3" s="2" t="s">
        <v>10</v>
      </c>
      <c r="E3" s="10"/>
    </row>
    <row r="4" spans="2:5" x14ac:dyDescent="0.35">
      <c r="B4" s="2" t="s">
        <v>33</v>
      </c>
      <c r="C4" s="2" t="s">
        <v>37</v>
      </c>
      <c r="D4" s="2" t="s">
        <v>10</v>
      </c>
      <c r="E4" s="10"/>
    </row>
    <row r="5" spans="2:5" x14ac:dyDescent="0.35">
      <c r="B5" s="2" t="s">
        <v>34</v>
      </c>
      <c r="C5" s="2" t="s">
        <v>38</v>
      </c>
      <c r="D5" s="2" t="s">
        <v>10</v>
      </c>
      <c r="E5" s="10"/>
    </row>
    <row r="6" spans="2:5" x14ac:dyDescent="0.35">
      <c r="B6" s="2" t="s">
        <v>35</v>
      </c>
      <c r="C6" s="2" t="s">
        <v>39</v>
      </c>
      <c r="D6" s="2" t="s">
        <v>10</v>
      </c>
      <c r="E6" s="10"/>
    </row>
  </sheetData>
  <sheetProtection algorithmName="SHA-512" hashValue="0QwseQ/g85ZTxVCmVqlqi3d+oFSqJEBAB9WUfX8RPc+uaoz1uD5Iy9F6BvYXvspVYpCLEl9SpVLYNJFRkWz/IQ==" saltValue="DRgJgD9/Z5S/T8b8m623ZQ==" spinCount="100000" sheet="1" objects="1" scenarios="1"/>
  <dataValidations count="1">
    <dataValidation type="decimal" allowBlank="1" showInputMessage="1" showErrorMessage="1" sqref="E3:E6" xr:uid="{67ADACCE-B943-4CDF-B8AF-B9BE3AA6473E}">
      <formula1>0</formula1>
      <formula2>1</formula2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80D67-C4B8-4BE3-B6C2-40660B4457C9}">
  <sheetPr>
    <tabColor rgb="FFFFF2CC"/>
  </sheetPr>
  <dimension ref="B2:E11"/>
  <sheetViews>
    <sheetView showGridLines="0" workbookViewId="0">
      <selection activeCell="E3" sqref="E3:E10"/>
    </sheetView>
  </sheetViews>
  <sheetFormatPr defaultRowHeight="14.5" x14ac:dyDescent="0.35"/>
  <cols>
    <col min="2" max="2" width="23" bestFit="1" customWidth="1"/>
    <col min="3" max="3" width="97.7265625" bestFit="1" customWidth="1"/>
    <col min="4" max="4" width="10.36328125" bestFit="1" customWidth="1"/>
  </cols>
  <sheetData>
    <row r="2" spans="2:5" x14ac:dyDescent="0.35">
      <c r="B2" s="6" t="s">
        <v>2</v>
      </c>
      <c r="C2" s="6" t="s">
        <v>3</v>
      </c>
      <c r="D2" s="6" t="s">
        <v>4</v>
      </c>
      <c r="E2" s="6" t="s">
        <v>11</v>
      </c>
    </row>
    <row r="3" spans="2:5" x14ac:dyDescent="0.35">
      <c r="B3" s="2" t="s">
        <v>41</v>
      </c>
      <c r="C3" s="2" t="s">
        <v>40</v>
      </c>
      <c r="D3" s="2" t="s">
        <v>10</v>
      </c>
      <c r="E3" s="10"/>
    </row>
    <row r="4" spans="2:5" x14ac:dyDescent="0.35">
      <c r="B4" s="2" t="s">
        <v>42</v>
      </c>
      <c r="C4" s="2" t="s">
        <v>43</v>
      </c>
      <c r="D4" s="2" t="s">
        <v>10</v>
      </c>
      <c r="E4" s="10"/>
    </row>
    <row r="5" spans="2:5" x14ac:dyDescent="0.35">
      <c r="B5" s="2" t="s">
        <v>44</v>
      </c>
      <c r="C5" s="2" t="s">
        <v>49</v>
      </c>
      <c r="D5" s="2" t="s">
        <v>10</v>
      </c>
      <c r="E5" s="10"/>
    </row>
    <row r="6" spans="2:5" x14ac:dyDescent="0.35">
      <c r="B6" s="2" t="s">
        <v>45</v>
      </c>
      <c r="C6" s="2" t="s">
        <v>50</v>
      </c>
      <c r="D6" s="2" t="s">
        <v>10</v>
      </c>
      <c r="E6" s="10"/>
    </row>
    <row r="7" spans="2:5" x14ac:dyDescent="0.35">
      <c r="B7" s="2" t="s">
        <v>46</v>
      </c>
      <c r="C7" s="2" t="s">
        <v>51</v>
      </c>
      <c r="D7" s="2" t="s">
        <v>10</v>
      </c>
      <c r="E7" s="10"/>
    </row>
    <row r="8" spans="2:5" x14ac:dyDescent="0.35">
      <c r="B8" s="2" t="s">
        <v>47</v>
      </c>
      <c r="C8" s="2" t="s">
        <v>52</v>
      </c>
      <c r="D8" s="2" t="s">
        <v>10</v>
      </c>
      <c r="E8" s="10"/>
    </row>
    <row r="9" spans="2:5" x14ac:dyDescent="0.35">
      <c r="B9" s="2" t="s">
        <v>48</v>
      </c>
      <c r="C9" s="2" t="s">
        <v>53</v>
      </c>
      <c r="D9" s="2" t="s">
        <v>10</v>
      </c>
      <c r="E9" s="10"/>
    </row>
    <row r="10" spans="2:5" x14ac:dyDescent="0.35">
      <c r="B10" s="2" t="s">
        <v>54</v>
      </c>
      <c r="C10" s="2" t="s">
        <v>55</v>
      </c>
      <c r="D10" s="2" t="s">
        <v>10</v>
      </c>
      <c r="E10" s="10"/>
    </row>
    <row r="11" spans="2:5" x14ac:dyDescent="0.35">
      <c r="B11" s="2" t="s">
        <v>56</v>
      </c>
      <c r="C11" s="2" t="s">
        <v>57</v>
      </c>
      <c r="D11" s="2" t="s">
        <v>10</v>
      </c>
      <c r="E11" s="4">
        <f>1-SUM(E5:E10)</f>
        <v>1</v>
      </c>
    </row>
  </sheetData>
  <sheetProtection algorithmName="SHA-512" hashValue="6WKCswIOqmjEiE4vUEXfMZh872rUTzNbrgux7M+7oLStTyjw3kY2NRg+yHDylEGDhba8vxGLNMZLt2OGSsqhFg==" saltValue="fBkXhvzxOjOEB2tjl+WM2A==" spinCount="100000" sheet="1" objects="1" scenarios="1"/>
  <dataValidations count="1">
    <dataValidation type="decimal" allowBlank="1" showInputMessage="1" showErrorMessage="1" sqref="E3:E11" xr:uid="{C6D181D4-2318-4037-8C4D-BEF967B49FD3}">
      <formula1>0</formula1>
      <formula2>1</formula2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16003-3AC5-43A5-9A1A-74E55795B6FF}">
  <sheetPr>
    <tabColor rgb="FFD5E8D4"/>
  </sheetPr>
  <dimension ref="B2:E6"/>
  <sheetViews>
    <sheetView showGridLines="0" workbookViewId="0">
      <selection activeCell="E3" sqref="E3:E6"/>
    </sheetView>
  </sheetViews>
  <sheetFormatPr defaultRowHeight="14.5" x14ac:dyDescent="0.35"/>
  <cols>
    <col min="2" max="2" width="14.90625" bestFit="1" customWidth="1"/>
    <col min="3" max="3" width="94" bestFit="1" customWidth="1"/>
    <col min="4" max="4" width="10" bestFit="1" customWidth="1"/>
  </cols>
  <sheetData>
    <row r="2" spans="2:5" x14ac:dyDescent="0.35">
      <c r="B2" s="5" t="s">
        <v>2</v>
      </c>
      <c r="C2" s="5" t="s">
        <v>3</v>
      </c>
      <c r="D2" s="5" t="s">
        <v>4</v>
      </c>
      <c r="E2" s="5" t="s">
        <v>11</v>
      </c>
    </row>
    <row r="3" spans="2:5" x14ac:dyDescent="0.35">
      <c r="B3" s="2" t="s">
        <v>58</v>
      </c>
      <c r="C3" s="2" t="s">
        <v>62</v>
      </c>
      <c r="D3" s="2" t="s">
        <v>10</v>
      </c>
      <c r="E3" s="10"/>
    </row>
    <row r="4" spans="2:5" x14ac:dyDescent="0.35">
      <c r="B4" s="2" t="s">
        <v>59</v>
      </c>
      <c r="C4" s="2" t="s">
        <v>63</v>
      </c>
      <c r="D4" s="2" t="s">
        <v>10</v>
      </c>
      <c r="E4" s="10"/>
    </row>
    <row r="5" spans="2:5" x14ac:dyDescent="0.35">
      <c r="B5" s="2" t="s">
        <v>60</v>
      </c>
      <c r="C5" s="2" t="s">
        <v>64</v>
      </c>
      <c r="D5" s="2" t="s">
        <v>10</v>
      </c>
      <c r="E5" s="10"/>
    </row>
    <row r="6" spans="2:5" x14ac:dyDescent="0.35">
      <c r="B6" s="2" t="s">
        <v>61</v>
      </c>
      <c r="C6" s="2" t="s">
        <v>65</v>
      </c>
      <c r="D6" s="2" t="s">
        <v>10</v>
      </c>
      <c r="E6" s="10"/>
    </row>
  </sheetData>
  <sheetProtection algorithmName="SHA-512" hashValue="wGXG2rYRvqO/8segvSL1yvTrbPRj5m5V8ZTV4+S0XaRc4ahR1bHqaBNSBdCs+PIOKPiTwtwmIrrp1BoCq9odVg==" saltValue="sjFl345NkOOyCw0+GzTqVQ==" spinCount="100000" sheet="1" objects="1" scenarios="1"/>
  <dataValidations count="1">
    <dataValidation type="decimal" allowBlank="1" showInputMessage="1" showErrorMessage="1" sqref="E3:E6" xr:uid="{BFB80A4C-9D98-42B8-B309-D00EED51045F}">
      <formula1>0</formula1>
      <formula2>1</formula2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A8498-817E-47C9-BC23-752EC8CC2D15}">
  <sheetPr>
    <tabColor rgb="FFFFF2CC"/>
  </sheetPr>
  <dimension ref="B2:E11"/>
  <sheetViews>
    <sheetView showGridLines="0" workbookViewId="0">
      <selection activeCell="E3" sqref="E3:E10"/>
    </sheetView>
  </sheetViews>
  <sheetFormatPr defaultRowHeight="14.5" x14ac:dyDescent="0.35"/>
  <cols>
    <col min="2" max="2" width="22.453125" bestFit="1" customWidth="1"/>
    <col min="3" max="3" width="95.7265625" bestFit="1" customWidth="1"/>
    <col min="4" max="4" width="10" bestFit="1" customWidth="1"/>
  </cols>
  <sheetData>
    <row r="2" spans="2:5" x14ac:dyDescent="0.35">
      <c r="B2" s="6" t="s">
        <v>2</v>
      </c>
      <c r="C2" s="6" t="s">
        <v>3</v>
      </c>
      <c r="D2" s="6" t="s">
        <v>4</v>
      </c>
      <c r="E2" s="6" t="s">
        <v>11</v>
      </c>
    </row>
    <row r="3" spans="2:5" x14ac:dyDescent="0.35">
      <c r="B3" s="2" t="s">
        <v>82</v>
      </c>
      <c r="C3" s="2" t="s">
        <v>91</v>
      </c>
      <c r="D3" s="2" t="s">
        <v>10</v>
      </c>
      <c r="E3" s="10"/>
    </row>
    <row r="4" spans="2:5" x14ac:dyDescent="0.35">
      <c r="B4" s="2" t="s">
        <v>83</v>
      </c>
      <c r="C4" s="2" t="s">
        <v>43</v>
      </c>
      <c r="D4" s="2" t="s">
        <v>10</v>
      </c>
      <c r="E4" s="10"/>
    </row>
    <row r="5" spans="2:5" x14ac:dyDescent="0.35">
      <c r="B5" s="2" t="s">
        <v>84</v>
      </c>
      <c r="C5" s="2" t="s">
        <v>49</v>
      </c>
      <c r="D5" s="2" t="s">
        <v>10</v>
      </c>
      <c r="E5" s="10"/>
    </row>
    <row r="6" spans="2:5" x14ac:dyDescent="0.35">
      <c r="B6" s="2" t="s">
        <v>85</v>
      </c>
      <c r="C6" s="2" t="s">
        <v>50</v>
      </c>
      <c r="D6" s="2" t="s">
        <v>10</v>
      </c>
      <c r="E6" s="10"/>
    </row>
    <row r="7" spans="2:5" x14ac:dyDescent="0.35">
      <c r="B7" s="2" t="s">
        <v>86</v>
      </c>
      <c r="C7" s="2" t="s">
        <v>51</v>
      </c>
      <c r="D7" s="2" t="s">
        <v>10</v>
      </c>
      <c r="E7" s="10"/>
    </row>
    <row r="8" spans="2:5" x14ac:dyDescent="0.35">
      <c r="B8" s="2" t="s">
        <v>87</v>
      </c>
      <c r="C8" s="2" t="s">
        <v>52</v>
      </c>
      <c r="D8" s="2" t="s">
        <v>10</v>
      </c>
      <c r="E8" s="10"/>
    </row>
    <row r="9" spans="2:5" x14ac:dyDescent="0.35">
      <c r="B9" s="2" t="s">
        <v>88</v>
      </c>
      <c r="C9" s="2" t="s">
        <v>53</v>
      </c>
      <c r="D9" s="2" t="s">
        <v>10</v>
      </c>
      <c r="E9" s="10"/>
    </row>
    <row r="10" spans="2:5" x14ac:dyDescent="0.35">
      <c r="B10" s="2" t="s">
        <v>89</v>
      </c>
      <c r="C10" s="2" t="s">
        <v>55</v>
      </c>
      <c r="D10" s="2" t="s">
        <v>10</v>
      </c>
      <c r="E10" s="10"/>
    </row>
    <row r="11" spans="2:5" x14ac:dyDescent="0.35">
      <c r="B11" s="2" t="s">
        <v>90</v>
      </c>
      <c r="C11" s="2" t="s">
        <v>57</v>
      </c>
      <c r="D11" s="2" t="s">
        <v>10</v>
      </c>
      <c r="E11" s="4">
        <f>1-SUM(E5:E10)</f>
        <v>1</v>
      </c>
    </row>
  </sheetData>
  <sheetProtection algorithmName="SHA-512" hashValue="TKKihqFpC8TBS2mhqBE9WPCLf3bsHIS2DzhnVvKq2JAfRC8iuk5pAtJnX+2f7G+yVe5CtBWb6Iq6serJTlK4Xg==" saltValue="HPQCavxfLeXmEXB3gGQvsg==" spinCount="100000" sheet="1" objects="1" scenarios="1"/>
  <dataValidations count="1">
    <dataValidation type="decimal" allowBlank="1" showInputMessage="1" showErrorMessage="1" sqref="E3:E11" xr:uid="{5E73C5F2-0875-4E9B-941B-B7E9ED0E7EE2}">
      <formula1>0</formula1>
      <formula2>1</formula2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8AE65-AF43-4D7F-AEA5-394096D1DA4E}">
  <sheetPr>
    <tabColor rgb="FFD5E8D4"/>
  </sheetPr>
  <dimension ref="B2:E6"/>
  <sheetViews>
    <sheetView showGridLines="0" workbookViewId="0">
      <selection activeCell="E3" sqref="E3:E6"/>
    </sheetView>
  </sheetViews>
  <sheetFormatPr defaultRowHeight="14.5" x14ac:dyDescent="0.35"/>
  <cols>
    <col min="2" max="2" width="15.90625" bestFit="1" customWidth="1"/>
    <col min="3" max="3" width="94" bestFit="1" customWidth="1"/>
    <col min="4" max="4" width="10" bestFit="1" customWidth="1"/>
  </cols>
  <sheetData>
    <row r="2" spans="2:5" x14ac:dyDescent="0.35">
      <c r="B2" s="5" t="s">
        <v>2</v>
      </c>
      <c r="C2" s="5" t="s">
        <v>3</v>
      </c>
      <c r="D2" s="5" t="s">
        <v>4</v>
      </c>
      <c r="E2" s="5" t="s">
        <v>11</v>
      </c>
    </row>
    <row r="3" spans="2:5" x14ac:dyDescent="0.35">
      <c r="B3" s="2" t="s">
        <v>66</v>
      </c>
      <c r="C3" s="2" t="s">
        <v>70</v>
      </c>
      <c r="D3" s="2" t="s">
        <v>10</v>
      </c>
      <c r="E3" s="10"/>
    </row>
    <row r="4" spans="2:5" x14ac:dyDescent="0.35">
      <c r="B4" s="2" t="s">
        <v>67</v>
      </c>
      <c r="C4" s="2" t="s">
        <v>71</v>
      </c>
      <c r="D4" s="2" t="s">
        <v>10</v>
      </c>
      <c r="E4" s="10"/>
    </row>
    <row r="5" spans="2:5" x14ac:dyDescent="0.35">
      <c r="B5" s="2" t="s">
        <v>68</v>
      </c>
      <c r="C5" s="2" t="s">
        <v>72</v>
      </c>
      <c r="D5" s="2" t="s">
        <v>10</v>
      </c>
      <c r="E5" s="10"/>
    </row>
    <row r="6" spans="2:5" x14ac:dyDescent="0.35">
      <c r="B6" s="2" t="s">
        <v>69</v>
      </c>
      <c r="C6" s="2" t="s">
        <v>73</v>
      </c>
      <c r="D6" s="2" t="s">
        <v>10</v>
      </c>
      <c r="E6" s="10"/>
    </row>
  </sheetData>
  <sheetProtection algorithmName="SHA-512" hashValue="Bk0FjsWp0krlkSevbXjJFFhEna+rNNBP9y7FuvtITt8u+NV6zo07PHttOOsWlMP8XC3YmTdTzJqv7UuaojqgRQ==" saltValue="gYcQohR1IS+kE3MMp5CAmw==" spinCount="100000" sheet="1" objects="1" scenarios="1"/>
  <dataValidations count="1">
    <dataValidation type="decimal" allowBlank="1" showInputMessage="1" showErrorMessage="1" sqref="E3:E6" xr:uid="{22120F56-4F23-4CF1-B8EE-EC889DD24EFE}">
      <formula1>0</formula1>
      <formula2>1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frontpage</vt:lpstr>
      <vt:lpstr>population</vt:lpstr>
      <vt:lpstr>lhc</vt:lpstr>
      <vt:lpstr>ct</vt:lpstr>
      <vt:lpstr>initial_diag</vt:lpstr>
      <vt:lpstr>initial_treat</vt:lpstr>
      <vt:lpstr>m3_diag</vt:lpstr>
      <vt:lpstr>m3_treat</vt:lpstr>
      <vt:lpstr>m12_diag</vt:lpstr>
      <vt:lpstr>m12_treat</vt:lpstr>
      <vt:lpstr>m24_diag</vt:lpstr>
      <vt:lpstr>m24_treat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Wilson (Transformation Unit, part of MLCSU)</dc:creator>
  <cp:lastModifiedBy>Andy Wilson (MLCSU)</cp:lastModifiedBy>
  <dcterms:created xsi:type="dcterms:W3CDTF">2024-02-29T10:49:33Z</dcterms:created>
  <dcterms:modified xsi:type="dcterms:W3CDTF">2024-03-01T13:43:38Z</dcterms:modified>
</cp:coreProperties>
</file>