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45" documentId="8_{F7735246-1BAF-405B-9B28-C65AF034AD62}" xr6:coauthVersionLast="47" xr6:coauthVersionMax="47" xr10:uidLastSave="{0ECD8077-B259-450D-9FE7-B919580CAB48}"/>
  <bookViews>
    <workbookView xWindow="-110" yWindow="-110" windowWidth="19420" windowHeight="10420" firstSheet="4" activeTab="11" xr2:uid="{EEFCE178-3DE7-40FB-BEDD-2901AD1232AA}"/>
  </bookViews>
  <sheets>
    <sheet name="frontpage" sheetId="1" r:id="rId1"/>
    <sheet name="population" sheetId="2" r:id="rId2"/>
    <sheet name="lhc" sheetId="3" r:id="rId3"/>
    <sheet name="ct" sheetId="4" r:id="rId4"/>
    <sheet name="initial_diag" sheetId="5" r:id="rId5"/>
    <sheet name="initial_treat" sheetId="6" r:id="rId6"/>
    <sheet name="m3_diag" sheetId="7" r:id="rId7"/>
    <sheet name="m3_treat" sheetId="8" r:id="rId8"/>
    <sheet name="m12_diag" sheetId="9" r:id="rId9"/>
    <sheet name="m12_treat" sheetId="10" r:id="rId10"/>
    <sheet name="m24_diag" sheetId="11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2" l="1"/>
  <c r="E11" i="10"/>
  <c r="E11" i="8"/>
  <c r="E11" i="6"/>
</calcChain>
</file>

<file path=xl/sharedStrings.xml><?xml version="1.0" encoding="utf-8"?>
<sst xmlns="http://schemas.openxmlformats.org/spreadsheetml/2006/main" count="256" uniqueCount="130">
  <si>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</si>
  <si>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</si>
  <si>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</si>
  <si>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</si>
  <si>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</si>
  <si>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</si>
  <si>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</si>
  <si>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</si>
  <si>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smk_rate</t>
  </si>
  <si>
    <t>Estimated proportion of elligible population with smoking history</t>
  </si>
  <si>
    <t>Percent</t>
  </si>
  <si>
    <t>Value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</si>
  <si>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</si>
  <si>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</si>
  <si>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</si>
  <si>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</si>
  <si>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</si>
  <si>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</si>
  <si>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</si>
  <si>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</si>
  <si>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</si>
  <si>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</si>
  <si>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</si>
  <si>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</si>
  <si>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ct_indeterminate_rate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</si>
  <si>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</si>
  <si>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</si>
  <si>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</si>
  <si>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</si>
  <si>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an indeterminate scan that require a repeat scan</t>
  </si>
  <si>
    <t>Percentage of CT scans that are suspicious for malignancy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</si>
  <si>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</si>
  <si>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</si>
  <si>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</si>
  <si>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</si>
  <si>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</si>
  <si>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</si>
  <si>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</si>
  <si>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</si>
  <si>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</si>
  <si>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Percentage of patients with a positive CT requiring additional diagnostics (i.e. not placed on 3 month follow-up)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</si>
  <si>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</si>
  <si>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</si>
  <si>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</si>
  <si>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</si>
  <si>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</si>
  <si>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</si>
  <si>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</si>
  <si>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</si>
  <si>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</si>
  <si>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</si>
  <si>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</si>
  <si>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</si>
  <si>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</si>
  <si>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</si>
  <si>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</si>
  <si>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</si>
  <si>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</si>
  <si>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</si>
  <si>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</si>
  <si>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</si>
  <si>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</si>
  <si>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</si>
  <si>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</si>
  <si>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</si>
  <si>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</si>
  <si>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</si>
  <si>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</si>
  <si>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</si>
  <si>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</si>
  <si>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</si>
  <si>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</si>
  <si>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</si>
  <si>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</si>
  <si>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</si>
  <si>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</si>
  <si>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</si>
  <si>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</si>
  <si>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</si>
  <si>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</si>
  <si>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</si>
  <si>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</si>
  <si>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</si>
  <si>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</si>
  <si>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</si>
  <si>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</si>
  <si>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</si>
  <si>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</si>
  <si>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</si>
  <si>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</si>
  <si>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</si>
  <si>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Percentage of patients with a positive CT requiring additional diagnostics (i.e. not placed on 12 month follow-up)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</si>
  <si>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</si>
  <si>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</si>
  <si>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</si>
  <si>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</si>
  <si>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</si>
  <si>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</si>
  <si>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</si>
  <si>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</si>
  <si>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</si>
  <si>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Percentage of patients with a positive CT requiring additional diagnostics (i.e. not placed on 24 month follow-up)</t>
  </si>
  <si>
    <t>Percentage of patients with a positive CT requiring additional diagnostics (i.e. not placed on 48 month follow-up)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</si>
  <si>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</si>
  <si>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</si>
  <si>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</si>
  <si>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</si>
  <si>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</si>
  <si>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</si>
  <si>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</si>
  <si>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</si>
  <si>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</si>
  <si>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</si>
  <si>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</si>
  <si>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</si>
  <si>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</si>
  <si>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</si>
  <si>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</si>
  <si>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</si>
  <si>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</si>
  <si>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</si>
  <si>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</si>
  <si>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</si>
  <si>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</si>
  <si>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</si>
  <si>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</si>
  <si>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</si>
  <si>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
</t>
    </r>
    <r>
      <rPr>
        <b/>
        <sz val="11"/>
        <color theme="1"/>
        <rFont val="Franklin Gothic Book"/>
        <family val="2"/>
      </rPr>
      <t>These cells requiring inputs are displayed in yellow.</t>
    </r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</si>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</sst>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topLeftCell="A5" workbookViewId="0">
      <selection activeCell="B12" sqref="B12"/>
    </sheetView>
  </sheetViews>
  <sheetFormatPr defaultRowHeight="14.5" x14ac:dyDescent="0.35"/>
  <cols>
    <col min="2" max="2" width="107.632812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" customHeight="1" x14ac:dyDescent="0.4">
      <c r="B5" s="13" t="s">
        <v>126</v>
      </c>
    </row>
    <row r="6" spans="2:2" ht="15" x14ac:dyDescent="0.4">
      <c r="B6" s="14"/>
    </row>
    <row r="7" spans="2:2" ht="15" x14ac:dyDescent="0.4">
      <c r="B7" s="12" t="s">
        <v>112</v>
      </c>
    </row>
    <row r="8" spans="2:2" ht="105" x14ac:dyDescent="0.35">
      <c r="B8" s="15" t="s">
        <v>127</v>
      </c>
    </row>
    <row r="9" spans="2:2" ht="15" x14ac:dyDescent="0.35">
      <c r="B9" s="15"/>
    </row>
    <row r="10" spans="2:2" ht="15" x14ac:dyDescent="0.35">
      <c r="B10" s="15" t="s">
        <v>128</v>
      </c>
    </row>
    <row r="11" spans="2:2" ht="15" x14ac:dyDescent="0.35">
      <c r="B11" s="17" t="s">
        <v>129</v>
      </c>
    </row>
    <row r="12" spans="2:2" ht="15" x14ac:dyDescent="0.4">
      <c r="B12" s="14"/>
    </row>
    <row r="13" spans="2:2" ht="15" x14ac:dyDescent="0.4">
      <c r="B13" s="12" t="s">
        <v>113</v>
      </c>
    </row>
    <row r="14" spans="2:2" ht="15" x14ac:dyDescent="0.4">
      <c r="B14" s="14" t="s">
        <v>114</v>
      </c>
    </row>
    <row r="15" spans="2:2" ht="15" x14ac:dyDescent="0.4">
      <c r="B15" s="16" t="s">
        <v>115</v>
      </c>
    </row>
    <row r="16" spans="2:2" x14ac:dyDescent="0.35">
      <c r="B16" s="8" t="s">
        <v>116</v>
      </c>
    </row>
    <row r="17" spans="2:2" ht="15" x14ac:dyDescent="0.4">
      <c r="B17" s="16" t="s">
        <v>117</v>
      </c>
    </row>
    <row r="18" spans="2:2" ht="15" x14ac:dyDescent="0.4">
      <c r="B18" s="16" t="s">
        <v>118</v>
      </c>
    </row>
    <row r="19" spans="2:2" ht="15" x14ac:dyDescent="0.4">
      <c r="B19" s="16" t="s">
        <v>119</v>
      </c>
    </row>
    <row r="20" spans="2:2" ht="15" x14ac:dyDescent="0.4">
      <c r="B20" s="16" t="s">
        <v>120</v>
      </c>
    </row>
    <row r="21" spans="2:2" ht="15" x14ac:dyDescent="0.4">
      <c r="B21" s="16" t="s">
        <v>121</v>
      </c>
    </row>
    <row r="22" spans="2:2" ht="15" x14ac:dyDescent="0.4">
      <c r="B22" s="16" t="s">
        <v>122</v>
      </c>
    </row>
    <row r="23" spans="2:2" ht="15" x14ac:dyDescent="0.4">
      <c r="B23" s="16" t="s">
        <v>123</v>
      </c>
    </row>
    <row r="24" spans="2:2" ht="15" x14ac:dyDescent="0.4">
      <c r="B24" s="16" t="s">
        <v>124</v>
      </c>
    </row>
    <row r="25" spans="2:2" ht="15" x14ac:dyDescent="0.4">
      <c r="B25" s="16" t="s">
        <v>125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AgC6HOD9tD6cmMYigEi0NO0MiYh7JtzlH3dMWIoFOp3cU+iLYy9keOs1k/1OVkfE+Td9g4akcIY8/Kp/wktkLw==" saltValue="rftgHzR0oOqcGK38VgKIfQ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92</v>
      </c>
      <c r="C3" s="2" t="s">
        <v>101</v>
      </c>
      <c r="D3" s="2" t="s">
        <v>10</v>
      </c>
      <c r="E3" s="10">
        <v>0.50800000000000001</v>
      </c>
    </row>
    <row r="4" spans="2:5" x14ac:dyDescent="0.35">
      <c r="B4" s="2" t="s">
        <v>93</v>
      </c>
      <c r="C4" s="2" t="s">
        <v>43</v>
      </c>
      <c r="D4" s="2" t="s">
        <v>10</v>
      </c>
      <c r="E4" s="10">
        <v>0.8</v>
      </c>
    </row>
    <row r="5" spans="2:5" x14ac:dyDescent="0.35">
      <c r="B5" s="2" t="s">
        <v>94</v>
      </c>
      <c r="C5" s="2" t="s">
        <v>49</v>
      </c>
      <c r="D5" s="2" t="s">
        <v>10</v>
      </c>
      <c r="E5" s="10">
        <v>0.51</v>
      </c>
    </row>
    <row r="6" spans="2:5" x14ac:dyDescent="0.35">
      <c r="B6" s="2" t="s">
        <v>95</v>
      </c>
      <c r="C6" s="2" t="s">
        <v>50</v>
      </c>
      <c r="D6" s="2" t="s">
        <v>10</v>
      </c>
      <c r="E6" s="10">
        <v>7.6999999999999999E-2</v>
      </c>
    </row>
    <row r="7" spans="2:5" x14ac:dyDescent="0.35">
      <c r="B7" s="2" t="s">
        <v>96</v>
      </c>
      <c r="C7" s="2" t="s">
        <v>51</v>
      </c>
      <c r="D7" s="2" t="s">
        <v>10</v>
      </c>
      <c r="E7" s="10">
        <v>0.122</v>
      </c>
    </row>
    <row r="8" spans="2:5" x14ac:dyDescent="0.35">
      <c r="B8" s="2" t="s">
        <v>97</v>
      </c>
      <c r="C8" s="2" t="s">
        <v>52</v>
      </c>
      <c r="D8" s="2" t="s">
        <v>10</v>
      </c>
      <c r="E8" s="10">
        <v>9.0999999999999998E-2</v>
      </c>
    </row>
    <row r="9" spans="2:5" x14ac:dyDescent="0.35">
      <c r="B9" s="2" t="s">
        <v>98</v>
      </c>
      <c r="C9" s="2" t="s">
        <v>53</v>
      </c>
      <c r="D9" s="2" t="s">
        <v>10</v>
      </c>
      <c r="E9" s="10">
        <v>9.0999999999999998E-2</v>
      </c>
    </row>
    <row r="10" spans="2:5" x14ac:dyDescent="0.35">
      <c r="B10" s="2" t="s">
        <v>99</v>
      </c>
      <c r="C10" s="2" t="s">
        <v>55</v>
      </c>
      <c r="D10" s="2" t="s">
        <v>10</v>
      </c>
      <c r="E10" s="10">
        <v>4.5999999999999999E-2</v>
      </c>
    </row>
    <row r="11" spans="2:5" x14ac:dyDescent="0.35">
      <c r="B11" s="2" t="s">
        <v>100</v>
      </c>
      <c r="C11" s="2" t="s">
        <v>57</v>
      </c>
      <c r="D11" s="2" t="s">
        <v>10</v>
      </c>
      <c r="E11" s="4">
        <f>1-SUM(E5:E10)</f>
        <v>6.3000000000000056E-2</v>
      </c>
    </row>
  </sheetData>
  <sheetProtection algorithmName="SHA-512" hashValue="d7d0anNquPpcuYXRPrcpIWvBFMmPGcLGri3MjOQXNN6Xrpgt0IgVRtC3C6Iy50XsES3jUD55JwZi1ksibKwstg==" saltValue="/gaD2StM4bHDC/S/XVjo8A==" spinCount="100000" sheet="1" objects="1" scenarios="1"/>
  <dataValidations count="1">
    <dataValidation type="decimal" allowBlank="1" showInputMessage="1" showErrorMessage="1" sqref="E3:E11" xr:uid="{F2D6C7EE-670C-4AAA-BF44-E1E81F995E1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E6B2-BE0D-4300-BF6E-614AC821C781}">
  <sheetPr>
    <tabColor rgb="FFD5E8D4"/>
  </sheetPr>
  <dimension ref="B2:E6"/>
  <sheetViews>
    <sheetView showGridLines="0" workbookViewId="0">
      <selection activeCell="C5" sqref="C5"/>
    </sheetView>
  </sheetViews>
  <sheetFormatPr defaultRowHeight="14.5" x14ac:dyDescent="0.35"/>
  <cols>
    <col min="2" max="2" width="15.90625" bestFit="1" customWidth="1"/>
    <col min="3" max="3" width="95.08984375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78</v>
      </c>
      <c r="C3" s="2" t="s">
        <v>74</v>
      </c>
      <c r="D3" s="2" t="s">
        <v>10</v>
      </c>
      <c r="E3" s="10">
        <v>0.4</v>
      </c>
    </row>
    <row r="4" spans="2:5" x14ac:dyDescent="0.35">
      <c r="B4" s="2" t="s">
        <v>79</v>
      </c>
      <c r="C4" s="2" t="s">
        <v>75</v>
      </c>
      <c r="D4" s="2" t="s">
        <v>10</v>
      </c>
      <c r="E4" s="10">
        <v>0.35</v>
      </c>
    </row>
    <row r="5" spans="2:5" x14ac:dyDescent="0.35">
      <c r="B5" s="2" t="s">
        <v>80</v>
      </c>
      <c r="C5" s="2" t="s">
        <v>76</v>
      </c>
      <c r="D5" s="2" t="s">
        <v>10</v>
      </c>
      <c r="E5" s="10">
        <v>0.45</v>
      </c>
    </row>
    <row r="6" spans="2:5" x14ac:dyDescent="0.35">
      <c r="B6" s="2" t="s">
        <v>81</v>
      </c>
      <c r="C6" s="2" t="s">
        <v>77</v>
      </c>
      <c r="D6" s="2" t="s">
        <v>10</v>
      </c>
      <c r="E6" s="10">
        <v>0.2</v>
      </c>
    </row>
  </sheetData>
  <sheetProtection algorithmName="SHA-512" hashValue="7s8IyQ0D6nPjqiJDPUXzY7LUAcunL/GClF9cod5Y1lxIJH7unxtWvyjw7OlYK3sd+D9sdjh8UqngX/YPvqsCGg==" saltValue="wzhQgr1kvBTVVyY1GUdyog==" spinCount="100000" sheet="1" objects="1" scenarios="1"/>
  <dataValidations count="1">
    <dataValidation type="decimal" allowBlank="1" showInputMessage="1" showErrorMessage="1" sqref="E3:E6" xr:uid="{7C0B3B79-5F68-4659-AD5A-CAC42A396EC3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E11"/>
  <sheetViews>
    <sheetView showGridLines="0" tabSelected="1" workbookViewId="0">
      <selection activeCell="C12" sqref="C12"/>
    </sheetView>
  </sheetViews>
  <sheetFormatPr defaultRowHeight="14.5" x14ac:dyDescent="0.35"/>
  <cols>
    <col min="2" max="2" width="23.453125" bestFit="1" customWidth="1"/>
    <col min="3" max="3" width="95.7265625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103</v>
      </c>
      <c r="C3" s="2" t="s">
        <v>102</v>
      </c>
      <c r="D3" s="2" t="s">
        <v>10</v>
      </c>
      <c r="E3" s="10">
        <v>0.50800000000000001</v>
      </c>
    </row>
    <row r="4" spans="2:5" x14ac:dyDescent="0.35">
      <c r="B4" s="2" t="s">
        <v>104</v>
      </c>
      <c r="C4" s="2" t="s">
        <v>43</v>
      </c>
      <c r="D4" s="2" t="s">
        <v>10</v>
      </c>
      <c r="E4" s="10">
        <v>0.8</v>
      </c>
    </row>
    <row r="5" spans="2:5" x14ac:dyDescent="0.35">
      <c r="B5" s="2" t="s">
        <v>105</v>
      </c>
      <c r="C5" s="2" t="s">
        <v>49</v>
      </c>
      <c r="D5" s="2" t="s">
        <v>10</v>
      </c>
      <c r="E5" s="10">
        <v>0.51</v>
      </c>
    </row>
    <row r="6" spans="2:5" x14ac:dyDescent="0.35">
      <c r="B6" s="2" t="s">
        <v>106</v>
      </c>
      <c r="C6" s="2" t="s">
        <v>50</v>
      </c>
      <c r="D6" s="2" t="s">
        <v>10</v>
      </c>
      <c r="E6" s="10">
        <v>7.6999999999999999E-2</v>
      </c>
    </row>
    <row r="7" spans="2:5" x14ac:dyDescent="0.35">
      <c r="B7" s="2" t="s">
        <v>107</v>
      </c>
      <c r="C7" s="2" t="s">
        <v>51</v>
      </c>
      <c r="D7" s="2" t="s">
        <v>10</v>
      </c>
      <c r="E7" s="10">
        <v>0.122</v>
      </c>
    </row>
    <row r="8" spans="2:5" x14ac:dyDescent="0.35">
      <c r="B8" s="2" t="s">
        <v>108</v>
      </c>
      <c r="C8" s="2" t="s">
        <v>52</v>
      </c>
      <c r="D8" s="2" t="s">
        <v>10</v>
      </c>
      <c r="E8" s="10">
        <v>9.0999999999999998E-2</v>
      </c>
    </row>
    <row r="9" spans="2:5" x14ac:dyDescent="0.35">
      <c r="B9" s="2" t="s">
        <v>109</v>
      </c>
      <c r="C9" s="2" t="s">
        <v>53</v>
      </c>
      <c r="D9" s="2" t="s">
        <v>10</v>
      </c>
      <c r="E9" s="10">
        <v>9.0999999999999998E-2</v>
      </c>
    </row>
    <row r="10" spans="2:5" x14ac:dyDescent="0.35">
      <c r="B10" s="2" t="s">
        <v>110</v>
      </c>
      <c r="C10" s="2" t="s">
        <v>55</v>
      </c>
      <c r="D10" s="2" t="s">
        <v>10</v>
      </c>
      <c r="E10" s="10">
        <v>4.5999999999999999E-2</v>
      </c>
    </row>
    <row r="11" spans="2:5" x14ac:dyDescent="0.35">
      <c r="B11" s="2" t="s">
        <v>111</v>
      </c>
      <c r="C11" s="2" t="s">
        <v>57</v>
      </c>
      <c r="D11" s="2" t="s">
        <v>10</v>
      </c>
      <c r="E11" s="4">
        <f>1-SUM(E5:E10)</f>
        <v>6.3000000000000056E-2</v>
      </c>
    </row>
  </sheetData>
  <sheetProtection algorithmName="SHA-512" hashValue="IfU9wVnljw2byGFWLWa/mC8/npr/n63E3dhOWK6hGxaHghuEzTPuK43TG0WMjeBMQpqMBa/XXRFqhvwhQMrqcA==" saltValue="pmvrnH/vZPKdEGuLcWYxnQ==" spinCount="100000" sheet="1" objects="1" scenarios="1"/>
  <dataValidations count="1">
    <dataValidation type="decimal" allowBlank="1" showInputMessage="1" showErrorMessage="1" sqref="E3:E11" xr:uid="{8FE9390B-24DA-44A3-B050-C6DE58606BB7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E5"/>
  <sheetViews>
    <sheetView showGridLines="0" workbookViewId="0">
      <selection activeCell="E6" sqref="E6"/>
    </sheetView>
  </sheetViews>
  <sheetFormatPr defaultRowHeight="14.5" x14ac:dyDescent="0.35"/>
  <cols>
    <col min="2" max="2" width="11.1796875" bestFit="1" customWidth="1"/>
    <col min="3" max="3" width="56.453125" bestFit="1" customWidth="1"/>
    <col min="4" max="4" width="10.36328125" bestFit="1" customWidth="1"/>
  </cols>
  <sheetData>
    <row r="2" spans="2:5" x14ac:dyDescent="0.35">
      <c r="B2" s="1" t="s">
        <v>2</v>
      </c>
      <c r="C2" s="1" t="s">
        <v>3</v>
      </c>
      <c r="D2" s="1" t="s">
        <v>4</v>
      </c>
      <c r="E2" s="1" t="s">
        <v>11</v>
      </c>
    </row>
    <row r="3" spans="2:5" x14ac:dyDescent="0.35">
      <c r="B3" s="2" t="s">
        <v>6</v>
      </c>
      <c r="C3" s="2" t="s">
        <v>7</v>
      </c>
      <c r="D3" s="2" t="s">
        <v>5</v>
      </c>
      <c r="E3" s="9">
        <v>50000</v>
      </c>
    </row>
    <row r="4" spans="2:5" x14ac:dyDescent="0.35">
      <c r="B4" s="2" t="s">
        <v>8</v>
      </c>
      <c r="C4" s="2" t="s">
        <v>9</v>
      </c>
      <c r="D4" s="2" t="s">
        <v>10</v>
      </c>
      <c r="E4" s="10">
        <v>0.45</v>
      </c>
    </row>
    <row r="5" spans="2:5" x14ac:dyDescent="0.35">
      <c r="B5" s="2" t="s">
        <v>12</v>
      </c>
      <c r="C5" s="2" t="s">
        <v>13</v>
      </c>
      <c r="D5" s="2" t="s">
        <v>10</v>
      </c>
      <c r="E5" s="10">
        <v>0.6</v>
      </c>
    </row>
  </sheetData>
  <sheetProtection algorithmName="SHA-512" hashValue="6Dv5e46pT2Qb8jIgjMbfJBQqMw18hVm+WmjHHlRozcW9rXFBg2yKW0UAZXdqKVwBtQ5CaHixex9T7XqUF8Y4vA==" saltValue="Gfdbww5HbGYwfLRcyViN1Q==" spinCount="100000" sheet="1" objects="1" scenarios="1"/>
  <dataValidations count="2">
    <dataValidation type="decimal" allowBlank="1" showInputMessage="1" showErrorMessage="1" sqref="E4:E5" xr:uid="{B0663B90-5FD1-472C-A49F-3D35F7B34ED7}">
      <formula1>0</formula1>
      <formula2>1</formula2>
    </dataValidation>
    <dataValidation type="whole" operator="greaterThan" allowBlank="1" showInputMessage="1" showErrorMessage="1" sqref="E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E5"/>
  <sheetViews>
    <sheetView showGridLines="0" workbookViewId="0">
      <selection activeCell="E6" sqref="E6"/>
    </sheetView>
  </sheetViews>
  <sheetFormatPr defaultRowHeight="14.5" x14ac:dyDescent="0.35"/>
  <cols>
    <col min="2" max="2" width="19.08984375" bestFit="1" customWidth="1"/>
    <col min="3" max="3" width="63.54296875" bestFit="1" customWidth="1"/>
    <col min="4" max="4" width="10.36328125" bestFit="1" customWidth="1"/>
  </cols>
  <sheetData>
    <row r="2" spans="2:5" x14ac:dyDescent="0.35">
      <c r="B2" s="3" t="s">
        <v>2</v>
      </c>
      <c r="C2" s="3" t="s">
        <v>3</v>
      </c>
      <c r="D2" s="3" t="s">
        <v>4</v>
      </c>
      <c r="E2" s="3" t="s">
        <v>11</v>
      </c>
    </row>
    <row r="3" spans="2:5" x14ac:dyDescent="0.35">
      <c r="B3" s="2" t="s">
        <v>14</v>
      </c>
      <c r="C3" s="2" t="s">
        <v>15</v>
      </c>
      <c r="D3" s="2" t="s">
        <v>10</v>
      </c>
      <c r="E3" s="10">
        <v>0.08</v>
      </c>
    </row>
    <row r="4" spans="2:5" x14ac:dyDescent="0.35">
      <c r="B4" s="2" t="s">
        <v>16</v>
      </c>
      <c r="C4" s="2" t="s">
        <v>17</v>
      </c>
      <c r="D4" s="2" t="s">
        <v>10</v>
      </c>
      <c r="E4" s="10">
        <v>0.5</v>
      </c>
    </row>
    <row r="5" spans="2:5" x14ac:dyDescent="0.35">
      <c r="B5" s="2" t="s">
        <v>18</v>
      </c>
      <c r="C5" s="2" t="s">
        <v>19</v>
      </c>
      <c r="D5" s="2" t="s">
        <v>10</v>
      </c>
      <c r="E5" s="10">
        <v>0.43</v>
      </c>
    </row>
  </sheetData>
  <sheetProtection algorithmName="SHA-512" hashValue="rJquCr3zT8zxSvNtlMcIZMGRhn3HoorhdKnr+HcaN6RBGBoRG6YomqNqtLcMvl9r/JYRYyi9YIFKtIwzO5tYBQ==" saltValue="+lQDJb+BixFNrr7mpGyhqQ==" spinCount="100000" sheet="1" objects="1" scenarios="1"/>
  <dataValidations count="1">
    <dataValidation type="decimal" allowBlank="1" showInputMessage="1" showErrorMessage="1" sqref="E3:E5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9E4-9944-45F7-B563-44D99C16C5E9}">
  <sheetPr>
    <tabColor rgb="FFD5E8D4"/>
  </sheetPr>
  <dimension ref="B2:E8"/>
  <sheetViews>
    <sheetView showGridLines="0" workbookViewId="0">
      <selection activeCell="E9" sqref="E9"/>
    </sheetView>
  </sheetViews>
  <sheetFormatPr defaultRowHeight="14.5" x14ac:dyDescent="0.35"/>
  <cols>
    <col min="2" max="2" width="23" bestFit="1" customWidth="1"/>
    <col min="3" max="3" width="67.36328125" bestFit="1" customWidth="1"/>
    <col min="4" max="4" width="10.36328125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20</v>
      </c>
      <c r="C3" s="2" t="s">
        <v>21</v>
      </c>
      <c r="D3" s="2" t="s">
        <v>10</v>
      </c>
      <c r="E3" s="10">
        <v>0.03</v>
      </c>
    </row>
    <row r="4" spans="2:5" x14ac:dyDescent="0.35">
      <c r="B4" s="2" t="s">
        <v>22</v>
      </c>
      <c r="C4" s="2" t="s">
        <v>27</v>
      </c>
      <c r="D4" s="2" t="s">
        <v>10</v>
      </c>
      <c r="E4" s="10">
        <v>0.08</v>
      </c>
    </row>
    <row r="5" spans="2:5" x14ac:dyDescent="0.35">
      <c r="B5" s="2" t="s">
        <v>23</v>
      </c>
      <c r="C5" s="2" t="s">
        <v>28</v>
      </c>
      <c r="D5" s="2" t="s">
        <v>10</v>
      </c>
      <c r="E5" s="10">
        <v>0.5</v>
      </c>
    </row>
    <row r="6" spans="2:5" x14ac:dyDescent="0.35">
      <c r="B6" s="2" t="s">
        <v>24</v>
      </c>
      <c r="C6" s="2" t="s">
        <v>29</v>
      </c>
      <c r="D6" s="2" t="s">
        <v>10</v>
      </c>
      <c r="E6" s="10">
        <v>0.13200000000000001</v>
      </c>
    </row>
    <row r="7" spans="2:5" x14ac:dyDescent="0.35">
      <c r="B7" s="2" t="s">
        <v>25</v>
      </c>
      <c r="C7" s="2" t="s">
        <v>30</v>
      </c>
      <c r="D7" s="2" t="s">
        <v>10</v>
      </c>
      <c r="E7" s="10">
        <v>5.8999999999999997E-2</v>
      </c>
    </row>
    <row r="8" spans="2:5" x14ac:dyDescent="0.35">
      <c r="B8" s="2" t="s">
        <v>26</v>
      </c>
      <c r="C8" s="2" t="s">
        <v>31</v>
      </c>
      <c r="D8" s="2" t="s">
        <v>10</v>
      </c>
      <c r="E8" s="10">
        <v>0.85699999999999998</v>
      </c>
    </row>
  </sheetData>
  <sheetProtection algorithmName="SHA-512" hashValue="q8tN+I1z7/uz9q8AVdZ4sRvm+HblYpeEQMYmXfaBuctnvpsQkYzX9ZIKiWB19TRNM8YHtdLP/9A85DBvsDEZjw==" saltValue="jgawwLR0ZUKI+11p1Pmj+A==" spinCount="100000" sheet="1" objects="1" scenarios="1"/>
  <dataValidations count="1">
    <dataValidation type="decimal" allowBlank="1" showInputMessage="1" showErrorMessage="1" sqref="E3:E8" xr:uid="{2EAD2A19-B61A-48C6-8F48-D1CDF1FC8975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297-D970-4A15-AA0C-84679BBD579E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5.90625" bestFit="1" customWidth="1"/>
    <col min="3" max="3" width="78" bestFit="1" customWidth="1"/>
    <col min="4" max="4" width="10.36328125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32</v>
      </c>
      <c r="C3" s="2" t="s">
        <v>36</v>
      </c>
      <c r="D3" s="2" t="s">
        <v>10</v>
      </c>
      <c r="E3" s="10">
        <v>0.4</v>
      </c>
    </row>
    <row r="4" spans="2:5" x14ac:dyDescent="0.35">
      <c r="B4" s="2" t="s">
        <v>33</v>
      </c>
      <c r="C4" s="2" t="s">
        <v>37</v>
      </c>
      <c r="D4" s="2" t="s">
        <v>10</v>
      </c>
      <c r="E4" s="10">
        <v>0.35</v>
      </c>
    </row>
    <row r="5" spans="2:5" x14ac:dyDescent="0.35">
      <c r="B5" s="2" t="s">
        <v>34</v>
      </c>
      <c r="C5" s="2" t="s">
        <v>38</v>
      </c>
      <c r="D5" s="2" t="s">
        <v>10</v>
      </c>
      <c r="E5" s="10">
        <v>0.45</v>
      </c>
    </row>
    <row r="6" spans="2:5" x14ac:dyDescent="0.35">
      <c r="B6" s="2" t="s">
        <v>35</v>
      </c>
      <c r="C6" s="2" t="s">
        <v>39</v>
      </c>
      <c r="D6" s="2" t="s">
        <v>10</v>
      </c>
      <c r="E6" s="10">
        <v>0.2</v>
      </c>
    </row>
  </sheetData>
  <sheetProtection algorithmName="SHA-512" hashValue="0QwseQ/g85ZTxVCmVqlqi3d+oFSqJEBAB9WUfX8RPc+uaoz1uD5Iy9F6BvYXvspVYpCLEl9SpVLYNJFRkWz/IQ==" saltValue="DRgJgD9/Z5S/T8b8m623ZQ==" spinCount="100000" sheet="1" objects="1" scenarios="1"/>
  <dataValidations count="1">
    <dataValidation type="decimal" allowBlank="1" showInputMessage="1" showErrorMessage="1" sqref="E3:E6" xr:uid="{67ADACCE-B943-4CDF-B8AF-B9BE3AA6473E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36328125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41</v>
      </c>
      <c r="C3" s="2" t="s">
        <v>40</v>
      </c>
      <c r="D3" s="2" t="s">
        <v>10</v>
      </c>
      <c r="E3" s="10">
        <v>0.50800000000000001</v>
      </c>
    </row>
    <row r="4" spans="2:5" x14ac:dyDescent="0.35">
      <c r="B4" s="2" t="s">
        <v>42</v>
      </c>
      <c r="C4" s="2" t="s">
        <v>43</v>
      </c>
      <c r="D4" s="2" t="s">
        <v>10</v>
      </c>
      <c r="E4" s="10">
        <v>0.8</v>
      </c>
    </row>
    <row r="5" spans="2:5" x14ac:dyDescent="0.35">
      <c r="B5" s="2" t="s">
        <v>44</v>
      </c>
      <c r="C5" s="2" t="s">
        <v>49</v>
      </c>
      <c r="D5" s="2" t="s">
        <v>10</v>
      </c>
      <c r="E5" s="10">
        <v>0.51</v>
      </c>
    </row>
    <row r="6" spans="2:5" x14ac:dyDescent="0.35">
      <c r="B6" s="2" t="s">
        <v>45</v>
      </c>
      <c r="C6" s="2" t="s">
        <v>50</v>
      </c>
      <c r="D6" s="2" t="s">
        <v>10</v>
      </c>
      <c r="E6" s="10">
        <v>7.6999999999999999E-2</v>
      </c>
    </row>
    <row r="7" spans="2:5" x14ac:dyDescent="0.35">
      <c r="B7" s="2" t="s">
        <v>46</v>
      </c>
      <c r="C7" s="2" t="s">
        <v>51</v>
      </c>
      <c r="D7" s="2" t="s">
        <v>10</v>
      </c>
      <c r="E7" s="10">
        <v>0.122</v>
      </c>
    </row>
    <row r="8" spans="2:5" x14ac:dyDescent="0.35">
      <c r="B8" s="2" t="s">
        <v>47</v>
      </c>
      <c r="C8" s="2" t="s">
        <v>52</v>
      </c>
      <c r="D8" s="2" t="s">
        <v>10</v>
      </c>
      <c r="E8" s="10">
        <v>9.0999999999999998E-2</v>
      </c>
    </row>
    <row r="9" spans="2:5" x14ac:dyDescent="0.35">
      <c r="B9" s="2" t="s">
        <v>48</v>
      </c>
      <c r="C9" s="2" t="s">
        <v>53</v>
      </c>
      <c r="D9" s="2" t="s">
        <v>10</v>
      </c>
      <c r="E9" s="10">
        <v>9.0999999999999998E-2</v>
      </c>
    </row>
    <row r="10" spans="2:5" x14ac:dyDescent="0.35">
      <c r="B10" s="2" t="s">
        <v>54</v>
      </c>
      <c r="C10" s="2" t="s">
        <v>55</v>
      </c>
      <c r="D10" s="2" t="s">
        <v>10</v>
      </c>
      <c r="E10" s="10">
        <v>4.5999999999999999E-2</v>
      </c>
    </row>
    <row r="11" spans="2:5" x14ac:dyDescent="0.35">
      <c r="B11" s="2" t="s">
        <v>56</v>
      </c>
      <c r="C11" s="2" t="s">
        <v>57</v>
      </c>
      <c r="D11" s="2" t="s">
        <v>10</v>
      </c>
      <c r="E11" s="4">
        <f>1-SUM(E5:E10)</f>
        <v>6.3000000000000056E-2</v>
      </c>
    </row>
  </sheetData>
  <sheetProtection algorithmName="SHA-512" hashValue="6WKCswIOqmjEiE4vUEXfMZh872rUTzNbrgux7M+7oLStTyjw3kY2NRg+yHDylEGDhba8vxGLNMZLt2OGSsqhFg==" saltValue="fBkXhvzxOjOEB2tjl+WM2A==" spinCount="100000" sheet="1" objects="1" scenarios="1"/>
  <dataValidations count="1">
    <dataValidation type="decimal" allowBlank="1" showInputMessage="1" showErrorMessage="1" sqref="E3:E11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6003-3AC5-43A5-9A1A-74E55795B6FF}">
  <sheetPr>
    <tabColor rgb="FFD5E8D4"/>
  </sheetPr>
  <dimension ref="B2:E6"/>
  <sheetViews>
    <sheetView showGridLines="0" workbookViewId="0">
      <selection activeCell="E3" sqref="E3:E6"/>
    </sheetView>
  </sheetViews>
  <sheetFormatPr defaultRowHeight="14.5" x14ac:dyDescent="0.35"/>
  <cols>
    <col min="2" max="2" width="14.90625" bestFit="1" customWidth="1"/>
    <col min="3" max="3" width="94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58</v>
      </c>
      <c r="C3" s="2" t="s">
        <v>62</v>
      </c>
      <c r="D3" s="2" t="s">
        <v>10</v>
      </c>
      <c r="E3" s="10">
        <v>0.4</v>
      </c>
    </row>
    <row r="4" spans="2:5" x14ac:dyDescent="0.35">
      <c r="B4" s="2" t="s">
        <v>59</v>
      </c>
      <c r="C4" s="2" t="s">
        <v>63</v>
      </c>
      <c r="D4" s="2" t="s">
        <v>10</v>
      </c>
      <c r="E4" s="10">
        <v>0.35</v>
      </c>
    </row>
    <row r="5" spans="2:5" x14ac:dyDescent="0.35">
      <c r="B5" s="2" t="s">
        <v>60</v>
      </c>
      <c r="C5" s="2" t="s">
        <v>64</v>
      </c>
      <c r="D5" s="2" t="s">
        <v>10</v>
      </c>
      <c r="E5" s="10">
        <v>0.45</v>
      </c>
    </row>
    <row r="6" spans="2:5" x14ac:dyDescent="0.35">
      <c r="B6" s="2" t="s">
        <v>61</v>
      </c>
      <c r="C6" s="2" t="s">
        <v>65</v>
      </c>
      <c r="D6" s="2" t="s">
        <v>10</v>
      </c>
      <c r="E6" s="10">
        <v>0.2</v>
      </c>
    </row>
  </sheetData>
  <sheetProtection algorithmName="SHA-512" hashValue="wGXG2rYRvqO/8segvSL1yvTrbPRj5m5V8ZTV4+S0XaRc4ahR1bHqaBNSBdCs+PIOKPiTwtwmIrrp1BoCq9odVg==" saltValue="sjFl345NkOOyCw0+GzTqVQ==" spinCount="100000" sheet="1" objects="1" scenarios="1"/>
  <dataValidations count="1">
    <dataValidation type="decimal" allowBlank="1" showInputMessage="1" showErrorMessage="1" sqref="E3:E6" xr:uid="{BFB80A4C-9D98-42B8-B309-D00EED51045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E11"/>
  <sheetViews>
    <sheetView showGridLines="0" workbookViewId="0">
      <selection activeCell="E3" sqref="E3:E10"/>
    </sheetView>
  </sheetViews>
  <sheetFormatPr defaultRowHeight="14.5" x14ac:dyDescent="0.35"/>
  <cols>
    <col min="2" max="2" width="22.453125" bestFit="1" customWidth="1"/>
    <col min="3" max="3" width="95.7265625" bestFit="1" customWidth="1"/>
    <col min="4" max="4" width="10" bestFit="1" customWidth="1"/>
  </cols>
  <sheetData>
    <row r="2" spans="2:5" x14ac:dyDescent="0.35">
      <c r="B2" s="6" t="s">
        <v>2</v>
      </c>
      <c r="C2" s="6" t="s">
        <v>3</v>
      </c>
      <c r="D2" s="6" t="s">
        <v>4</v>
      </c>
      <c r="E2" s="6" t="s">
        <v>11</v>
      </c>
    </row>
    <row r="3" spans="2:5" x14ac:dyDescent="0.35">
      <c r="B3" s="2" t="s">
        <v>82</v>
      </c>
      <c r="C3" s="2" t="s">
        <v>91</v>
      </c>
      <c r="D3" s="2" t="s">
        <v>10</v>
      </c>
      <c r="E3" s="10">
        <v>0.50800000000000001</v>
      </c>
    </row>
    <row r="4" spans="2:5" x14ac:dyDescent="0.35">
      <c r="B4" s="2" t="s">
        <v>83</v>
      </c>
      <c r="C4" s="2" t="s">
        <v>43</v>
      </c>
      <c r="D4" s="2" t="s">
        <v>10</v>
      </c>
      <c r="E4" s="10">
        <v>0.8</v>
      </c>
    </row>
    <row r="5" spans="2:5" x14ac:dyDescent="0.35">
      <c r="B5" s="2" t="s">
        <v>84</v>
      </c>
      <c r="C5" s="2" t="s">
        <v>49</v>
      </c>
      <c r="D5" s="2" t="s">
        <v>10</v>
      </c>
      <c r="E5" s="10">
        <v>0.51</v>
      </c>
    </row>
    <row r="6" spans="2:5" x14ac:dyDescent="0.35">
      <c r="B6" s="2" t="s">
        <v>85</v>
      </c>
      <c r="C6" s="2" t="s">
        <v>50</v>
      </c>
      <c r="D6" s="2" t="s">
        <v>10</v>
      </c>
      <c r="E6" s="10">
        <v>7.6999999999999999E-2</v>
      </c>
    </row>
    <row r="7" spans="2:5" x14ac:dyDescent="0.35">
      <c r="B7" s="2" t="s">
        <v>86</v>
      </c>
      <c r="C7" s="2" t="s">
        <v>51</v>
      </c>
      <c r="D7" s="2" t="s">
        <v>10</v>
      </c>
      <c r="E7" s="10">
        <v>0.122</v>
      </c>
    </row>
    <row r="8" spans="2:5" x14ac:dyDescent="0.35">
      <c r="B8" s="2" t="s">
        <v>87</v>
      </c>
      <c r="C8" s="2" t="s">
        <v>52</v>
      </c>
      <c r="D8" s="2" t="s">
        <v>10</v>
      </c>
      <c r="E8" s="10">
        <v>9.0999999999999998E-2</v>
      </c>
    </row>
    <row r="9" spans="2:5" x14ac:dyDescent="0.35">
      <c r="B9" s="2" t="s">
        <v>88</v>
      </c>
      <c r="C9" s="2" t="s">
        <v>53</v>
      </c>
      <c r="D9" s="2" t="s">
        <v>10</v>
      </c>
      <c r="E9" s="10">
        <v>9.0999999999999998E-2</v>
      </c>
    </row>
    <row r="10" spans="2:5" x14ac:dyDescent="0.35">
      <c r="B10" s="2" t="s">
        <v>89</v>
      </c>
      <c r="C10" s="2" t="s">
        <v>55</v>
      </c>
      <c r="D10" s="2" t="s">
        <v>10</v>
      </c>
      <c r="E10" s="10">
        <v>4.5999999999999999E-2</v>
      </c>
    </row>
    <row r="11" spans="2:5" x14ac:dyDescent="0.35">
      <c r="B11" s="2" t="s">
        <v>90</v>
      </c>
      <c r="C11" s="2" t="s">
        <v>57</v>
      </c>
      <c r="D11" s="2" t="s">
        <v>10</v>
      </c>
      <c r="E11" s="4">
        <f>1-SUM(E5:E10)</f>
        <v>6.3000000000000056E-2</v>
      </c>
    </row>
  </sheetData>
  <sheetProtection algorithmName="SHA-512" hashValue="TKKihqFpC8TBS2mhqBE9WPCLf3bsHIS2DzhnVvKq2JAfRC8iuk5pAtJnX+2f7G+yVe5CtBWb6Iq6serJTlK4Xg==" saltValue="HPQCavxfLeXmEXB3gGQvsg==" spinCount="100000" sheet="1" objects="1" scenarios="1"/>
  <dataValidations count="1">
    <dataValidation type="decimal" allowBlank="1" showInputMessage="1" showErrorMessage="1" sqref="E3:E11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E65-AF43-4D7F-AEA5-394096D1DA4E}">
  <sheetPr>
    <tabColor rgb="FFD5E8D4"/>
  </sheetPr>
  <dimension ref="B2:E6"/>
  <sheetViews>
    <sheetView showGridLines="0" workbookViewId="0">
      <selection activeCell="C12" sqref="C12"/>
    </sheetView>
  </sheetViews>
  <sheetFormatPr defaultRowHeight="14.5" x14ac:dyDescent="0.35"/>
  <cols>
    <col min="2" max="2" width="15.90625" bestFit="1" customWidth="1"/>
    <col min="3" max="3" width="94" bestFit="1" customWidth="1"/>
    <col min="4" max="4" width="10" bestFit="1" customWidth="1"/>
  </cols>
  <sheetData>
    <row r="2" spans="2:5" x14ac:dyDescent="0.35">
      <c r="B2" s="5" t="s">
        <v>2</v>
      </c>
      <c r="C2" s="5" t="s">
        <v>3</v>
      </c>
      <c r="D2" s="5" t="s">
        <v>4</v>
      </c>
      <c r="E2" s="5" t="s">
        <v>11</v>
      </c>
    </row>
    <row r="3" spans="2:5" x14ac:dyDescent="0.35">
      <c r="B3" s="2" t="s">
        <v>66</v>
      </c>
      <c r="C3" s="2" t="s">
        <v>70</v>
      </c>
      <c r="D3" s="2" t="s">
        <v>10</v>
      </c>
      <c r="E3" s="10">
        <v>0.4</v>
      </c>
    </row>
    <row r="4" spans="2:5" x14ac:dyDescent="0.35">
      <c r="B4" s="2" t="s">
        <v>67</v>
      </c>
      <c r="C4" s="2" t="s">
        <v>71</v>
      </c>
      <c r="D4" s="2" t="s">
        <v>10</v>
      </c>
      <c r="E4" s="10">
        <v>0.35</v>
      </c>
    </row>
    <row r="5" spans="2:5" x14ac:dyDescent="0.35">
      <c r="B5" s="2" t="s">
        <v>68</v>
      </c>
      <c r="C5" s="2" t="s">
        <v>72</v>
      </c>
      <c r="D5" s="2" t="s">
        <v>10</v>
      </c>
      <c r="E5" s="10">
        <v>0.45</v>
      </c>
    </row>
    <row r="6" spans="2:5" x14ac:dyDescent="0.35">
      <c r="B6" s="2" t="s">
        <v>69</v>
      </c>
      <c r="C6" s="2" t="s">
        <v>73</v>
      </c>
      <c r="D6" s="2" t="s">
        <v>10</v>
      </c>
      <c r="E6" s="10">
        <v>0.2</v>
      </c>
    </row>
  </sheetData>
  <sheetProtection algorithmName="SHA-512" hashValue="Bk0FjsWp0krlkSevbXjJFFhEna+rNNBP9y7FuvtITt8u+NV6zo07PHttOOsWlMP8XC3YmTdTzJqv7UuaojqgRQ==" saltValue="gYcQohR1IS+kE3MMp5CAmw==" spinCount="100000" sheet="1" objects="1" scenarios="1"/>
  <dataValidations count="1">
    <dataValidation type="decimal" allowBlank="1" showInputMessage="1" showErrorMessage="1" sqref="E3:E6" xr:uid="{22120F56-4F23-4CF1-B8EE-EC889DD24EFE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MLCSU)</cp:lastModifiedBy>
  <dcterms:created xsi:type="dcterms:W3CDTF">2024-02-29T10:49:33Z</dcterms:created>
  <dcterms:modified xsi:type="dcterms:W3CDTF">2024-03-01T12:45:01Z</dcterms:modified>
</cp:coreProperties>
</file>