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elliot_royle_mlcsu_nhs_uk/Documents/Git/Lung Health Checks/data/config_inputs/"/>
    </mc:Choice>
  </mc:AlternateContent>
  <xr:revisionPtr revIDLastSave="30" documentId="8_{DEB216A3-46EC-4ECC-9D1E-00EE1BB3E5D4}" xr6:coauthVersionLast="47" xr6:coauthVersionMax="47" xr10:uidLastSave="{C8441074-3450-4F1D-983E-93EBB26C4282}"/>
  <bookViews>
    <workbookView xWindow="0" yWindow="0" windowWidth="28200" windowHeight="16200" activeTab="8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1" l="1"/>
  <c r="E23" i="20"/>
  <c r="E23" i="19"/>
  <c r="E23" i="18"/>
  <c r="I16" i="12"/>
  <c r="H16" i="12"/>
  <c r="G16" i="12"/>
  <c r="F16" i="12"/>
  <c r="E16" i="12"/>
  <c r="I16" i="10"/>
  <c r="H16" i="10"/>
  <c r="G16" i="10"/>
  <c r="F16" i="10"/>
  <c r="E16" i="10"/>
  <c r="F16" i="8"/>
  <c r="G16" i="8"/>
  <c r="H16" i="8"/>
  <c r="I16" i="8"/>
  <c r="E16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<sst xmlns="http://schemas.openxmlformats.org/spreadsheetml/2006/main" count="671" uniqueCount="285">
  <si>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</si>
  <si>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</si>
  <si>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</si>
  <si>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</si>
  <si>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</si>
  <si>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</si>
  <si>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</si>
  <si>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</si>
  <si>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</si>
  <si>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</si>
  <si>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</si>
  <si>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</si>
  <si>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</si>
  <si>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</si>
  <si>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</si>
  <si>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</si>
  <si>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</si>
  <si>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</si>
  <si>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</si>
  <si>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</si>
  <si>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</si>
  <si>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</si>
  <si>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</si>
  <si>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</si>
  <si>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</si>
  <si>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</si>
  <si>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</si>
  <si>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</si>
  <si>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</si>
  <si>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</si>
  <si>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</si>
  <si>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</si>
  <si>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</si>
  <si>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</si>
  <si>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</si>
  <si>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</si>
  <si>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</si>
  <si>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</si>
  <si>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</si>
  <si>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</si>
  <si>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</si>
  <si>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</si>
  <si>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</si>
  <si>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</si>
  <si>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</si>
  <si>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</si>
  <si>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</si>
  <si>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</si>
  <si>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</si>
  <si>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</si>
  <si>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</si>
  <si>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</si>
  <si>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</si>
  <si>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</si>
  <si>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</si>
  <si>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</si>
  <si>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</si>
  <si>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</si>
  <si>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</si>
  <si>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</si>
  <si>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</si>
  <si>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</si>
  <si>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</si>
  <si>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</si>
  <si>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</si>
  <si>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</si>
  <si>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</si>
  <si>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</si>
  <si>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</si>
  <si>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</si>
  <si>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</si>
  <si>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</si>
  <si>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</si>
  <si>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</si>
  <si>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</si>
  <si>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</si>
  <si>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</si>
  <si>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</si>
  <si>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</si>
  <si>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</si>
  <si>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</si>
  <si>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</si>
  <si>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</si>
  <si>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</si>
  <si>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</si>
  <si>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</si>
  <si>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</si>
  <si>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</si>
  <si>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</si>
  <si>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</si>
  <si>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</si>
  <si>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</si>
  <si>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</si>
  <si>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</si>
  <si>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</si>
  <si>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</si>
  <si>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</si>
  <si>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</si>
  <si>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</si>
  <si>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</si>
  <si>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</si>
  <si>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</si>
  <si>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</si>
  <si>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</si>
  <si>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</si>
  <si>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</si>
  <si>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</si>
  <si>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</si>
  <si>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</si>
  <si>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</si>
  <si>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</si>
  <si>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</si>
  <si>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</si>
  <si>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</si>
  <si>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</si>
  <si>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</si>
  <si>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</si>
  <si>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</si>
  <si>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</si>
  <si>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</si>
  <si>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</si>
  <si>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</si>
  <si>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</si>
  <si>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</si>
  <si>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</si>
  <si>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</si>
  <si>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</si>
  <si>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</si>
  <si>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</si>
  <si>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</si>
  <si>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</si>
  <si>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</si>
  <si>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</si>
  <si>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</si>
  <si>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</si>
  <si>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</si>
  <si>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</si>
  <si>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</si>
  <si>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</si>
  <si>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</si>
  <si>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</si>
  <si>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</si>
  <si>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</si>
  <si>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</si>
  <si>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</si>
  <si>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</si>
  <si>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</si>
  <si>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</si>
  <si>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</si>
  <si>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</si>
  <si>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</si>
  <si>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</si>
  <si>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</si>
  <si>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</si>
  <si>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</si>
  <si>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</si>
  <si>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</si>
  <si>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</si>
  <si>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</si>
  <si>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</si>
  <si>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</si>
  <si>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</si>
  <si>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</si>
  <si>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</si>
  <si>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</si>
  <si>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</si>
  <si>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</si>
  <si>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</si>
  <si>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</si>
  <si>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</si>
  <si>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</si>
  <si>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</si>
  <si>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</si>
  <si>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</si>
  <si>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</si>
  <si>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</si>
  <si>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</si>
  <si>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</si>
  <si>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</si>
  <si>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</si>
  <si>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</si>
  <si>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</si>
  <si>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</si>
  <si>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</si>
  <si>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</si>
  <si>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</si>
  <si>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</si>
  <si>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</si>
  <si>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 Consolidation</t>
  </si>
  <si>
    <t>Percentage of Patients with Bone abnormalities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</si>
  <si>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</si>
  <si>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</si>
  <si>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</si>
  <si>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</si>
  <si>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</si>
  <si>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</si>
  <si>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</si>
  <si>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</si>
  <si>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</si>
  <si>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</si>
  <si>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</si>
  <si>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</si>
  <si>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</si>
  <si>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</si>
  <si>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</si>
  <si>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</si>
  <si>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</si>
  <si>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</si>
  <si>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</si>
  <si>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</si>
  <si>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init_inc_bon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</si>
  <si>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</si>
  <si>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</si>
  <si>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</si>
  <si>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</si>
  <si>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</si>
  <si>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</si>
  <si>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</si>
  <si>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</si>
  <si>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</si>
  <si>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</si>
  <si>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</si>
  <si>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</si>
  <si>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</si>
  <si>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</si>
  <si>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</si>
  <si>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</si>
  <si>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</si>
  <si>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</si>
  <si>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</si>
  <si>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</si>
  <si>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m3_inc_bon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</si>
  <si>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</si>
  <si>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</si>
  <si>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</si>
  <si>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</si>
  <si>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</si>
  <si>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</si>
  <si>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</si>
  <si>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</si>
  <si>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</si>
  <si>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</si>
  <si>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</si>
  <si>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</si>
  <si>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</si>
  <si>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</si>
  <si>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</si>
  <si>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</si>
  <si>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</si>
  <si>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</si>
  <si>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</si>
  <si>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</si>
  <si>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m12_inc_bon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</si>
  <si>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</si>
  <si>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</si>
  <si>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</si>
  <si>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</si>
  <si>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</si>
  <si>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</si>
  <si>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</si>
  <si>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</si>
  <si>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</si>
  <si>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</si>
  <si>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</si>
  <si>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</si>
  <si>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</si>
  <si>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</si>
  <si>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</si>
  <si>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</si>
  <si>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</si>
  <si>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</si>
  <si>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</si>
  <si>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</si>
  <si>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m24_inc_bon</t>
  </si>
  <si>
    <t>m24_inc_fra</t>
  </si>
  <si>
    <t>m24_inc_thy</t>
  </si>
  <si>
    <t>m24_inc_aaa</t>
  </si>
  <si>
    <t>m24_inc_tub</t>
  </si>
  <si>
    <t>Percentage of Patients with Coronary calcification</t>
  </si>
  <si>
    <t>Percentage of Patients with Suspicious Breast Lesion</t>
  </si>
  <si>
    <t>Percentage of Patients with Coronary calcification</t>
  </si>
  <si>
    <t>Percentage of Patients with Suspicious Breast Lesion</t>
  </si>
  <si>
    <t>Planned rate of coverage of lung health checks</t>
  </si>
  <si>
    <t>m3_m24_fu_rate</t>
  </si>
  <si>
    <t>Percentage of patients with a positive CT scan who are referred for a follow-up scan at 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</si>
</sst>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sheetPr codeName="Sheet1"/>
  <dimension ref="B2:B27"/>
  <sheetViews>
    <sheetView showGridLines="0" workbookViewId="0">
      <selection activeCell="B11" sqref="B11"/>
    </sheetView>
  </sheetViews>
  <sheetFormatPr defaultRowHeight="15" x14ac:dyDescent="0.25"/>
  <cols>
    <col min="2" max="2" width="107.5703125" customWidth="1"/>
  </cols>
  <sheetData>
    <row r="2" spans="2:2" ht="26.25" x14ac:dyDescent="0.4">
      <c r="B2" s="11" t="s">
        <v>0</v>
      </c>
    </row>
    <row r="4" spans="2:2" ht="15.75" x14ac:dyDescent="0.3">
      <c r="B4" s="12" t="s">
        <v>1</v>
      </c>
    </row>
    <row r="5" spans="2:2" s="7" customFormat="1" ht="29.1" customHeight="1" x14ac:dyDescent="0.3">
      <c r="B5" s="13" t="s">
        <v>115</v>
      </c>
    </row>
    <row r="6" spans="2:2" ht="15.75" x14ac:dyDescent="0.3">
      <c r="B6" s="14"/>
    </row>
    <row r="7" spans="2:2" ht="15.75" x14ac:dyDescent="0.3">
      <c r="B7" s="12" t="s">
        <v>101</v>
      </c>
    </row>
    <row r="8" spans="2:2" ht="126" x14ac:dyDescent="0.25">
      <c r="B8" s="15" t="s">
        <v>165</v>
      </c>
    </row>
    <row r="9" spans="2:2" ht="15.75" x14ac:dyDescent="0.25">
      <c r="B9" s="15"/>
    </row>
    <row r="10" spans="2:2" ht="15.75" x14ac:dyDescent="0.25">
      <c r="B10" s="15" t="s">
        <v>116</v>
      </c>
    </row>
    <row r="11" spans="2:2" ht="15.75" x14ac:dyDescent="0.25">
      <c r="B11" s="17" t="s">
        <v>166</v>
      </c>
    </row>
    <row r="12" spans="2:2" ht="15.75" x14ac:dyDescent="0.3">
      <c r="B12" s="14"/>
    </row>
    <row r="13" spans="2:2" ht="15.75" x14ac:dyDescent="0.3">
      <c r="B13" s="12" t="s">
        <v>102</v>
      </c>
    </row>
    <row r="14" spans="2:2" ht="15.75" x14ac:dyDescent="0.3">
      <c r="B14" s="14" t="s">
        <v>103</v>
      </c>
    </row>
    <row r="15" spans="2:2" ht="15.75" x14ac:dyDescent="0.3">
      <c r="B15" s="16" t="s">
        <v>104</v>
      </c>
    </row>
    <row r="16" spans="2:2" x14ac:dyDescent="0.25">
      <c r="B16" s="8" t="s">
        <v>105</v>
      </c>
    </row>
    <row r="17" spans="2:2" ht="15.75" x14ac:dyDescent="0.3">
      <c r="B17" s="16" t="s">
        <v>106</v>
      </c>
    </row>
    <row r="18" spans="2:2" ht="15.75" x14ac:dyDescent="0.3">
      <c r="B18" s="16" t="s">
        <v>107</v>
      </c>
    </row>
    <row r="19" spans="2:2" ht="15.75" x14ac:dyDescent="0.3">
      <c r="B19" s="16" t="s">
        <v>108</v>
      </c>
    </row>
    <row r="20" spans="2:2" ht="15.75" x14ac:dyDescent="0.3">
      <c r="B20" s="16" t="s">
        <v>109</v>
      </c>
    </row>
    <row r="21" spans="2:2" ht="15.75" x14ac:dyDescent="0.3">
      <c r="B21" s="16" t="s">
        <v>110</v>
      </c>
    </row>
    <row r="22" spans="2:2" ht="15.75" x14ac:dyDescent="0.3">
      <c r="B22" s="16" t="s">
        <v>111</v>
      </c>
    </row>
    <row r="23" spans="2:2" ht="15.75" x14ac:dyDescent="0.3">
      <c r="B23" s="16" t="s">
        <v>112</v>
      </c>
    </row>
    <row r="24" spans="2:2" ht="15.75" x14ac:dyDescent="0.3">
      <c r="B24" s="16" t="s">
        <v>113</v>
      </c>
    </row>
    <row r="25" spans="2:2" ht="15.75" x14ac:dyDescent="0.3">
      <c r="B25" s="16" t="s">
        <v>114</v>
      </c>
    </row>
    <row r="26" spans="2:2" ht="15.75" x14ac:dyDescent="0.3">
      <c r="B26" s="14"/>
    </row>
    <row r="27" spans="2:2" ht="15.75" x14ac:dyDescent="0.3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 codeName="Sheet10">
    <tabColor rgb="FFFFF2CC"/>
  </sheetPr>
  <dimension ref="B2:I23"/>
  <sheetViews>
    <sheetView topLeftCell="B1"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215</v>
      </c>
      <c r="C3" s="2" t="s">
        <v>280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216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217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218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219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220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221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222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223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224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225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226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227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228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229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230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231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232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233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234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235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8d/O1WlMpRKhAtu9jLjnI5iTtgf8mxB79zXrdukzdXX26FM3f5j3PoLOtfy2/hsvcsqUOkvTBybwO/RbSYbNrg==" saltValue="nM9vWrTJyGwsOA7+h+pEpg==" spinCount="100000" sheet="1" objects="1" scenarios="1" selectLockedCells="1"/>
  <dataValidations count="1">
    <dataValidation type="decimal" allowBlank="1" showInputMessage="1" showErrorMessage="1" sqref="E3:I23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 codeName="Sheet11">
    <tabColor rgb="FFD5E8D4"/>
  </sheetPr>
  <dimension ref="B2:I8"/>
  <sheetViews>
    <sheetView showGridLines="0" workbookViewId="0">
      <selection activeCell="E1" sqref="E1:I104857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58</v>
      </c>
      <c r="C3" s="2" t="s">
        <v>62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59</v>
      </c>
      <c r="C4" s="2" t="s">
        <v>63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60</v>
      </c>
      <c r="C5" s="2" t="s">
        <v>64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61</v>
      </c>
      <c r="C6" s="2" t="s">
        <v>65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145</v>
      </c>
      <c r="C7" s="2" t="s">
        <v>143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173</v>
      </c>
      <c r="C8" s="2" t="s">
        <v>174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236C461F-C6EB-49E0-85A2-C698A2E91838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 codeName="Sheet12">
    <tabColor rgb="FFFFF2CC"/>
  </sheetPr>
  <dimension ref="B2:I16"/>
  <sheetViews>
    <sheetView showGridLines="0" workbookViewId="0">
      <selection activeCell="E3" sqref="E3:I4"/>
    </sheetView>
  </sheetViews>
  <sheetFormatPr defaultRowHeight="15" x14ac:dyDescent="0.25"/>
  <cols>
    <col min="2" max="2" width="23.4257812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154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155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83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156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158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84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85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86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87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88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89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90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157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91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 codeName="Sheet13">
    <tabColor rgb="FFFFF2CC"/>
  </sheetPr>
  <dimension ref="B2:I23"/>
  <sheetViews>
    <sheetView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236</v>
      </c>
      <c r="C3" s="2" t="s">
        <v>280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237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238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239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240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241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242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243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244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245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246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247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248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249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250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251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252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253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254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255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256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8qHOytlnKTHRJ4G6gMQQmOascjRAj6A4UAcX/KjRNm7TDWoYhMoiKw6bPJokfwF5FoQ+cAKEge4TSK0ZYewRvw==" saltValue="RRot3/6BESi78u85WDF4UQ==" spinCount="100000" sheet="1" objects="1" scenarios="1" selectLockedCells="1"/>
  <dataValidations count="1">
    <dataValidation type="decimal" allowBlank="1" showInputMessage="1" showErrorMessage="1" sqref="E3:I23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 codeName="Sheet14">
    <tabColor rgb="FFD5E8D4"/>
  </sheetPr>
  <dimension ref="B2:I8"/>
  <sheetViews>
    <sheetView showGridLines="0" workbookViewId="0">
      <selection activeCell="C6" sqref="C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70</v>
      </c>
      <c r="C3" s="2" t="s">
        <v>66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71</v>
      </c>
      <c r="C4" s="2" t="s">
        <v>67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72</v>
      </c>
      <c r="C5" s="2" t="s">
        <v>68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73</v>
      </c>
      <c r="C6" s="2" t="s">
        <v>69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146</v>
      </c>
      <c r="C7" s="2" t="s">
        <v>147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167</v>
      </c>
      <c r="C8" s="2" t="s">
        <v>168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11F1D9C-21DB-46A2-A87F-B6DE5324D9CC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 codeName="Sheet15">
    <tabColor rgb="FFFFF2CC"/>
  </sheetPr>
  <dimension ref="B2:I16"/>
  <sheetViews>
    <sheetView showGridLines="0" workbookViewId="0">
      <selection activeCell="C14" sqref="C14"/>
    </sheetView>
  </sheetViews>
  <sheetFormatPr defaultRowHeight="15" x14ac:dyDescent="0.25"/>
  <cols>
    <col min="2" max="2" width="23.710937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160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161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92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162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163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93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94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95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96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97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98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99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164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100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 codeName="Sheet16">
    <tabColor rgb="FFFFF2CC"/>
  </sheetPr>
  <dimension ref="B2:I23"/>
  <sheetViews>
    <sheetView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257</v>
      </c>
      <c r="C3" s="2" t="s">
        <v>280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258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259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260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261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262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263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264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265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266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267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268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269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270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271</v>
      </c>
      <c r="C17" s="2" t="s">
        <v>281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272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273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274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275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276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277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9PrNslaL0ga7DJzGBLb/ITwYZah8w4dPzZA/iEsSUBtRnah55JJ2Wu0+C7FFK3zj/cUnC0HstEMmtWkiP40QHA==" saltValue="fUb4o9KWIASSDd7dsD6GAw==" spinCount="100000" sheet="1" objects="1" scenarios="1" selectLockedCells="1"/>
  <dataValidations count="1">
    <dataValidation type="decimal" allowBlank="1" showInputMessage="1" showErrorMessage="1" sqref="E3:I23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 codeName="Sheet2">
    <tabColor rgb="FFE1D5E7"/>
  </sheetPr>
  <dimension ref="B2:I8"/>
  <sheetViews>
    <sheetView showGridLines="0" workbookViewId="0">
      <selection activeCell="C31" sqref="C31"/>
    </sheetView>
  </sheetViews>
  <sheetFormatPr defaultRowHeight="15" x14ac:dyDescent="0.25"/>
  <cols>
    <col min="2" max="2" width="16.7109375" bestFit="1" customWidth="1"/>
    <col min="3" max="3" width="61.140625" bestFit="1" customWidth="1"/>
    <col min="4" max="4" width="10.42578125" bestFit="1" customWidth="1"/>
  </cols>
  <sheetData>
    <row r="2" spans="2:9" x14ac:dyDescent="0.25">
      <c r="B2" s="1" t="s">
        <v>2</v>
      </c>
      <c r="C2" s="1" t="s">
        <v>3</v>
      </c>
      <c r="D2" s="1" t="s">
        <v>4</v>
      </c>
      <c r="E2" s="1" t="s">
        <v>117</v>
      </c>
      <c r="F2" s="1" t="s">
        <v>118</v>
      </c>
      <c r="G2" s="1" t="s">
        <v>119</v>
      </c>
      <c r="H2" s="1" t="s">
        <v>120</v>
      </c>
      <c r="I2" s="1" t="s">
        <v>121</v>
      </c>
    </row>
    <row r="3" spans="2:9" x14ac:dyDescent="0.25">
      <c r="B3" s="2" t="s">
        <v>6</v>
      </c>
      <c r="C3" s="2" t="s">
        <v>7</v>
      </c>
      <c r="D3" s="2" t="s">
        <v>5</v>
      </c>
      <c r="E3" s="9">
        <v>50000</v>
      </c>
      <c r="F3" s="18"/>
      <c r="G3" s="18"/>
      <c r="H3" s="18"/>
      <c r="I3" s="18"/>
    </row>
    <row r="4" spans="2:9" x14ac:dyDescent="0.25">
      <c r="B4" s="2" t="s">
        <v>122</v>
      </c>
      <c r="C4" s="2" t="s">
        <v>123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25">
      <c r="B5" s="2" t="s">
        <v>124</v>
      </c>
      <c r="C5" s="2" t="s">
        <v>125</v>
      </c>
      <c r="D5" s="2" t="s">
        <v>8</v>
      </c>
      <c r="E5" s="10">
        <v>0.3</v>
      </c>
      <c r="F5" s="10">
        <v>0.3</v>
      </c>
      <c r="G5" s="10">
        <v>0.3</v>
      </c>
      <c r="H5" s="10">
        <v>0.3</v>
      </c>
      <c r="I5" s="10">
        <v>0.3</v>
      </c>
    </row>
    <row r="6" spans="2:9" x14ac:dyDescent="0.25">
      <c r="B6" s="2" t="s">
        <v>9</v>
      </c>
      <c r="C6" s="2" t="s">
        <v>282</v>
      </c>
      <c r="D6" s="2" t="s">
        <v>8</v>
      </c>
      <c r="E6" s="10">
        <v>0.25</v>
      </c>
      <c r="F6" s="10">
        <v>0.4</v>
      </c>
      <c r="G6" s="10">
        <v>0.65</v>
      </c>
      <c r="H6" s="10">
        <v>0.8</v>
      </c>
      <c r="I6" s="10">
        <v>1</v>
      </c>
    </row>
    <row r="7" spans="2:9" x14ac:dyDescent="0.25">
      <c r="B7" s="2" t="s">
        <v>126</v>
      </c>
      <c r="C7" s="2" t="s">
        <v>128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25">
      <c r="B8" s="2" t="s">
        <v>127</v>
      </c>
      <c r="C8" s="2" t="s">
        <v>129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XdPK3jtUm4joHbEGrPc7nfU/0i/7F+/WalE3kPDHW1B2skAbsaX4z3sS/laQF+5BaotsDgXi4ywGX6xWD8e+eQ==" saltValue="YF2Jlfd3/pqvBdxHJtZZp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 codeName="Sheet3">
    <tabColor rgb="FFDAE8FC"/>
  </sheetPr>
  <dimension ref="B2:I7"/>
  <sheetViews>
    <sheetView showGridLines="0" workbookViewId="0">
      <selection activeCell="C35" sqref="C35"/>
    </sheetView>
  </sheetViews>
  <sheetFormatPr defaultRowHeight="15" x14ac:dyDescent="0.25"/>
  <cols>
    <col min="2" max="2" width="19.140625" bestFit="1" customWidth="1"/>
    <col min="3" max="3" width="63.5703125" bestFit="1" customWidth="1"/>
    <col min="4" max="4" width="10.42578125" bestFit="1" customWidth="1"/>
  </cols>
  <sheetData>
    <row r="2" spans="2:9" x14ac:dyDescent="0.25">
      <c r="B2" s="3" t="s">
        <v>2</v>
      </c>
      <c r="C2" s="3" t="s">
        <v>3</v>
      </c>
      <c r="D2" s="3" t="s">
        <v>4</v>
      </c>
      <c r="E2" s="3" t="s">
        <v>117</v>
      </c>
      <c r="F2" s="3" t="s">
        <v>118</v>
      </c>
      <c r="G2" s="3" t="s">
        <v>119</v>
      </c>
      <c r="H2" s="3" t="s">
        <v>120</v>
      </c>
      <c r="I2" s="3" t="s">
        <v>121</v>
      </c>
    </row>
    <row r="3" spans="2:9" x14ac:dyDescent="0.25">
      <c r="B3" s="2" t="s">
        <v>130</v>
      </c>
      <c r="C3" s="2" t="s">
        <v>131</v>
      </c>
      <c r="D3" s="2" t="s">
        <v>8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</row>
    <row r="4" spans="2:9" x14ac:dyDescent="0.25">
      <c r="B4" s="2" t="s">
        <v>10</v>
      </c>
      <c r="C4" s="2" t="s">
        <v>11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12</v>
      </c>
      <c r="C5" s="2" t="s">
        <v>13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14</v>
      </c>
      <c r="C6" s="2" t="s">
        <v>15</v>
      </c>
      <c r="D6" s="2" t="s">
        <v>8</v>
      </c>
      <c r="E6" s="10">
        <v>0.43</v>
      </c>
      <c r="F6" s="10">
        <v>0.43</v>
      </c>
      <c r="G6" s="10">
        <v>0.43</v>
      </c>
      <c r="H6" s="10">
        <v>0.43</v>
      </c>
      <c r="I6" s="10">
        <v>0.43</v>
      </c>
    </row>
    <row r="7" spans="2:9" x14ac:dyDescent="0.25">
      <c r="B7" s="2" t="s">
        <v>132</v>
      </c>
      <c r="C7" s="2" t="s">
        <v>133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 codeName="Sheet4">
    <tabColor rgb="FFD5E8D4"/>
  </sheetPr>
  <dimension ref="B2:I7"/>
  <sheetViews>
    <sheetView showGridLines="0" workbookViewId="0">
      <selection activeCell="C24" sqref="C24"/>
    </sheetView>
  </sheetViews>
  <sheetFormatPr defaultRowHeight="15" x14ac:dyDescent="0.25"/>
  <cols>
    <col min="2" max="2" width="24.140625" bestFit="1" customWidth="1"/>
    <col min="3" max="3" width="71.7109375" bestFit="1" customWidth="1"/>
    <col min="4" max="4" width="10.8554687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16</v>
      </c>
      <c r="C3" s="2" t="s">
        <v>17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25">
      <c r="B4" s="2" t="s">
        <v>18</v>
      </c>
      <c r="C4" s="2" t="s">
        <v>22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19</v>
      </c>
      <c r="C5" s="2" t="s">
        <v>23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20</v>
      </c>
      <c r="C6" s="2" t="s">
        <v>134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25">
      <c r="B7" s="2" t="s">
        <v>21</v>
      </c>
      <c r="C7" s="2" t="s">
        <v>24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 codeName="Sheet5"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6" bestFit="1" customWidth="1"/>
    <col min="3" max="3" width="89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25</v>
      </c>
      <c r="C3" s="2" t="s">
        <v>29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26</v>
      </c>
      <c r="C4" s="2" t="s">
        <v>30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27</v>
      </c>
      <c r="C5" s="2" t="s">
        <v>31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28</v>
      </c>
      <c r="C6" s="2" t="s">
        <v>32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136</v>
      </c>
      <c r="C7" s="2" t="s">
        <v>135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169</v>
      </c>
      <c r="C8" s="2" t="s">
        <v>170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 codeName="Sheet6">
    <tabColor rgb="FFFFF2CC"/>
  </sheetPr>
  <dimension ref="B2:I13"/>
  <sheetViews>
    <sheetView showGridLines="0" workbookViewId="0">
      <selection activeCell="E13" sqref="E13"/>
    </sheetView>
  </sheetViews>
  <sheetFormatPr defaultRowHeight="15" x14ac:dyDescent="0.25"/>
  <cols>
    <col min="2" max="2" width="23" bestFit="1" customWidth="1"/>
    <col min="3" max="3" width="97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33</v>
      </c>
      <c r="C3" s="2" t="s">
        <v>137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25">
      <c r="B4" s="2" t="s">
        <v>138</v>
      </c>
      <c r="C4" s="2" t="s">
        <v>139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25">
      <c r="B5" s="2" t="s">
        <v>34</v>
      </c>
      <c r="C5" s="2" t="s">
        <v>35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25">
      <c r="B6" s="2" t="s">
        <v>36</v>
      </c>
      <c r="C6" s="2" t="s">
        <v>41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25">
      <c r="B7" s="2" t="s">
        <v>37</v>
      </c>
      <c r="C7" s="2" t="s">
        <v>42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25">
      <c r="B8" s="2" t="s">
        <v>38</v>
      </c>
      <c r="C8" s="2" t="s">
        <v>43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25">
      <c r="B9" s="2" t="s">
        <v>39</v>
      </c>
      <c r="C9" s="2" t="s">
        <v>44</v>
      </c>
      <c r="D9" s="2" t="s">
        <v>8</v>
      </c>
      <c r="E9" s="10">
        <v>9.0999999999999998E-2</v>
      </c>
      <c r="F9" s="10">
        <v>9.0999999999999998E-2</v>
      </c>
      <c r="G9" s="10">
        <v>9.0999999999999998E-2</v>
      </c>
      <c r="H9" s="10">
        <v>9.0999999999999998E-2</v>
      </c>
      <c r="I9" s="10">
        <v>9.0999999999999998E-2</v>
      </c>
    </row>
    <row r="10" spans="2:9" x14ac:dyDescent="0.25">
      <c r="B10" s="2" t="s">
        <v>40</v>
      </c>
      <c r="C10" s="2" t="s">
        <v>45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25">
      <c r="B11" s="2" t="s">
        <v>46</v>
      </c>
      <c r="C11" s="2" t="s">
        <v>47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25">
      <c r="B12" s="2" t="s">
        <v>141</v>
      </c>
      <c r="C12" s="2" t="s">
        <v>140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25">
      <c r="B13" s="2" t="s">
        <v>48</v>
      </c>
      <c r="C13" s="2" t="s">
        <v>49</v>
      </c>
      <c r="D13" s="2" t="s">
        <v>8</v>
      </c>
      <c r="E13" s="4">
        <f>1-SUM(E6:E12)</f>
        <v>6.3000000000000056E-2</v>
      </c>
      <c r="F13" s="4">
        <f t="shared" ref="F13:I13" si="0">1-SUM(F6:F12)</f>
        <v>6.3000000000000056E-2</v>
      </c>
      <c r="G13" s="4">
        <f t="shared" si="0"/>
        <v>6.3000000000000056E-2</v>
      </c>
      <c r="H13" s="4">
        <f t="shared" si="0"/>
        <v>6.3000000000000056E-2</v>
      </c>
      <c r="I13" s="4">
        <f t="shared" si="0"/>
        <v>6.3000000000000056E-2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 codeName="Sheet7">
    <tabColor rgb="FFFFF2CC"/>
  </sheetPr>
  <dimension ref="B2:I23"/>
  <sheetViews>
    <sheetView topLeftCell="B1"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194</v>
      </c>
      <c r="C3" s="2" t="s">
        <v>278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195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196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197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198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199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200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201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202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203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204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205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206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207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208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209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210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211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212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213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214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70UWWG9ULu2Yj3+aGAzp7fLzdMXp9rJnPWBsDCQNY/nkdMfIPLl0HnZ8NHLGApvMPQ0kRYfD9QiFR7I57tGNRA==" saltValue="yoKahmamOZ+jYUcmCasFSQ==" spinCount="100000" sheet="1" objects="1" scenarios="1" selectLockedCells="1"/>
  <dataValidations count="1">
    <dataValidation type="decimal" allowBlank="1" showInputMessage="1" showErrorMessage="1" sqref="E3:I23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 codeName="Sheet8"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5.7109375" bestFit="1" customWidth="1"/>
    <col min="3" max="3" width="120.140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50</v>
      </c>
      <c r="C3" s="2" t="s">
        <v>54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51</v>
      </c>
      <c r="C4" s="2" t="s">
        <v>55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52</v>
      </c>
      <c r="C5" s="2" t="s">
        <v>56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53</v>
      </c>
      <c r="C6" s="2" t="s">
        <v>57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142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172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504809B-E6A6-45DE-A177-F8E9F666DC36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 codeName="Sheet9">
    <tabColor rgb="FFFFF2CC"/>
  </sheetPr>
  <dimension ref="B2:I16"/>
  <sheetViews>
    <sheetView showGridLines="0" tabSelected="1" workbookViewId="0">
      <selection activeCell="E16" sqref="E16:I16"/>
    </sheetView>
  </sheetViews>
  <sheetFormatPr defaultRowHeight="15" x14ac:dyDescent="0.25"/>
  <cols>
    <col min="2" max="2" width="22.42578125" bestFit="1" customWidth="1"/>
    <col min="3" max="3" width="96.2851562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151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150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74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153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75</v>
      </c>
      <c r="C7" s="2" t="s">
        <v>35</v>
      </c>
      <c r="D7" s="2" t="s">
        <v>8</v>
      </c>
      <c r="E7" s="10">
        <v>0.8</v>
      </c>
      <c r="F7" s="10">
        <v>0.8</v>
      </c>
      <c r="G7" s="10">
        <v>0.8</v>
      </c>
      <c r="H7" s="10">
        <v>0.8</v>
      </c>
      <c r="I7" s="10">
        <v>0.8</v>
      </c>
    </row>
    <row r="8" spans="2:9" x14ac:dyDescent="0.25">
      <c r="B8" s="2" t="s">
        <v>283</v>
      </c>
      <c r="C8" s="2" t="s">
        <v>284</v>
      </c>
      <c r="D8" s="2" t="s">
        <v>8</v>
      </c>
      <c r="E8" s="10">
        <v>0.25</v>
      </c>
      <c r="F8" s="10">
        <v>0.25</v>
      </c>
      <c r="G8" s="10">
        <v>0.25</v>
      </c>
      <c r="H8" s="10">
        <v>0.25</v>
      </c>
      <c r="I8" s="10">
        <v>0.25</v>
      </c>
    </row>
    <row r="9" spans="2:9" x14ac:dyDescent="0.25">
      <c r="B9" s="2" t="s">
        <v>76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77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78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79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80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81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152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82</v>
      </c>
      <c r="C16" s="2" t="s">
        <v>49</v>
      </c>
      <c r="D16" s="2" t="s">
        <v>8</v>
      </c>
      <c r="E16" s="19">
        <f>1-SUM(E9:E15)</f>
        <v>6.3000000000000056E-2</v>
      </c>
      <c r="F16" s="19">
        <f t="shared" ref="F16:I16" si="0">1-SUM(F9:F15)</f>
        <v>6.3000000000000056E-2</v>
      </c>
      <c r="G16" s="19">
        <f t="shared" si="0"/>
        <v>6.3000000000000056E-2</v>
      </c>
      <c r="H16" s="19">
        <f t="shared" si="0"/>
        <v>6.3000000000000056E-2</v>
      </c>
      <c r="I16" s="19">
        <f t="shared" si="0"/>
        <v>6.3000000000000056E-2</v>
      </c>
    </row>
  </sheetData>
  <sheetProtection algorithmName="SHA-512" hashValue="6V24wSd5WX1YfE+kEJw8LDeG/ApBKDpCZmLdhwnh6gakYy91ZFgU0nz59xO+WNYdJ7ZlhYsGSrstlDhxz/FCog==" saltValue="DFBPRPREa9WAe+QBpMxquw==" spinCount="100000" sheet="1" objects="1" scenarios="1"/>
  <phoneticPr fontId="7" type="noConversion"/>
  <dataValidations count="1">
    <dataValidation type="decimal" allowBlank="1" showInputMessage="1" showErrorMessage="1" sqref="E3:I16" xr:uid="{5E73C5F2-0875-4E9B-941B-B7E9ED0E7EE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Elliot Royle (Transformation Unit, part of ML)</cp:lastModifiedBy>
  <dcterms:created xsi:type="dcterms:W3CDTF">2024-02-29T10:49:33Z</dcterms:created>
  <dcterms:modified xsi:type="dcterms:W3CDTF">2024-06-20T13:50:02Z</dcterms:modified>
</cp:coreProperties>
</file>